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P-PC-XXX\Desktop\"/>
    </mc:Choice>
  </mc:AlternateContent>
  <bookViews>
    <workbookView xWindow="0" yWindow="0" windowWidth="28800" windowHeight="12180" tabRatio="622"/>
  </bookViews>
  <sheets>
    <sheet name="在职花名册" sheetId="1" r:id="rId1"/>
    <sheet name="数据引用" sheetId="10" state="hidden" r:id="rId2"/>
    <sheet name="异动信息表" sheetId="16" r:id="rId3"/>
    <sheet name="2018离职花名册" sheetId="15" r:id="rId4"/>
    <sheet name="Sheet1" sheetId="13" r:id="rId5"/>
    <sheet name="Sheet2" sheetId="17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3" hidden="1">'2018离职花名册'!$A$1:$XEP$1</definedName>
    <definedName name="_xlnm._FilterDatabase" localSheetId="0" hidden="1">在职花名册!$A$1:$L$1105</definedName>
  </definedNames>
  <calcPr calcId="152511"/>
  <fileRecoveryPr autoRecover="0"/>
</workbook>
</file>

<file path=xl/calcChain.xml><?xml version="1.0" encoding="utf-8"?>
<calcChain xmlns="http://schemas.openxmlformats.org/spreadsheetml/2006/main">
  <c r="DL35" i="15" l="1"/>
  <c r="DM35" i="15"/>
  <c r="DJ35" i="15"/>
  <c r="DK35" i="15"/>
  <c r="BL35" i="15"/>
  <c r="BM35" i="15"/>
  <c r="BD35" i="15"/>
  <c r="AH35" i="15"/>
  <c r="V35" i="15"/>
  <c r="R35" i="15"/>
  <c r="DL34" i="15"/>
  <c r="DM34" i="15"/>
  <c r="DJ34" i="15"/>
  <c r="DK34" i="15"/>
  <c r="BL34" i="15"/>
  <c r="BM34" i="15"/>
  <c r="BD34" i="15"/>
  <c r="AH34" i="15"/>
  <c r="V34" i="15"/>
  <c r="R34" i="15"/>
  <c r="DL33" i="15"/>
  <c r="DM33" i="15"/>
  <c r="DJ33" i="15"/>
  <c r="DK33" i="15"/>
  <c r="BL33" i="15"/>
  <c r="BM33" i="15"/>
  <c r="BD33" i="15"/>
  <c r="AH33" i="15"/>
  <c r="V33" i="15"/>
  <c r="R33" i="15"/>
  <c r="DL32" i="15"/>
  <c r="DM32" i="15"/>
  <c r="DJ32" i="15"/>
  <c r="DK32" i="15"/>
  <c r="BL32" i="15"/>
  <c r="BM32" i="15"/>
  <c r="BD32" i="15"/>
  <c r="AH32" i="15"/>
  <c r="V32" i="15"/>
  <c r="R32" i="15"/>
  <c r="DL31" i="15"/>
  <c r="DM31" i="15"/>
  <c r="DJ31" i="15"/>
  <c r="DK31" i="15"/>
  <c r="BL31" i="15"/>
  <c r="BM31" i="15"/>
  <c r="BD31" i="15"/>
  <c r="AH31" i="15"/>
  <c r="R31" i="15"/>
  <c r="DL30" i="15"/>
  <c r="DM30" i="15"/>
  <c r="DJ30" i="15"/>
  <c r="DK30" i="15"/>
  <c r="BL30" i="15"/>
  <c r="BM30" i="15"/>
  <c r="BD30" i="15"/>
  <c r="AH30" i="15"/>
  <c r="R30" i="15"/>
  <c r="DK29" i="15"/>
  <c r="DL29" i="15"/>
  <c r="CQ29" i="15"/>
  <c r="CP29" i="15"/>
  <c r="CO29" i="15"/>
  <c r="BL29" i="15"/>
  <c r="BM29" i="15"/>
  <c r="BD29" i="15"/>
  <c r="AH29" i="15"/>
  <c r="R29" i="15"/>
  <c r="CQ28" i="15"/>
  <c r="CP28" i="15"/>
  <c r="CO28" i="15"/>
  <c r="BL28" i="15"/>
  <c r="BM28" i="15"/>
  <c r="BD28" i="15"/>
  <c r="AH28" i="15"/>
  <c r="V28" i="15"/>
  <c r="R28" i="15"/>
  <c r="BL26" i="15"/>
  <c r="BM26" i="15"/>
  <c r="AH26" i="15"/>
  <c r="V26" i="15"/>
  <c r="R26" i="15"/>
  <c r="BL25" i="15"/>
  <c r="BM25" i="15"/>
  <c r="AH25" i="15"/>
  <c r="V25" i="15"/>
  <c r="R25" i="15"/>
  <c r="CQ24" i="15"/>
  <c r="CP24" i="15"/>
  <c r="CO24" i="15"/>
  <c r="BL24" i="15"/>
  <c r="BM24" i="15"/>
  <c r="BD24" i="15"/>
  <c r="AH24" i="15"/>
  <c r="V24" i="15"/>
  <c r="R24" i="15"/>
  <c r="BL23" i="15"/>
  <c r="BM23" i="15"/>
  <c r="AH23" i="15"/>
  <c r="R23" i="15"/>
  <c r="CQ22" i="15"/>
  <c r="CP22" i="15"/>
  <c r="CO22" i="15"/>
  <c r="BL22" i="15"/>
  <c r="BM22" i="15"/>
  <c r="BD22" i="15"/>
  <c r="AH22" i="15"/>
  <c r="V22" i="15"/>
  <c r="R22" i="15"/>
  <c r="BL21" i="15"/>
  <c r="BM21" i="15"/>
  <c r="AH21" i="15"/>
  <c r="R21" i="15"/>
  <c r="CQ19" i="15"/>
  <c r="CP19" i="15"/>
  <c r="CO19" i="15"/>
  <c r="BL19" i="15"/>
  <c r="BM19" i="15"/>
  <c r="BD19" i="15"/>
  <c r="AH19" i="15"/>
  <c r="V19" i="15"/>
  <c r="R19" i="15"/>
  <c r="R20" i="15"/>
  <c r="BL18" i="15"/>
  <c r="BM18" i="15"/>
  <c r="AH18" i="15"/>
  <c r="R18" i="15"/>
  <c r="BL17" i="15"/>
  <c r="BM17" i="15"/>
  <c r="AH17" i="15"/>
  <c r="V17" i="15"/>
  <c r="R17" i="15"/>
  <c r="CQ16" i="15"/>
  <c r="CP16" i="15"/>
  <c r="CO16" i="15"/>
  <c r="BL16" i="15"/>
  <c r="BM16" i="15"/>
  <c r="BD16" i="15"/>
  <c r="AH16" i="15"/>
  <c r="V16" i="15"/>
  <c r="R16" i="15"/>
  <c r="CQ15" i="15"/>
  <c r="CP15" i="15"/>
  <c r="CO15" i="15"/>
  <c r="BL15" i="15"/>
  <c r="BM15" i="15"/>
  <c r="BD15" i="15"/>
  <c r="AH15" i="15"/>
  <c r="R15" i="15"/>
  <c r="CQ14" i="15"/>
  <c r="CP14" i="15"/>
  <c r="CO14" i="15"/>
  <c r="BD14" i="15"/>
  <c r="AH14" i="15"/>
  <c r="V14" i="15"/>
  <c r="R14" i="15"/>
  <c r="CO13" i="15"/>
  <c r="BL13" i="15"/>
  <c r="BM13" i="15"/>
  <c r="BD13" i="15"/>
  <c r="AH13" i="15"/>
  <c r="V13" i="15"/>
  <c r="R13" i="15"/>
  <c r="CQ12" i="15"/>
  <c r="CP12" i="15"/>
  <c r="CO12" i="15"/>
  <c r="BL12" i="15"/>
  <c r="BM12" i="15"/>
  <c r="BD12" i="15"/>
  <c r="AH12" i="15"/>
  <c r="V12" i="15"/>
  <c r="R12" i="15"/>
  <c r="CQ11" i="15"/>
  <c r="CP11" i="15"/>
  <c r="CO11" i="15"/>
  <c r="BL11" i="15"/>
  <c r="BM11" i="15"/>
  <c r="BD11" i="15"/>
  <c r="AH11" i="15"/>
  <c r="V11" i="15"/>
  <c r="R11" i="15"/>
  <c r="BM10" i="15"/>
  <c r="BN10" i="15"/>
  <c r="AI10" i="15"/>
  <c r="W10" i="15"/>
  <c r="S10" i="15"/>
  <c r="CP9" i="15"/>
  <c r="BM9" i="15"/>
  <c r="BN9" i="15"/>
  <c r="AI9" i="15"/>
  <c r="S9" i="15"/>
  <c r="CQ8" i="15"/>
  <c r="CP8" i="15"/>
  <c r="BM8" i="15"/>
  <c r="BN8" i="15"/>
  <c r="BE8" i="15"/>
  <c r="AI8" i="15"/>
  <c r="W8" i="15"/>
  <c r="S8" i="15"/>
  <c r="L8" i="15"/>
  <c r="CN5" i="15"/>
  <c r="CM5" i="15"/>
  <c r="CL5" i="15"/>
  <c r="BI5" i="15"/>
  <c r="BJ5" i="15"/>
  <c r="AZ5" i="15"/>
  <c r="AF5" i="15"/>
  <c r="V5" i="15"/>
  <c r="R5" i="15"/>
  <c r="CN4" i="15"/>
  <c r="CM4" i="15"/>
  <c r="CL4" i="15"/>
  <c r="BI4" i="15"/>
  <c r="BJ4" i="15"/>
  <c r="AZ4" i="15"/>
  <c r="AF4" i="15"/>
  <c r="V4" i="15"/>
  <c r="R4" i="15"/>
  <c r="L4" i="15"/>
  <c r="CN3" i="15"/>
  <c r="CM3" i="15"/>
  <c r="CL3" i="15"/>
  <c r="BI3" i="15"/>
  <c r="BJ3" i="15"/>
  <c r="AZ3" i="15"/>
  <c r="AF3" i="15"/>
  <c r="V3" i="15"/>
  <c r="R3" i="15"/>
  <c r="L3" i="15"/>
</calcChain>
</file>

<file path=xl/comments1.xml><?xml version="1.0" encoding="utf-8"?>
<comments xmlns="http://schemas.openxmlformats.org/spreadsheetml/2006/main">
  <authors>
    <author>Admin</author>
    <author>钟明忠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指员工人事归属，如合同是肇庆小鹏，但社保公积金在广州缴纳，则填写肇庆小鹏-广州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Admin:填写中心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填写部门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填写专业组</t>
        </r>
      </text>
    </comment>
    <comment ref="K1" authorId="1" shapeId="0">
      <text>
        <r>
          <rPr>
            <sz val="9"/>
            <color indexed="81"/>
            <rFont val="宋体"/>
            <family val="3"/>
            <charset val="134"/>
          </rPr>
          <t xml:space="preserve">
填写格式XXXX/XX/XX
格式必须统一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工作所在地</t>
        </r>
      </text>
    </comment>
    <comment ref="E11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唐群勇于2015年5月15日开始在公司实习，一直持续到毕业入职。</t>
        </r>
      </text>
    </comment>
    <comment ref="E11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唐铭于2015年9月23日开始在公司实习，一直持续到毕业入职。</t>
        </r>
      </text>
    </comment>
    <comment ref="E134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实际9月19日开始在小鹏汽车工作（原单位离职证明上解除劳动合同日期为10月12日）</t>
        </r>
      </text>
    </comment>
    <comment ref="E14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实际11月1日开始在小鹏汽车工作（原单位离职证明上解除劳动合同日期为11月25日）</t>
        </r>
      </text>
    </comment>
    <comment ref="E21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6月20日开始参加工作</t>
        </r>
      </text>
    </comment>
    <comment ref="E26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2017-8-1开始在小鹏汽车参加工作</t>
        </r>
      </text>
    </comment>
    <comment ref="E264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从2017-8-1开始参加工作</t>
        </r>
      </text>
    </comment>
    <comment ref="E265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实际7月1日开始参加工作，8月16日办理完成在华居留许可证</t>
        </r>
      </text>
    </comment>
    <comment ref="E316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2017-9-11开始参加工作</t>
        </r>
      </text>
    </comment>
    <comment ref="G44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2018.1月，社保公积金转到广州</t>
        </r>
      </text>
    </comment>
    <comment ref="K56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实际入职12月4日入职</t>
        </r>
      </text>
    </comment>
    <comment ref="G564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2018.1月，社保公积金转到广州</t>
        </r>
      </text>
    </comment>
    <comment ref="E609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欠离职证明</t>
        </r>
      </text>
    </comment>
    <comment ref="E65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欠离职证明</t>
        </r>
      </text>
    </comment>
    <comment ref="E70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欠离职证明</t>
        </r>
      </text>
    </comment>
    <comment ref="E7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
欠离职证明</t>
        </r>
      </text>
    </comment>
    <comment ref="E729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欠离职证明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钟明忠</author>
    <author>sarah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指员工人事归属，如合同是肇庆小鹏，但社保公积金在广州缴纳，则填写肇庆小鹏-广州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Admin:填写中心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填写部门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填写专业组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原来的职级体系1-9级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按P级划分</t>
        </r>
      </text>
    </comment>
    <comment ref="Q1" authorId="1" shapeId="0">
      <text>
        <r>
          <rPr>
            <sz val="9"/>
            <color indexed="81"/>
            <rFont val="宋体"/>
            <family val="3"/>
            <charset val="134"/>
          </rPr>
          <t xml:space="preserve">
填写格式XXXX/XX/XX
格式必须统一</t>
        </r>
      </text>
    </comment>
    <comment ref="R1" authorId="1" shapeId="0">
      <text>
        <r>
          <rPr>
            <sz val="9"/>
            <color indexed="81"/>
            <rFont val="宋体"/>
            <family val="3"/>
            <charset val="134"/>
          </rPr>
          <t xml:space="preserve">
自动计算</t>
        </r>
      </text>
    </comment>
    <comment ref="S1" authorId="1" shapeId="0">
      <text>
        <r>
          <rPr>
            <sz val="9"/>
            <color indexed="81"/>
            <rFont val="宋体"/>
            <family val="3"/>
            <charset val="134"/>
          </rPr>
          <t xml:space="preserve">
填写格式XXXX/XX/XX</t>
        </r>
      </text>
    </comment>
    <comment ref="V1" authorId="1" shapeId="0">
      <text>
        <r>
          <rPr>
            <sz val="9"/>
            <color indexed="81"/>
            <rFont val="宋体"/>
            <family val="3"/>
            <charset val="134"/>
          </rPr>
          <t xml:space="preserve">
自动判断</t>
        </r>
      </text>
    </comment>
    <comment ref="AD1" authorId="2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类别：
1、专升本（网络教育）
2、自学考试
3、成人教育
4、在职学历
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如：英语、法语、日语等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如获得国家、省、市等机构颁发的资质证书</t>
        </r>
      </text>
    </comment>
    <comment ref="AY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工作所在地</t>
        </r>
      </text>
    </comment>
    <comment ref="BE1" authorId="0" shapeId="0">
      <text>
        <r>
          <rPr>
            <b/>
            <sz val="9"/>
            <color indexed="81"/>
            <rFont val="宋体"/>
            <family val="3"/>
            <charset val="134"/>
          </rPr>
          <t>Admin：实际操作以三个月为准</t>
        </r>
      </text>
    </comment>
    <comment ref="BG1" authorId="0" shapeId="0">
      <text>
        <r>
          <rPr>
            <b/>
            <sz val="9"/>
            <color indexed="81"/>
            <rFont val="宋体"/>
            <family val="3"/>
            <charset val="134"/>
          </rPr>
          <t>合同中非6个月试用期约定的，需另行说明</t>
        </r>
      </text>
    </comment>
    <comment ref="BL1" authorId="1" shapeId="0">
      <text>
        <r>
          <rPr>
            <b/>
            <sz val="9"/>
            <color indexed="81"/>
            <rFont val="宋体"/>
            <family val="3"/>
            <charset val="134"/>
          </rPr>
          <t>钟明忠:</t>
        </r>
        <r>
          <rPr>
            <sz val="9"/>
            <color indexed="81"/>
            <rFont val="宋体"/>
            <family val="3"/>
            <charset val="134"/>
          </rPr>
          <t xml:space="preserve">
自动计算，如外籍人员的则手动调整输入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指员工人事归属，如合同是肇庆小鹏，但社保公积金在广州缴纳，则填写肇庆小鹏-广州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Admin:填写中心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填写部门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填写专业组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原来的职级体系1-9级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按P级划分</t>
        </r>
      </text>
    </comment>
    <comment ref="Q2" authorId="1" shapeId="0">
      <text>
        <r>
          <rPr>
            <sz val="9"/>
            <color indexed="81"/>
            <rFont val="宋体"/>
            <family val="3"/>
            <charset val="134"/>
          </rPr>
          <t xml:space="preserve">
填写格式XXXX/XX/XX
格式必须统一</t>
        </r>
      </text>
    </comment>
    <comment ref="R2" authorId="1" shapeId="0">
      <text>
        <r>
          <rPr>
            <sz val="9"/>
            <color indexed="81"/>
            <rFont val="宋体"/>
            <family val="3"/>
            <charset val="134"/>
          </rPr>
          <t xml:space="preserve">
自动计算</t>
        </r>
      </text>
    </comment>
    <comment ref="S2" authorId="1" shapeId="0">
      <text>
        <r>
          <rPr>
            <sz val="9"/>
            <color indexed="81"/>
            <rFont val="宋体"/>
            <family val="3"/>
            <charset val="134"/>
          </rPr>
          <t xml:space="preserve">
填写格式XXXX/XX/XX</t>
        </r>
      </text>
    </comment>
    <comment ref="V2" authorId="1" shapeId="0">
      <text>
        <r>
          <rPr>
            <sz val="9"/>
            <color indexed="81"/>
            <rFont val="宋体"/>
            <family val="3"/>
            <charset val="134"/>
          </rPr>
          <t xml:space="preserve">
自动判断</t>
        </r>
      </text>
    </comment>
    <comment ref="AD2" authorId="2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类别：
1、专升本（网络教育）
2、自学考试
3、成人教育
4、在职学历
</t>
        </r>
      </text>
    </comment>
    <comment ref="AV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工作所在地</t>
        </r>
      </text>
    </comment>
    <comment ref="B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Admin：实际操作以三个月为准</t>
        </r>
      </text>
    </comment>
    <comment ref="BD2" authorId="0" shapeId="0">
      <text>
        <r>
          <rPr>
            <b/>
            <sz val="9"/>
            <color indexed="81"/>
            <rFont val="宋体"/>
            <family val="3"/>
            <charset val="134"/>
          </rPr>
          <t>合同中非6个月试用期约定的，需另行说明</t>
        </r>
      </text>
    </comment>
    <comment ref="BI2" authorId="1" shapeId="0">
      <text>
        <r>
          <rPr>
            <b/>
            <sz val="9"/>
            <color indexed="81"/>
            <rFont val="宋体"/>
            <family val="3"/>
            <charset val="134"/>
          </rPr>
          <t>钟明忠:</t>
        </r>
        <r>
          <rPr>
            <sz val="9"/>
            <color indexed="81"/>
            <rFont val="宋体"/>
            <family val="3"/>
            <charset val="134"/>
          </rPr>
          <t xml:space="preserve">
自动计算，如外籍人员的则手动调整输入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2018年1月31日离职，协商补偿金263437元。</t>
        </r>
      </text>
    </comment>
    <comment ref="CC7" authorId="2" shapeId="0">
      <text>
        <r>
          <rPr>
            <b/>
            <sz val="9"/>
            <color indexed="81"/>
            <rFont val="宋体"/>
            <family val="3"/>
            <charset val="134"/>
          </rPr>
          <t>1、月度工资标准：税后46667元；
2、年底双薪（按月度工资标准税后46667元）
3、年度目标绩效奖金：税后93330元
4、提供一房一厅公寓租住</t>
        </r>
      </text>
    </comment>
    <comment ref="CD7" authorId="2" shapeId="0">
      <text>
        <r>
          <rPr>
            <b/>
            <sz val="9"/>
            <color indexed="81"/>
            <rFont val="宋体"/>
            <family val="3"/>
            <charset val="134"/>
          </rPr>
          <t>1、月度工资标准：税后46667元；
2、年底双薪（按月度工资标准税后46667元）
3、年度目标绩效奖金：税后93330元
4、提供一房一厅公寓租住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Admin:2018年1月31日离职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2018年1月31日离职</t>
        </r>
      </text>
    </comment>
    <comment ref="CV9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短期实习，本科</t>
        </r>
      </text>
    </comment>
    <comment ref="CV10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短期实习，本科</t>
        </r>
      </text>
    </comment>
    <comment ref="CU1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短期实习，硕士</t>
        </r>
      </text>
    </comment>
    <comment ref="CU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短期实习，硕士</t>
        </r>
      </text>
    </comment>
    <comment ref="CL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钉钉回复不参加</t>
        </r>
      </text>
    </comment>
    <comment ref="CR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安家费2万元</t>
        </r>
      </text>
    </comment>
  </commentList>
</comments>
</file>

<file path=xl/comments3.xml><?xml version="1.0" encoding="utf-8"?>
<comments xmlns="http://schemas.openxmlformats.org/spreadsheetml/2006/main">
  <authors>
    <author>钟明忠</author>
  </authors>
  <commentList>
    <comment ref="J4" authorId="0" shapeId="0">
      <text>
        <r>
          <rPr>
            <sz val="9"/>
            <color indexed="81"/>
            <rFont val="宋体"/>
            <family val="3"/>
            <charset val="134"/>
          </rPr>
          <t xml:space="preserve">
填写格式XXXX/XX/XX
格式必须统一</t>
        </r>
      </text>
    </comment>
  </commentList>
</comments>
</file>

<file path=xl/sharedStrings.xml><?xml version="1.0" encoding="utf-8"?>
<sst xmlns="http://schemas.openxmlformats.org/spreadsheetml/2006/main" count="12696" uniqueCount="3584">
  <si>
    <t>姓名</t>
    <phoneticPr fontId="1" type="noConversion"/>
  </si>
  <si>
    <t>职务</t>
    <phoneticPr fontId="1" type="noConversion"/>
  </si>
  <si>
    <t>入职日期</t>
    <phoneticPr fontId="1" type="noConversion"/>
  </si>
  <si>
    <t>电话</t>
    <phoneticPr fontId="1" type="noConversion"/>
  </si>
  <si>
    <t>毕业院校</t>
    <phoneticPr fontId="1" type="noConversion"/>
  </si>
  <si>
    <t>导师</t>
    <phoneticPr fontId="1" type="noConversion"/>
  </si>
  <si>
    <t>备注</t>
    <phoneticPr fontId="1" type="noConversion"/>
  </si>
  <si>
    <t>性别</t>
    <phoneticPr fontId="1" type="noConversion"/>
  </si>
  <si>
    <t>毕业时间</t>
    <phoneticPr fontId="1" type="noConversion"/>
  </si>
  <si>
    <t>华南理工大学</t>
  </si>
  <si>
    <t>合肥工业大学</t>
  </si>
  <si>
    <t>所学专业</t>
    <phoneticPr fontId="1" type="noConversion"/>
  </si>
  <si>
    <t>其他学历</t>
    <phoneticPr fontId="1" type="noConversion"/>
  </si>
  <si>
    <t>其他学历性质</t>
    <phoneticPr fontId="1" type="noConversion"/>
  </si>
  <si>
    <t>参加工作时间</t>
    <phoneticPr fontId="1" type="noConversion"/>
  </si>
  <si>
    <t>毕业院校</t>
    <phoneticPr fontId="1" type="noConversion"/>
  </si>
  <si>
    <t>政治面貌</t>
    <phoneticPr fontId="1" type="noConversion"/>
  </si>
  <si>
    <t>劳动合同开始日期</t>
    <phoneticPr fontId="1" type="noConversion"/>
  </si>
  <si>
    <t>劳动合同结束日期</t>
    <phoneticPr fontId="1" type="noConversion"/>
  </si>
  <si>
    <t>党组织关系所在地</t>
    <phoneticPr fontId="1" type="noConversion"/>
  </si>
  <si>
    <t>上一家工作单位</t>
    <phoneticPr fontId="1" type="noConversion"/>
  </si>
  <si>
    <t>次高学历（统招全日制，如有）</t>
    <phoneticPr fontId="1" type="noConversion"/>
  </si>
  <si>
    <t>户籍地址</t>
    <phoneticPr fontId="1" type="noConversion"/>
  </si>
  <si>
    <t>现岗位名称</t>
    <phoneticPr fontId="1" type="noConversion"/>
  </si>
  <si>
    <t>联系地址</t>
    <phoneticPr fontId="1" type="noConversion"/>
  </si>
  <si>
    <t>公司邮箱</t>
    <phoneticPr fontId="1" type="noConversion"/>
  </si>
  <si>
    <t>个人邮箱</t>
    <phoneticPr fontId="1" type="noConversion"/>
  </si>
  <si>
    <t>紧急联系人姓名</t>
    <phoneticPr fontId="1" type="noConversion"/>
  </si>
  <si>
    <t>紧急联系人电话</t>
    <phoneticPr fontId="1" type="noConversion"/>
  </si>
  <si>
    <t>紧急联系人地址</t>
    <phoneticPr fontId="1" type="noConversion"/>
  </si>
  <si>
    <t>籍贯</t>
    <phoneticPr fontId="1" type="noConversion"/>
  </si>
  <si>
    <t>最高学历（统招全日制）</t>
    <phoneticPr fontId="1" type="noConversion"/>
  </si>
  <si>
    <t>婚姻状况</t>
    <phoneticPr fontId="1" type="noConversion"/>
  </si>
  <si>
    <t>武汉理工大学</t>
  </si>
  <si>
    <t>华中科技大学</t>
  </si>
  <si>
    <t>工作年限</t>
    <phoneticPr fontId="1" type="noConversion"/>
  </si>
  <si>
    <t>南昌大学</t>
  </si>
  <si>
    <t>中山大学</t>
  </si>
  <si>
    <t>浙江大学</t>
  </si>
  <si>
    <t>是否211/985</t>
    <phoneticPr fontId="1" type="noConversion"/>
  </si>
  <si>
    <t>是否海外院校</t>
    <phoneticPr fontId="1" type="noConversion"/>
  </si>
  <si>
    <t>北京交通大学</t>
  </si>
  <si>
    <t>年龄</t>
    <phoneticPr fontId="1" type="noConversion"/>
  </si>
  <si>
    <t>南京航空航天大学</t>
  </si>
  <si>
    <t>职称/职业技能认定</t>
    <phoneticPr fontId="1" type="noConversion"/>
  </si>
  <si>
    <t>北京理工大学</t>
  </si>
  <si>
    <t>中国科学技术大学</t>
  </si>
  <si>
    <t>吉林大学</t>
  </si>
  <si>
    <t>郑州大学</t>
  </si>
  <si>
    <t>哈尔滨工业大学</t>
  </si>
  <si>
    <t>北京航空航天大学</t>
  </si>
  <si>
    <t>北京邮电大学</t>
  </si>
  <si>
    <t>湖南大学</t>
  </si>
  <si>
    <t>四川大学</t>
  </si>
  <si>
    <t>华南师范大学</t>
  </si>
  <si>
    <t>民族</t>
    <phoneticPr fontId="2" type="noConversion"/>
  </si>
  <si>
    <t>重庆大学</t>
  </si>
  <si>
    <t>中南大学</t>
  </si>
  <si>
    <t>中国农业大学</t>
  </si>
  <si>
    <t>江南大学</t>
  </si>
  <si>
    <t>新疆大学</t>
  </si>
  <si>
    <t>东北林业大学</t>
  </si>
  <si>
    <t>中国人民大学</t>
  </si>
  <si>
    <t>证件号码</t>
    <phoneticPr fontId="1" type="noConversion"/>
  </si>
  <si>
    <t>证件类型</t>
    <phoneticPr fontId="2" type="noConversion"/>
  </si>
  <si>
    <t>同济大学</t>
  </si>
  <si>
    <t>东北大学</t>
  </si>
  <si>
    <t>入职月薪</t>
    <phoneticPr fontId="1" type="noConversion"/>
  </si>
  <si>
    <t>转正月薪</t>
    <phoneticPr fontId="1" type="noConversion"/>
  </si>
  <si>
    <t>拟转正日期</t>
    <phoneticPr fontId="1" type="noConversion"/>
  </si>
  <si>
    <t>实际转正日期</t>
    <phoneticPr fontId="1" type="noConversion"/>
  </si>
  <si>
    <t>入司年限</t>
    <phoneticPr fontId="1" type="noConversion"/>
  </si>
  <si>
    <t>用工性质</t>
    <phoneticPr fontId="1" type="noConversion"/>
  </si>
  <si>
    <t>一级机构</t>
    <phoneticPr fontId="1" type="noConversion"/>
  </si>
  <si>
    <t>二级机构</t>
    <phoneticPr fontId="1" type="noConversion"/>
  </si>
  <si>
    <t>三级机构</t>
    <phoneticPr fontId="1" type="noConversion"/>
  </si>
  <si>
    <t>01-初中及以下</t>
  </si>
  <si>
    <t>02-技工学校</t>
  </si>
  <si>
    <t>03-职业高中</t>
  </si>
  <si>
    <t>04-高中</t>
  </si>
  <si>
    <t>05-中等专科</t>
  </si>
  <si>
    <t>06-大学专科</t>
  </si>
  <si>
    <t>07-大学本科</t>
  </si>
  <si>
    <t>08-研究生-硕士</t>
  </si>
  <si>
    <t>99-其他</t>
  </si>
  <si>
    <t>最高学历</t>
    <phoneticPr fontId="1" type="noConversion"/>
  </si>
  <si>
    <t>09-研究生-博士</t>
    <phoneticPr fontId="1" type="noConversion"/>
  </si>
  <si>
    <t>11-MBA</t>
    <phoneticPr fontId="1" type="noConversion"/>
  </si>
  <si>
    <t>985”工程大学名单（截止到2011年3月31日）</t>
  </si>
  <si>
    <t>清华大学</t>
  </si>
  <si>
    <t>北京大学</t>
  </si>
  <si>
    <t>厦门大学</t>
  </si>
  <si>
    <t>南京大学</t>
  </si>
  <si>
    <t>复旦大学</t>
  </si>
  <si>
    <t>天津大学</t>
  </si>
  <si>
    <t>南开大学</t>
  </si>
  <si>
    <t>西安交通大学</t>
  </si>
  <si>
    <t>东南大学</t>
  </si>
  <si>
    <t>武汉大学</t>
  </si>
  <si>
    <t>上海交通大学</t>
  </si>
  <si>
    <t>山东大学</t>
  </si>
  <si>
    <t>电子科技大学</t>
  </si>
  <si>
    <t>兰州大学</t>
  </si>
  <si>
    <t>西北工业大学</t>
  </si>
  <si>
    <t>中国海洋大学</t>
  </si>
  <si>
    <t>大连理工大学</t>
  </si>
  <si>
    <t>北京师范大学</t>
  </si>
  <si>
    <t>国防科学技术大学</t>
  </si>
  <si>
    <t>中央民族大学</t>
  </si>
  <si>
    <t>华东师范大学</t>
  </si>
  <si>
    <t>西北农林科技大学</t>
  </si>
  <si>
    <t>“211”工程大学名单（截止到2011年3月31日）</t>
  </si>
  <si>
    <t>北京(26所)</t>
  </si>
  <si>
    <t>北京工业大学</t>
  </si>
  <si>
    <t>北京化工大学</t>
  </si>
  <si>
    <t>对外经济贸易大学</t>
  </si>
  <si>
    <t>中国传媒大学</t>
  </si>
  <si>
    <t>中国矿业大学(北京)</t>
  </si>
  <si>
    <t>中央财经大学</t>
  </si>
  <si>
    <t>中国政法大学</t>
  </si>
  <si>
    <t>中国石油大学(北京)</t>
  </si>
  <si>
    <t>中央音乐学院</t>
  </si>
  <si>
    <t>北京体育大学</t>
  </si>
  <si>
    <t>北京外国语大学</t>
  </si>
  <si>
    <t>北京科技大学</t>
  </si>
  <si>
    <t>北京林业大学</t>
  </si>
  <si>
    <t>北京中医药大学</t>
  </si>
  <si>
    <t>华北电力大学(北京)</t>
  </si>
  <si>
    <t>中国地质大学(北京)</t>
  </si>
  <si>
    <t>上海(9所)</t>
  </si>
  <si>
    <t>上海外国语大学</t>
  </si>
  <si>
    <t>上海大学</t>
  </si>
  <si>
    <t>华东理工大学</t>
  </si>
  <si>
    <t>东华大学</t>
  </si>
  <si>
    <t>上海财经大学</t>
  </si>
  <si>
    <t>天津(4所)</t>
  </si>
  <si>
    <t>天津医科大学</t>
  </si>
  <si>
    <t>河北工业大学</t>
  </si>
  <si>
    <t>重庆(2所)</t>
  </si>
  <si>
    <t>西南大学</t>
  </si>
  <si>
    <t>河北(1所)</t>
  </si>
  <si>
    <t>华北电力大学(保定)</t>
  </si>
  <si>
    <t>山西(1所)</t>
  </si>
  <si>
    <t>太原理工大学</t>
  </si>
  <si>
    <t>内蒙古(1所)</t>
  </si>
  <si>
    <t>内蒙古大学</t>
  </si>
  <si>
    <t>辽宁(4所)</t>
  </si>
  <si>
    <t>辽宁大学</t>
  </si>
  <si>
    <t>大连海事大学</t>
  </si>
  <si>
    <t>吉林(3所)</t>
  </si>
  <si>
    <t>东北师范大学</t>
  </si>
  <si>
    <t>延边大学</t>
  </si>
  <si>
    <t>黑龙江(4所)</t>
  </si>
  <si>
    <t>东北农业大学</t>
  </si>
  <si>
    <t>哈尔滨工程大学</t>
  </si>
  <si>
    <t>江苏(11所)</t>
  </si>
  <si>
    <t>苏州大学</t>
  </si>
  <si>
    <t>河海大学</t>
  </si>
  <si>
    <t>中国药科大学</t>
  </si>
  <si>
    <t>中国矿业大学(徐州)</t>
  </si>
  <si>
    <t>南京师范大学</t>
  </si>
  <si>
    <t>南京理工大学</t>
  </si>
  <si>
    <t>南京农业大学</t>
  </si>
  <si>
    <t>浙江(1所)</t>
  </si>
  <si>
    <t>安徽(3所)</t>
  </si>
  <si>
    <t>安徽大学</t>
  </si>
  <si>
    <t>福建(2所)</t>
  </si>
  <si>
    <t>福州大学</t>
  </si>
  <si>
    <t>江西(1所)</t>
  </si>
  <si>
    <t>山东(3所)</t>
  </si>
  <si>
    <t>中国石油大学(华东)</t>
  </si>
  <si>
    <t>河南(1所)</t>
  </si>
  <si>
    <t>湖北(7所)</t>
  </si>
  <si>
    <t>中国地质大学(武汉)</t>
  </si>
  <si>
    <t>华中师范大学</t>
  </si>
  <si>
    <t>华中农业大学</t>
  </si>
  <si>
    <t>中南财经政法大学</t>
  </si>
  <si>
    <t>湖南(3所)</t>
  </si>
  <si>
    <t>湖南师范大学</t>
  </si>
  <si>
    <t>广东(4所)</t>
  </si>
  <si>
    <t>暨南大学</t>
  </si>
  <si>
    <t>广西(1所)</t>
  </si>
  <si>
    <t>广西大学</t>
  </si>
  <si>
    <t>四川(5所)</t>
  </si>
  <si>
    <t>西南交通大学</t>
  </si>
  <si>
    <t>西南财经大学</t>
  </si>
  <si>
    <t>四川农业大学</t>
  </si>
  <si>
    <t>云南(1所)</t>
  </si>
  <si>
    <t>云南大学</t>
  </si>
  <si>
    <t>贵州(1所)</t>
  </si>
  <si>
    <t>贵州大学</t>
  </si>
  <si>
    <t>陕西(7所)</t>
  </si>
  <si>
    <t>西北大学</t>
  </si>
  <si>
    <t>陕西师范大学</t>
  </si>
  <si>
    <t>西北农林科大</t>
  </si>
  <si>
    <t>西安电子科技大学</t>
  </si>
  <si>
    <t>长安大学</t>
  </si>
  <si>
    <t>甘肃(1所)</t>
  </si>
  <si>
    <t>新疆(2所)</t>
  </si>
  <si>
    <t>石河子大学</t>
  </si>
  <si>
    <t>海南(1所)</t>
  </si>
  <si>
    <t>海南大学</t>
  </si>
  <si>
    <t>宁夏(1所)</t>
  </si>
  <si>
    <t>宁夏大学</t>
  </si>
  <si>
    <t>青海(1所)</t>
  </si>
  <si>
    <t>青海大学</t>
  </si>
  <si>
    <t>西藏(1所)</t>
  </si>
  <si>
    <t>西藏大学</t>
  </si>
  <si>
    <t>军事系统(3所)</t>
  </si>
  <si>
    <t>第二军医大学</t>
  </si>
  <si>
    <t>第四军医大学</t>
  </si>
  <si>
    <t>是</t>
    <phoneticPr fontId="1" type="noConversion"/>
  </si>
  <si>
    <t>出生年月</t>
    <phoneticPr fontId="1" type="noConversion"/>
  </si>
  <si>
    <t>直属上级</t>
    <phoneticPr fontId="1" type="noConversion"/>
  </si>
  <si>
    <t>劳动合同主体</t>
    <phoneticPr fontId="1" type="noConversion"/>
  </si>
  <si>
    <t>合同到期提醒</t>
    <phoneticPr fontId="1" type="noConversion"/>
  </si>
  <si>
    <t>序号</t>
  </si>
  <si>
    <t>序号</t>
    <phoneticPr fontId="1" type="noConversion"/>
  </si>
  <si>
    <t>地点描述</t>
    <phoneticPr fontId="1" type="noConversion"/>
  </si>
  <si>
    <t>是否二次入职</t>
    <phoneticPr fontId="1" type="noConversion"/>
  </si>
  <si>
    <t>人事归属</t>
    <phoneticPr fontId="1" type="noConversion"/>
  </si>
  <si>
    <t>员工ID</t>
  </si>
  <si>
    <t>生效日期</t>
  </si>
  <si>
    <t>一级机构</t>
  </si>
  <si>
    <t>二级机构</t>
  </si>
  <si>
    <t>三级机构</t>
  </si>
  <si>
    <t>员工ID</t>
    <phoneticPr fontId="1" type="noConversion"/>
  </si>
  <si>
    <t>100-年中晋升</t>
  </si>
  <si>
    <t>101-业绩表现不佳</t>
  </si>
  <si>
    <t>101-总部调区域</t>
  </si>
  <si>
    <t>102-不胜任工作</t>
  </si>
  <si>
    <t>102-晋升</t>
  </si>
  <si>
    <t>103-年初晋升</t>
  </si>
  <si>
    <t>104-区域调总部</t>
  </si>
  <si>
    <t>105-地点变更</t>
  </si>
  <si>
    <t>106-主动降职</t>
  </si>
  <si>
    <t>115-组织架构变更</t>
  </si>
  <si>
    <t>银行卡帐号</t>
    <phoneticPr fontId="1" type="noConversion"/>
  </si>
  <si>
    <t>户籍类别</t>
  </si>
  <si>
    <t>是否新参保</t>
  </si>
  <si>
    <t>加入社保月份</t>
  </si>
  <si>
    <t>加入公积金月份</t>
  </si>
  <si>
    <t>公积金比例
（2017.7-2018.6）</t>
  </si>
  <si>
    <t>社保缴费基数
（2017.7-2018.6）</t>
  </si>
  <si>
    <t>公积金基数
（2017.7-2018.6）</t>
  </si>
  <si>
    <t>开户银行</t>
    <phoneticPr fontId="1" type="noConversion"/>
  </si>
  <si>
    <t>年度目标绩效奖金</t>
    <phoneticPr fontId="1" type="noConversion"/>
  </si>
  <si>
    <t>是否有特殊约定</t>
    <phoneticPr fontId="1" type="noConversion"/>
  </si>
  <si>
    <t>休假</t>
    <phoneticPr fontId="1" type="noConversion"/>
  </si>
  <si>
    <t>安家费</t>
    <phoneticPr fontId="1" type="noConversion"/>
  </si>
  <si>
    <t>签约费</t>
    <phoneticPr fontId="1" type="noConversion"/>
  </si>
  <si>
    <t>十三薪</t>
    <phoneticPr fontId="1" type="noConversion"/>
  </si>
  <si>
    <t>报账</t>
    <phoneticPr fontId="1" type="noConversion"/>
  </si>
  <si>
    <t>配偶或子女保险</t>
  </si>
  <si>
    <t>劳务费肇庆基地</t>
    <phoneticPr fontId="1" type="noConversion"/>
  </si>
  <si>
    <t>劳务费小鹏制造</t>
    <phoneticPr fontId="1" type="noConversion"/>
  </si>
  <si>
    <t>00001</t>
  </si>
  <si>
    <t>何小鹏</t>
  </si>
  <si>
    <t>男</t>
  </si>
  <si>
    <t>00002</t>
  </si>
  <si>
    <t>夏珩</t>
  </si>
  <si>
    <t>00003</t>
  </si>
  <si>
    <t>何涛</t>
  </si>
  <si>
    <t>00004</t>
  </si>
  <si>
    <t>黄锦腾</t>
  </si>
  <si>
    <t>00005</t>
  </si>
  <si>
    <t>赵里</t>
  </si>
  <si>
    <t>00006</t>
  </si>
  <si>
    <t>张芝娴</t>
  </si>
  <si>
    <t>女</t>
  </si>
  <si>
    <t>00007</t>
  </si>
  <si>
    <t>饶讯</t>
  </si>
  <si>
    <t>00008</t>
  </si>
  <si>
    <t>00009</t>
  </si>
  <si>
    <t>王敏</t>
  </si>
  <si>
    <t>00010</t>
  </si>
  <si>
    <t>肖志光</t>
  </si>
  <si>
    <t>00011</t>
  </si>
  <si>
    <t>周孟喜</t>
  </si>
  <si>
    <t>00012</t>
  </si>
  <si>
    <t>王建宜</t>
  </si>
  <si>
    <t>00013</t>
  </si>
  <si>
    <t>韩智</t>
  </si>
  <si>
    <t>00014</t>
  </si>
  <si>
    <t>单文龙</t>
  </si>
  <si>
    <t>00016</t>
  </si>
  <si>
    <t>付永健</t>
  </si>
  <si>
    <t>00017</t>
  </si>
  <si>
    <t>张风波</t>
  </si>
  <si>
    <t>00018</t>
  </si>
  <si>
    <t>张江忠</t>
  </si>
  <si>
    <t>00019</t>
  </si>
  <si>
    <t>王光宇</t>
  </si>
  <si>
    <t>00021</t>
  </si>
  <si>
    <t>林莹</t>
  </si>
  <si>
    <t>00022</t>
  </si>
  <si>
    <t>闫雪</t>
  </si>
  <si>
    <t>00023</t>
  </si>
  <si>
    <t>何秀华</t>
  </si>
  <si>
    <t>00024</t>
  </si>
  <si>
    <t>唐家栋</t>
  </si>
  <si>
    <t>00025</t>
  </si>
  <si>
    <t>陈盛军</t>
  </si>
  <si>
    <t>00026</t>
  </si>
  <si>
    <t>陈奇锋</t>
  </si>
  <si>
    <t>00027</t>
  </si>
  <si>
    <t>张利华</t>
  </si>
  <si>
    <t>00030</t>
  </si>
  <si>
    <t>许达理</t>
  </si>
  <si>
    <t>00031</t>
  </si>
  <si>
    <t>黄俊杰</t>
  </si>
  <si>
    <t>00032</t>
  </si>
  <si>
    <t>杨龙伟</t>
  </si>
  <si>
    <t>00033</t>
  </si>
  <si>
    <t>覃汉锋</t>
  </si>
  <si>
    <t>00034</t>
  </si>
  <si>
    <t>陈炳圣</t>
  </si>
  <si>
    <t>00035</t>
  </si>
  <si>
    <t>张明</t>
  </si>
  <si>
    <t>00036</t>
  </si>
  <si>
    <t>杨建洲</t>
  </si>
  <si>
    <t>00037</t>
  </si>
  <si>
    <t>黄齐琼</t>
  </si>
  <si>
    <t>00038</t>
  </si>
  <si>
    <t>吴圳峰</t>
  </si>
  <si>
    <t>00039</t>
  </si>
  <si>
    <t>刘传波</t>
  </si>
  <si>
    <t>00040</t>
  </si>
  <si>
    <t>肖淦宇</t>
  </si>
  <si>
    <t>00041</t>
  </si>
  <si>
    <t>余鹏</t>
  </si>
  <si>
    <t>00043</t>
  </si>
  <si>
    <t>罗伟健</t>
  </si>
  <si>
    <t>00044</t>
  </si>
  <si>
    <t>张善乐</t>
  </si>
  <si>
    <t>00045</t>
  </si>
  <si>
    <t>苏阳</t>
  </si>
  <si>
    <t>00046</t>
  </si>
  <si>
    <t>郑荣焕</t>
  </si>
  <si>
    <t>00047</t>
  </si>
  <si>
    <t>胡俊林</t>
  </si>
  <si>
    <t>00050</t>
  </si>
  <si>
    <t>赖健明</t>
  </si>
  <si>
    <t>00051</t>
  </si>
  <si>
    <t>杨效东</t>
  </si>
  <si>
    <t>00052</t>
  </si>
  <si>
    <t>00053</t>
  </si>
  <si>
    <t>00054</t>
  </si>
  <si>
    <t>黄荣海</t>
  </si>
  <si>
    <t>00055</t>
  </si>
  <si>
    <t>黄勇</t>
  </si>
  <si>
    <t>00056</t>
  </si>
  <si>
    <t>曾宪德</t>
  </si>
  <si>
    <t>00057</t>
  </si>
  <si>
    <t>尹鑫怡</t>
  </si>
  <si>
    <t>00059</t>
  </si>
  <si>
    <t>胡智淼</t>
  </si>
  <si>
    <t>00060</t>
  </si>
  <si>
    <t>王肖</t>
  </si>
  <si>
    <t>00061</t>
  </si>
  <si>
    <t>揭远珍</t>
  </si>
  <si>
    <t>00063</t>
  </si>
  <si>
    <t>李世龙</t>
  </si>
  <si>
    <t>00064</t>
  </si>
  <si>
    <t>韦家明</t>
  </si>
  <si>
    <t>00065</t>
  </si>
  <si>
    <t>唐正</t>
  </si>
  <si>
    <t>00067</t>
  </si>
  <si>
    <t>程少伟</t>
  </si>
  <si>
    <t>00068</t>
  </si>
  <si>
    <t>纪宇</t>
  </si>
  <si>
    <t>00069</t>
  </si>
  <si>
    <t>陈名炎</t>
  </si>
  <si>
    <t>00070</t>
  </si>
  <si>
    <t>罗中强</t>
  </si>
  <si>
    <t>00071</t>
  </si>
  <si>
    <t>陈嘉乐</t>
  </si>
  <si>
    <t>00072</t>
  </si>
  <si>
    <t>宋宇华</t>
  </si>
  <si>
    <t>00073</t>
  </si>
  <si>
    <t>向颖</t>
  </si>
  <si>
    <t>00074</t>
  </si>
  <si>
    <t>刘小红</t>
  </si>
  <si>
    <t>00076</t>
  </si>
  <si>
    <t>郑裕集</t>
  </si>
  <si>
    <t>00077</t>
  </si>
  <si>
    <t>蒋少峰</t>
  </si>
  <si>
    <t>00078</t>
  </si>
  <si>
    <t>余志胜</t>
  </si>
  <si>
    <t>00080</t>
  </si>
  <si>
    <t>邓音龙</t>
  </si>
  <si>
    <t>00081</t>
  </si>
  <si>
    <t>周家华</t>
  </si>
  <si>
    <t>00083</t>
  </si>
  <si>
    <t>管勋</t>
  </si>
  <si>
    <t>00084</t>
  </si>
  <si>
    <t>胡新文</t>
  </si>
  <si>
    <t>00085</t>
  </si>
  <si>
    <t>严鹏</t>
  </si>
  <si>
    <t>00086</t>
  </si>
  <si>
    <t>张龙</t>
  </si>
  <si>
    <t>00087</t>
  </si>
  <si>
    <t>江崧</t>
  </si>
  <si>
    <t>00089</t>
  </si>
  <si>
    <t>何俊</t>
  </si>
  <si>
    <t>00091</t>
  </si>
  <si>
    <t>李赢</t>
  </si>
  <si>
    <t>00092</t>
  </si>
  <si>
    <t>张宇</t>
  </si>
  <si>
    <t>00093</t>
  </si>
  <si>
    <t>胡绵洲</t>
  </si>
  <si>
    <t>00094</t>
  </si>
  <si>
    <t>陈远贵</t>
  </si>
  <si>
    <t>00095</t>
  </si>
  <si>
    <t>谢冠群</t>
  </si>
  <si>
    <t>00097</t>
  </si>
  <si>
    <t>周维</t>
  </si>
  <si>
    <t>00098</t>
  </si>
  <si>
    <t>薛明</t>
  </si>
  <si>
    <t>00099</t>
  </si>
  <si>
    <t>鲁志文</t>
  </si>
  <si>
    <t>00100</t>
  </si>
  <si>
    <t>李时安</t>
  </si>
  <si>
    <t>00101</t>
  </si>
  <si>
    <t>谢力军</t>
  </si>
  <si>
    <t>00102</t>
  </si>
  <si>
    <t>钟文东</t>
  </si>
  <si>
    <t>00103</t>
  </si>
  <si>
    <t>李红亮</t>
  </si>
  <si>
    <t>00104</t>
  </si>
  <si>
    <t>马万兵</t>
  </si>
  <si>
    <t>00105</t>
  </si>
  <si>
    <t>文荣</t>
  </si>
  <si>
    <t>00106</t>
  </si>
  <si>
    <t>李荣</t>
  </si>
  <si>
    <t>00108</t>
  </si>
  <si>
    <t>李伯宁</t>
  </si>
  <si>
    <t>00109</t>
  </si>
  <si>
    <t>刘建</t>
  </si>
  <si>
    <t>00110</t>
  </si>
  <si>
    <t>范红光</t>
  </si>
  <si>
    <t>00112</t>
  </si>
  <si>
    <t>魏鹏</t>
  </si>
  <si>
    <t>00113</t>
  </si>
  <si>
    <t>矫青春</t>
  </si>
  <si>
    <t>00114</t>
  </si>
  <si>
    <t>谢小二</t>
  </si>
  <si>
    <t>00115</t>
  </si>
  <si>
    <t>王玲</t>
  </si>
  <si>
    <t>00116</t>
  </si>
  <si>
    <t>王俊</t>
  </si>
  <si>
    <t>00117</t>
  </si>
  <si>
    <t>陈壮熙</t>
  </si>
  <si>
    <t>00118</t>
  </si>
  <si>
    <t>颜文明</t>
  </si>
  <si>
    <t>00119</t>
  </si>
  <si>
    <t>李丰</t>
  </si>
  <si>
    <t>00120</t>
  </si>
  <si>
    <t>张晓霞</t>
  </si>
  <si>
    <t>00121</t>
  </si>
  <si>
    <t>王宏斌</t>
  </si>
  <si>
    <t>00122</t>
  </si>
  <si>
    <t>周刚</t>
  </si>
  <si>
    <t>00123</t>
  </si>
  <si>
    <t>王明波</t>
  </si>
  <si>
    <t>00124</t>
  </si>
  <si>
    <t>钟诗韵</t>
  </si>
  <si>
    <t>00125</t>
  </si>
  <si>
    <t>郭嘉益</t>
  </si>
  <si>
    <t>00126</t>
  </si>
  <si>
    <t>李甫光</t>
  </si>
  <si>
    <t>00127</t>
  </si>
  <si>
    <t>周鹏</t>
  </si>
  <si>
    <t>00128</t>
  </si>
  <si>
    <t>王万鹏</t>
  </si>
  <si>
    <t>00129</t>
  </si>
  <si>
    <t>唐群勇</t>
  </si>
  <si>
    <t>00131</t>
  </si>
  <si>
    <t>唐铭</t>
  </si>
  <si>
    <t>00133</t>
  </si>
  <si>
    <t>林娇芬</t>
  </si>
  <si>
    <t>00134</t>
  </si>
  <si>
    <t>徐红</t>
  </si>
  <si>
    <t>00135</t>
  </si>
  <si>
    <t>黄钟鸣</t>
  </si>
  <si>
    <t>00136</t>
  </si>
  <si>
    <t>程志伟</t>
  </si>
  <si>
    <t>00138</t>
  </si>
  <si>
    <t>向平</t>
  </si>
  <si>
    <t>00139</t>
  </si>
  <si>
    <t>于大海</t>
  </si>
  <si>
    <t>00141</t>
  </si>
  <si>
    <t>宋志鹏</t>
  </si>
  <si>
    <t>00142</t>
  </si>
  <si>
    <t>罗文强</t>
  </si>
  <si>
    <t>00143</t>
  </si>
  <si>
    <t>彭斐</t>
  </si>
  <si>
    <t>00144</t>
  </si>
  <si>
    <t>张恒</t>
  </si>
  <si>
    <t>00145</t>
  </si>
  <si>
    <t>周国茂</t>
  </si>
  <si>
    <t>00146</t>
  </si>
  <si>
    <t>刘浪</t>
  </si>
  <si>
    <t>00147</t>
  </si>
  <si>
    <t>王康乐</t>
  </si>
  <si>
    <t>00150</t>
  </si>
  <si>
    <t>邓志杰</t>
  </si>
  <si>
    <t>00151</t>
  </si>
  <si>
    <t>周波</t>
  </si>
  <si>
    <t>00152</t>
  </si>
  <si>
    <t>张辉</t>
  </si>
  <si>
    <t>00153</t>
  </si>
  <si>
    <t>李鹏</t>
  </si>
  <si>
    <t>00154</t>
  </si>
  <si>
    <t>胡志巍</t>
  </si>
  <si>
    <t>00155</t>
  </si>
  <si>
    <t>杨海</t>
  </si>
  <si>
    <t>00156</t>
  </si>
  <si>
    <t>00157</t>
  </si>
  <si>
    <t>覃鑫</t>
  </si>
  <si>
    <t>00158</t>
  </si>
  <si>
    <t>邹文洪</t>
  </si>
  <si>
    <t>00159</t>
  </si>
  <si>
    <t>刘国庆</t>
  </si>
  <si>
    <t>00160</t>
  </si>
  <si>
    <t>谢宗荣</t>
  </si>
  <si>
    <t>00161</t>
  </si>
  <si>
    <t>任强</t>
  </si>
  <si>
    <t>00162</t>
  </si>
  <si>
    <t>王丹</t>
  </si>
  <si>
    <t>00163</t>
  </si>
  <si>
    <t>王浩</t>
  </si>
  <si>
    <t>00164</t>
  </si>
  <si>
    <t>洪佳</t>
  </si>
  <si>
    <t>00165</t>
  </si>
  <si>
    <t>肖斌</t>
  </si>
  <si>
    <t>00166</t>
  </si>
  <si>
    <t>周泽</t>
  </si>
  <si>
    <t>00167</t>
  </si>
  <si>
    <t>何建英</t>
  </si>
  <si>
    <t>00168</t>
  </si>
  <si>
    <t>蒋治文</t>
  </si>
  <si>
    <t>00169</t>
  </si>
  <si>
    <t>陆耀明</t>
  </si>
  <si>
    <t>00170</t>
  </si>
  <si>
    <t>刘荣隆</t>
  </si>
  <si>
    <t>00172</t>
  </si>
  <si>
    <t>钟楚欣</t>
  </si>
  <si>
    <t>00173</t>
  </si>
  <si>
    <t>翁华江</t>
  </si>
  <si>
    <t>00174</t>
  </si>
  <si>
    <t>朱艳华</t>
  </si>
  <si>
    <t>00175</t>
  </si>
  <si>
    <t>寇宇桥</t>
  </si>
  <si>
    <t>00176</t>
  </si>
  <si>
    <t>廖朝徕</t>
  </si>
  <si>
    <t>00177</t>
  </si>
  <si>
    <t>陶琛</t>
  </si>
  <si>
    <t>00178</t>
  </si>
  <si>
    <t>徐璐</t>
  </si>
  <si>
    <t>00180</t>
  </si>
  <si>
    <t>郑晓茵</t>
  </si>
  <si>
    <t>00181</t>
  </si>
  <si>
    <t>王英强</t>
  </si>
  <si>
    <t>00184</t>
  </si>
  <si>
    <t>黎湘江</t>
  </si>
  <si>
    <t>00185</t>
  </si>
  <si>
    <t>张文中</t>
  </si>
  <si>
    <t>00186</t>
  </si>
  <si>
    <t>刘兴</t>
  </si>
  <si>
    <t>00187</t>
  </si>
  <si>
    <t>李壮哲</t>
  </si>
  <si>
    <t>00189</t>
  </si>
  <si>
    <t>谭永南</t>
  </si>
  <si>
    <t>00190</t>
  </si>
  <si>
    <t>何春娟</t>
  </si>
  <si>
    <t>00191</t>
  </si>
  <si>
    <t>罗建财</t>
  </si>
  <si>
    <t>00192</t>
  </si>
  <si>
    <t>陈真义</t>
  </si>
  <si>
    <t>00193</t>
  </si>
  <si>
    <t>冯海荣</t>
  </si>
  <si>
    <t>00194</t>
  </si>
  <si>
    <t>文小星</t>
  </si>
  <si>
    <t>00195</t>
  </si>
  <si>
    <t>鲁雄山</t>
  </si>
  <si>
    <t>00196</t>
  </si>
  <si>
    <t>张金金</t>
  </si>
  <si>
    <t>00197</t>
  </si>
  <si>
    <t>刘志勇</t>
  </si>
  <si>
    <t>00198</t>
  </si>
  <si>
    <t>李侠臻</t>
  </si>
  <si>
    <t>00199</t>
  </si>
  <si>
    <t>胡泽华</t>
  </si>
  <si>
    <t>00200</t>
  </si>
  <si>
    <t>康二伟</t>
  </si>
  <si>
    <t>00201</t>
  </si>
  <si>
    <t>周宏</t>
  </si>
  <si>
    <t>00202</t>
  </si>
  <si>
    <t>覃英雁</t>
  </si>
  <si>
    <t>00203</t>
  </si>
  <si>
    <t>刘莉文</t>
  </si>
  <si>
    <t>00205</t>
  </si>
  <si>
    <t>单承标</t>
  </si>
  <si>
    <t>00206</t>
  </si>
  <si>
    <t>曾郁荣</t>
  </si>
  <si>
    <t>00207</t>
  </si>
  <si>
    <t>钟鸿飞</t>
  </si>
  <si>
    <t>00209</t>
  </si>
  <si>
    <t>谢勇</t>
  </si>
  <si>
    <t>00210</t>
  </si>
  <si>
    <t>沈灿海</t>
  </si>
  <si>
    <t>00211</t>
  </si>
  <si>
    <t>袁勋</t>
  </si>
  <si>
    <t>00212</t>
  </si>
  <si>
    <t>孙晓波</t>
  </si>
  <si>
    <t>00213</t>
  </si>
  <si>
    <t>徐炽康</t>
  </si>
  <si>
    <t>00214</t>
  </si>
  <si>
    <t>涂强</t>
  </si>
  <si>
    <t>00215</t>
  </si>
  <si>
    <t>刘毅</t>
  </si>
  <si>
    <t>00217</t>
  </si>
  <si>
    <t>张加勋</t>
  </si>
  <si>
    <t>00218</t>
  </si>
  <si>
    <t>刘阳</t>
  </si>
  <si>
    <t>00219</t>
  </si>
  <si>
    <t>罗国鹏</t>
  </si>
  <si>
    <t>00220</t>
  </si>
  <si>
    <t>王誉</t>
  </si>
  <si>
    <t>00221</t>
  </si>
  <si>
    <t>廖惠明</t>
  </si>
  <si>
    <t>00222</t>
  </si>
  <si>
    <t>李强</t>
  </si>
  <si>
    <t>00223</t>
  </si>
  <si>
    <t>刘颖</t>
  </si>
  <si>
    <t>00224</t>
  </si>
  <si>
    <t>00225</t>
  </si>
  <si>
    <t>吴昊</t>
  </si>
  <si>
    <t>00226</t>
  </si>
  <si>
    <t>李朝成</t>
  </si>
  <si>
    <t>00228</t>
  </si>
  <si>
    <t>王平波</t>
  </si>
  <si>
    <t>00229</t>
  </si>
  <si>
    <t>张国臻</t>
  </si>
  <si>
    <t>00230</t>
  </si>
  <si>
    <t>林树波</t>
  </si>
  <si>
    <t>00231</t>
  </si>
  <si>
    <t>余达杨</t>
  </si>
  <si>
    <t>00232</t>
  </si>
  <si>
    <t>付正浩</t>
  </si>
  <si>
    <t>00233</t>
  </si>
  <si>
    <t>田涛</t>
  </si>
  <si>
    <t>00234</t>
  </si>
  <si>
    <t>赵历</t>
  </si>
  <si>
    <t>00237</t>
  </si>
  <si>
    <t>00238</t>
  </si>
  <si>
    <t>段志飞</t>
  </si>
  <si>
    <t>00239</t>
  </si>
  <si>
    <t>林利佳</t>
  </si>
  <si>
    <t>00240</t>
  </si>
  <si>
    <t>谢伟彬</t>
  </si>
  <si>
    <t>00242</t>
  </si>
  <si>
    <t>吴婷</t>
  </si>
  <si>
    <t>00243</t>
  </si>
  <si>
    <t>刘忠华</t>
  </si>
  <si>
    <t>00244</t>
  </si>
  <si>
    <t>方伟明</t>
  </si>
  <si>
    <t>00245</t>
  </si>
  <si>
    <t>覃剑</t>
  </si>
  <si>
    <t>00246</t>
  </si>
  <si>
    <t>李小军</t>
  </si>
  <si>
    <t>00247</t>
  </si>
  <si>
    <t>孔艺建</t>
  </si>
  <si>
    <t>00248</t>
  </si>
  <si>
    <t>陈昊</t>
  </si>
  <si>
    <t>00249</t>
  </si>
  <si>
    <t>黄远飞</t>
  </si>
  <si>
    <t>00250</t>
  </si>
  <si>
    <t>邹晗</t>
  </si>
  <si>
    <t>00251</t>
  </si>
  <si>
    <t>苑宏娟</t>
  </si>
  <si>
    <t>00252</t>
  </si>
  <si>
    <t>曾海屏</t>
  </si>
  <si>
    <t>00253</t>
  </si>
  <si>
    <t>孟令旺</t>
  </si>
  <si>
    <t>00254</t>
  </si>
  <si>
    <t>刘红桂</t>
  </si>
  <si>
    <t>00255</t>
  </si>
  <si>
    <t>00257</t>
  </si>
  <si>
    <t>李成业</t>
  </si>
  <si>
    <t>00258</t>
  </si>
  <si>
    <t>田硕</t>
  </si>
  <si>
    <t>00260</t>
  </si>
  <si>
    <t>郑炜栋</t>
  </si>
  <si>
    <t>00261</t>
  </si>
  <si>
    <t>王伟</t>
  </si>
  <si>
    <t>00263</t>
  </si>
  <si>
    <t>汤超龙</t>
  </si>
  <si>
    <t>00264</t>
  </si>
  <si>
    <t>龚敏豪</t>
  </si>
  <si>
    <t>00265</t>
  </si>
  <si>
    <t>杨廷宇</t>
  </si>
  <si>
    <t>00266</t>
  </si>
  <si>
    <t>韩亮</t>
  </si>
  <si>
    <t>00267</t>
  </si>
  <si>
    <t>饶建鹏</t>
  </si>
  <si>
    <t>00268</t>
  </si>
  <si>
    <t>夏范昌</t>
  </si>
  <si>
    <t>00270</t>
  </si>
  <si>
    <t>辛鹏</t>
  </si>
  <si>
    <t>00271</t>
  </si>
  <si>
    <t>葛瑞</t>
  </si>
  <si>
    <t>00272</t>
  </si>
  <si>
    <t>宋婉</t>
  </si>
  <si>
    <t>00273</t>
  </si>
  <si>
    <t>裴新</t>
  </si>
  <si>
    <t>00274</t>
  </si>
  <si>
    <t>王光礼</t>
  </si>
  <si>
    <t>00275</t>
  </si>
  <si>
    <t>王跃</t>
  </si>
  <si>
    <t>00276</t>
  </si>
  <si>
    <t>向琨</t>
  </si>
  <si>
    <t>00277</t>
  </si>
  <si>
    <t>滕漫</t>
  </si>
  <si>
    <t>00278</t>
  </si>
  <si>
    <t>刘丽</t>
  </si>
  <si>
    <t>00279</t>
  </si>
  <si>
    <t>肖人杰</t>
  </si>
  <si>
    <t>00280</t>
  </si>
  <si>
    <t>王立兴</t>
  </si>
  <si>
    <t>00281</t>
  </si>
  <si>
    <t>谭蔚华</t>
  </si>
  <si>
    <t>00282</t>
  </si>
  <si>
    <t>谯波</t>
  </si>
  <si>
    <t>00283</t>
  </si>
  <si>
    <t>张嘉豪</t>
  </si>
  <si>
    <t>00284</t>
  </si>
  <si>
    <t>刘艳军</t>
  </si>
  <si>
    <t>00285</t>
  </si>
  <si>
    <t>00287</t>
  </si>
  <si>
    <t>张晓凯</t>
  </si>
  <si>
    <t>周琳</t>
  </si>
  <si>
    <t>00289</t>
  </si>
  <si>
    <t>钟明忠</t>
  </si>
  <si>
    <t>00290</t>
  </si>
  <si>
    <t>王仰锋</t>
  </si>
  <si>
    <t>00291</t>
  </si>
  <si>
    <t>00314</t>
  </si>
  <si>
    <t>谭曦</t>
  </si>
  <si>
    <t>00292</t>
  </si>
  <si>
    <t>司倩倩</t>
  </si>
  <si>
    <t>00293</t>
  </si>
  <si>
    <t>陈利强</t>
  </si>
  <si>
    <t>00294</t>
  </si>
  <si>
    <t>周千博</t>
  </si>
  <si>
    <t>00295</t>
  </si>
  <si>
    <t>00296</t>
  </si>
  <si>
    <t>程荣飞</t>
  </si>
  <si>
    <t>00298</t>
  </si>
  <si>
    <t>彭飞</t>
  </si>
  <si>
    <t>00299</t>
  </si>
  <si>
    <t>管辉</t>
  </si>
  <si>
    <t>00300</t>
  </si>
  <si>
    <t>李瑞深</t>
  </si>
  <si>
    <t>00301</t>
  </si>
  <si>
    <t>苟志刚</t>
  </si>
  <si>
    <t>00302</t>
  </si>
  <si>
    <t>陈金凤</t>
  </si>
  <si>
    <t>00304</t>
  </si>
  <si>
    <t>梁志远</t>
  </si>
  <si>
    <t>00305</t>
  </si>
  <si>
    <t>冯彦龙</t>
  </si>
  <si>
    <t>00306</t>
  </si>
  <si>
    <t>肖光菠</t>
  </si>
  <si>
    <t>00308</t>
  </si>
  <si>
    <t>马亚东</t>
  </si>
  <si>
    <t>00309</t>
  </si>
  <si>
    <t>杨锶洁</t>
  </si>
  <si>
    <t>00311</t>
  </si>
  <si>
    <t>宋东</t>
  </si>
  <si>
    <t>00312</t>
  </si>
  <si>
    <t>刘明辉</t>
  </si>
  <si>
    <t>00313</t>
  </si>
  <si>
    <t>OVERETT GARY MARK</t>
  </si>
  <si>
    <t>00315</t>
  </si>
  <si>
    <t>00316</t>
  </si>
  <si>
    <t>梁强</t>
  </si>
  <si>
    <t>00317</t>
  </si>
  <si>
    <t>石红芹</t>
  </si>
  <si>
    <t>00318</t>
  </si>
  <si>
    <t>00319</t>
  </si>
  <si>
    <t>00320</t>
  </si>
  <si>
    <t>范恒博</t>
  </si>
  <si>
    <t>00321</t>
  </si>
  <si>
    <t>肖方义</t>
  </si>
  <si>
    <t>00322</t>
  </si>
  <si>
    <t>00323</t>
  </si>
  <si>
    <t>00324</t>
  </si>
  <si>
    <t>王文</t>
  </si>
  <si>
    <t>00325</t>
  </si>
  <si>
    <t>孙北欧</t>
  </si>
  <si>
    <t>00326</t>
  </si>
  <si>
    <t>00327</t>
  </si>
  <si>
    <t>徐美琪</t>
  </si>
  <si>
    <t>00328</t>
  </si>
  <si>
    <t>00329</t>
  </si>
  <si>
    <t>范美娟</t>
  </si>
  <si>
    <t>00330</t>
  </si>
  <si>
    <t>鲁金成</t>
  </si>
  <si>
    <t>00331</t>
  </si>
  <si>
    <t>徐刚</t>
  </si>
  <si>
    <t>00332</t>
  </si>
  <si>
    <t>梁艺耀</t>
  </si>
  <si>
    <t>00333</t>
  </si>
  <si>
    <t>李敬</t>
  </si>
  <si>
    <t>00334</t>
  </si>
  <si>
    <t>李展锋</t>
  </si>
  <si>
    <t>00335</t>
  </si>
  <si>
    <t>梁炎英</t>
  </si>
  <si>
    <t>00336</t>
  </si>
  <si>
    <t>00337</t>
  </si>
  <si>
    <t>00338</t>
  </si>
  <si>
    <t>赵谦</t>
  </si>
  <si>
    <t>00339</t>
  </si>
  <si>
    <t>许晓晴</t>
  </si>
  <si>
    <t>00340</t>
  </si>
  <si>
    <t>00341</t>
  </si>
  <si>
    <t>胡汉军</t>
  </si>
  <si>
    <t>00342</t>
  </si>
  <si>
    <t>曹洪全</t>
  </si>
  <si>
    <t>00343</t>
  </si>
  <si>
    <t>许丹</t>
  </si>
  <si>
    <t>00344</t>
  </si>
  <si>
    <t>00345</t>
  </si>
  <si>
    <t>王意</t>
  </si>
  <si>
    <t>00346</t>
  </si>
  <si>
    <t>罗元庆</t>
  </si>
  <si>
    <t>00347</t>
  </si>
  <si>
    <t>敖道业</t>
  </si>
  <si>
    <t>00348</t>
  </si>
  <si>
    <t>江涛</t>
  </si>
  <si>
    <t>00349</t>
  </si>
  <si>
    <t>00350</t>
  </si>
  <si>
    <t>00351</t>
  </si>
  <si>
    <t>张雪飞</t>
  </si>
  <si>
    <t>00352</t>
  </si>
  <si>
    <t>00353</t>
  </si>
  <si>
    <t>王学渊</t>
  </si>
  <si>
    <t>00354</t>
  </si>
  <si>
    <t>高小辉</t>
  </si>
  <si>
    <t>00355</t>
  </si>
  <si>
    <t>华卓立</t>
  </si>
  <si>
    <t>00356</t>
  </si>
  <si>
    <t>王亚东</t>
  </si>
  <si>
    <t>00357</t>
  </si>
  <si>
    <t>谢庆年</t>
  </si>
  <si>
    <t>00358</t>
  </si>
  <si>
    <t>潘钊</t>
  </si>
  <si>
    <t>00359</t>
  </si>
  <si>
    <t>00360</t>
  </si>
  <si>
    <t>00361</t>
  </si>
  <si>
    <t>杨华云</t>
  </si>
  <si>
    <t>00363</t>
  </si>
  <si>
    <t>00364</t>
  </si>
  <si>
    <t>邓太平</t>
  </si>
  <si>
    <t>00365</t>
  </si>
  <si>
    <t>王顺恺</t>
  </si>
  <si>
    <t>00366</t>
  </si>
  <si>
    <t>郭治洋</t>
  </si>
  <si>
    <t>00368</t>
  </si>
  <si>
    <t>谢飞</t>
  </si>
  <si>
    <t>00369</t>
  </si>
  <si>
    <t>甘洪波</t>
  </si>
  <si>
    <t>00370</t>
  </si>
  <si>
    <t>罗彩煌</t>
  </si>
  <si>
    <t>00371</t>
  </si>
  <si>
    <t>潘东海</t>
  </si>
  <si>
    <t>00372</t>
  </si>
  <si>
    <t>胡欣涛</t>
  </si>
  <si>
    <t>00373</t>
  </si>
  <si>
    <t>李青春</t>
  </si>
  <si>
    <t>00374</t>
  </si>
  <si>
    <t>谭恒亮</t>
  </si>
  <si>
    <t>00375</t>
  </si>
  <si>
    <t>00376</t>
  </si>
  <si>
    <t>00377</t>
  </si>
  <si>
    <t>00378</t>
  </si>
  <si>
    <t>乔俊林</t>
  </si>
  <si>
    <t>00380</t>
  </si>
  <si>
    <t>00381</t>
  </si>
  <si>
    <t>00382</t>
  </si>
  <si>
    <t>林东波</t>
  </si>
  <si>
    <t>00383</t>
  </si>
  <si>
    <t>胡红华</t>
  </si>
  <si>
    <t>00384</t>
  </si>
  <si>
    <t>李娟</t>
  </si>
  <si>
    <t>00385</t>
  </si>
  <si>
    <t>00386</t>
  </si>
  <si>
    <t>齐晗</t>
  </si>
  <si>
    <t>00387</t>
  </si>
  <si>
    <t>曾建辉</t>
  </si>
  <si>
    <t>00388</t>
  </si>
  <si>
    <t>张欣欣</t>
  </si>
  <si>
    <t>00389</t>
  </si>
  <si>
    <t>易永胜</t>
  </si>
  <si>
    <t>00390</t>
  </si>
  <si>
    <t>林开强</t>
  </si>
  <si>
    <t>00391</t>
  </si>
  <si>
    <t>林钟雄</t>
  </si>
  <si>
    <t>00392</t>
  </si>
  <si>
    <t>张水杏</t>
  </si>
  <si>
    <t>00393</t>
  </si>
  <si>
    <t>陈琦</t>
  </si>
  <si>
    <t>00394</t>
  </si>
  <si>
    <t>粟桂雷</t>
  </si>
  <si>
    <t>00396</t>
  </si>
  <si>
    <t>00397</t>
  </si>
  <si>
    <t>00398</t>
  </si>
  <si>
    <t>00399</t>
  </si>
  <si>
    <t>00400</t>
  </si>
  <si>
    <t>00401</t>
  </si>
  <si>
    <t>00403</t>
  </si>
  <si>
    <t>00404</t>
  </si>
  <si>
    <t>00405</t>
  </si>
  <si>
    <t>00406</t>
  </si>
  <si>
    <t>00407</t>
  </si>
  <si>
    <t>00408</t>
  </si>
  <si>
    <t>00409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</si>
  <si>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</si>
  <si>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</si>
  <si>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</si>
  <si>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</si>
  <si>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</si>
  <si>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</si>
  <si>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</si>
  <si>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</si>
  <si>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谷俊丽</t>
  </si>
  <si>
    <t>00419</t>
  </si>
  <si>
    <t>00420</t>
  </si>
  <si>
    <t>00421</t>
  </si>
  <si>
    <t>00422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</si>
  <si>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</si>
  <si>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</si>
  <si>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</si>
  <si>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</si>
  <si>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</si>
  <si>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</si>
  <si>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</si>
  <si>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</si>
  <si>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</si>
  <si>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印进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</si>
  <si>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</si>
  <si>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</si>
  <si>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</si>
  <si>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</si>
  <si>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</si>
  <si>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</si>
  <si>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</si>
  <si>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</si>
  <si>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00442</t>
  </si>
  <si>
    <t>00443</t>
  </si>
  <si>
    <t>00444</t>
  </si>
  <si>
    <t>00395</t>
  </si>
  <si>
    <t>00445</t>
  </si>
  <si>
    <t>00446</t>
  </si>
  <si>
    <t>00447</t>
  </si>
  <si>
    <t>张赫</t>
  </si>
  <si>
    <t>00448</t>
  </si>
  <si>
    <t>梁耀灿</t>
  </si>
  <si>
    <t>00449</t>
  </si>
  <si>
    <t>韩海滨</t>
  </si>
  <si>
    <t>00450</t>
  </si>
  <si>
    <t>刘安龙</t>
  </si>
  <si>
    <t>00451</t>
  </si>
  <si>
    <t>黄盟盟</t>
  </si>
  <si>
    <t>00452</t>
  </si>
  <si>
    <t>杨鹏</t>
  </si>
  <si>
    <t>00453</t>
  </si>
  <si>
    <t>余冲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</si>
  <si>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</si>
  <si>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</si>
  <si>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</si>
  <si>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</si>
  <si>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</si>
  <si>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</si>
  <si>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</si>
  <si>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</si>
  <si>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</si>
  <si>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</si>
  <si>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</si>
  <si>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王维东</t>
  </si>
  <si>
    <t>00465</t>
  </si>
  <si>
    <t>黎超</t>
  </si>
  <si>
    <t>00466</t>
  </si>
  <si>
    <t>00467</t>
  </si>
  <si>
    <t>00468</t>
  </si>
  <si>
    <t>00469</t>
  </si>
  <si>
    <t>00471</t>
  </si>
  <si>
    <t>00472</t>
  </si>
  <si>
    <t>00474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</si>
  <si>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</si>
  <si>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</si>
  <si>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</si>
  <si>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</si>
  <si>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</si>
  <si>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</si>
  <si>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</si>
  <si>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</si>
  <si>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</si>
  <si>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</si>
  <si>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</si>
  <si>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</si>
  <si>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00489</t>
  </si>
  <si>
    <t>00490</t>
  </si>
  <si>
    <t>00491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</si>
  <si>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</si>
  <si>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</si>
  <si>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</si>
  <si>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</si>
  <si>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</si>
  <si>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</si>
  <si>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</si>
  <si>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</si>
  <si>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</si>
  <si>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</si>
  <si>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</si>
  <si>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</si>
  <si>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</si>
  <si>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00507</t>
  </si>
  <si>
    <t>00508</t>
  </si>
  <si>
    <t>00509</t>
  </si>
  <si>
    <t>00513</t>
  </si>
  <si>
    <t>00515</t>
  </si>
  <si>
    <t>00516</t>
  </si>
  <si>
    <t>00488</t>
  </si>
  <si>
    <t>00511</t>
  </si>
  <si>
    <t>00514</t>
  </si>
  <si>
    <t>00517</t>
  </si>
  <si>
    <t>00518</t>
  </si>
  <si>
    <t>20001</t>
  </si>
  <si>
    <t>20002</t>
  </si>
  <si>
    <t>20003</t>
  </si>
  <si>
    <t>利创健</t>
  </si>
  <si>
    <t>20004</t>
  </si>
  <si>
    <t>杨咏</t>
  </si>
  <si>
    <t>20005</t>
  </si>
  <si>
    <t>施真旭</t>
  </si>
  <si>
    <t>20010</t>
  </si>
  <si>
    <t>罗旭敏</t>
  </si>
  <si>
    <t>20020</t>
  </si>
  <si>
    <t>20021</t>
  </si>
  <si>
    <t>陈永林</t>
  </si>
  <si>
    <t>邓志标</t>
  </si>
  <si>
    <t>刘洪林</t>
  </si>
  <si>
    <t>20013</t>
  </si>
  <si>
    <t>周春水</t>
  </si>
  <si>
    <t>20014</t>
  </si>
  <si>
    <t>莫健华</t>
  </si>
  <si>
    <t>20015</t>
  </si>
  <si>
    <t>华国杰</t>
  </si>
  <si>
    <t>20016</t>
  </si>
  <si>
    <t>林李思</t>
  </si>
  <si>
    <t>20017</t>
  </si>
  <si>
    <t>俞高键</t>
  </si>
  <si>
    <t>20018</t>
  </si>
  <si>
    <t>肖伟华</t>
  </si>
  <si>
    <t>20019</t>
  </si>
  <si>
    <t>陈文滔</t>
  </si>
  <si>
    <t>20022</t>
  </si>
  <si>
    <t>20023</t>
  </si>
  <si>
    <t>郝少美</t>
  </si>
  <si>
    <t>20024</t>
  </si>
  <si>
    <t>林国钦</t>
  </si>
  <si>
    <t>20025</t>
  </si>
  <si>
    <t>吴小龙</t>
  </si>
  <si>
    <t>20026</t>
  </si>
  <si>
    <t>李业佳</t>
  </si>
  <si>
    <t>20027</t>
  </si>
  <si>
    <t>石俊杰</t>
  </si>
  <si>
    <t>20028</t>
  </si>
  <si>
    <t>20029</t>
  </si>
  <si>
    <t>20032</t>
  </si>
  <si>
    <t>龚振</t>
  </si>
  <si>
    <t>20033</t>
  </si>
  <si>
    <t>林志强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</si>
  <si>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</si>
  <si>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</si>
  <si>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</si>
  <si>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</si>
  <si>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</si>
  <si>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</si>
  <si>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</si>
  <si>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</si>
  <si>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</si>
  <si>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韩括</t>
  </si>
  <si>
    <t>汽车技术中心</t>
  </si>
  <si>
    <t>造型设计中心</t>
  </si>
  <si>
    <t>职能中心</t>
  </si>
  <si>
    <t>动力总成中心</t>
  </si>
  <si>
    <t>整车热管理部</t>
  </si>
  <si>
    <t>外造型设计组</t>
  </si>
  <si>
    <t>市场营销中心</t>
  </si>
  <si>
    <t>造型工程接口组</t>
  </si>
  <si>
    <t>内造型设计组</t>
  </si>
  <si>
    <t>色彩纹理设计组</t>
  </si>
  <si>
    <t>娄字化曲面组</t>
  </si>
  <si>
    <t>油泥模型组</t>
  </si>
  <si>
    <t>肇庆基地</t>
  </si>
  <si>
    <t>工程部</t>
  </si>
  <si>
    <t>总监</t>
  </si>
  <si>
    <t>高级经理</t>
  </si>
  <si>
    <t>资深工程师</t>
  </si>
  <si>
    <t>高级工程师</t>
  </si>
  <si>
    <t>（类）工程师</t>
  </si>
  <si>
    <t>专家</t>
  </si>
  <si>
    <t>总师</t>
  </si>
  <si>
    <t>工程师</t>
  </si>
  <si>
    <t>（类）高级工程师</t>
  </si>
  <si>
    <t>（类）助理工程师</t>
  </si>
  <si>
    <t>助理工程师</t>
  </si>
  <si>
    <t>高级专家</t>
  </si>
  <si>
    <t>实习生</t>
  </si>
  <si>
    <t>线束高级工程师</t>
  </si>
  <si>
    <t>开闭件高级工程师</t>
  </si>
  <si>
    <t>下车体高级工程师</t>
  </si>
  <si>
    <t>UI设计高级经理</t>
  </si>
  <si>
    <t>电子电器仪表高级工程师</t>
  </si>
  <si>
    <t>行政前台</t>
  </si>
  <si>
    <t>试验高级工程师</t>
  </si>
  <si>
    <t>项目管理总监</t>
  </si>
  <si>
    <t>电池系统总监</t>
  </si>
  <si>
    <t>底盘电子工程师</t>
  </si>
  <si>
    <t>法规认证经理</t>
  </si>
  <si>
    <t>体验设计高级经理</t>
  </si>
  <si>
    <t>底盘悬架高级工程师</t>
  </si>
  <si>
    <t>摄像头开发专家</t>
  </si>
  <si>
    <t>内饰专家</t>
  </si>
  <si>
    <t>体验高级设计师</t>
  </si>
  <si>
    <t>仪表系统高级工程师</t>
  </si>
  <si>
    <t>战略合作总监</t>
  </si>
  <si>
    <t>政府事务经理</t>
  </si>
  <si>
    <t>给排水资深工程师</t>
  </si>
  <si>
    <t>企业文化实习生</t>
  </si>
  <si>
    <t>本科</t>
  </si>
  <si>
    <t>硕士</t>
  </si>
  <si>
    <t>江汉大学</t>
  </si>
  <si>
    <t>湖北汽车工业学院</t>
  </si>
  <si>
    <t>大专</t>
  </si>
  <si>
    <t>广西工学院</t>
  </si>
  <si>
    <t>青岛理工大学</t>
  </si>
  <si>
    <t>广东工业大学</t>
  </si>
  <si>
    <t>长沙理工大学</t>
  </si>
  <si>
    <t>吉林化工学院</t>
  </si>
  <si>
    <t>湖南工学院</t>
  </si>
  <si>
    <t>浙江工业大学</t>
  </si>
  <si>
    <t>广东科学技术职业学院</t>
  </si>
  <si>
    <t>拟2018.6毕业</t>
  </si>
  <si>
    <t>车辆工程</t>
  </si>
  <si>
    <t>热能与动力工程</t>
  </si>
  <si>
    <t>机械制造及其自动化</t>
  </si>
  <si>
    <t>机械工程及自动化</t>
  </si>
  <si>
    <t>材料成型及控制工程</t>
  </si>
  <si>
    <t>工业设计</t>
  </si>
  <si>
    <t>/</t>
  </si>
  <si>
    <t>网络工程</t>
  </si>
  <si>
    <t>汽车运用工程</t>
  </si>
  <si>
    <t>物流管理</t>
  </si>
  <si>
    <t>机械设计及理论</t>
  </si>
  <si>
    <t>精细化工（涂料与涂装）</t>
  </si>
  <si>
    <t>马斯特里赫特管理学院</t>
  </si>
  <si>
    <t>机械设计自动化</t>
  </si>
  <si>
    <t>沈阳农业大学</t>
  </si>
  <si>
    <t>农业工程</t>
  </si>
  <si>
    <t>社会学</t>
  </si>
  <si>
    <t>建筑工程技术</t>
  </si>
  <si>
    <t>无</t>
  </si>
  <si>
    <t>德尔福派克电气系统有限公司</t>
  </si>
  <si>
    <t>广州波谱展示设计有限公司</t>
  </si>
  <si>
    <t>中国第一汽车股份有限公司技术中心</t>
  </si>
  <si>
    <t>贵州长江汽车（+广汽菲亚特汽车）</t>
  </si>
  <si>
    <t>云度新能源汽车</t>
  </si>
  <si>
    <t>郑州日产汽车有限公司</t>
  </si>
  <si>
    <t>浙江吉利+苏州奥杰+众泰</t>
  </si>
  <si>
    <t>18620026028</t>
  </si>
  <si>
    <t>13570541954</t>
  </si>
  <si>
    <t>18606589236</t>
  </si>
  <si>
    <t>18573192026</t>
  </si>
  <si>
    <t>13416870836</t>
  </si>
  <si>
    <t>18122799879</t>
  </si>
  <si>
    <t>18651970230</t>
  </si>
  <si>
    <t>18692928191</t>
  </si>
  <si>
    <t xml:space="preserve"> 15040293716</t>
  </si>
  <si>
    <t>18666283250</t>
  </si>
  <si>
    <t>13924264882</t>
  </si>
  <si>
    <t>18911023681</t>
  </si>
  <si>
    <t>18612492279</t>
  </si>
  <si>
    <t>15810690119</t>
  </si>
  <si>
    <t>13516539324</t>
  </si>
  <si>
    <t>yudh@xiaopeng.com</t>
  </si>
  <si>
    <t>zhongcx@xiaopeng.com</t>
  </si>
  <si>
    <t>peix@xiaopeng.com</t>
  </si>
  <si>
    <t>xiaorj@xiaopeng.com</t>
  </si>
  <si>
    <t>zhoul@xiaopeng.com</t>
  </si>
  <si>
    <t>sunbo@xiaopeng.com</t>
  </si>
  <si>
    <t>gaoxh@xiaopeng.com</t>
  </si>
  <si>
    <t>huhh@xiaopeng.com</t>
  </si>
  <si>
    <t>liujl@xiaopeng.com</t>
  </si>
  <si>
    <t>mawb2@xiaopeng.com</t>
  </si>
  <si>
    <t>zhanglf@xiaopeng.com</t>
  </si>
  <si>
    <t>yanp2@xiaopeng.com</t>
  </si>
  <si>
    <t>lvwp@xiaopeng.com</t>
  </si>
  <si>
    <t>wanglm@xiaopeng.com</t>
  </si>
  <si>
    <t>denghb@xiaopeng.com</t>
  </si>
  <si>
    <t>hank@xiaopeng.com</t>
  </si>
  <si>
    <t>liugr@xiaopeng.com</t>
  </si>
  <si>
    <t>小鹏科技</t>
  </si>
  <si>
    <t>肇庆小鹏</t>
  </si>
  <si>
    <t>身份证</t>
  </si>
  <si>
    <t>370983198511073739</t>
  </si>
  <si>
    <t>440111199305013329</t>
  </si>
  <si>
    <t>342129197802101218</t>
  </si>
  <si>
    <t>430221197102100016</t>
  </si>
  <si>
    <t>220381198602140281</t>
  </si>
  <si>
    <t>420117198504253130</t>
  </si>
  <si>
    <t>430524198310258694</t>
  </si>
  <si>
    <t>130682198210191398</t>
  </si>
  <si>
    <t>610324198408022535</t>
  </si>
  <si>
    <t>440105198912153321</t>
  </si>
  <si>
    <t>222401198809052532</t>
  </si>
  <si>
    <t>110101197910162017</t>
  </si>
  <si>
    <t>142427198506186318</t>
  </si>
  <si>
    <t>441283198708275714</t>
  </si>
  <si>
    <t>232301199604050817</t>
  </si>
  <si>
    <t>440106199406081813</t>
  </si>
  <si>
    <t>群众</t>
  </si>
  <si>
    <t>汉</t>
  </si>
  <si>
    <t>已婚</t>
  </si>
  <si>
    <t>有</t>
  </si>
  <si>
    <t>中共党员</t>
  </si>
  <si>
    <t>未婚</t>
  </si>
  <si>
    <t>辽宁省丹东市振安区太平前街286号</t>
  </si>
  <si>
    <t>广州高新技术产业开发区科学城开源大道11号D1栋945房</t>
  </si>
  <si>
    <t>中级工程师</t>
  </si>
  <si>
    <t>广州市萝岗区荷村路二街7号</t>
  </si>
  <si>
    <t>广东省广州市萝岗区荷村路二街7号</t>
  </si>
  <si>
    <t>湖南</t>
  </si>
  <si>
    <t>北京</t>
  </si>
  <si>
    <t>广西</t>
  </si>
  <si>
    <t>山东</t>
  </si>
  <si>
    <t>广东</t>
  </si>
  <si>
    <t>广州</t>
  </si>
  <si>
    <t>韦卫卷</t>
  </si>
  <si>
    <t>安徽</t>
  </si>
  <si>
    <t>湖南省长沙市岳麓区桐梓坡西路408号</t>
  </si>
  <si>
    <t>湖南省长沙市岳麓区桐梓坡西路408号C2-1306室</t>
  </si>
  <si>
    <t>余莉</t>
  </si>
  <si>
    <t>15116257696</t>
  </si>
  <si>
    <t>湖南醴陵</t>
  </si>
  <si>
    <t>湖南省长沙市雨花区雅塘村长丰源2-11-B</t>
  </si>
  <si>
    <t>姜艳梅</t>
  </si>
  <si>
    <t>18570358847</t>
  </si>
  <si>
    <t>广东省东莞市阳光澳园19栋709房</t>
  </si>
  <si>
    <t>甘露</t>
  </si>
  <si>
    <t>13431328393</t>
  </si>
  <si>
    <t>吉林公主岭</t>
  </si>
  <si>
    <t>吉林省公主岭市河南大街正阳委11组</t>
  </si>
  <si>
    <t>广州市黄埔区中海誉城南苑A6-2505</t>
  </si>
  <si>
    <t>高君杰</t>
  </si>
  <si>
    <t>18993765552</t>
  </si>
  <si>
    <t>武汉</t>
  </si>
  <si>
    <t>郑州市经济技术开发区航海东路1405号</t>
  </si>
  <si>
    <t>常州市天宁区阳光龙庭乙单元39幢2单元603室</t>
  </si>
  <si>
    <t>赵丽君</t>
  </si>
  <si>
    <t>18661108016</t>
  </si>
  <si>
    <t>湖南隆回县荷叶塘社区绿洲新城第一栋一单元204</t>
  </si>
  <si>
    <t>熊欢欢</t>
  </si>
  <si>
    <t>18569297786</t>
  </si>
  <si>
    <t>辽宁省沈阳市</t>
  </si>
  <si>
    <t>机械设计及理论工程师</t>
  </si>
  <si>
    <t>河北定州</t>
  </si>
  <si>
    <t>辽宁省沈阳市于洪区赤山路80-9号1-8-2</t>
  </si>
  <si>
    <t>吴丹</t>
  </si>
  <si>
    <t>13644054406</t>
  </si>
  <si>
    <t>浙江省海盐县金汇名仕1号楼1单元802</t>
  </si>
  <si>
    <t>陕西宝鸡</t>
  </si>
  <si>
    <t>陕西省扶风县天度镇闫马村端山组</t>
  </si>
  <si>
    <t>陕西省扶风县天度镇闫马村</t>
  </si>
  <si>
    <t>朱俊</t>
  </si>
  <si>
    <t>18938860409</t>
  </si>
  <si>
    <t>深圳市龙岗区葵兴西路32号</t>
  </si>
  <si>
    <t>何锦霞</t>
  </si>
  <si>
    <t>13711574693</t>
  </si>
  <si>
    <t>广州市海珠区晓港西路49号301房</t>
  </si>
  <si>
    <t>河北省三河市燕郊经济技术开发区</t>
  </si>
  <si>
    <t>北京市朝阳区孙河康营家园23区6-2-103</t>
  </si>
  <si>
    <t>杨旭东</t>
  </si>
  <si>
    <t>13641183898</t>
  </si>
  <si>
    <t>昌平区新龙城3期40号楼1单元602</t>
  </si>
  <si>
    <t>建筑工程助理工程师</t>
  </si>
  <si>
    <t>广东省肇庆市端州区东湖三路中源名都13C401</t>
  </si>
  <si>
    <t>广东省肇庆市端州区东湖三路中源名都13C-401</t>
  </si>
  <si>
    <t>党员</t>
  </si>
  <si>
    <t>446711191@qq.com</t>
  </si>
  <si>
    <t>billzhou_4987@msn.cn</t>
  </si>
  <si>
    <t>sunbeiou@126.com</t>
  </si>
  <si>
    <t>gaoxh1985@163.com</t>
  </si>
  <si>
    <t>hhhchina.07@163.com</t>
  </si>
  <si>
    <t>liujialong316@163.com</t>
  </si>
  <si>
    <t>谢展琰</t>
  </si>
  <si>
    <t>调薪后（2017.06）</t>
    <phoneticPr fontId="1" type="noConversion"/>
  </si>
  <si>
    <t>税后46667</t>
    <phoneticPr fontId="1" type="noConversion"/>
  </si>
  <si>
    <t>BAT等</t>
  </si>
  <si>
    <t>YY/唯品会/网易/搜狐等</t>
  </si>
  <si>
    <t>华为/苹果/三星等一线</t>
  </si>
  <si>
    <t>京信、中兴、用友等主流通讯/软件公司</t>
  </si>
  <si>
    <t>其他</t>
  </si>
  <si>
    <t>六大</t>
  </si>
  <si>
    <t>第二梯队</t>
  </si>
  <si>
    <t>博世/大陆/联电/德尔福/麦格纳等知名零部件/设计公司</t>
  </si>
  <si>
    <t>零部件/设计公司第二梯队</t>
  </si>
  <si>
    <t>其他（技术）</t>
  </si>
  <si>
    <t>另：技能类</t>
  </si>
  <si>
    <t>其他（职能）</t>
  </si>
  <si>
    <t>√</t>
  </si>
  <si>
    <t>A-合同工</t>
  </si>
  <si>
    <t>B-实习生</t>
  </si>
  <si>
    <t>P8</t>
    <phoneticPr fontId="1" type="noConversion"/>
  </si>
  <si>
    <t>P6</t>
  </si>
  <si>
    <t>P7</t>
    <phoneticPr fontId="1" type="noConversion"/>
  </si>
  <si>
    <t>P5</t>
    <phoneticPr fontId="1" type="noConversion"/>
  </si>
  <si>
    <t>P6</t>
    <phoneticPr fontId="1" type="noConversion"/>
  </si>
  <si>
    <t>p8</t>
    <phoneticPr fontId="1" type="noConversion"/>
  </si>
  <si>
    <t>p4</t>
    <phoneticPr fontId="1" type="noConversion"/>
  </si>
  <si>
    <t>P0</t>
    <phoneticPr fontId="1" type="noConversion"/>
  </si>
  <si>
    <t>职能中心</t>
    <phoneticPr fontId="1" type="noConversion"/>
  </si>
  <si>
    <t>自动驾驶事业部</t>
    <phoneticPr fontId="1" type="noConversion"/>
  </si>
  <si>
    <t>肇庆基地</t>
    <phoneticPr fontId="1" type="noConversion"/>
  </si>
  <si>
    <t>参保地</t>
    <phoneticPr fontId="1" type="noConversion"/>
  </si>
  <si>
    <t>汽车技术中心</t>
    <phoneticPr fontId="1" type="noConversion"/>
  </si>
  <si>
    <t>动力总成中心</t>
    <phoneticPr fontId="1" type="noConversion"/>
  </si>
  <si>
    <t>职能中心</t>
    <phoneticPr fontId="1" type="noConversion"/>
  </si>
  <si>
    <t>汽车技术中心</t>
    <phoneticPr fontId="1" type="noConversion"/>
  </si>
  <si>
    <t>汽车技术中心</t>
    <phoneticPr fontId="1" type="noConversion"/>
  </si>
  <si>
    <t>否</t>
  </si>
  <si>
    <t>P5</t>
  </si>
  <si>
    <t>00519</t>
  </si>
  <si>
    <t>00506</t>
  </si>
  <si>
    <t>00520</t>
  </si>
  <si>
    <t>新职级</t>
    <phoneticPr fontId="1" type="noConversion"/>
  </si>
  <si>
    <t>何瑞保</t>
    <phoneticPr fontId="1" type="noConversion"/>
  </si>
  <si>
    <t>陈华龙</t>
    <phoneticPr fontId="1" type="noConversion"/>
  </si>
  <si>
    <t>周益民</t>
    <phoneticPr fontId="1" type="noConversion"/>
  </si>
  <si>
    <t>邓超群</t>
    <phoneticPr fontId="1" type="noConversion"/>
  </si>
  <si>
    <t>陈永久</t>
    <phoneticPr fontId="1" type="noConversion"/>
  </si>
  <si>
    <t>李志星</t>
    <phoneticPr fontId="1" type="noConversion"/>
  </si>
  <si>
    <t>何建松</t>
    <phoneticPr fontId="1" type="noConversion"/>
  </si>
  <si>
    <t>李莹</t>
    <phoneticPr fontId="1" type="noConversion"/>
  </si>
  <si>
    <t>曹嘉荣</t>
    <phoneticPr fontId="1" type="noConversion"/>
  </si>
  <si>
    <t>现工资</t>
    <phoneticPr fontId="1" type="noConversion"/>
  </si>
  <si>
    <t>女</t>
    <phoneticPr fontId="1" type="noConversion"/>
  </si>
  <si>
    <t>男</t>
    <phoneticPr fontId="1" type="noConversion"/>
  </si>
  <si>
    <t>工程师</t>
    <phoneticPr fontId="1" type="noConversion"/>
  </si>
  <si>
    <t>/</t>
    <phoneticPr fontId="1" type="noConversion"/>
  </si>
  <si>
    <t>实习生</t>
    <phoneticPr fontId="1" type="noConversion"/>
  </si>
  <si>
    <t>/</t>
    <phoneticPr fontId="2" type="noConversion"/>
  </si>
  <si>
    <t>广州</t>
    <phoneticPr fontId="1" type="noConversion"/>
  </si>
  <si>
    <t>00521</t>
  </si>
  <si>
    <t>小鹏科技-北京</t>
  </si>
  <si>
    <t>00288</t>
    <phoneticPr fontId="1" type="noConversion"/>
  </si>
  <si>
    <t>唐云</t>
    <phoneticPr fontId="1" type="noConversion"/>
  </si>
  <si>
    <t>00475</t>
  </si>
  <si>
    <t>小鹏科技-广州</t>
  </si>
  <si>
    <t>00522</t>
  </si>
  <si>
    <t>00523</t>
  </si>
  <si>
    <t>00524</t>
  </si>
  <si>
    <t>00525</t>
  </si>
  <si>
    <t>00526</t>
  </si>
  <si>
    <t>00527</t>
  </si>
  <si>
    <t>00529</t>
  </si>
  <si>
    <t>00530</t>
  </si>
  <si>
    <t>00531</t>
  </si>
  <si>
    <t>00532</t>
  </si>
  <si>
    <t>00534</t>
  </si>
  <si>
    <t>00535</t>
  </si>
  <si>
    <t>00536</t>
  </si>
  <si>
    <t>自动驾驶事业部</t>
  </si>
  <si>
    <t>00537</t>
  </si>
  <si>
    <t>00538</t>
  </si>
  <si>
    <t>00539</t>
  </si>
  <si>
    <t>00541</t>
  </si>
  <si>
    <t>00542</t>
  </si>
  <si>
    <t>00543</t>
  </si>
  <si>
    <t>交互设计师</t>
  </si>
  <si>
    <t>00544</t>
  </si>
  <si>
    <t>00545</t>
  </si>
  <si>
    <t>00546</t>
  </si>
  <si>
    <t>00549</t>
  </si>
  <si>
    <t>00551</t>
  </si>
  <si>
    <t>00552</t>
  </si>
  <si>
    <t>00554</t>
  </si>
  <si>
    <t>00556</t>
  </si>
  <si>
    <t>00557</t>
  </si>
  <si>
    <t>00559</t>
  </si>
  <si>
    <t>00560</t>
  </si>
  <si>
    <t>小鹏制造-广州</t>
  </si>
  <si>
    <t>00561</t>
  </si>
  <si>
    <t>00562</t>
  </si>
  <si>
    <t>00563</t>
  </si>
  <si>
    <t>肇庆小鹏-肇庆</t>
  </si>
  <si>
    <t>00564</t>
  </si>
  <si>
    <t>00565</t>
  </si>
  <si>
    <t>00566</t>
  </si>
  <si>
    <t>00568</t>
  </si>
  <si>
    <t>00570</t>
  </si>
  <si>
    <t>动力总成中心</t>
    <phoneticPr fontId="1" type="noConversion"/>
  </si>
  <si>
    <t>肇庆基地</t>
    <phoneticPr fontId="1" type="noConversion"/>
  </si>
  <si>
    <t>00555</t>
    <phoneticPr fontId="1" type="noConversion"/>
  </si>
  <si>
    <t>小鹏科技-硅谷</t>
  </si>
  <si>
    <t>00572</t>
  </si>
  <si>
    <t>00573</t>
  </si>
  <si>
    <t>00548</t>
  </si>
  <si>
    <t>A-正式在岗</t>
  </si>
  <si>
    <t>C-实习期</t>
  </si>
  <si>
    <t>E-派遣期</t>
  </si>
  <si>
    <t>B-试用期</t>
  </si>
  <si>
    <t>缪军辉</t>
    <phoneticPr fontId="1" type="noConversion"/>
  </si>
  <si>
    <t>赵艺锋</t>
    <phoneticPr fontId="1" type="noConversion"/>
  </si>
  <si>
    <t>白春杰</t>
    <phoneticPr fontId="1" type="noConversion"/>
  </si>
  <si>
    <t>叶乾震</t>
    <phoneticPr fontId="1" type="noConversion"/>
  </si>
  <si>
    <t>男</t>
    <phoneticPr fontId="1" type="noConversion"/>
  </si>
  <si>
    <t>女</t>
    <phoneticPr fontId="1" type="noConversion"/>
  </si>
  <si>
    <t>职能中心</t>
    <phoneticPr fontId="1" type="noConversion"/>
  </si>
  <si>
    <t>小鹏科技-上海</t>
  </si>
  <si>
    <t>原级别</t>
    <phoneticPr fontId="1" type="noConversion"/>
  </si>
  <si>
    <t>P8</t>
    <phoneticPr fontId="1" type="noConversion"/>
  </si>
  <si>
    <t>（类）工程师</t>
    <phoneticPr fontId="1" type="noConversion"/>
  </si>
  <si>
    <t>P5</t>
    <phoneticPr fontId="1" type="noConversion"/>
  </si>
  <si>
    <t>P6</t>
    <phoneticPr fontId="1" type="noConversion"/>
  </si>
  <si>
    <t>（类）高级工程师</t>
    <phoneticPr fontId="1" type="noConversion"/>
  </si>
  <si>
    <t>是</t>
  </si>
  <si>
    <t>18806812517</t>
  </si>
  <si>
    <t>qinxl@xiaopeng.com</t>
  </si>
  <si>
    <t>miyh@xiaopeng.com</t>
  </si>
  <si>
    <t>叶球宝</t>
    <phoneticPr fontId="1" type="noConversion"/>
  </si>
  <si>
    <t>广州</t>
    <phoneticPr fontId="1" type="noConversion"/>
  </si>
  <si>
    <t>北京</t>
    <phoneticPr fontId="1" type="noConversion"/>
  </si>
  <si>
    <t>肇庆</t>
    <phoneticPr fontId="1" type="noConversion"/>
  </si>
  <si>
    <t>452201198307231217</t>
  </si>
  <si>
    <t>210105199202174314</t>
  </si>
  <si>
    <t>外地非城镇</t>
  </si>
  <si>
    <t>当前月工资</t>
  </si>
  <si>
    <t>本地城镇</t>
  </si>
  <si>
    <t>广西环江毛南族自治县思恩镇桥东路155号</t>
  </si>
  <si>
    <t>广西合山市里兰四区1号楼1单元302</t>
  </si>
  <si>
    <t>外地城镇</t>
  </si>
  <si>
    <t>辽宁省沈阳市皇姑区长江街１３４－１</t>
  </si>
  <si>
    <t>广东省深圳市南山区警察花园１栋</t>
  </si>
  <si>
    <t>肇庆参保</t>
  </si>
  <si>
    <t>本市城镇</t>
  </si>
  <si>
    <t>8月</t>
  </si>
  <si>
    <t>12月</t>
  </si>
  <si>
    <t>6214830207084087</t>
  </si>
  <si>
    <t>6214830200293552</t>
  </si>
  <si>
    <t>北京参保</t>
  </si>
  <si>
    <t>6214837312187515</t>
  </si>
  <si>
    <t>6214857670928839</t>
  </si>
  <si>
    <t>6214851213467058</t>
  </si>
  <si>
    <t>6214832024043957</t>
  </si>
  <si>
    <t>6214851204534791</t>
  </si>
  <si>
    <t>6214851204697101</t>
  </si>
  <si>
    <t>6226095712506612</t>
  </si>
  <si>
    <t>6225880155887772</t>
  </si>
  <si>
    <t>6214850116855948</t>
  </si>
  <si>
    <t>招商银行太阳宫支行</t>
  </si>
  <si>
    <t>6214830179962203</t>
  </si>
  <si>
    <t>6214837579299995</t>
  </si>
  <si>
    <t>实习</t>
  </si>
  <si>
    <t>6214851204786532</t>
  </si>
  <si>
    <t>6226095711720388</t>
  </si>
  <si>
    <t>6214830115504846</t>
  </si>
  <si>
    <t>00550</t>
  </si>
  <si>
    <t>00574</t>
  </si>
  <si>
    <t>00575</t>
  </si>
  <si>
    <t>00576</t>
  </si>
  <si>
    <t>00577</t>
  </si>
  <si>
    <t>00578</t>
  </si>
  <si>
    <t>00579</t>
  </si>
  <si>
    <t>00581</t>
  </si>
  <si>
    <t>00582</t>
  </si>
  <si>
    <t>00583</t>
  </si>
  <si>
    <t>00584</t>
  </si>
  <si>
    <t>00586</t>
  </si>
  <si>
    <t>00587</t>
  </si>
  <si>
    <t>00588</t>
  </si>
  <si>
    <t>00589</t>
  </si>
  <si>
    <t>00591</t>
  </si>
  <si>
    <t>庞鹿</t>
    <rPh sb="0" eb="1">
      <t>pang lu</t>
    </rPh>
    <phoneticPr fontId="1" type="noConversion"/>
  </si>
  <si>
    <t>女</t>
    <rPh sb="0" eb="1">
      <t>nü</t>
    </rPh>
    <phoneticPr fontId="1" type="noConversion"/>
  </si>
  <si>
    <t>00592</t>
  </si>
  <si>
    <t>周萌</t>
    <rPh sb="0" eb="1">
      <t>zhou meng</t>
    </rPh>
    <phoneticPr fontId="1" type="noConversion"/>
  </si>
  <si>
    <t>助理美术</t>
    <rPh sb="0" eb="1">
      <t>zhu li</t>
    </rPh>
    <rPh sb="2" eb="3">
      <t>mei shu</t>
    </rPh>
    <phoneticPr fontId="2" type="noConversion"/>
  </si>
  <si>
    <t>张磊</t>
  </si>
  <si>
    <t>00593</t>
  </si>
  <si>
    <t>邢思扬</t>
    <rPh sb="0" eb="1">
      <t>xing</t>
    </rPh>
    <rPh sb="1" eb="2">
      <t>si</t>
    </rPh>
    <rPh sb="2" eb="3">
      <t>yang</t>
    </rPh>
    <phoneticPr fontId="1" type="noConversion"/>
  </si>
  <si>
    <t>男</t>
    <rPh sb="0" eb="1">
      <t>nan</t>
    </rPh>
    <phoneticPr fontId="1" type="noConversion"/>
  </si>
  <si>
    <t>00594</t>
  </si>
  <si>
    <t>王垚</t>
    <rPh sb="0" eb="1">
      <t>wang'yao</t>
    </rPh>
    <phoneticPr fontId="1" type="noConversion"/>
  </si>
  <si>
    <t>00595</t>
  </si>
  <si>
    <t>00597</t>
  </si>
  <si>
    <t>00598</t>
  </si>
  <si>
    <t>00599</t>
  </si>
  <si>
    <t>00601</t>
  </si>
  <si>
    <t>嵌入式实习生</t>
  </si>
  <si>
    <t>00602</t>
  </si>
  <si>
    <t>00603</t>
  </si>
  <si>
    <t>00604</t>
  </si>
  <si>
    <t>zhoum@xiaopeng.com</t>
  </si>
  <si>
    <t>heyh@xiaopeng.com</t>
  </si>
  <si>
    <t>戴志辉</t>
    <phoneticPr fontId="1" type="noConversion"/>
  </si>
  <si>
    <t>方丹</t>
    <phoneticPr fontId="1" type="noConversion"/>
  </si>
  <si>
    <t>陈焕文</t>
    <phoneticPr fontId="1" type="noConversion"/>
  </si>
  <si>
    <t>邹南</t>
    <phoneticPr fontId="1" type="noConversion"/>
  </si>
  <si>
    <t>互联网中心</t>
    <phoneticPr fontId="1" type="noConversion"/>
  </si>
  <si>
    <t>产品部</t>
    <phoneticPr fontId="1" type="noConversion"/>
  </si>
  <si>
    <t>汽车技术中心</t>
    <phoneticPr fontId="1" type="noConversion"/>
  </si>
  <si>
    <t>汽车技术中心</t>
    <phoneticPr fontId="1" type="noConversion"/>
  </si>
  <si>
    <t>P4</t>
  </si>
  <si>
    <t>P7</t>
  </si>
  <si>
    <t>田彬杰</t>
  </si>
  <si>
    <t>P0</t>
  </si>
  <si>
    <t>杨灿</t>
  </si>
  <si>
    <t>刘骝</t>
  </si>
  <si>
    <t>刘畅</t>
  </si>
  <si>
    <t>王斌</t>
  </si>
  <si>
    <t>孙泽进</t>
  </si>
  <si>
    <t>陈吉成</t>
  </si>
  <si>
    <t>郭卫锋</t>
  </si>
  <si>
    <t>曾雪爱</t>
  </si>
  <si>
    <t>胡海伦</t>
  </si>
  <si>
    <t>隋宏亮</t>
  </si>
  <si>
    <t>110101198201260022</t>
  </si>
  <si>
    <t>孙昊翔</t>
  </si>
  <si>
    <t>武保同</t>
  </si>
  <si>
    <t>肇庆</t>
  </si>
  <si>
    <t>袁博</t>
  </si>
  <si>
    <t>内控部</t>
  </si>
  <si>
    <t>440181199307177553</t>
  </si>
  <si>
    <t>6214860204103168</t>
  </si>
  <si>
    <t>00605</t>
  </si>
  <si>
    <t>00606</t>
  </si>
  <si>
    <t>景疆峰</t>
  </si>
  <si>
    <t>00607</t>
  </si>
  <si>
    <t>龚进</t>
    <phoneticPr fontId="1" type="noConversion"/>
  </si>
  <si>
    <t>00653</t>
    <phoneticPr fontId="1" type="noConversion"/>
  </si>
  <si>
    <t>曾国健</t>
    <phoneticPr fontId="1" type="noConversion"/>
  </si>
  <si>
    <t>互联网中心</t>
    <phoneticPr fontId="1" type="noConversion"/>
  </si>
  <si>
    <t>徐宗镇</t>
    <phoneticPr fontId="1" type="noConversion"/>
  </si>
  <si>
    <t>刘自凯</t>
    <phoneticPr fontId="1" type="noConversion"/>
  </si>
  <si>
    <t>齐洪刚</t>
    <phoneticPr fontId="1" type="noConversion"/>
  </si>
  <si>
    <t>叶幸泽</t>
    <phoneticPr fontId="1" type="noConversion"/>
  </si>
  <si>
    <t>陈勇城</t>
    <phoneticPr fontId="1" type="noConversion"/>
  </si>
  <si>
    <t>刘佳龙</t>
    <phoneticPr fontId="1" type="noConversion"/>
  </si>
  <si>
    <t>吉利汽车+华晨汽车工程研究院</t>
    <phoneticPr fontId="1" type="noConversion"/>
  </si>
  <si>
    <t>姚富海</t>
    <phoneticPr fontId="1" type="noConversion"/>
  </si>
  <si>
    <t>林辉</t>
    <phoneticPr fontId="1" type="noConversion"/>
  </si>
  <si>
    <t>刘金龙</t>
    <phoneticPr fontId="1" type="noConversion"/>
  </si>
  <si>
    <t>吴国晖</t>
    <phoneticPr fontId="1" type="noConversion"/>
  </si>
  <si>
    <t>江浩</t>
    <phoneticPr fontId="1" type="noConversion"/>
  </si>
  <si>
    <t>林国坤</t>
    <phoneticPr fontId="1" type="noConversion"/>
  </si>
  <si>
    <t>莫涛涛</t>
    <phoneticPr fontId="1" type="noConversion"/>
  </si>
  <si>
    <t>胡锦林</t>
    <phoneticPr fontId="1" type="noConversion"/>
  </si>
  <si>
    <t>许丽</t>
    <phoneticPr fontId="1" type="noConversion"/>
  </si>
  <si>
    <t>李初旭</t>
    <phoneticPr fontId="1" type="noConversion"/>
  </si>
  <si>
    <t>郭洪江</t>
    <phoneticPr fontId="1" type="noConversion"/>
  </si>
  <si>
    <t>张夏菁</t>
    <phoneticPr fontId="1" type="noConversion"/>
  </si>
  <si>
    <t>赖日飞</t>
    <phoneticPr fontId="1" type="noConversion"/>
  </si>
  <si>
    <t>李良</t>
    <phoneticPr fontId="1" type="noConversion"/>
  </si>
  <si>
    <t>刘中元</t>
    <phoneticPr fontId="1" type="noConversion"/>
  </si>
  <si>
    <t>马伟博</t>
    <phoneticPr fontId="1" type="noConversion"/>
  </si>
  <si>
    <t>深圳比亚迪</t>
    <phoneticPr fontId="1" type="noConversion"/>
  </si>
  <si>
    <t>黄狄钊</t>
    <phoneticPr fontId="1" type="noConversion"/>
  </si>
  <si>
    <t>黄晓敏</t>
    <phoneticPr fontId="1" type="noConversion"/>
  </si>
  <si>
    <t>陈鼎</t>
    <phoneticPr fontId="1" type="noConversion"/>
  </si>
  <si>
    <t>李龑</t>
    <phoneticPr fontId="1" type="noConversion"/>
  </si>
  <si>
    <t>盛定发</t>
    <phoneticPr fontId="1" type="noConversion"/>
  </si>
  <si>
    <t>康红波</t>
    <phoneticPr fontId="1" type="noConversion"/>
  </si>
  <si>
    <t>侯岩</t>
    <phoneticPr fontId="1" type="noConversion"/>
  </si>
  <si>
    <t>陈旭</t>
    <phoneticPr fontId="1" type="noConversion"/>
  </si>
  <si>
    <t>张慧敏</t>
    <phoneticPr fontId="1" type="noConversion"/>
  </si>
  <si>
    <t>雍洁</t>
    <phoneticPr fontId="1" type="noConversion"/>
  </si>
  <si>
    <t>卢彩元</t>
    <phoneticPr fontId="1" type="noConversion"/>
  </si>
  <si>
    <t>彭伟波</t>
    <phoneticPr fontId="1" type="noConversion"/>
  </si>
  <si>
    <t>杨森辉</t>
    <phoneticPr fontId="1" type="noConversion"/>
  </si>
  <si>
    <t>滕今仙</t>
    <phoneticPr fontId="1" type="noConversion"/>
  </si>
  <si>
    <t>张露菲</t>
    <phoneticPr fontId="1" type="noConversion"/>
  </si>
  <si>
    <t>张一博</t>
    <phoneticPr fontId="1" type="noConversion"/>
  </si>
  <si>
    <t>闫鹏</t>
    <phoneticPr fontId="1" type="noConversion"/>
  </si>
  <si>
    <t>沙小僧理财（+神州租车）</t>
    <phoneticPr fontId="1" type="noConversion"/>
  </si>
  <si>
    <t>周海鹰</t>
    <phoneticPr fontId="1" type="noConversion"/>
  </si>
  <si>
    <t>郭东风</t>
    <phoneticPr fontId="1" type="noConversion"/>
  </si>
  <si>
    <t>田胜利</t>
    <phoneticPr fontId="1" type="noConversion"/>
  </si>
  <si>
    <t>宋文韬</t>
    <phoneticPr fontId="1" type="noConversion"/>
  </si>
  <si>
    <t>卢振兴</t>
    <phoneticPr fontId="1" type="noConversion"/>
  </si>
  <si>
    <t>何增龙</t>
    <phoneticPr fontId="1" type="noConversion"/>
  </si>
  <si>
    <t>胡健</t>
    <phoneticPr fontId="1" type="noConversion"/>
  </si>
  <si>
    <t>胡学良</t>
    <phoneticPr fontId="1" type="noConversion"/>
  </si>
  <si>
    <t>李建锋</t>
    <phoneticPr fontId="1" type="noConversion"/>
  </si>
  <si>
    <t>冯世杰</t>
    <phoneticPr fontId="1" type="noConversion"/>
  </si>
  <si>
    <t>杨鑫</t>
    <phoneticPr fontId="1" type="noConversion"/>
  </si>
  <si>
    <t>刘坚</t>
    <phoneticPr fontId="1" type="noConversion"/>
  </si>
  <si>
    <t>陈杨</t>
    <phoneticPr fontId="1" type="noConversion"/>
  </si>
  <si>
    <t>姚奕彬</t>
    <phoneticPr fontId="1" type="noConversion"/>
  </si>
  <si>
    <t>杨晶</t>
    <phoneticPr fontId="1" type="noConversion"/>
  </si>
  <si>
    <t>和卫民</t>
    <phoneticPr fontId="1" type="noConversion"/>
  </si>
  <si>
    <t>吉利+众泰</t>
  </si>
  <si>
    <t>彭龙辉</t>
    <phoneticPr fontId="1" type="noConversion"/>
  </si>
  <si>
    <t>李文渊</t>
    <phoneticPr fontId="1" type="noConversion"/>
  </si>
  <si>
    <t>徐冰血</t>
    <phoneticPr fontId="1" type="noConversion"/>
  </si>
  <si>
    <t>武金龙</t>
    <phoneticPr fontId="1" type="noConversion"/>
  </si>
  <si>
    <t>袁庆隆</t>
    <phoneticPr fontId="1" type="noConversion"/>
  </si>
  <si>
    <t>罗吉</t>
    <phoneticPr fontId="1" type="noConversion"/>
  </si>
  <si>
    <t>方涛</t>
    <phoneticPr fontId="1" type="noConversion"/>
  </si>
  <si>
    <t>张东斌</t>
    <phoneticPr fontId="1" type="noConversion"/>
  </si>
  <si>
    <t>孙久强</t>
    <phoneticPr fontId="1" type="noConversion"/>
  </si>
  <si>
    <t>黄威</t>
    <phoneticPr fontId="1" type="noConversion"/>
  </si>
  <si>
    <t>付强</t>
    <phoneticPr fontId="1" type="noConversion"/>
  </si>
  <si>
    <t>甘雨</t>
    <phoneticPr fontId="1" type="noConversion"/>
  </si>
  <si>
    <t>范丹丹</t>
    <phoneticPr fontId="1" type="noConversion"/>
  </si>
  <si>
    <t>李彬</t>
    <phoneticPr fontId="1" type="noConversion"/>
  </si>
  <si>
    <t>刘丹</t>
    <phoneticPr fontId="1" type="noConversion"/>
  </si>
  <si>
    <t>徐郅</t>
    <phoneticPr fontId="1" type="noConversion"/>
  </si>
  <si>
    <t>张富强</t>
    <phoneticPr fontId="1" type="noConversion"/>
  </si>
  <si>
    <t>吕文鹏</t>
    <phoneticPr fontId="1" type="noConversion"/>
  </si>
  <si>
    <t>段白羽</t>
    <phoneticPr fontId="1" type="noConversion"/>
  </si>
  <si>
    <t>UPADHYAY GAURAV</t>
    <phoneticPr fontId="1" type="noConversion"/>
  </si>
  <si>
    <t>黎海峰</t>
    <phoneticPr fontId="1" type="noConversion"/>
  </si>
  <si>
    <t>何梓宁</t>
    <phoneticPr fontId="1" type="noConversion"/>
  </si>
  <si>
    <t>邓浩彬</t>
    <phoneticPr fontId="1" type="noConversion"/>
  </si>
  <si>
    <t>海天调味品食品有限公司</t>
  </si>
  <si>
    <t>宋志敏</t>
    <phoneticPr fontId="1" type="noConversion"/>
  </si>
  <si>
    <t>金丽媛</t>
    <phoneticPr fontId="1" type="noConversion"/>
  </si>
  <si>
    <t>张磊</t>
    <phoneticPr fontId="1" type="noConversion"/>
  </si>
  <si>
    <t>王树桂</t>
    <phoneticPr fontId="1" type="noConversion"/>
  </si>
  <si>
    <t>戴亮</t>
    <phoneticPr fontId="1" type="noConversion"/>
  </si>
  <si>
    <t>梁桂浩</t>
    <phoneticPr fontId="1" type="noConversion"/>
  </si>
  <si>
    <t>秦子康</t>
    <phoneticPr fontId="1" type="noConversion"/>
  </si>
  <si>
    <t>白俊辉</t>
    <phoneticPr fontId="1" type="noConversion"/>
  </si>
  <si>
    <t>姚汝波</t>
    <phoneticPr fontId="1" type="noConversion"/>
  </si>
  <si>
    <t>单冠文</t>
    <phoneticPr fontId="1" type="noConversion"/>
  </si>
  <si>
    <t>何志锋</t>
    <phoneticPr fontId="1" type="noConversion"/>
  </si>
  <si>
    <t>李喜权</t>
    <phoneticPr fontId="1" type="noConversion"/>
  </si>
  <si>
    <t>莫和松</t>
    <phoneticPr fontId="1" type="noConversion"/>
  </si>
  <si>
    <t>谢威龙</t>
    <phoneticPr fontId="1" type="noConversion"/>
  </si>
  <si>
    <t>陈熠祎</t>
    <phoneticPr fontId="1" type="noConversion"/>
  </si>
  <si>
    <t>曹广林</t>
    <phoneticPr fontId="1" type="noConversion"/>
  </si>
  <si>
    <t>肖子昱</t>
    <phoneticPr fontId="1" type="noConversion"/>
  </si>
  <si>
    <t>吕慧</t>
    <phoneticPr fontId="1" type="noConversion"/>
  </si>
  <si>
    <t>俞桓</t>
    <phoneticPr fontId="1" type="noConversion"/>
  </si>
  <si>
    <t>覃先路</t>
    <phoneticPr fontId="1" type="noConversion"/>
  </si>
  <si>
    <t>郭素光</t>
    <phoneticPr fontId="1" type="noConversion"/>
  </si>
  <si>
    <t>谢杨</t>
    <phoneticPr fontId="1" type="noConversion"/>
  </si>
  <si>
    <t>黄滨</t>
    <phoneticPr fontId="1" type="noConversion"/>
  </si>
  <si>
    <t>王经梁</t>
    <phoneticPr fontId="1" type="noConversion"/>
  </si>
  <si>
    <t>付蓉</t>
    <phoneticPr fontId="1" type="noConversion"/>
  </si>
  <si>
    <t>霍钧礼</t>
    <phoneticPr fontId="1" type="noConversion"/>
  </si>
  <si>
    <t>杨晓芸</t>
    <phoneticPr fontId="1" type="noConversion"/>
  </si>
  <si>
    <t>刘于祥</t>
    <phoneticPr fontId="1" type="noConversion"/>
  </si>
  <si>
    <t>洪基明</t>
    <phoneticPr fontId="1" type="noConversion"/>
  </si>
  <si>
    <t>刘晚清</t>
    <phoneticPr fontId="1" type="noConversion"/>
  </si>
  <si>
    <t>补文杰</t>
    <phoneticPr fontId="1" type="noConversion"/>
  </si>
  <si>
    <t>陆俊</t>
    <phoneticPr fontId="1" type="noConversion"/>
  </si>
  <si>
    <t>戴晔</t>
    <phoneticPr fontId="1" type="noConversion"/>
  </si>
  <si>
    <t>蒋家愉</t>
    <phoneticPr fontId="1" type="noConversion"/>
  </si>
  <si>
    <t>米昱豪</t>
    <phoneticPr fontId="1" type="noConversion"/>
  </si>
  <si>
    <t>京东集团总部-京东智能</t>
    <phoneticPr fontId="1" type="noConversion"/>
  </si>
  <si>
    <t>陈玉琳</t>
    <phoneticPr fontId="1" type="noConversion"/>
  </si>
  <si>
    <t>袁汉辉</t>
    <phoneticPr fontId="1" type="noConversion"/>
  </si>
  <si>
    <t>原宁</t>
    <phoneticPr fontId="1" type="noConversion"/>
  </si>
  <si>
    <t>熊焱中</t>
    <phoneticPr fontId="1" type="noConversion"/>
  </si>
  <si>
    <t>金萍</t>
    <phoneticPr fontId="1" type="noConversion"/>
  </si>
  <si>
    <t>陈俊才</t>
    <phoneticPr fontId="1" type="noConversion"/>
  </si>
  <si>
    <t>赖智杰</t>
    <phoneticPr fontId="1" type="noConversion"/>
  </si>
  <si>
    <t>原汉清</t>
    <phoneticPr fontId="1" type="noConversion"/>
  </si>
  <si>
    <t>陈文吉</t>
    <phoneticPr fontId="1" type="noConversion"/>
  </si>
  <si>
    <t>陈盛武</t>
    <phoneticPr fontId="1" type="noConversion"/>
  </si>
  <si>
    <t>曾志君</t>
    <phoneticPr fontId="1" type="noConversion"/>
  </si>
  <si>
    <t>陈国平</t>
    <phoneticPr fontId="1" type="noConversion"/>
  </si>
  <si>
    <t>陈子杰</t>
    <phoneticPr fontId="1" type="noConversion"/>
  </si>
  <si>
    <t>黄碧莹</t>
    <phoneticPr fontId="1" type="noConversion"/>
  </si>
  <si>
    <t>温尚健</t>
    <phoneticPr fontId="1" type="noConversion"/>
  </si>
  <si>
    <t>王欢</t>
    <phoneticPr fontId="1" type="noConversion"/>
  </si>
  <si>
    <t>杨群</t>
    <phoneticPr fontId="1" type="noConversion"/>
  </si>
  <si>
    <t>饶恒</t>
    <phoneticPr fontId="1" type="noConversion"/>
  </si>
  <si>
    <t>黄百稳</t>
    <phoneticPr fontId="1" type="noConversion"/>
  </si>
  <si>
    <t>苏靖南</t>
    <phoneticPr fontId="1" type="noConversion"/>
  </si>
  <si>
    <t>6214832025506077</t>
    <phoneticPr fontId="1" type="noConversion"/>
  </si>
  <si>
    <t>冀滢檩</t>
    <phoneticPr fontId="1" type="noConversion"/>
  </si>
  <si>
    <t>敖道明</t>
    <phoneticPr fontId="1" type="noConversion"/>
  </si>
  <si>
    <t>00600</t>
    <phoneticPr fontId="1" type="noConversion"/>
  </si>
  <si>
    <t>00608</t>
  </si>
  <si>
    <t xml:space="preserve"> 助理工程师</t>
  </si>
  <si>
    <t>p4</t>
  </si>
  <si>
    <t>00609</t>
  </si>
  <si>
    <t>海赢文</t>
  </si>
  <si>
    <t>培训专员</t>
  </si>
  <si>
    <t>新闻/工商管理</t>
  </si>
  <si>
    <t>京东</t>
  </si>
  <si>
    <t>18529110876</t>
  </si>
  <si>
    <t>haiyw@xiaopeng.com</t>
  </si>
  <si>
    <t>530102199308071124</t>
  </si>
  <si>
    <t>云南省昆明市</t>
  </si>
  <si>
    <t>云南省昆明市西山区棕树营街道办事处白马庙新村262号</t>
  </si>
  <si>
    <t>鲁跃兴</t>
  </si>
  <si>
    <t>13658865631</t>
  </si>
  <si>
    <t>云南省昆明市丹霞路大观天下广电文化家园5-2809</t>
  </si>
  <si>
    <t>6214830286465181</t>
  </si>
  <si>
    <t>00610</t>
  </si>
  <si>
    <t>邹俊舟</t>
  </si>
  <si>
    <t>00611</t>
  </si>
  <si>
    <t>张国锋</t>
  </si>
  <si>
    <t>互联网中心</t>
  </si>
  <si>
    <t>00612</t>
  </si>
  <si>
    <t>于跃</t>
  </si>
  <si>
    <t>底盘组</t>
  </si>
  <si>
    <t>00613</t>
  </si>
  <si>
    <t>林晖</t>
  </si>
  <si>
    <t>00614</t>
  </si>
  <si>
    <t>喻策俊</t>
  </si>
  <si>
    <t>1</t>
  </si>
  <si>
    <t>5</t>
  </si>
  <si>
    <t>00615</t>
  </si>
  <si>
    <t>杨梦</t>
  </si>
  <si>
    <t>采购1组</t>
  </si>
  <si>
    <t>00616</t>
  </si>
  <si>
    <t>邹发洪</t>
  </si>
  <si>
    <t>采购2组</t>
  </si>
  <si>
    <t>00618</t>
  </si>
  <si>
    <t>靳作琳</t>
  </si>
  <si>
    <t>内外饰组</t>
  </si>
  <si>
    <t>00619</t>
  </si>
  <si>
    <t>陈斌</t>
  </si>
  <si>
    <t>00620</t>
  </si>
  <si>
    <t>00621</t>
  </si>
  <si>
    <t>刘万军</t>
  </si>
  <si>
    <t>00622</t>
  </si>
  <si>
    <t>刘子诚</t>
  </si>
  <si>
    <t>00623</t>
  </si>
  <si>
    <t>梁瑞智</t>
  </si>
  <si>
    <t>车联安全部</t>
  </si>
  <si>
    <t>车联运维组</t>
  </si>
  <si>
    <t>00624</t>
  </si>
  <si>
    <t>熊磊</t>
  </si>
  <si>
    <t>车联平台部</t>
  </si>
  <si>
    <t>大数据组</t>
  </si>
  <si>
    <t>00625</t>
  </si>
  <si>
    <t>柳燕飞</t>
  </si>
  <si>
    <t>创新业务组</t>
  </si>
  <si>
    <t>00626</t>
  </si>
  <si>
    <t>蓝鸿翔</t>
  </si>
  <si>
    <t>车载系统部</t>
  </si>
  <si>
    <t>00627</t>
  </si>
  <si>
    <t>姜晓娜</t>
  </si>
  <si>
    <t>00629</t>
  </si>
  <si>
    <t>许恒</t>
  </si>
  <si>
    <t>00630</t>
  </si>
  <si>
    <t>陈炎华</t>
  </si>
  <si>
    <t>00631</t>
  </si>
  <si>
    <t>张祥通</t>
  </si>
  <si>
    <t>00632</t>
  </si>
  <si>
    <t>郭益荣</t>
  </si>
  <si>
    <t>00633</t>
  </si>
  <si>
    <t>房宁</t>
  </si>
  <si>
    <t>00634</t>
  </si>
  <si>
    <t>刘洁</t>
  </si>
  <si>
    <t>营销推广部</t>
  </si>
  <si>
    <t>广东省深圳市</t>
  </si>
  <si>
    <t>00636</t>
  </si>
  <si>
    <t>廖聪嘉</t>
  </si>
  <si>
    <t>00637</t>
  </si>
  <si>
    <t>许明才</t>
  </si>
  <si>
    <t>试制组</t>
  </si>
  <si>
    <t>00638</t>
  </si>
  <si>
    <t>00639</t>
  </si>
  <si>
    <t>范永东</t>
  </si>
  <si>
    <t>00640</t>
  </si>
  <si>
    <t>孙铭阳</t>
  </si>
  <si>
    <t>00641</t>
  </si>
  <si>
    <t>00642</t>
  </si>
  <si>
    <t>孟繁星</t>
  </si>
  <si>
    <t>mengfx@xiaopeng.com</t>
  </si>
  <si>
    <t>00645</t>
  </si>
  <si>
    <t>于洪洲</t>
  </si>
  <si>
    <t>00646</t>
  </si>
  <si>
    <t>人力资源部</t>
  </si>
  <si>
    <t>00647</t>
  </si>
  <si>
    <t>梁国锋</t>
  </si>
  <si>
    <t>应用开发组</t>
  </si>
  <si>
    <t>有无小孩(（数量)</t>
    <phoneticPr fontId="1" type="noConversion"/>
  </si>
  <si>
    <t>小孩年龄</t>
    <phoneticPr fontId="1" type="noConversion"/>
  </si>
  <si>
    <t>00649</t>
  </si>
  <si>
    <t>00650</t>
  </si>
  <si>
    <t>李玲玉</t>
    <phoneticPr fontId="1" type="noConversion"/>
  </si>
  <si>
    <t>程为中</t>
    <phoneticPr fontId="1" type="noConversion"/>
  </si>
  <si>
    <t>肖科奇</t>
  </si>
  <si>
    <t>邱志成</t>
  </si>
  <si>
    <t>吴瑞晗</t>
  </si>
  <si>
    <t>陈凯欣</t>
  </si>
  <si>
    <t>10015</t>
  </si>
  <si>
    <t>10017</t>
  </si>
  <si>
    <t>10019</t>
  </si>
  <si>
    <t>拟2018.7毕业</t>
  </si>
  <si>
    <t>10020</t>
  </si>
  <si>
    <t>10010</t>
  </si>
  <si>
    <t>1994-06-08</t>
  </si>
  <si>
    <t>00651</t>
    <phoneticPr fontId="1" type="noConversion"/>
  </si>
  <si>
    <t>谢涛</t>
    <phoneticPr fontId="1" type="noConversion"/>
  </si>
  <si>
    <t>熊青云</t>
    <phoneticPr fontId="1" type="noConversion"/>
  </si>
  <si>
    <t>范璟</t>
    <phoneticPr fontId="1" type="noConversion"/>
  </si>
  <si>
    <t>刘超</t>
    <phoneticPr fontId="1" type="noConversion"/>
  </si>
  <si>
    <t>范小曼</t>
    <phoneticPr fontId="1" type="noConversion"/>
  </si>
  <si>
    <t>王坤</t>
    <phoneticPr fontId="1" type="noConversion"/>
  </si>
  <si>
    <t>惠订</t>
    <phoneticPr fontId="1" type="noConversion"/>
  </si>
  <si>
    <t>牧原</t>
    <phoneticPr fontId="1" type="noConversion"/>
  </si>
  <si>
    <t>王亮敏</t>
    <phoneticPr fontId="1" type="noConversion"/>
  </si>
  <si>
    <t>广州</t>
    <phoneticPr fontId="1" type="noConversion"/>
  </si>
  <si>
    <t>广州</t>
    <phoneticPr fontId="1" type="noConversion"/>
  </si>
  <si>
    <t>肇庆</t>
    <phoneticPr fontId="1" type="noConversion"/>
  </si>
  <si>
    <t>/</t>
    <phoneticPr fontId="1" type="noConversion"/>
  </si>
  <si>
    <t>试制</t>
    <phoneticPr fontId="1" type="noConversion"/>
  </si>
  <si>
    <t>试制实习生</t>
    <phoneticPr fontId="1" type="noConversion"/>
  </si>
  <si>
    <t>/</t>
    <phoneticPr fontId="1" type="noConversion"/>
  </si>
  <si>
    <t>人员状态</t>
    <phoneticPr fontId="13" type="noConversion"/>
  </si>
  <si>
    <t>穆林</t>
    <phoneticPr fontId="1" type="noConversion"/>
  </si>
  <si>
    <t>laurameng2000@gmail.com</t>
  </si>
  <si>
    <t>191347556@qq.com</t>
  </si>
  <si>
    <t>P6</t>
    <phoneticPr fontId="1" type="noConversion"/>
  </si>
  <si>
    <t>（类）高级工程师</t>
    <phoneticPr fontId="1" type="noConversion"/>
  </si>
  <si>
    <t>个人QQ号</t>
    <phoneticPr fontId="1" type="noConversion"/>
  </si>
  <si>
    <t>个人微信号</t>
    <phoneticPr fontId="1" type="noConversion"/>
  </si>
  <si>
    <t>试用期特殊约定</t>
    <phoneticPr fontId="1" type="noConversion"/>
  </si>
  <si>
    <t>3个月</t>
    <phoneticPr fontId="1" type="noConversion"/>
  </si>
  <si>
    <t>807452052@qq.com</t>
  </si>
  <si>
    <t>00652</t>
    <phoneticPr fontId="1" type="noConversion"/>
  </si>
  <si>
    <t>市场营销中心</t>
    <phoneticPr fontId="2" type="noConversion"/>
  </si>
  <si>
    <t>营销战略与设计部</t>
    <phoneticPr fontId="2" type="noConversion"/>
  </si>
  <si>
    <t>助理美术实习生</t>
    <phoneticPr fontId="2" type="noConversion"/>
  </si>
  <si>
    <t>yangsh2@xiaopeng.com</t>
    <phoneticPr fontId="1" type="noConversion"/>
  </si>
  <si>
    <t>00654</t>
    <phoneticPr fontId="1" type="noConversion"/>
  </si>
  <si>
    <t>北京</t>
    <phoneticPr fontId="1" type="noConversion"/>
  </si>
  <si>
    <t>小鹏科技</t>
    <phoneticPr fontId="1" type="noConversion"/>
  </si>
  <si>
    <t>/</t>
    <phoneticPr fontId="1" type="noConversion"/>
  </si>
  <si>
    <t>肇庆</t>
    <phoneticPr fontId="1" type="noConversion"/>
  </si>
  <si>
    <t>/</t>
    <phoneticPr fontId="1" type="noConversion"/>
  </si>
  <si>
    <t>00682</t>
    <phoneticPr fontId="1" type="noConversion"/>
  </si>
  <si>
    <t>男</t>
    <phoneticPr fontId="1" type="noConversion"/>
  </si>
  <si>
    <t>汽车技术中心</t>
    <phoneticPr fontId="1" type="noConversion"/>
  </si>
  <si>
    <t>质量组</t>
    <phoneticPr fontId="1" type="noConversion"/>
  </si>
  <si>
    <t>缪铮</t>
    <phoneticPr fontId="1" type="noConversion"/>
  </si>
  <si>
    <t>吴世雄</t>
    <phoneticPr fontId="1" type="noConversion"/>
  </si>
  <si>
    <t>薛振艺</t>
    <phoneticPr fontId="1" type="noConversion"/>
  </si>
  <si>
    <t>80元/天</t>
    <phoneticPr fontId="1" type="noConversion"/>
  </si>
  <si>
    <t>沈茂武</t>
    <phoneticPr fontId="1" type="noConversion"/>
  </si>
  <si>
    <t>黄鑫</t>
    <phoneticPr fontId="1" type="noConversion"/>
  </si>
  <si>
    <t>王万</t>
    <phoneticPr fontId="1" type="noConversion"/>
  </si>
  <si>
    <t>袁昕昕</t>
    <phoneticPr fontId="1" type="noConversion"/>
  </si>
  <si>
    <t>吕冬梅</t>
    <phoneticPr fontId="1" type="noConversion"/>
  </si>
  <si>
    <t>吴秀莲</t>
    <phoneticPr fontId="1" type="noConversion"/>
  </si>
  <si>
    <t>吴宇</t>
    <phoneticPr fontId="1" type="noConversion"/>
  </si>
  <si>
    <t>李胜</t>
    <phoneticPr fontId="1" type="noConversion"/>
  </si>
  <si>
    <t>陶兴龙</t>
    <phoneticPr fontId="1" type="noConversion"/>
  </si>
  <si>
    <t>肇庆小鹏-广州</t>
  </si>
  <si>
    <t>刘少波</t>
    <phoneticPr fontId="1" type="noConversion"/>
  </si>
  <si>
    <t>宿泽隆</t>
    <phoneticPr fontId="1" type="noConversion"/>
  </si>
  <si>
    <t>李耀权</t>
    <phoneticPr fontId="1" type="noConversion"/>
  </si>
  <si>
    <t>付诚佳</t>
    <phoneticPr fontId="1" type="noConversion"/>
  </si>
  <si>
    <t>陈灼明</t>
    <phoneticPr fontId="1" type="noConversion"/>
  </si>
  <si>
    <t>麦博浪</t>
    <phoneticPr fontId="1" type="noConversion"/>
  </si>
  <si>
    <t>魏伟扬</t>
    <phoneticPr fontId="1" type="noConversion"/>
  </si>
  <si>
    <t>林盛年</t>
    <phoneticPr fontId="1" type="noConversion"/>
  </si>
  <si>
    <t>罗海宾</t>
    <phoneticPr fontId="1" type="noConversion"/>
  </si>
  <si>
    <t>龙土福</t>
    <phoneticPr fontId="1" type="noConversion"/>
  </si>
  <si>
    <t>廖美军</t>
    <phoneticPr fontId="1" type="noConversion"/>
  </si>
  <si>
    <t>广州</t>
    <phoneticPr fontId="1" type="noConversion"/>
  </si>
  <si>
    <t>华东</t>
    <phoneticPr fontId="1" type="noConversion"/>
  </si>
  <si>
    <t>华南</t>
    <phoneticPr fontId="1" type="noConversion"/>
  </si>
  <si>
    <t>职能中心</t>
    <phoneticPr fontId="1" type="noConversion"/>
  </si>
  <si>
    <t>销售部</t>
  </si>
  <si>
    <t>销售部</t>
    <phoneticPr fontId="1" type="noConversion"/>
  </si>
  <si>
    <t>整车集成部</t>
    <phoneticPr fontId="1" type="noConversion"/>
  </si>
  <si>
    <t>试制试验部</t>
    <phoneticPr fontId="1" type="noConversion"/>
  </si>
  <si>
    <t>控制集成部</t>
    <phoneticPr fontId="1" type="noConversion"/>
  </si>
  <si>
    <t>智能系统部</t>
    <phoneticPr fontId="1" type="noConversion"/>
  </si>
  <si>
    <t>电子电器部</t>
    <phoneticPr fontId="1" type="noConversion"/>
  </si>
  <si>
    <t>BD与活动部</t>
    <phoneticPr fontId="1" type="noConversion"/>
  </si>
  <si>
    <t>IT信息部</t>
    <phoneticPr fontId="1" type="noConversion"/>
  </si>
  <si>
    <t>PR部</t>
  </si>
  <si>
    <t>PR部</t>
    <phoneticPr fontId="1" type="noConversion"/>
  </si>
  <si>
    <t>财务部</t>
    <phoneticPr fontId="1" type="noConversion"/>
  </si>
  <si>
    <t>采购与供应链部</t>
    <phoneticPr fontId="1" type="noConversion"/>
  </si>
  <si>
    <t>车联安全部</t>
    <phoneticPr fontId="1" type="noConversion"/>
  </si>
  <si>
    <t>车联平台部</t>
    <phoneticPr fontId="1" type="noConversion"/>
  </si>
  <si>
    <t>车身部</t>
    <phoneticPr fontId="1" type="noConversion"/>
  </si>
  <si>
    <t>底盘部</t>
    <phoneticPr fontId="1" type="noConversion"/>
  </si>
  <si>
    <t>底盘部</t>
    <phoneticPr fontId="1" type="noConversion"/>
  </si>
  <si>
    <t>电池部</t>
    <phoneticPr fontId="1" type="noConversion"/>
  </si>
  <si>
    <t>电机部</t>
    <phoneticPr fontId="1" type="noConversion"/>
  </si>
  <si>
    <t>电机部</t>
    <phoneticPr fontId="1" type="noConversion"/>
  </si>
  <si>
    <t>对外合作部</t>
    <phoneticPr fontId="1" type="noConversion"/>
  </si>
  <si>
    <t>法务部</t>
    <phoneticPr fontId="1" type="noConversion"/>
  </si>
  <si>
    <t>仿真分析部</t>
    <phoneticPr fontId="1" type="noConversion"/>
  </si>
  <si>
    <t>行政部</t>
    <phoneticPr fontId="1" type="noConversion"/>
  </si>
  <si>
    <t>内外饰部</t>
    <phoneticPr fontId="1" type="noConversion"/>
  </si>
  <si>
    <t>嵌入式平台部</t>
    <phoneticPr fontId="1" type="noConversion"/>
  </si>
  <si>
    <t>售后服务部</t>
    <phoneticPr fontId="1" type="noConversion"/>
  </si>
  <si>
    <t>项目管理部</t>
    <phoneticPr fontId="1" type="noConversion"/>
  </si>
  <si>
    <t>用户体验设计部</t>
    <phoneticPr fontId="1" type="noConversion"/>
  </si>
  <si>
    <t>质量控制部</t>
    <phoneticPr fontId="1" type="noConversion"/>
  </si>
  <si>
    <t>质量工艺部</t>
    <phoneticPr fontId="1" type="noConversion"/>
  </si>
  <si>
    <t>整车集成部</t>
    <phoneticPr fontId="1" type="noConversion"/>
  </si>
  <si>
    <t>杨廷鹏</t>
    <phoneticPr fontId="1" type="noConversion"/>
  </si>
  <si>
    <t>喻衍</t>
    <phoneticPr fontId="1" type="noConversion"/>
  </si>
  <si>
    <t>逯春华</t>
    <phoneticPr fontId="1" type="noConversion"/>
  </si>
  <si>
    <t>薛松波</t>
    <phoneticPr fontId="1" type="noConversion"/>
  </si>
  <si>
    <t>王立炳</t>
    <phoneticPr fontId="1" type="noConversion"/>
  </si>
  <si>
    <t>公积金比例
（2017.7-2018.6）</t>
    <phoneticPr fontId="1" type="noConversion"/>
  </si>
  <si>
    <t>公积金基数
（2017.7-2018.6）</t>
    <phoneticPr fontId="1" type="noConversion"/>
  </si>
  <si>
    <t>是否购买商业保险</t>
    <phoneticPr fontId="1" type="noConversion"/>
  </si>
  <si>
    <t>薛振荣</t>
    <phoneticPr fontId="1" type="noConversion"/>
  </si>
  <si>
    <t>上限</t>
  </si>
  <si>
    <t>车联平台部</t>
    <phoneticPr fontId="1" type="noConversion"/>
  </si>
  <si>
    <t>创新业务组</t>
    <phoneticPr fontId="1" type="noConversion"/>
  </si>
  <si>
    <t>大数据组</t>
    <phoneticPr fontId="1" type="noConversion"/>
  </si>
  <si>
    <t>IT基础运维组</t>
    <phoneticPr fontId="1" type="noConversion"/>
  </si>
  <si>
    <t>ERP应用系统组</t>
    <phoneticPr fontId="1" type="noConversion"/>
  </si>
  <si>
    <t>00656</t>
  </si>
  <si>
    <t>00657</t>
  </si>
  <si>
    <t>00658</t>
  </si>
  <si>
    <t>00659</t>
  </si>
  <si>
    <t>控制集成部</t>
  </si>
  <si>
    <t>整车控制组</t>
  </si>
  <si>
    <t>00660</t>
  </si>
  <si>
    <t>产品部</t>
  </si>
  <si>
    <t>运营合作组</t>
  </si>
  <si>
    <t>3</t>
  </si>
  <si>
    <t>00661</t>
  </si>
  <si>
    <t>采购与供应链部</t>
  </si>
  <si>
    <t>采购3组</t>
  </si>
  <si>
    <t>田胜利</t>
  </si>
  <si>
    <t>00662</t>
  </si>
  <si>
    <t>00663</t>
  </si>
  <si>
    <t>车身部</t>
  </si>
  <si>
    <t>00664</t>
  </si>
  <si>
    <t>内外饰部</t>
  </si>
  <si>
    <t>00665</t>
  </si>
  <si>
    <t>于廪</t>
  </si>
  <si>
    <t>00666</t>
  </si>
  <si>
    <t>胡骏</t>
  </si>
  <si>
    <t>电子电器部</t>
  </si>
  <si>
    <t>00667</t>
  </si>
  <si>
    <t>冯林</t>
  </si>
  <si>
    <t>广东省茂名市</t>
  </si>
  <si>
    <t>00668</t>
  </si>
  <si>
    <t>张赞钞</t>
  </si>
  <si>
    <t>00669</t>
  </si>
  <si>
    <t>孙胜富</t>
  </si>
  <si>
    <t>00670</t>
  </si>
  <si>
    <t>黄燕婷</t>
  </si>
  <si>
    <t>质量工艺部</t>
  </si>
  <si>
    <t>质量组</t>
  </si>
  <si>
    <t>00671</t>
  </si>
  <si>
    <t>陈德平</t>
  </si>
  <si>
    <t>00673</t>
  </si>
  <si>
    <t>储留照</t>
  </si>
  <si>
    <t>嵌入式平台部</t>
  </si>
  <si>
    <t>00674</t>
  </si>
  <si>
    <t>00675</t>
  </si>
  <si>
    <t>陈志锦</t>
  </si>
  <si>
    <t>00676</t>
  </si>
  <si>
    <t>易俊</t>
  </si>
  <si>
    <t>试制试验部</t>
  </si>
  <si>
    <t>00677</t>
  </si>
  <si>
    <t>李四旺</t>
  </si>
  <si>
    <t>lisw@xiaopeng.com</t>
  </si>
  <si>
    <t>安徽省宿州市</t>
  </si>
  <si>
    <t>吉林省长春市汽车产业开发区四联大街派出所（集体户口）</t>
  </si>
  <si>
    <t>吉林省长春市汽车产业开发区中铁国际花园47栋2单元1306</t>
  </si>
  <si>
    <t>6214851208742437</t>
  </si>
  <si>
    <t>00678</t>
  </si>
  <si>
    <t>姚倩</t>
  </si>
  <si>
    <t>项目管理部</t>
  </si>
  <si>
    <t>00679</t>
  </si>
  <si>
    <t>蒋志桃</t>
  </si>
  <si>
    <t>00680</t>
  </si>
  <si>
    <t>黄云超</t>
  </si>
  <si>
    <t>仿真分析部</t>
  </si>
  <si>
    <t>00643</t>
  </si>
  <si>
    <t>上海</t>
  </si>
  <si>
    <t>00644</t>
  </si>
  <si>
    <t>柯燕群</t>
  </si>
  <si>
    <t>00683</t>
  </si>
  <si>
    <t>庄培钦</t>
  </si>
  <si>
    <t>00684</t>
  </si>
  <si>
    <t>杨世谨</t>
  </si>
  <si>
    <t>车联平台高级工程师</t>
  </si>
  <si>
    <t>浙江天猫技术有限公司</t>
  </si>
  <si>
    <t>18825193911</t>
  </si>
  <si>
    <t>yangsj2@xiaopeng.com</t>
  </si>
  <si>
    <t>445221199209175910</t>
  </si>
  <si>
    <t>广东省揭阳市</t>
  </si>
  <si>
    <t>广东省揭阳市揭东县云路镇北洋村福洋路东七巷02号</t>
  </si>
  <si>
    <t>00685</t>
  </si>
  <si>
    <t>汪家龙</t>
  </si>
  <si>
    <t>00686</t>
  </si>
  <si>
    <t>陈秋利</t>
  </si>
  <si>
    <t>00687</t>
  </si>
  <si>
    <t>喻行炀</t>
  </si>
  <si>
    <t>电动系统组</t>
  </si>
  <si>
    <t>00688</t>
  </si>
  <si>
    <t>陈海龙</t>
  </si>
  <si>
    <t>物流企划经理</t>
  </si>
  <si>
    <t>广州商学院</t>
  </si>
  <si>
    <t>广州电装有限公司</t>
  </si>
  <si>
    <t>137633364747</t>
  </si>
  <si>
    <t>chenhl2@xiaopeng.com</t>
  </si>
  <si>
    <t>440233198810020078</t>
  </si>
  <si>
    <t>广东省韶关市</t>
  </si>
  <si>
    <t>广东省韶关市新丰县城东路32号</t>
  </si>
  <si>
    <t>广东省广州市黄埔区万荟一街129号</t>
  </si>
  <si>
    <t>6225882014896085</t>
  </si>
  <si>
    <t>00689</t>
  </si>
  <si>
    <t>郭跃天</t>
  </si>
  <si>
    <t>00690</t>
  </si>
  <si>
    <t>00691</t>
  </si>
  <si>
    <t>00692</t>
  </si>
  <si>
    <t>电池部</t>
  </si>
  <si>
    <t>00693</t>
  </si>
  <si>
    <t>肇庆小鹏-肇庆</t>
    <phoneticPr fontId="1" type="noConversion"/>
  </si>
  <si>
    <t>肇庆小鹏-广州</t>
    <phoneticPr fontId="1" type="noConversion"/>
  </si>
  <si>
    <t>110105198007215426</t>
  </si>
  <si>
    <t>210304199408050012</t>
  </si>
  <si>
    <t>大数据组</t>
    <phoneticPr fontId="1" type="noConversion"/>
  </si>
  <si>
    <t>车联平台部</t>
    <phoneticPr fontId="1" type="noConversion"/>
  </si>
  <si>
    <t>基础平台组</t>
    <phoneticPr fontId="1" type="noConversion"/>
  </si>
  <si>
    <t>6214832025534889</t>
    <phoneticPr fontId="1" type="noConversion"/>
  </si>
  <si>
    <t>刘士杰</t>
    <phoneticPr fontId="1" type="noConversion"/>
  </si>
  <si>
    <t>许中科</t>
    <phoneticPr fontId="1" type="noConversion"/>
  </si>
  <si>
    <t>冀登云</t>
    <phoneticPr fontId="1" type="noConversion"/>
  </si>
  <si>
    <t>杨奕</t>
    <phoneticPr fontId="1" type="noConversion"/>
  </si>
  <si>
    <t>赵一泽</t>
    <phoneticPr fontId="1" type="noConversion"/>
  </si>
  <si>
    <t>杨莎</t>
    <phoneticPr fontId="1" type="noConversion"/>
  </si>
  <si>
    <t>6214850102257968</t>
  </si>
  <si>
    <t>6214830182298678</t>
    <phoneticPr fontId="1" type="noConversion"/>
  </si>
  <si>
    <t>MIN CHANGWON</t>
  </si>
  <si>
    <t>张贤哲</t>
    <phoneticPr fontId="1" type="noConversion"/>
  </si>
  <si>
    <t>小鹏科技-广州</t>
    <phoneticPr fontId="1" type="noConversion"/>
  </si>
  <si>
    <t>00695</t>
  </si>
  <si>
    <t>宋长福</t>
  </si>
  <si>
    <t>PHP开发工程师</t>
  </si>
  <si>
    <t>周口师范学院</t>
  </si>
  <si>
    <t>北京玛克赫斯特广告有限公司</t>
  </si>
  <si>
    <t>songcf@xiaopeng.com</t>
  </si>
  <si>
    <t>230524198508240919</t>
  </si>
  <si>
    <t>黑龙江省双鸭山市</t>
  </si>
  <si>
    <t>黑龙江省饶河县大通河乡永明村永青屯1组20号</t>
  </si>
  <si>
    <t>河北大厂回族自治县夏垫镇福喜路萨拉曼卡小区4-1-3单元502室</t>
  </si>
  <si>
    <t>6214830111870431</t>
  </si>
  <si>
    <t>00696</t>
  </si>
  <si>
    <t>苏欣</t>
  </si>
  <si>
    <t>否</t>
    <phoneticPr fontId="2" type="noConversion"/>
  </si>
  <si>
    <t>00697</t>
  </si>
  <si>
    <t>周沛</t>
  </si>
  <si>
    <t xml:space="preserve"> 汉</t>
  </si>
  <si>
    <t>湖北省十堰市</t>
  </si>
  <si>
    <t>00698</t>
  </si>
  <si>
    <t>吴业兴</t>
  </si>
  <si>
    <t>否</t>
    <phoneticPr fontId="2" type="noConversion"/>
  </si>
  <si>
    <t>00699</t>
  </si>
  <si>
    <t>李阔</t>
  </si>
  <si>
    <t>00700</t>
  </si>
  <si>
    <t>胡雨银</t>
  </si>
  <si>
    <t>00701</t>
  </si>
  <si>
    <t>售后服务部</t>
  </si>
  <si>
    <t>客户运营组</t>
  </si>
  <si>
    <t>业余</t>
    <phoneticPr fontId="2" type="noConversion"/>
  </si>
  <si>
    <t>00702</t>
  </si>
  <si>
    <t>00703</t>
  </si>
  <si>
    <t>00704</t>
  </si>
  <si>
    <t>李训明</t>
  </si>
  <si>
    <t>00705</t>
  </si>
  <si>
    <t>00706</t>
  </si>
  <si>
    <t>邓俊敏</t>
  </si>
  <si>
    <t>00707</t>
  </si>
  <si>
    <t>王佳</t>
  </si>
  <si>
    <t>00708</t>
  </si>
  <si>
    <t>尹小龙</t>
  </si>
  <si>
    <t>本科</t>
    <phoneticPr fontId="2" type="noConversion"/>
  </si>
  <si>
    <t>00709</t>
  </si>
  <si>
    <t>李一文</t>
  </si>
  <si>
    <t>00710</t>
  </si>
  <si>
    <t>颜晓英</t>
  </si>
  <si>
    <t>00711</t>
  </si>
  <si>
    <t>吴涛利</t>
  </si>
  <si>
    <t>00712</t>
  </si>
  <si>
    <t>吴燕辉</t>
  </si>
  <si>
    <t>00713</t>
  </si>
  <si>
    <t>林润泉</t>
  </si>
  <si>
    <t>00714</t>
  </si>
  <si>
    <t>00715</t>
  </si>
  <si>
    <t>董斌</t>
  </si>
  <si>
    <t>汽车运用技术</t>
  </si>
  <si>
    <t>奇点汽车</t>
  </si>
  <si>
    <t>13797835855</t>
  </si>
  <si>
    <t>dongb@xiaopeng.com</t>
  </si>
  <si>
    <t>42030319840407201X</t>
    <phoneticPr fontId="2" type="noConversion"/>
  </si>
  <si>
    <t>湖北省十堰市张湾区湖南路5号13栋502</t>
    <phoneticPr fontId="2" type="noConversion"/>
  </si>
  <si>
    <t>广州市开发区开源大道11号科技企业加速器B7栋3楼</t>
  </si>
  <si>
    <t>00716</t>
  </si>
  <si>
    <t>郭理想</t>
  </si>
  <si>
    <t>00717</t>
  </si>
  <si>
    <t>巩皓宇</t>
  </si>
  <si>
    <t>华南</t>
  </si>
  <si>
    <t>00718</t>
  </si>
  <si>
    <t>00719</t>
  </si>
  <si>
    <t>程焕然</t>
  </si>
  <si>
    <t>华东</t>
  </si>
  <si>
    <t>00720</t>
  </si>
  <si>
    <t>00721</t>
  </si>
  <si>
    <t>00722</t>
  </si>
  <si>
    <t>整车集成部</t>
  </si>
  <si>
    <t>00723</t>
  </si>
  <si>
    <t>王涛</t>
  </si>
  <si>
    <t>总布置组</t>
  </si>
  <si>
    <t>00724</t>
  </si>
  <si>
    <t>李冬建</t>
  </si>
  <si>
    <t>质量工艺部</t>
    <phoneticPr fontId="2" type="noConversion"/>
  </si>
  <si>
    <t>00725</t>
  </si>
  <si>
    <t>00726</t>
  </si>
  <si>
    <t>蒋海杰</t>
  </si>
  <si>
    <t>00727</t>
  </si>
  <si>
    <t>温钦</t>
  </si>
  <si>
    <t>肇庆</t>
    <phoneticPr fontId="2" type="noConversion"/>
  </si>
  <si>
    <t>00728</t>
  </si>
  <si>
    <t>张阿俊</t>
  </si>
  <si>
    <t>质量部</t>
  </si>
  <si>
    <t>肇庆</t>
    <phoneticPr fontId="2" type="noConversion"/>
  </si>
  <si>
    <t>00729</t>
  </si>
  <si>
    <t>马贺明</t>
  </si>
  <si>
    <t>00730</t>
  </si>
  <si>
    <t>张文杰</t>
  </si>
  <si>
    <t>北京</t>
    <phoneticPr fontId="2" type="noConversion"/>
  </si>
  <si>
    <t>00731</t>
  </si>
  <si>
    <t>亢梓穆</t>
  </si>
  <si>
    <t>BD与活动部</t>
  </si>
  <si>
    <t>00732</t>
  </si>
  <si>
    <t>崔洁</t>
  </si>
  <si>
    <t>00694</t>
    <phoneticPr fontId="2" type="noConversion"/>
  </si>
  <si>
    <t>刘旭</t>
  </si>
  <si>
    <t>00734</t>
  </si>
  <si>
    <t>张亚飞</t>
  </si>
  <si>
    <t>营销战略与设计部</t>
  </si>
  <si>
    <t>00735</t>
  </si>
  <si>
    <t>孟昕</t>
  </si>
  <si>
    <t>00736</t>
    <phoneticPr fontId="2" type="noConversion"/>
  </si>
  <si>
    <t>高峰</t>
    <phoneticPr fontId="2" type="noConversion"/>
  </si>
  <si>
    <t>男</t>
    <phoneticPr fontId="2" type="noConversion"/>
  </si>
  <si>
    <t>自动驾驶事业部</t>
    <phoneticPr fontId="2" type="noConversion"/>
  </si>
  <si>
    <t>00737</t>
    <phoneticPr fontId="2" type="noConversion"/>
  </si>
  <si>
    <t>傅奇</t>
    <phoneticPr fontId="2" type="noConversion"/>
  </si>
  <si>
    <t>男</t>
    <phoneticPr fontId="2" type="noConversion"/>
  </si>
  <si>
    <t>00738</t>
  </si>
  <si>
    <t>时黛</t>
    <phoneticPr fontId="2" type="noConversion"/>
  </si>
  <si>
    <t>营销战略与设计部</t>
    <phoneticPr fontId="2" type="noConversion"/>
  </si>
  <si>
    <t>00739</t>
  </si>
  <si>
    <t>广州</t>
    <phoneticPr fontId="2" type="noConversion"/>
  </si>
  <si>
    <t>00740</t>
  </si>
  <si>
    <t>男</t>
    <phoneticPr fontId="2" type="noConversion"/>
  </si>
  <si>
    <t>广州</t>
    <phoneticPr fontId="2" type="noConversion"/>
  </si>
  <si>
    <t>00741</t>
  </si>
  <si>
    <t>景慧慧</t>
    <phoneticPr fontId="2" type="noConversion"/>
  </si>
  <si>
    <t>00742</t>
  </si>
  <si>
    <t>姜磊</t>
    <phoneticPr fontId="2" type="noConversion"/>
  </si>
  <si>
    <t>00743</t>
  </si>
  <si>
    <t>王东亮</t>
    <phoneticPr fontId="2" type="noConversion"/>
  </si>
  <si>
    <t>整车热管理部</t>
    <phoneticPr fontId="2" type="noConversion"/>
  </si>
  <si>
    <t>00744</t>
  </si>
  <si>
    <t>刘芳</t>
    <phoneticPr fontId="2" type="noConversion"/>
  </si>
  <si>
    <t>00745</t>
    <phoneticPr fontId="2" type="noConversion"/>
  </si>
  <si>
    <t>梁倩</t>
    <phoneticPr fontId="2" type="noConversion"/>
  </si>
  <si>
    <t>00746</t>
    <phoneticPr fontId="2" type="noConversion"/>
  </si>
  <si>
    <t>00747</t>
  </si>
  <si>
    <t>00748</t>
  </si>
  <si>
    <t>00749</t>
  </si>
  <si>
    <t>SEO JUNG HO</t>
    <phoneticPr fontId="2" type="noConversion"/>
  </si>
  <si>
    <t>00750</t>
  </si>
  <si>
    <t>彭程</t>
    <phoneticPr fontId="2" type="noConversion"/>
  </si>
  <si>
    <t>00751</t>
  </si>
  <si>
    <t>马德彪</t>
    <phoneticPr fontId="2" type="noConversion"/>
  </si>
  <si>
    <t>硅谷</t>
    <phoneticPr fontId="1" type="noConversion"/>
  </si>
  <si>
    <t>PR部</t>
    <phoneticPr fontId="1" type="noConversion"/>
  </si>
  <si>
    <t>底盘部</t>
    <phoneticPr fontId="1" type="noConversion"/>
  </si>
  <si>
    <t>电池部</t>
    <phoneticPr fontId="1" type="noConversion"/>
  </si>
  <si>
    <t>电子电器部</t>
    <phoneticPr fontId="1" type="noConversion"/>
  </si>
  <si>
    <t>嵌入式平台部</t>
    <phoneticPr fontId="1" type="noConversion"/>
  </si>
  <si>
    <t>法务部</t>
    <phoneticPr fontId="1" type="noConversion"/>
  </si>
  <si>
    <t>内外饰部</t>
    <phoneticPr fontId="1" type="noConversion"/>
  </si>
  <si>
    <t>营销战略与设计部</t>
    <phoneticPr fontId="1" type="noConversion"/>
  </si>
  <si>
    <t>D-预离职</t>
  </si>
  <si>
    <t>离职时间</t>
    <phoneticPr fontId="1" type="noConversion"/>
  </si>
  <si>
    <t>离职原因</t>
    <phoneticPr fontId="1" type="noConversion"/>
  </si>
  <si>
    <t>广州</t>
    <phoneticPr fontId="1" type="noConversion"/>
  </si>
  <si>
    <t>北京</t>
    <phoneticPr fontId="1" type="noConversion"/>
  </si>
  <si>
    <t>不太适应上级工作方式</t>
    <phoneticPr fontId="1" type="noConversion"/>
  </si>
  <si>
    <t>个人原因（原单位（比亚迪）有单位房分配计划，女友也在深圳比亚迪，不同意到广州工作）</t>
    <phoneticPr fontId="1" type="noConversion"/>
  </si>
  <si>
    <t>个人原因</t>
    <phoneticPr fontId="1" type="noConversion"/>
  </si>
  <si>
    <t>P6</t>
    <phoneticPr fontId="1" type="noConversion"/>
  </si>
  <si>
    <t>魏峥</t>
    <phoneticPr fontId="1" type="noConversion"/>
  </si>
  <si>
    <t>877570686@qq.com</t>
  </si>
  <si>
    <t>lisiwang2007@126.com</t>
  </si>
  <si>
    <t>yangshijin@vip.qq.com</t>
  </si>
  <si>
    <t>hailong.1002@163.com</t>
  </si>
  <si>
    <t>YANG EUNSEOG</t>
    <phoneticPr fontId="2" type="noConversion"/>
  </si>
  <si>
    <t>语言技能</t>
    <phoneticPr fontId="2" type="noConversion"/>
  </si>
  <si>
    <t>资质证书</t>
    <phoneticPr fontId="2" type="noConversion"/>
  </si>
  <si>
    <t>自动驾驶事业部</t>
    <phoneticPr fontId="1" type="noConversion"/>
  </si>
  <si>
    <t>车载产品组</t>
    <phoneticPr fontId="1" type="noConversion"/>
  </si>
  <si>
    <t>整车智能组</t>
    <phoneticPr fontId="1" type="noConversion"/>
  </si>
  <si>
    <t>车联产品组</t>
    <phoneticPr fontId="1" type="noConversion"/>
  </si>
  <si>
    <t>车载产品组</t>
    <phoneticPr fontId="2" type="noConversion"/>
  </si>
  <si>
    <t>车联安全组</t>
    <phoneticPr fontId="1" type="noConversion"/>
  </si>
  <si>
    <t>大数据组</t>
    <phoneticPr fontId="1" type="noConversion"/>
  </si>
  <si>
    <t>基础平台组</t>
    <phoneticPr fontId="1" type="noConversion"/>
  </si>
  <si>
    <t>基础平台组</t>
    <phoneticPr fontId="1" type="noConversion"/>
  </si>
  <si>
    <t>应用开发组</t>
    <phoneticPr fontId="1" type="noConversion"/>
  </si>
  <si>
    <t>系统开发组</t>
    <phoneticPr fontId="1" type="noConversion"/>
  </si>
  <si>
    <t>创新业务组</t>
    <phoneticPr fontId="1" type="noConversion"/>
  </si>
  <si>
    <t>售后服务组</t>
    <phoneticPr fontId="1" type="noConversion"/>
  </si>
  <si>
    <t>视觉设计组</t>
    <phoneticPr fontId="1" type="noConversion"/>
  </si>
  <si>
    <t>视觉设计组</t>
    <phoneticPr fontId="1" type="noConversion"/>
  </si>
  <si>
    <t>体验设计组</t>
    <phoneticPr fontId="1" type="noConversion"/>
  </si>
  <si>
    <t>体验设计组</t>
    <phoneticPr fontId="1" type="noConversion"/>
  </si>
  <si>
    <t>测试组</t>
    <phoneticPr fontId="1" type="noConversion"/>
  </si>
  <si>
    <t>测试组</t>
    <phoneticPr fontId="1" type="noConversion"/>
  </si>
  <si>
    <t>采购1组</t>
    <phoneticPr fontId="1" type="noConversion"/>
  </si>
  <si>
    <t>采购1组</t>
    <phoneticPr fontId="1" type="noConversion"/>
  </si>
  <si>
    <t>采购2组</t>
    <phoneticPr fontId="1" type="noConversion"/>
  </si>
  <si>
    <t>采购3组</t>
    <phoneticPr fontId="1" type="noConversion"/>
  </si>
  <si>
    <t>采购4组</t>
    <phoneticPr fontId="1" type="noConversion"/>
  </si>
  <si>
    <t>采购3组</t>
    <phoneticPr fontId="1" type="noConversion"/>
  </si>
  <si>
    <t>试验组</t>
    <phoneticPr fontId="1" type="noConversion"/>
  </si>
  <si>
    <t>售后组</t>
    <phoneticPr fontId="1" type="noConversion"/>
  </si>
  <si>
    <t>试制组</t>
    <phoneticPr fontId="1" type="noConversion"/>
  </si>
  <si>
    <t>数字化曲面组</t>
    <phoneticPr fontId="1" type="noConversion"/>
  </si>
  <si>
    <t>总布置组</t>
    <phoneticPr fontId="1" type="noConversion"/>
  </si>
  <si>
    <t>整车性能组</t>
    <phoneticPr fontId="1" type="noConversion"/>
  </si>
  <si>
    <t>技术管理组</t>
    <phoneticPr fontId="1" type="noConversion"/>
  </si>
  <si>
    <t>工艺组</t>
    <phoneticPr fontId="1" type="noConversion"/>
  </si>
  <si>
    <t>质量组</t>
    <phoneticPr fontId="1" type="noConversion"/>
  </si>
  <si>
    <t>华南</t>
    <phoneticPr fontId="1" type="noConversion"/>
  </si>
  <si>
    <t>会计及报表组</t>
    <phoneticPr fontId="1" type="noConversion"/>
  </si>
  <si>
    <t>财务运营组</t>
    <phoneticPr fontId="1" type="noConversion"/>
  </si>
  <si>
    <t>行政组</t>
    <phoneticPr fontId="1" type="noConversion"/>
  </si>
  <si>
    <t>项目组</t>
    <phoneticPr fontId="1" type="noConversion"/>
  </si>
  <si>
    <t>内控组</t>
    <phoneticPr fontId="1" type="noConversion"/>
  </si>
  <si>
    <t>内控组</t>
    <phoneticPr fontId="1" type="noConversion"/>
  </si>
  <si>
    <t>汽车技术中心</t>
    <phoneticPr fontId="1" type="noConversion"/>
  </si>
  <si>
    <t>职能中心</t>
    <phoneticPr fontId="1" type="noConversion"/>
  </si>
  <si>
    <t>对外合作部</t>
  </si>
  <si>
    <t>对外合作部</t>
    <phoneticPr fontId="1" type="noConversion"/>
  </si>
  <si>
    <t>总裁室</t>
    <phoneticPr fontId="1" type="noConversion"/>
  </si>
  <si>
    <t>汽车技术中心</t>
    <phoneticPr fontId="1" type="noConversion"/>
  </si>
  <si>
    <t>互联网中心</t>
    <phoneticPr fontId="1" type="noConversion"/>
  </si>
  <si>
    <t>动力总成中心</t>
    <phoneticPr fontId="1" type="noConversion"/>
  </si>
  <si>
    <t>市场营销中心</t>
    <phoneticPr fontId="1" type="noConversion"/>
  </si>
  <si>
    <t>自动驾驶事业部</t>
    <phoneticPr fontId="1" type="noConversion"/>
  </si>
  <si>
    <t>总裁办</t>
  </si>
  <si>
    <t>总裁办</t>
    <phoneticPr fontId="1" type="noConversion"/>
  </si>
  <si>
    <t>BMS组</t>
    <phoneticPr fontId="1" type="noConversion"/>
  </si>
  <si>
    <t>PACK组</t>
    <phoneticPr fontId="1" type="noConversion"/>
  </si>
  <si>
    <t>试制试验组</t>
    <phoneticPr fontId="1" type="noConversion"/>
  </si>
  <si>
    <t>汽车技术中心</t>
    <phoneticPr fontId="1" type="noConversion"/>
  </si>
  <si>
    <t>对外合作（北京）</t>
    <phoneticPr fontId="1" type="noConversion"/>
  </si>
  <si>
    <t>00752</t>
  </si>
  <si>
    <t>王剑辉</t>
  </si>
  <si>
    <t>未婚</t>
    <phoneticPr fontId="2" type="noConversion"/>
  </si>
  <si>
    <t>00753</t>
  </si>
  <si>
    <t>姜修晓</t>
  </si>
  <si>
    <t>00754</t>
  </si>
  <si>
    <t>夏仕兵</t>
  </si>
  <si>
    <t>00755</t>
  </si>
  <si>
    <t>00756</t>
  </si>
  <si>
    <t>00757</t>
  </si>
  <si>
    <t>00758</t>
  </si>
  <si>
    <t>曾上陈</t>
    <phoneticPr fontId="2" type="noConversion"/>
  </si>
  <si>
    <t>00759</t>
  </si>
  <si>
    <t>幸芳心</t>
    <phoneticPr fontId="2" type="noConversion"/>
  </si>
  <si>
    <t>00760</t>
  </si>
  <si>
    <t>曾耀敬</t>
    <phoneticPr fontId="2" type="noConversion"/>
  </si>
  <si>
    <t>00761</t>
  </si>
  <si>
    <t>吕二洋</t>
    <phoneticPr fontId="2" type="noConversion"/>
  </si>
  <si>
    <t>00762</t>
  </si>
  <si>
    <t>张朝鑫</t>
    <phoneticPr fontId="2" type="noConversion"/>
  </si>
  <si>
    <t>智能系统部</t>
  </si>
  <si>
    <t>00763</t>
  </si>
  <si>
    <t>赵国斯</t>
    <phoneticPr fontId="2" type="noConversion"/>
  </si>
  <si>
    <t>00764</t>
  </si>
  <si>
    <t>徐源</t>
  </si>
  <si>
    <t>00765</t>
  </si>
  <si>
    <t>上海</t>
    <phoneticPr fontId="2" type="noConversion"/>
  </si>
  <si>
    <t>00767</t>
  </si>
  <si>
    <t>00770</t>
  </si>
  <si>
    <t>陈金峰</t>
    <phoneticPr fontId="2" type="noConversion"/>
  </si>
  <si>
    <t>00771</t>
  </si>
  <si>
    <t>赵新</t>
  </si>
  <si>
    <t>IT信息部</t>
  </si>
  <si>
    <t>IT基础运维组</t>
  </si>
  <si>
    <t>00772</t>
  </si>
  <si>
    <t>汪楠</t>
    <phoneticPr fontId="2" type="noConversion"/>
  </si>
  <si>
    <t>00774</t>
  </si>
  <si>
    <t>覃祖志</t>
  </si>
  <si>
    <t>工艺组</t>
  </si>
  <si>
    <t>00776</t>
  </si>
  <si>
    <t>曾利飞</t>
  </si>
  <si>
    <t>00777</t>
  </si>
  <si>
    <t>向中元</t>
    <phoneticPr fontId="2" type="noConversion"/>
  </si>
  <si>
    <t>00778</t>
  </si>
  <si>
    <t>冯泽谦</t>
    <phoneticPr fontId="2" type="noConversion"/>
  </si>
  <si>
    <t>00780</t>
  </si>
  <si>
    <t>梁世日</t>
    <phoneticPr fontId="2" type="noConversion"/>
  </si>
  <si>
    <t>产品高级专家</t>
  </si>
  <si>
    <t>00781</t>
  </si>
  <si>
    <t>陈文浩</t>
  </si>
  <si>
    <t>技术部</t>
  </si>
  <si>
    <t>00782</t>
  </si>
  <si>
    <t>谢宗霖</t>
    <phoneticPr fontId="2" type="noConversion"/>
  </si>
  <si>
    <t>00783</t>
  </si>
  <si>
    <t>黄智钦</t>
    <phoneticPr fontId="2" type="noConversion"/>
  </si>
  <si>
    <t>00784</t>
  </si>
  <si>
    <t>李文新</t>
    <phoneticPr fontId="2" type="noConversion"/>
  </si>
  <si>
    <t>00787</t>
  </si>
  <si>
    <t>谭岳宁</t>
    <phoneticPr fontId="2" type="noConversion"/>
  </si>
  <si>
    <t>已婚</t>
    <phoneticPr fontId="2" type="noConversion"/>
  </si>
  <si>
    <t>00788</t>
  </si>
  <si>
    <t>00789</t>
  </si>
  <si>
    <t>苟红丽</t>
    <phoneticPr fontId="2" type="noConversion"/>
  </si>
  <si>
    <t>女</t>
    <phoneticPr fontId="2" type="noConversion"/>
  </si>
  <si>
    <t>00790</t>
  </si>
  <si>
    <t>刘丰睿</t>
    <phoneticPr fontId="2" type="noConversion"/>
  </si>
  <si>
    <t>00794</t>
    <phoneticPr fontId="2" type="noConversion"/>
  </si>
  <si>
    <t>何奇</t>
    <phoneticPr fontId="2" type="noConversion"/>
  </si>
  <si>
    <t>00795</t>
    <phoneticPr fontId="2" type="noConversion"/>
  </si>
  <si>
    <t>何飞元</t>
    <phoneticPr fontId="2" type="noConversion"/>
  </si>
  <si>
    <t>安环办</t>
  </si>
  <si>
    <t>00796</t>
  </si>
  <si>
    <t>麦有徐</t>
  </si>
  <si>
    <t>汽车技术中心</t>
    <phoneticPr fontId="2" type="noConversion"/>
  </si>
  <si>
    <t>工艺组</t>
    <phoneticPr fontId="2" type="noConversion"/>
  </si>
  <si>
    <t>00797</t>
  </si>
  <si>
    <t>王锦林</t>
    <phoneticPr fontId="2" type="noConversion"/>
  </si>
  <si>
    <t>00798</t>
    <phoneticPr fontId="2" type="noConversion"/>
  </si>
  <si>
    <t>职能中心</t>
    <phoneticPr fontId="2" type="noConversion"/>
  </si>
  <si>
    <t>人力资源部</t>
    <phoneticPr fontId="2" type="noConversion"/>
  </si>
  <si>
    <t>p0</t>
    <phoneticPr fontId="2" type="noConversion"/>
  </si>
  <si>
    <t>00799</t>
    <phoneticPr fontId="2" type="noConversion"/>
  </si>
  <si>
    <t>00800</t>
    <phoneticPr fontId="2" type="noConversion"/>
  </si>
  <si>
    <t>孙晓达</t>
    <phoneticPr fontId="2" type="noConversion"/>
  </si>
  <si>
    <t>BD与活动部</t>
    <phoneticPr fontId="2" type="noConversion"/>
  </si>
  <si>
    <t>00801</t>
    <phoneticPr fontId="2" type="noConversion"/>
  </si>
  <si>
    <t>吕骋</t>
    <phoneticPr fontId="2" type="noConversion"/>
  </si>
  <si>
    <t>BD与活动部</t>
    <phoneticPr fontId="1" type="noConversion"/>
  </si>
  <si>
    <t>男</t>
    <phoneticPr fontId="1" type="noConversion"/>
  </si>
  <si>
    <t>充电系统组</t>
    <phoneticPr fontId="1" type="noConversion"/>
  </si>
  <si>
    <t>整车控制组</t>
    <phoneticPr fontId="1" type="noConversion"/>
  </si>
  <si>
    <t>电动系统组</t>
    <phoneticPr fontId="1" type="noConversion"/>
  </si>
  <si>
    <t>电机组</t>
  </si>
  <si>
    <t>电机组</t>
    <phoneticPr fontId="1" type="noConversion"/>
  </si>
  <si>
    <t>P6+</t>
  </si>
  <si>
    <t>实习生</t>
    <phoneticPr fontId="1" type="noConversion"/>
  </si>
  <si>
    <t>441302199503067315</t>
    <phoneticPr fontId="1" type="noConversion"/>
  </si>
  <si>
    <t>6214855710612967</t>
  </si>
  <si>
    <t>对外合作部</t>
    <phoneticPr fontId="1" type="noConversion"/>
  </si>
  <si>
    <t>对外合作（广州）</t>
    <phoneticPr fontId="1" type="noConversion"/>
  </si>
  <si>
    <t>市场研究部</t>
    <phoneticPr fontId="1" type="noConversion"/>
  </si>
  <si>
    <t>营销战略与设计部</t>
    <phoneticPr fontId="1" type="noConversion"/>
  </si>
  <si>
    <t>浙江超威（+华泰亿纬新能源+东莞迈科新能源）</t>
    <phoneticPr fontId="1" type="noConversion"/>
  </si>
  <si>
    <t>上一家单位任职岗位</t>
    <phoneticPr fontId="1" type="noConversion"/>
  </si>
  <si>
    <t>章田宗英</t>
    <phoneticPr fontId="1" type="noConversion"/>
  </si>
  <si>
    <t>朱志文</t>
    <phoneticPr fontId="1" type="noConversion"/>
  </si>
  <si>
    <t>刘朋</t>
    <phoneticPr fontId="1" type="noConversion"/>
  </si>
  <si>
    <t>黄兴伟</t>
    <phoneticPr fontId="1" type="noConversion"/>
  </si>
  <si>
    <t>伍鹏</t>
    <phoneticPr fontId="1" type="noConversion"/>
  </si>
  <si>
    <t>邱慧彪</t>
    <phoneticPr fontId="1" type="noConversion"/>
  </si>
  <si>
    <t>冼学文</t>
    <phoneticPr fontId="1" type="noConversion"/>
  </si>
  <si>
    <t>郑涵中</t>
    <phoneticPr fontId="1" type="noConversion"/>
  </si>
  <si>
    <t>邓运昌</t>
    <phoneticPr fontId="2" type="noConversion"/>
  </si>
  <si>
    <t>叶帆</t>
    <phoneticPr fontId="2" type="noConversion"/>
  </si>
  <si>
    <t>吴明存</t>
    <phoneticPr fontId="2" type="noConversion"/>
  </si>
  <si>
    <t>刘玉峰</t>
    <phoneticPr fontId="2" type="noConversion"/>
  </si>
  <si>
    <t>陈圣</t>
    <phoneticPr fontId="2" type="noConversion"/>
  </si>
  <si>
    <t>谭永博</t>
    <phoneticPr fontId="1" type="noConversion"/>
  </si>
  <si>
    <t>郝帅</t>
    <phoneticPr fontId="1" type="noConversion"/>
  </si>
  <si>
    <t>熊倩倩</t>
    <phoneticPr fontId="1" type="noConversion"/>
  </si>
  <si>
    <t>焦傲</t>
    <phoneticPr fontId="1" type="noConversion"/>
  </si>
  <si>
    <t>张立明</t>
    <phoneticPr fontId="1" type="noConversion"/>
  </si>
  <si>
    <t>刘怀广</t>
    <phoneticPr fontId="1" type="noConversion"/>
  </si>
  <si>
    <t>张晶晶</t>
    <phoneticPr fontId="1" type="noConversion"/>
  </si>
  <si>
    <t>刘罡</t>
    <phoneticPr fontId="1" type="noConversion"/>
  </si>
  <si>
    <t>冯东源</t>
    <phoneticPr fontId="1" type="noConversion"/>
  </si>
  <si>
    <t>贾丽娟</t>
    <phoneticPr fontId="1" type="noConversion"/>
  </si>
  <si>
    <t>汤晓雯</t>
    <phoneticPr fontId="1" type="noConversion"/>
  </si>
  <si>
    <t>黄默涵</t>
    <phoneticPr fontId="1" type="noConversion"/>
  </si>
  <si>
    <t>唐剑韬</t>
    <phoneticPr fontId="1" type="noConversion"/>
  </si>
  <si>
    <t>熊泫玮</t>
    <phoneticPr fontId="1" type="noConversion"/>
  </si>
  <si>
    <t>邓芸</t>
    <phoneticPr fontId="1" type="noConversion"/>
  </si>
  <si>
    <t>栗栋</t>
    <phoneticPr fontId="1" type="noConversion"/>
  </si>
  <si>
    <t>高芳皇</t>
    <phoneticPr fontId="1" type="noConversion"/>
  </si>
  <si>
    <t>袁汉兴</t>
    <phoneticPr fontId="1" type="noConversion"/>
  </si>
  <si>
    <t>/</t>
    <phoneticPr fontId="1" type="noConversion"/>
  </si>
  <si>
    <t>赵自力</t>
    <phoneticPr fontId="1" type="noConversion"/>
  </si>
  <si>
    <t>徐辉</t>
    <phoneticPr fontId="2" type="noConversion"/>
  </si>
  <si>
    <t>吉星</t>
    <phoneticPr fontId="1" type="noConversion"/>
  </si>
  <si>
    <t>男</t>
    <phoneticPr fontId="1" type="noConversion"/>
  </si>
  <si>
    <t>在读</t>
  </si>
  <si>
    <t>最高学历（统招全日制）</t>
  </si>
  <si>
    <t>中央美术学院</t>
  </si>
  <si>
    <t>本科</t>
    <phoneticPr fontId="1" type="noConversion"/>
  </si>
  <si>
    <t>北京电影学院</t>
  </si>
  <si>
    <t>摄影</t>
    <phoneticPr fontId="1" type="noConversion"/>
  </si>
  <si>
    <t>刘耕榕</t>
    <phoneticPr fontId="1" type="noConversion"/>
  </si>
  <si>
    <t>韩好</t>
    <phoneticPr fontId="1" type="noConversion"/>
  </si>
  <si>
    <t>曹培冉</t>
    <phoneticPr fontId="1" type="noConversion"/>
  </si>
  <si>
    <t>华南农业大学</t>
    <phoneticPr fontId="1" type="noConversion"/>
  </si>
  <si>
    <t>车辆工程</t>
    <phoneticPr fontId="1" type="noConversion"/>
  </si>
  <si>
    <t>阿里巴巴集团+UC优视</t>
    <phoneticPr fontId="1" type="noConversion"/>
  </si>
  <si>
    <t>ODD日本设计工作室 +北京辉视澳美有限公司</t>
    <phoneticPr fontId="1" type="noConversion"/>
  </si>
  <si>
    <t>视觉设计师</t>
    <phoneticPr fontId="1" type="noConversion"/>
  </si>
  <si>
    <t>chens@xiaopeng.com</t>
    <phoneticPr fontId="1" type="noConversion"/>
  </si>
  <si>
    <t>周妍娜</t>
    <phoneticPr fontId="1" type="noConversion"/>
  </si>
  <si>
    <t>覃姗姗</t>
    <phoneticPr fontId="1" type="noConversion"/>
  </si>
  <si>
    <t>钱伟铖</t>
    <phoneticPr fontId="1" type="noConversion"/>
  </si>
  <si>
    <t>销售部</t>
    <phoneticPr fontId="1" type="noConversion"/>
  </si>
  <si>
    <t>华南</t>
    <phoneticPr fontId="1" type="noConversion"/>
  </si>
  <si>
    <t>何应宏</t>
    <phoneticPr fontId="1" type="noConversion"/>
  </si>
  <si>
    <t>周绍波</t>
    <phoneticPr fontId="1" type="noConversion"/>
  </si>
  <si>
    <t>杨绍华</t>
    <phoneticPr fontId="1" type="noConversion"/>
  </si>
  <si>
    <t>00793</t>
  </si>
  <si>
    <t>潘景屏</t>
    <phoneticPr fontId="2" type="noConversion"/>
  </si>
  <si>
    <t>汽车金融与保险部</t>
  </si>
  <si>
    <t>00814</t>
  </si>
  <si>
    <t>市场营销中心</t>
    <phoneticPr fontId="1" type="noConversion"/>
  </si>
  <si>
    <t>硅谷</t>
    <phoneticPr fontId="1" type="noConversion"/>
  </si>
  <si>
    <t>北京</t>
    <phoneticPr fontId="1" type="noConversion"/>
  </si>
  <si>
    <t>广州</t>
    <phoneticPr fontId="1" type="noConversion"/>
  </si>
  <si>
    <t>林娇芬</t>
    <phoneticPr fontId="1" type="noConversion"/>
  </si>
  <si>
    <t>视觉设计高级经理（北京办）</t>
    <phoneticPr fontId="1" type="noConversion"/>
  </si>
  <si>
    <t>00791</t>
  </si>
  <si>
    <t>潘盛骏</t>
    <phoneticPr fontId="2" type="noConversion"/>
  </si>
  <si>
    <t>KONATHALA NIROOP VENKAT</t>
    <phoneticPr fontId="1" type="noConversion"/>
  </si>
  <si>
    <t>SULEMIN ANDREY</t>
    <phoneticPr fontId="2" type="noConversion"/>
  </si>
  <si>
    <t>JACK HAN XU</t>
    <phoneticPr fontId="1" type="noConversion"/>
  </si>
  <si>
    <t>00528</t>
    <phoneticPr fontId="1" type="noConversion"/>
  </si>
  <si>
    <t>吴雅萍</t>
    <phoneticPr fontId="1" type="noConversion"/>
  </si>
  <si>
    <t>林娇芬</t>
    <phoneticPr fontId="1" type="noConversion"/>
  </si>
  <si>
    <t>伍华峰</t>
    <phoneticPr fontId="2" type="noConversion"/>
  </si>
  <si>
    <t>JAECHEOL SHIM</t>
    <phoneticPr fontId="1" type="noConversion"/>
  </si>
  <si>
    <t>FERRAG Rafik</t>
    <phoneticPr fontId="2" type="noConversion"/>
  </si>
  <si>
    <t>调薪后（2018.01）</t>
    <phoneticPr fontId="1" type="noConversion"/>
  </si>
  <si>
    <t>质量工艺高级经理</t>
    <phoneticPr fontId="1" type="noConversion"/>
  </si>
  <si>
    <t>王志强</t>
    <phoneticPr fontId="1" type="noConversion"/>
  </si>
  <si>
    <t>00833</t>
    <phoneticPr fontId="1" type="noConversion"/>
  </si>
  <si>
    <t/>
  </si>
  <si>
    <t>1993-05-01</t>
  </si>
  <si>
    <t>1971-02-10</t>
  </si>
  <si>
    <t>税后46667</t>
  </si>
  <si>
    <t>电池部</t>
    <phoneticPr fontId="2" type="noConversion"/>
  </si>
  <si>
    <t>PACK组</t>
  </si>
  <si>
    <t>动力总成中心</t>
    <phoneticPr fontId="1" type="noConversion"/>
  </si>
  <si>
    <t>男</t>
    <phoneticPr fontId="1" type="noConversion"/>
  </si>
  <si>
    <t>广州</t>
    <phoneticPr fontId="1" type="noConversion"/>
  </si>
  <si>
    <t>华北业务拓展部</t>
    <phoneticPr fontId="1" type="noConversion"/>
  </si>
  <si>
    <t>发展规划部</t>
    <phoneticPr fontId="1" type="noConversion"/>
  </si>
  <si>
    <t>运营维护部</t>
    <phoneticPr fontId="1" type="noConversion"/>
  </si>
  <si>
    <t>华南业务拓展部</t>
    <phoneticPr fontId="1" type="noConversion"/>
  </si>
  <si>
    <t>工程管理部</t>
    <phoneticPr fontId="1" type="noConversion"/>
  </si>
  <si>
    <t>业务拓展部</t>
    <phoneticPr fontId="1" type="noConversion"/>
  </si>
  <si>
    <t>充电业务部</t>
    <phoneticPr fontId="1" type="noConversion"/>
  </si>
  <si>
    <t>充电业务部</t>
    <phoneticPr fontId="1" type="noConversion"/>
  </si>
  <si>
    <t>行政部</t>
  </si>
  <si>
    <t>侯程祥</t>
  </si>
  <si>
    <t>徐博豪</t>
  </si>
  <si>
    <t>00834</t>
  </si>
  <si>
    <t>小鹏汽车</t>
  </si>
  <si>
    <t>6214852111592765</t>
  </si>
  <si>
    <t>Kyungeun</t>
    <phoneticPr fontId="1" type="noConversion"/>
  </si>
  <si>
    <t>CHONG YOK MENG</t>
  </si>
  <si>
    <t>00837</t>
  </si>
  <si>
    <t>张培柳</t>
  </si>
  <si>
    <t>00838</t>
  </si>
  <si>
    <t>汪腾飞</t>
  </si>
  <si>
    <t>2008.6</t>
  </si>
  <si>
    <t>湖北汽车工业学院科技学院</t>
  </si>
  <si>
    <t>18681509572</t>
  </si>
  <si>
    <t>wangtf@xiaopeng.com</t>
  </si>
  <si>
    <t>421121198511150039</t>
  </si>
  <si>
    <t>wtfdll2014@163.com</t>
  </si>
  <si>
    <t>00839</t>
  </si>
  <si>
    <t>张振中</t>
  </si>
  <si>
    <t>00840</t>
  </si>
  <si>
    <t>林若伟</t>
  </si>
  <si>
    <t>基础平台组</t>
  </si>
  <si>
    <t>00842</t>
  </si>
  <si>
    <t>何艳婷</t>
  </si>
  <si>
    <t>车联安全组</t>
  </si>
  <si>
    <t>00843</t>
  </si>
  <si>
    <t>温峥峰</t>
  </si>
  <si>
    <t>00844</t>
  </si>
  <si>
    <t>彭国锟</t>
  </si>
  <si>
    <t>00845</t>
  </si>
  <si>
    <t>刘金萍</t>
  </si>
  <si>
    <t>00846</t>
  </si>
  <si>
    <t>罗山山</t>
  </si>
  <si>
    <t>00847</t>
  </si>
  <si>
    <t>梁卓勋</t>
  </si>
  <si>
    <t>00848</t>
  </si>
  <si>
    <t>朱忠合</t>
  </si>
  <si>
    <t>00849</t>
  </si>
  <si>
    <t>夏翔</t>
  </si>
  <si>
    <t>00850</t>
  </si>
  <si>
    <t>凌俊</t>
  </si>
  <si>
    <t>00851</t>
  </si>
  <si>
    <t>劳婉丹</t>
  </si>
  <si>
    <t>总经办</t>
  </si>
  <si>
    <t>00852</t>
  </si>
  <si>
    <t>陈忠山</t>
  </si>
  <si>
    <t>冲压厂</t>
  </si>
  <si>
    <t>00853</t>
  </si>
  <si>
    <t>郑永刚</t>
  </si>
  <si>
    <t xml:space="preserve">涂装厂 </t>
  </si>
  <si>
    <t>00854</t>
  </si>
  <si>
    <t>韩国强</t>
  </si>
  <si>
    <t>00855</t>
  </si>
  <si>
    <t>刘新星</t>
  </si>
  <si>
    <t>00856</t>
  </si>
  <si>
    <t>陈亿峰</t>
  </si>
  <si>
    <t>总装厂</t>
  </si>
  <si>
    <t>00857</t>
  </si>
  <si>
    <t>唐际遇</t>
  </si>
  <si>
    <t>00858</t>
  </si>
  <si>
    <t>00859</t>
  </si>
  <si>
    <t>Mikhail Levitskiy</t>
  </si>
  <si>
    <t>00860</t>
  </si>
  <si>
    <t>蒋波</t>
  </si>
  <si>
    <t>00861</t>
  </si>
  <si>
    <t>姚富强</t>
  </si>
  <si>
    <t>00862</t>
  </si>
  <si>
    <t>曾胜男</t>
  </si>
  <si>
    <t>00836</t>
  </si>
  <si>
    <t>李向荣</t>
  </si>
  <si>
    <t>00815</t>
  </si>
  <si>
    <t>陈勇延</t>
  </si>
  <si>
    <t>焊装厂</t>
    <phoneticPr fontId="1" type="noConversion"/>
  </si>
  <si>
    <t>涂装厂</t>
    <phoneticPr fontId="1" type="noConversion"/>
  </si>
  <si>
    <t>焊装厂</t>
    <phoneticPr fontId="1" type="noConversion"/>
  </si>
  <si>
    <t>冲压厂</t>
    <phoneticPr fontId="1" type="noConversion"/>
  </si>
  <si>
    <t>总装厂</t>
    <phoneticPr fontId="1" type="noConversion"/>
  </si>
  <si>
    <t>涂装厂</t>
    <phoneticPr fontId="1" type="noConversion"/>
  </si>
  <si>
    <t>生产管理部</t>
    <phoneticPr fontId="1" type="noConversion"/>
  </si>
  <si>
    <t>00766</t>
  </si>
  <si>
    <t>何碧靖</t>
  </si>
  <si>
    <t>00803</t>
  </si>
  <si>
    <t>欧阳浩</t>
  </si>
  <si>
    <t>00804</t>
  </si>
  <si>
    <t>肖美顺</t>
  </si>
  <si>
    <t>质量控制部</t>
  </si>
  <si>
    <t>测试组</t>
  </si>
  <si>
    <t>00805</t>
  </si>
  <si>
    <t>黄灵虎</t>
  </si>
  <si>
    <t>00806</t>
  </si>
  <si>
    <t>王松溪</t>
  </si>
  <si>
    <t>00807</t>
  </si>
  <si>
    <t>凌均阳</t>
  </si>
  <si>
    <t>00808</t>
  </si>
  <si>
    <t>朱林</t>
  </si>
  <si>
    <t>00809</t>
  </si>
  <si>
    <t>宋长明</t>
  </si>
  <si>
    <t>00810</t>
  </si>
  <si>
    <t>郑雨</t>
  </si>
  <si>
    <t>00811</t>
  </si>
  <si>
    <t>肖紫俊</t>
  </si>
  <si>
    <t>00812</t>
  </si>
  <si>
    <t>戴少鹤</t>
  </si>
  <si>
    <t>00813</t>
  </si>
  <si>
    <t>高梓超</t>
  </si>
  <si>
    <t>00816</t>
  </si>
  <si>
    <t>张钦发</t>
  </si>
  <si>
    <t>00817</t>
  </si>
  <si>
    <t>罗文云</t>
  </si>
  <si>
    <t>00819</t>
  </si>
  <si>
    <t>吴奇</t>
  </si>
  <si>
    <t>00821</t>
  </si>
  <si>
    <t>00823</t>
  </si>
  <si>
    <t>林乔捷</t>
  </si>
  <si>
    <t>00824</t>
  </si>
  <si>
    <t>石文辉</t>
  </si>
  <si>
    <t>00825</t>
  </si>
  <si>
    <t>高仲阳</t>
  </si>
  <si>
    <t>00826</t>
  </si>
  <si>
    <t>00827</t>
  </si>
  <si>
    <t>孙佳佳</t>
  </si>
  <si>
    <t>00828</t>
  </si>
  <si>
    <t>王二猛</t>
  </si>
  <si>
    <t>00829</t>
  </si>
  <si>
    <t>左政</t>
  </si>
  <si>
    <t>00830</t>
  </si>
  <si>
    <t>迟华霆</t>
  </si>
  <si>
    <t>00831</t>
  </si>
  <si>
    <t>何德威</t>
  </si>
  <si>
    <t>电机部</t>
  </si>
  <si>
    <t>00832</t>
  </si>
  <si>
    <t>黄长安</t>
  </si>
  <si>
    <t>1985-11-15</t>
  </si>
  <si>
    <t>广东省深圳市龙华新区观澜福庆路1号福安雅园9栋B单元1203房</t>
  </si>
  <si>
    <t>狄露露</t>
  </si>
  <si>
    <t>18682053164</t>
  </si>
  <si>
    <t>深圳市龙华观澜福安雅园9栋</t>
  </si>
  <si>
    <t>6214837864043215</t>
  </si>
  <si>
    <t>邱立霖</t>
  </si>
  <si>
    <t>行政组</t>
  </si>
  <si>
    <t>P8</t>
  </si>
  <si>
    <t>00863</t>
  </si>
  <si>
    <t>薛恩生</t>
  </si>
  <si>
    <t>00864</t>
  </si>
  <si>
    <t>杜琳</t>
  </si>
  <si>
    <t>00865</t>
  </si>
  <si>
    <t>质量组</t>
    <phoneticPr fontId="1" type="noConversion"/>
  </si>
  <si>
    <t>物业</t>
    <phoneticPr fontId="1" type="noConversion"/>
  </si>
  <si>
    <t>销售运营管理</t>
    <phoneticPr fontId="1" type="noConversion"/>
  </si>
  <si>
    <t>李婧</t>
  </si>
  <si>
    <t>工程管理部</t>
    <phoneticPr fontId="1" type="noConversion"/>
  </si>
  <si>
    <t>灯具及电器附件组</t>
    <phoneticPr fontId="1" type="noConversion"/>
  </si>
  <si>
    <t>电子架构组</t>
    <phoneticPr fontId="1" type="noConversion"/>
  </si>
  <si>
    <t>电子架构组</t>
    <phoneticPr fontId="1" type="noConversion"/>
  </si>
  <si>
    <t>线束系统组</t>
    <phoneticPr fontId="1" type="noConversion"/>
  </si>
  <si>
    <t>电子电控组</t>
    <phoneticPr fontId="1" type="noConversion"/>
  </si>
  <si>
    <t>集成测试组</t>
    <phoneticPr fontId="1" type="noConversion"/>
  </si>
  <si>
    <t>集成测试组</t>
    <phoneticPr fontId="1" type="noConversion"/>
  </si>
  <si>
    <t>仪表开发组</t>
    <phoneticPr fontId="1" type="noConversion"/>
  </si>
  <si>
    <t>00866</t>
    <phoneticPr fontId="1" type="noConversion"/>
  </si>
  <si>
    <t>方洋</t>
    <phoneticPr fontId="1" type="noConversion"/>
  </si>
  <si>
    <t>男</t>
    <phoneticPr fontId="1" type="noConversion"/>
  </si>
  <si>
    <t>00867</t>
    <phoneticPr fontId="1" type="noConversion"/>
  </si>
  <si>
    <t>严奇钰</t>
    <phoneticPr fontId="1" type="noConversion"/>
  </si>
  <si>
    <t>B-实习生</t>
    <phoneticPr fontId="1" type="noConversion"/>
  </si>
  <si>
    <t>汽车技术中心</t>
    <phoneticPr fontId="1" type="noConversion"/>
  </si>
  <si>
    <t>试制试验部</t>
    <phoneticPr fontId="1" type="noConversion"/>
  </si>
  <si>
    <t>女</t>
    <phoneticPr fontId="1" type="noConversion"/>
  </si>
  <si>
    <t>硅谷</t>
    <phoneticPr fontId="1" type="noConversion"/>
  </si>
  <si>
    <t>广州</t>
    <phoneticPr fontId="1" type="noConversion"/>
  </si>
  <si>
    <t>离职时间</t>
    <phoneticPr fontId="1" type="noConversion"/>
  </si>
  <si>
    <t>离职原因</t>
    <phoneticPr fontId="1" type="noConversion"/>
  </si>
  <si>
    <t>硅谷</t>
    <phoneticPr fontId="1" type="noConversion"/>
  </si>
  <si>
    <t>工作不能胜任，主动提出离职</t>
    <phoneticPr fontId="1" type="noConversion"/>
  </si>
  <si>
    <t>实习结束</t>
    <phoneticPr fontId="1" type="noConversion"/>
  </si>
  <si>
    <t>加班太多，需照顾小孩</t>
    <phoneticPr fontId="1" type="noConversion"/>
  </si>
  <si>
    <t>薪资及个人职业发展</t>
    <phoneticPr fontId="1" type="noConversion"/>
  </si>
  <si>
    <t>广州</t>
    <phoneticPr fontId="1" type="noConversion"/>
  </si>
  <si>
    <t>ZHAO PENG</t>
    <phoneticPr fontId="1" type="noConversion"/>
  </si>
  <si>
    <t>00868</t>
    <phoneticPr fontId="1" type="noConversion"/>
  </si>
  <si>
    <t>00869</t>
    <phoneticPr fontId="1" type="noConversion"/>
  </si>
  <si>
    <t>Sinan Karahan</t>
    <phoneticPr fontId="1" type="noConversion"/>
  </si>
  <si>
    <t>硅谷</t>
    <phoneticPr fontId="1" type="noConversion"/>
  </si>
  <si>
    <t>自动驾驶事业部</t>
    <phoneticPr fontId="1" type="noConversion"/>
  </si>
  <si>
    <t>自动驾驶事业部</t>
    <phoneticPr fontId="1" type="noConversion"/>
  </si>
  <si>
    <t>Yen-Huang Lin</t>
    <phoneticPr fontId="1" type="noConversion"/>
  </si>
  <si>
    <t>郭振</t>
    <phoneticPr fontId="1" type="noConversion"/>
  </si>
  <si>
    <t>卢小波</t>
    <phoneticPr fontId="1" type="noConversion"/>
  </si>
  <si>
    <t>何骁羽</t>
    <phoneticPr fontId="1" type="noConversion"/>
  </si>
  <si>
    <t>黄泓霖</t>
    <phoneticPr fontId="1" type="noConversion"/>
  </si>
  <si>
    <t>温控高级工程师</t>
    <phoneticPr fontId="1" type="noConversion"/>
  </si>
  <si>
    <t>充电业务部</t>
    <phoneticPr fontId="1" type="noConversion"/>
  </si>
  <si>
    <t>上海研发部</t>
    <phoneticPr fontId="1" type="noConversion"/>
  </si>
  <si>
    <t>黎璇</t>
    <phoneticPr fontId="1" type="noConversion"/>
  </si>
  <si>
    <t>造型设计中心</t>
    <phoneticPr fontId="1" type="noConversion"/>
  </si>
  <si>
    <t>内造型设计组</t>
    <phoneticPr fontId="1" type="noConversion"/>
  </si>
  <si>
    <t>内造型高级设计师</t>
    <phoneticPr fontId="1" type="noConversion"/>
  </si>
  <si>
    <t>高文敏</t>
    <phoneticPr fontId="1" type="noConversion"/>
  </si>
  <si>
    <t>体验设计组</t>
    <phoneticPr fontId="1" type="noConversion"/>
  </si>
  <si>
    <t>体验设计师</t>
    <phoneticPr fontId="1" type="noConversion"/>
  </si>
  <si>
    <t>用工性质</t>
  </si>
  <si>
    <t>人员状态</t>
  </si>
  <si>
    <t>姓名</t>
  </si>
  <si>
    <t>性别</t>
  </si>
  <si>
    <t>人事归属</t>
  </si>
  <si>
    <t>职务</t>
  </si>
  <si>
    <t>原级别</t>
  </si>
  <si>
    <t>新职级</t>
  </si>
  <si>
    <t>现岗位名称</t>
  </si>
  <si>
    <t>异动后</t>
    <phoneticPr fontId="1" type="noConversion"/>
  </si>
  <si>
    <t>异动原因</t>
    <phoneticPr fontId="1" type="noConversion"/>
  </si>
  <si>
    <t>异动前</t>
    <phoneticPr fontId="1" type="noConversion"/>
  </si>
  <si>
    <t>体验设计组</t>
    <phoneticPr fontId="1" type="noConversion"/>
  </si>
  <si>
    <t>UI设计师</t>
    <phoneticPr fontId="1" type="noConversion"/>
  </si>
  <si>
    <t>高级产品经理</t>
    <phoneticPr fontId="1" type="noConversion"/>
  </si>
  <si>
    <t>产品部</t>
    <phoneticPr fontId="1" type="noConversion"/>
  </si>
  <si>
    <t>男</t>
    <phoneticPr fontId="1" type="noConversion"/>
  </si>
  <si>
    <t>男</t>
    <phoneticPr fontId="1" type="noConversion"/>
  </si>
  <si>
    <t>加班太多</t>
    <phoneticPr fontId="1" type="noConversion"/>
  </si>
  <si>
    <t>家人不适应当地气候，需照顾小孩</t>
    <phoneticPr fontId="1" type="noConversion"/>
  </si>
  <si>
    <t>NVH仿真分析高级工程师</t>
    <phoneticPr fontId="1" type="noConversion"/>
  </si>
  <si>
    <t>电子电器部及嵌入式平台部总监</t>
  </si>
  <si>
    <t>岗位变动</t>
    <phoneticPr fontId="1" type="noConversion"/>
  </si>
  <si>
    <t>组别变动</t>
    <phoneticPr fontId="1" type="noConversion"/>
  </si>
  <si>
    <t>SANTOSH KUMAR MADAGONI</t>
  </si>
  <si>
    <t>没机会转岗做自己想做的事情</t>
  </si>
  <si>
    <t>离职归类</t>
    <phoneticPr fontId="1" type="noConversion"/>
  </si>
  <si>
    <t>职业发展</t>
    <phoneticPr fontId="1" type="noConversion"/>
  </si>
  <si>
    <t>身体健康原因</t>
    <phoneticPr fontId="1" type="noConversion"/>
  </si>
  <si>
    <t>平台开发组</t>
    <phoneticPr fontId="1" type="noConversion"/>
  </si>
  <si>
    <t>投产管理组</t>
    <phoneticPr fontId="1" type="noConversion"/>
  </si>
  <si>
    <t>平台开发组</t>
    <phoneticPr fontId="1" type="noConversion"/>
  </si>
  <si>
    <t>智能网联组</t>
    <phoneticPr fontId="1" type="noConversion"/>
  </si>
  <si>
    <t>成本预算组</t>
    <phoneticPr fontId="1" type="noConversion"/>
  </si>
  <si>
    <t>法规认证组</t>
    <phoneticPr fontId="1" type="noConversion"/>
  </si>
  <si>
    <t>平台开发组</t>
    <phoneticPr fontId="1" type="noConversion"/>
  </si>
  <si>
    <t>投产管理组</t>
    <phoneticPr fontId="1" type="noConversion"/>
  </si>
  <si>
    <t>平台开发组</t>
    <phoneticPr fontId="1" type="noConversion"/>
  </si>
  <si>
    <t>成本预算组</t>
    <phoneticPr fontId="1" type="noConversion"/>
  </si>
  <si>
    <t>平台开发组</t>
    <phoneticPr fontId="1" type="noConversion"/>
  </si>
  <si>
    <t>个人原因</t>
    <phoneticPr fontId="1" type="noConversion"/>
  </si>
  <si>
    <t>电子电控组</t>
  </si>
  <si>
    <t>底盘部</t>
    <phoneticPr fontId="1" type="noConversion"/>
  </si>
  <si>
    <t>整车安全总工程师（代理电子电器总监）</t>
    <phoneticPr fontId="1" type="noConversion"/>
  </si>
  <si>
    <t>底盘部</t>
    <phoneticPr fontId="1" type="noConversion"/>
  </si>
  <si>
    <t>实验室&amp;系统试验组</t>
    <phoneticPr fontId="1" type="noConversion"/>
  </si>
  <si>
    <t>整车试验组</t>
  </si>
  <si>
    <t>试验管理组</t>
  </si>
  <si>
    <t>性能&amp;评价组</t>
    <phoneticPr fontId="1" type="noConversion"/>
  </si>
  <si>
    <t>试验管理组</t>
    <phoneticPr fontId="1" type="noConversion"/>
  </si>
  <si>
    <t>实验室&amp;系统试验组</t>
    <phoneticPr fontId="1" type="noConversion"/>
  </si>
  <si>
    <t>性能&amp;评价组</t>
    <phoneticPr fontId="1" type="noConversion"/>
  </si>
  <si>
    <t>实验室&amp;系统试验组</t>
    <phoneticPr fontId="1" type="noConversion"/>
  </si>
  <si>
    <t>整车试验组</t>
    <phoneticPr fontId="1" type="noConversion"/>
  </si>
  <si>
    <t>整车试验组</t>
    <phoneticPr fontId="1" type="noConversion"/>
  </si>
  <si>
    <t>性能&amp;评价组</t>
    <phoneticPr fontId="1" type="noConversion"/>
  </si>
  <si>
    <t>性能&amp;评价组</t>
    <phoneticPr fontId="1" type="noConversion"/>
  </si>
  <si>
    <t>整车试验组</t>
    <phoneticPr fontId="1" type="noConversion"/>
  </si>
  <si>
    <t>试验管理组</t>
    <phoneticPr fontId="1" type="noConversion"/>
  </si>
  <si>
    <t>社区运营组</t>
    <phoneticPr fontId="1" type="noConversion"/>
  </si>
  <si>
    <t>新媒体组</t>
    <phoneticPr fontId="1" type="noConversion"/>
  </si>
  <si>
    <t>社区运营组</t>
    <phoneticPr fontId="1" type="noConversion"/>
  </si>
  <si>
    <t>新媒体组</t>
    <phoneticPr fontId="1" type="noConversion"/>
  </si>
  <si>
    <t>创意策划组</t>
    <phoneticPr fontId="1" type="noConversion"/>
  </si>
  <si>
    <t>新媒体组</t>
    <phoneticPr fontId="1" type="noConversion"/>
  </si>
  <si>
    <t>社区运营组</t>
    <phoneticPr fontId="1" type="noConversion"/>
  </si>
  <si>
    <t>00870</t>
  </si>
  <si>
    <t>郑超</t>
  </si>
  <si>
    <t>充电业务部</t>
  </si>
  <si>
    <t>运营维护部</t>
  </si>
  <si>
    <t>00871</t>
  </si>
  <si>
    <t>刘世伟</t>
  </si>
  <si>
    <t>业务拓展部</t>
  </si>
  <si>
    <t>00872</t>
  </si>
  <si>
    <t>金灿</t>
  </si>
  <si>
    <t>00873</t>
  </si>
  <si>
    <t>王伟钢</t>
  </si>
  <si>
    <t>00874</t>
  </si>
  <si>
    <t>谢程宁</t>
  </si>
  <si>
    <t>00875</t>
  </si>
  <si>
    <t>林友新</t>
  </si>
  <si>
    <t>00877</t>
  </si>
  <si>
    <t>张永雄</t>
  </si>
  <si>
    <t>00878</t>
  </si>
  <si>
    <t>白俨州</t>
  </si>
  <si>
    <t>00879</t>
  </si>
  <si>
    <t>节昌喜</t>
  </si>
  <si>
    <t>00880</t>
  </si>
  <si>
    <t>谭景星</t>
  </si>
  <si>
    <t>00881</t>
  </si>
  <si>
    <t>马习涛</t>
  </si>
  <si>
    <t>00882</t>
  </si>
  <si>
    <t>周南宁</t>
  </si>
  <si>
    <t>00883</t>
  </si>
  <si>
    <t>邓宗荣</t>
  </si>
  <si>
    <t>00886</t>
  </si>
  <si>
    <t>谭绍龙</t>
  </si>
  <si>
    <t>00887</t>
  </si>
  <si>
    <t>温洁莹</t>
  </si>
  <si>
    <t>00888</t>
  </si>
  <si>
    <t>郭磊</t>
  </si>
  <si>
    <t>00890</t>
  </si>
  <si>
    <t>孟祥东</t>
  </si>
  <si>
    <t>00891</t>
  </si>
  <si>
    <t>陈锦鑫</t>
  </si>
  <si>
    <t>00892</t>
  </si>
  <si>
    <t>文德海</t>
  </si>
  <si>
    <t>00893</t>
  </si>
  <si>
    <t>杨慰和</t>
  </si>
  <si>
    <t>00894</t>
  </si>
  <si>
    <t>00841</t>
  </si>
  <si>
    <t>范伟文</t>
  </si>
  <si>
    <t>00895</t>
  </si>
  <si>
    <t>张初</t>
  </si>
  <si>
    <t>00896</t>
  </si>
  <si>
    <t>原志伟</t>
  </si>
  <si>
    <t>00897</t>
  </si>
  <si>
    <t>付深</t>
  </si>
  <si>
    <t>00898</t>
  </si>
  <si>
    <t>吴先义</t>
  </si>
  <si>
    <t>00900</t>
  </si>
  <si>
    <t>陈权</t>
  </si>
  <si>
    <t>底盘部</t>
  </si>
  <si>
    <t>00902</t>
  </si>
  <si>
    <t>谢冲</t>
  </si>
  <si>
    <t>00903</t>
  </si>
  <si>
    <t>00904</t>
  </si>
  <si>
    <t>梁灵</t>
  </si>
  <si>
    <t>00906</t>
  </si>
  <si>
    <t>柳锐</t>
  </si>
  <si>
    <t>00907</t>
  </si>
  <si>
    <t>黄志宏</t>
  </si>
  <si>
    <t>00908</t>
  </si>
  <si>
    <t>苏信佳</t>
  </si>
  <si>
    <t>00909</t>
  </si>
  <si>
    <t>00910</t>
  </si>
  <si>
    <t>陈锦辉</t>
  </si>
  <si>
    <t>00911</t>
  </si>
  <si>
    <t>刘岩</t>
  </si>
  <si>
    <t>00913</t>
  </si>
  <si>
    <t>宋佳梁</t>
  </si>
  <si>
    <t>00914</t>
  </si>
  <si>
    <t>万自尧</t>
  </si>
  <si>
    <t>00916</t>
  </si>
  <si>
    <t>梁统胜</t>
  </si>
  <si>
    <t>00917</t>
  </si>
  <si>
    <t>姚多见</t>
  </si>
  <si>
    <t>00918</t>
  </si>
  <si>
    <t>康大为</t>
  </si>
  <si>
    <t>00919</t>
  </si>
  <si>
    <t>雷毅</t>
  </si>
  <si>
    <t>00920</t>
  </si>
  <si>
    <t>陈隆武</t>
  </si>
  <si>
    <t>00921</t>
  </si>
  <si>
    <t>李悦</t>
  </si>
  <si>
    <t>00923</t>
  </si>
  <si>
    <t>刘其霖</t>
  </si>
  <si>
    <t>00924</t>
  </si>
  <si>
    <t>方卿</t>
  </si>
  <si>
    <t>00927</t>
  </si>
  <si>
    <t>王栋</t>
  </si>
  <si>
    <t>00930</t>
  </si>
  <si>
    <t>李平</t>
  </si>
  <si>
    <t>00931</t>
  </si>
  <si>
    <t>谢连杰</t>
  </si>
  <si>
    <t>00932</t>
  </si>
  <si>
    <t>周灿华</t>
  </si>
  <si>
    <t>00934</t>
  </si>
  <si>
    <t>吴锋</t>
  </si>
  <si>
    <t>00935</t>
  </si>
  <si>
    <t>郭金昌</t>
  </si>
  <si>
    <t>00937</t>
  </si>
  <si>
    <t>郑成照</t>
  </si>
  <si>
    <t>00938</t>
  </si>
  <si>
    <t>李威</t>
  </si>
  <si>
    <t>00939</t>
  </si>
  <si>
    <t>夏俊杰</t>
  </si>
  <si>
    <t>00940</t>
  </si>
  <si>
    <t>严伟夏</t>
  </si>
  <si>
    <t>00941</t>
  </si>
  <si>
    <t>孙京鹤</t>
  </si>
  <si>
    <t>00942</t>
  </si>
  <si>
    <t>张鑫</t>
  </si>
  <si>
    <t>00943</t>
  </si>
  <si>
    <t>朱力宁</t>
  </si>
  <si>
    <t>00944</t>
  </si>
  <si>
    <t>赖雪锋</t>
  </si>
  <si>
    <t>工程管理部</t>
  </si>
  <si>
    <t>00945</t>
  </si>
  <si>
    <t>于林波</t>
  </si>
  <si>
    <t>财务部</t>
  </si>
  <si>
    <t>00946</t>
  </si>
  <si>
    <t>于健</t>
  </si>
  <si>
    <t>00947</t>
  </si>
  <si>
    <t>钟良海</t>
  </si>
  <si>
    <t>00949</t>
  </si>
  <si>
    <t xml:space="preserve"> Shawn Kim</t>
  </si>
  <si>
    <t>00950</t>
  </si>
  <si>
    <t>林坤平</t>
  </si>
  <si>
    <t>00951</t>
  </si>
  <si>
    <t>方凌翅</t>
  </si>
  <si>
    <t>00952</t>
  </si>
  <si>
    <t>郭傲</t>
  </si>
  <si>
    <t>00954</t>
  </si>
  <si>
    <t>陶红军</t>
  </si>
  <si>
    <t>00956</t>
  </si>
  <si>
    <t>赵兴旺</t>
  </si>
  <si>
    <t>涂装厂</t>
  </si>
  <si>
    <t>00957</t>
  </si>
  <si>
    <t>陈红</t>
  </si>
  <si>
    <t>00958</t>
  </si>
  <si>
    <t>曾奕明</t>
  </si>
  <si>
    <t>00960</t>
  </si>
  <si>
    <t>檀文建</t>
  </si>
  <si>
    <t>生产管理部</t>
  </si>
  <si>
    <t>00962</t>
  </si>
  <si>
    <t>彭淦全</t>
  </si>
  <si>
    <t>00964</t>
  </si>
  <si>
    <t>宗向阳</t>
  </si>
  <si>
    <t>00965</t>
  </si>
  <si>
    <t>李海</t>
  </si>
  <si>
    <t>00966</t>
  </si>
  <si>
    <t>余弋</t>
  </si>
  <si>
    <t>00967</t>
  </si>
  <si>
    <t>谢菲菲</t>
  </si>
  <si>
    <t>00968</t>
  </si>
  <si>
    <t>刘凡凡</t>
  </si>
  <si>
    <t>上海研发部</t>
  </si>
  <si>
    <t>00969</t>
  </si>
  <si>
    <t>左嘉威</t>
  </si>
  <si>
    <t>用户体验设计部</t>
  </si>
  <si>
    <t>00970</t>
  </si>
  <si>
    <t>黄凤仪</t>
  </si>
  <si>
    <t>00971</t>
  </si>
  <si>
    <t>黎海旭</t>
  </si>
  <si>
    <t>00972</t>
  </si>
  <si>
    <t>钟振源</t>
  </si>
  <si>
    <t>00884</t>
  </si>
  <si>
    <t>何妍斐</t>
  </si>
  <si>
    <t>00905</t>
  </si>
  <si>
    <t>邓秋平</t>
  </si>
  <si>
    <t>00912</t>
  </si>
  <si>
    <t>廖富锋</t>
  </si>
  <si>
    <t>00889</t>
  </si>
  <si>
    <t>李志添</t>
  </si>
  <si>
    <t>顾宏地</t>
  </si>
  <si>
    <t>00974</t>
    <phoneticPr fontId="2" type="noConversion"/>
  </si>
  <si>
    <t>韩依桐</t>
  </si>
  <si>
    <t>00925</t>
    <phoneticPr fontId="2" type="noConversion"/>
  </si>
  <si>
    <t>陈刁</t>
    <phoneticPr fontId="2" type="noConversion"/>
  </si>
  <si>
    <t>00928</t>
  </si>
  <si>
    <t>庞惠文</t>
  </si>
  <si>
    <t>00929</t>
  </si>
  <si>
    <t>章登鹏</t>
  </si>
  <si>
    <t>00948</t>
    <phoneticPr fontId="2" type="noConversion"/>
  </si>
  <si>
    <t>自动驾驶事业部</t>
    <phoneticPr fontId="1" type="noConversion"/>
  </si>
  <si>
    <t>自动驾驶事业部</t>
    <phoneticPr fontId="2" type="noConversion"/>
  </si>
  <si>
    <t>00822</t>
    <phoneticPr fontId="2" type="noConversion"/>
  </si>
  <si>
    <t>00835</t>
    <phoneticPr fontId="2" type="noConversion"/>
  </si>
  <si>
    <t>01022</t>
  </si>
  <si>
    <t>周泽斌</t>
    <phoneticPr fontId="2" type="noConversion"/>
  </si>
  <si>
    <t>L3系统部</t>
    <phoneticPr fontId="2" type="noConversion"/>
  </si>
  <si>
    <t>00901</t>
  </si>
  <si>
    <t>魏超</t>
  </si>
  <si>
    <t>00922</t>
  </si>
  <si>
    <t>肖纪繁</t>
  </si>
  <si>
    <t>电池部</t>
    <phoneticPr fontId="1" type="noConversion"/>
  </si>
  <si>
    <t>00926</t>
  </si>
  <si>
    <t>林广镇</t>
  </si>
  <si>
    <t>00933</t>
  </si>
  <si>
    <t>邹亚群</t>
  </si>
  <si>
    <t>00953</t>
  </si>
  <si>
    <t>马腾</t>
  </si>
  <si>
    <t>00955</t>
  </si>
  <si>
    <t>黄兆俊</t>
  </si>
  <si>
    <t>00959</t>
  </si>
  <si>
    <t>陈辉</t>
  </si>
  <si>
    <t>00961</t>
  </si>
  <si>
    <t>蔡灿泉</t>
  </si>
  <si>
    <t>00963</t>
  </si>
  <si>
    <t>陈晓舜</t>
  </si>
  <si>
    <t>00975</t>
  </si>
  <si>
    <t>樊文达</t>
  </si>
  <si>
    <t>00976</t>
  </si>
  <si>
    <t>黄仁通</t>
  </si>
  <si>
    <t>00977</t>
  </si>
  <si>
    <t>骆维</t>
  </si>
  <si>
    <t>00269</t>
  </si>
  <si>
    <t>肖军</t>
  </si>
  <si>
    <t>00979</t>
  </si>
  <si>
    <t>李嘉荣</t>
  </si>
  <si>
    <t>00980</t>
  </si>
  <si>
    <t>蒋志华</t>
  </si>
  <si>
    <t>00981</t>
  </si>
  <si>
    <t>陈中祥</t>
  </si>
  <si>
    <t>00982</t>
  </si>
  <si>
    <t>吴克建</t>
  </si>
  <si>
    <t>00983</t>
  </si>
  <si>
    <t>刘宇</t>
  </si>
  <si>
    <t>00984</t>
  </si>
  <si>
    <t>胡乾坤</t>
  </si>
  <si>
    <t>00985</t>
  </si>
  <si>
    <t>张勇民</t>
  </si>
  <si>
    <t>00986</t>
  </si>
  <si>
    <t>00987</t>
  </si>
  <si>
    <t>潘羲</t>
  </si>
  <si>
    <t>00988</t>
  </si>
  <si>
    <t>刘福安</t>
  </si>
  <si>
    <t>00989</t>
  </si>
  <si>
    <t>万小波</t>
  </si>
  <si>
    <t>00990</t>
  </si>
  <si>
    <t>邸丽伟</t>
  </si>
  <si>
    <t>00991</t>
  </si>
  <si>
    <t>肖博</t>
  </si>
  <si>
    <t>00992</t>
  </si>
  <si>
    <t>崔宰赫</t>
  </si>
  <si>
    <t>00993</t>
  </si>
  <si>
    <t>邓成攀</t>
  </si>
  <si>
    <t>00994</t>
  </si>
  <si>
    <t>吴寒</t>
  </si>
  <si>
    <t>00996</t>
  </si>
  <si>
    <t>刘继伟</t>
  </si>
  <si>
    <t>00997</t>
  </si>
  <si>
    <t>林军舰</t>
  </si>
  <si>
    <t>00998</t>
  </si>
  <si>
    <t>尹争茂</t>
  </si>
  <si>
    <t>00999</t>
  </si>
  <si>
    <t>李欣睿</t>
  </si>
  <si>
    <t>01000</t>
  </si>
  <si>
    <t>陈欣</t>
  </si>
  <si>
    <t>01001</t>
  </si>
  <si>
    <t>张弛</t>
  </si>
  <si>
    <t>01002</t>
  </si>
  <si>
    <t>何广骏</t>
  </si>
  <si>
    <t>01003</t>
  </si>
  <si>
    <t>李力</t>
  </si>
  <si>
    <t>法务部</t>
  </si>
  <si>
    <t>01004</t>
  </si>
  <si>
    <t>余婷</t>
  </si>
  <si>
    <t>01005</t>
  </si>
  <si>
    <t>陈信旭</t>
  </si>
  <si>
    <t>01006</t>
  </si>
  <si>
    <t>陈碧云</t>
  </si>
  <si>
    <t>01007</t>
  </si>
  <si>
    <t>吕浪</t>
  </si>
  <si>
    <t>01008</t>
  </si>
  <si>
    <t>龚玮腾</t>
  </si>
  <si>
    <t>01009</t>
  </si>
  <si>
    <t>莫松达</t>
  </si>
  <si>
    <t>焊装厂</t>
  </si>
  <si>
    <t>01010</t>
  </si>
  <si>
    <t>赵亮伟</t>
  </si>
  <si>
    <t>01011</t>
  </si>
  <si>
    <t>赵志东</t>
  </si>
  <si>
    <t>01012</t>
  </si>
  <si>
    <t>张人元</t>
  </si>
  <si>
    <t>01013</t>
  </si>
  <si>
    <t>张志存</t>
  </si>
  <si>
    <t>01014</t>
  </si>
  <si>
    <t>费治学</t>
  </si>
  <si>
    <t>01021</t>
  </si>
  <si>
    <t>00936</t>
  </si>
  <si>
    <t>林楚越</t>
    <phoneticPr fontId="2" type="noConversion"/>
  </si>
  <si>
    <t xml:space="preserve">王宇非 </t>
  </si>
  <si>
    <t>王瑞</t>
  </si>
  <si>
    <t>刘喜</t>
  </si>
  <si>
    <t>李金章</t>
  </si>
  <si>
    <t>李宝生</t>
  </si>
  <si>
    <t>孙昊</t>
  </si>
  <si>
    <t>01029</t>
  </si>
  <si>
    <t>李南</t>
  </si>
  <si>
    <t>小鹏科技-广州</t>
    <phoneticPr fontId="2" type="noConversion"/>
  </si>
  <si>
    <t>01030</t>
  </si>
  <si>
    <t>邵子逸</t>
    <phoneticPr fontId="2" type="noConversion"/>
  </si>
  <si>
    <t>动力电池高低压电气设计高级工程师</t>
  </si>
  <si>
    <t>惠州市蓝微新源技术有限公司（+惠州市亿能电子有限公司）</t>
    <phoneticPr fontId="2" type="noConversion"/>
  </si>
  <si>
    <t>13413154925</t>
  </si>
  <si>
    <t>tanjx@xiaopeng.com</t>
  </si>
  <si>
    <t>厂内物流主管</t>
  </si>
  <si>
    <t>夜大</t>
    <phoneticPr fontId="2" type="noConversion"/>
  </si>
  <si>
    <t>zhangc@xiaopeng.com</t>
  </si>
  <si>
    <t>本科</t>
    <phoneticPr fontId="2" type="noConversion"/>
  </si>
  <si>
    <t>/</t>
    <phoneticPr fontId="2" type="noConversion"/>
  </si>
  <si>
    <t>P5</t>
    <phoneticPr fontId="1" type="noConversion"/>
  </si>
  <si>
    <t>徐静</t>
  </si>
  <si>
    <t>已婚</t>
    <phoneticPr fontId="2" type="noConversion"/>
  </si>
  <si>
    <t>广州</t>
    <phoneticPr fontId="2" type="noConversion"/>
  </si>
  <si>
    <t>小鹏汽车</t>
    <phoneticPr fontId="2" type="noConversion"/>
  </si>
  <si>
    <t>汉</t>
    <phoneticPr fontId="2" type="noConversion"/>
  </si>
  <si>
    <t>广州</t>
    <phoneticPr fontId="2" type="noConversion"/>
  </si>
  <si>
    <t>小鹏汽车</t>
    <phoneticPr fontId="2" type="noConversion"/>
  </si>
  <si>
    <t>是</t>
    <phoneticPr fontId="2" type="noConversion"/>
  </si>
  <si>
    <t>否</t>
    <phoneticPr fontId="2" type="noConversion"/>
  </si>
  <si>
    <t>广东省肇庆市</t>
  </si>
  <si>
    <t>广东省高要市白诸镇庙村村委会2队112号</t>
    <phoneticPr fontId="2" type="noConversion"/>
  </si>
  <si>
    <t>tanjx2009@163.com</t>
  </si>
  <si>
    <t>Jayson_TJX</t>
  </si>
  <si>
    <t>6214851209062095</t>
    <phoneticPr fontId="2" type="noConversion"/>
  </si>
  <si>
    <t>440112198211180013</t>
    <phoneticPr fontId="2" type="noConversion"/>
  </si>
  <si>
    <t>广州黄埔区港湾西二街北巷7号503房</t>
    <phoneticPr fontId="2" type="noConversion"/>
  </si>
  <si>
    <t>ZC298099144</t>
  </si>
  <si>
    <t>6214837316112998</t>
    <phoneticPr fontId="2" type="noConversion"/>
  </si>
  <si>
    <t>上海</t>
    <phoneticPr fontId="2" type="noConversion"/>
  </si>
  <si>
    <t>肇庆</t>
    <phoneticPr fontId="2" type="noConversion"/>
  </si>
  <si>
    <t>北京</t>
    <phoneticPr fontId="2" type="noConversion"/>
  </si>
  <si>
    <t>广州</t>
    <phoneticPr fontId="2" type="noConversion"/>
  </si>
  <si>
    <t>试制试验组</t>
  </si>
  <si>
    <t xml:space="preserve">广州 </t>
    <phoneticPr fontId="2" type="noConversion"/>
  </si>
  <si>
    <t>结构工程师（+线束工程师）</t>
    <phoneticPr fontId="2" type="noConversion"/>
  </si>
  <si>
    <t>441283198804162795</t>
    <phoneticPr fontId="2" type="noConversion"/>
  </si>
  <si>
    <t>车联产品组</t>
  </si>
  <si>
    <t>IT战略与项目管理组</t>
  </si>
  <si>
    <t>江浩</t>
    <phoneticPr fontId="2" type="noConversion"/>
  </si>
  <si>
    <t>湖南广汽日邮物流有限公司（+富田--日捆储运(广州)有限公司）</t>
    <phoneticPr fontId="2" type="noConversion"/>
  </si>
  <si>
    <t>生产物流主管（+现场班组长）</t>
    <phoneticPr fontId="2" type="noConversion"/>
  </si>
  <si>
    <t>电子架构组</t>
  </si>
  <si>
    <t>程兴炜</t>
    <phoneticPr fontId="2" type="noConversion"/>
  </si>
  <si>
    <t>试验组</t>
  </si>
  <si>
    <t>售后组</t>
  </si>
  <si>
    <t>项目管理组</t>
  </si>
  <si>
    <t>整车性能组</t>
  </si>
  <si>
    <t>广州</t>
    <phoneticPr fontId="2" type="noConversion"/>
  </si>
  <si>
    <t xml:space="preserve">财务运营组 </t>
  </si>
  <si>
    <t>肇庆</t>
    <phoneticPr fontId="2" type="noConversion"/>
  </si>
  <si>
    <t>体验设计组</t>
  </si>
  <si>
    <t>00973</t>
    <phoneticPr fontId="2" type="noConversion"/>
  </si>
  <si>
    <t>总裁室</t>
    <phoneticPr fontId="1" type="noConversion"/>
  </si>
  <si>
    <t>女</t>
    <phoneticPr fontId="2" type="noConversion"/>
  </si>
  <si>
    <t>Yang Yang(Philip)杨阳</t>
    <phoneticPr fontId="2" type="noConversion"/>
  </si>
  <si>
    <t>Fabio Lissi</t>
    <phoneticPr fontId="2" type="noConversion"/>
  </si>
  <si>
    <t>自动驾驶事业部</t>
    <phoneticPr fontId="1" type="noConversion"/>
  </si>
  <si>
    <t>自动驾驶事业部</t>
    <phoneticPr fontId="2" type="noConversion"/>
  </si>
  <si>
    <t>Yuhao(Mike) Shui 水宇灏</t>
    <phoneticPr fontId="2" type="noConversion"/>
  </si>
  <si>
    <t>试制试验组</t>
    <phoneticPr fontId="1" type="noConversion"/>
  </si>
  <si>
    <t>电池部</t>
    <phoneticPr fontId="1" type="noConversion"/>
  </si>
  <si>
    <t>试制试验组</t>
    <phoneticPr fontId="1" type="noConversion"/>
  </si>
  <si>
    <t>电机组</t>
    <phoneticPr fontId="1" type="noConversion"/>
  </si>
  <si>
    <t>充电系统组</t>
    <phoneticPr fontId="1" type="noConversion"/>
  </si>
  <si>
    <t>MES生产系统组</t>
  </si>
  <si>
    <t>广州</t>
    <phoneticPr fontId="2" type="noConversion"/>
  </si>
  <si>
    <t>整车智能组</t>
  </si>
  <si>
    <t>系统开发组</t>
    <phoneticPr fontId="1" type="noConversion"/>
  </si>
  <si>
    <t>视觉设计组</t>
  </si>
  <si>
    <t>用户研究组</t>
  </si>
  <si>
    <t>内外饰组</t>
    <phoneticPr fontId="1" type="noConversion"/>
  </si>
  <si>
    <t>内外饰组</t>
    <phoneticPr fontId="1" type="noConversion"/>
  </si>
  <si>
    <t>成本预算组</t>
    <phoneticPr fontId="1" type="noConversion"/>
  </si>
  <si>
    <t>质量工艺部</t>
    <phoneticPr fontId="1" type="noConversion"/>
  </si>
  <si>
    <t>质量组</t>
    <phoneticPr fontId="1" type="noConversion"/>
  </si>
  <si>
    <t>女</t>
    <phoneticPr fontId="2" type="noConversion"/>
  </si>
  <si>
    <t>试制组</t>
    <phoneticPr fontId="1" type="noConversion"/>
  </si>
  <si>
    <t>试验管理组</t>
    <phoneticPr fontId="1" type="noConversion"/>
  </si>
  <si>
    <t>江蔚然</t>
    <phoneticPr fontId="1" type="noConversion"/>
  </si>
  <si>
    <t>男</t>
    <phoneticPr fontId="1" type="noConversion"/>
  </si>
  <si>
    <t>01017</t>
  </si>
  <si>
    <t>公司管理</t>
    <phoneticPr fontId="1" type="noConversion"/>
  </si>
  <si>
    <t>加班太多，压力大</t>
    <phoneticPr fontId="1" type="noConversion"/>
  </si>
  <si>
    <t>原单位为自己和爱人安排了更好的岗位</t>
    <phoneticPr fontId="1" type="noConversion"/>
  </si>
  <si>
    <t>13975167477@163.com</t>
    <phoneticPr fontId="1" type="noConversion"/>
  </si>
  <si>
    <t>智能系统部</t>
    <phoneticPr fontId="1" type="noConversion"/>
  </si>
  <si>
    <t>P7</t>
    <phoneticPr fontId="1" type="noConversion"/>
  </si>
  <si>
    <t>部门变动</t>
    <phoneticPr fontId="1" type="noConversion"/>
  </si>
  <si>
    <t>L3系统部</t>
    <phoneticPr fontId="1" type="noConversion"/>
  </si>
  <si>
    <t>L3系统部</t>
    <phoneticPr fontId="1" type="noConversion"/>
  </si>
  <si>
    <t>部门变动</t>
    <phoneticPr fontId="1" type="noConversion"/>
  </si>
  <si>
    <t>郑永基</t>
    <phoneticPr fontId="1" type="noConversion"/>
  </si>
  <si>
    <t>小鹏科技</t>
    <phoneticPr fontId="2" type="noConversion"/>
  </si>
  <si>
    <t>广州</t>
    <phoneticPr fontId="1" type="noConversion"/>
  </si>
  <si>
    <t>硅谷</t>
    <phoneticPr fontId="1" type="noConversion"/>
  </si>
  <si>
    <t>公司管理</t>
  </si>
  <si>
    <t>公司管理</t>
    <phoneticPr fontId="1" type="noConversion"/>
  </si>
  <si>
    <t>个人原因</t>
    <phoneticPr fontId="1" type="noConversion"/>
  </si>
  <si>
    <t xml:space="preserve"> 家庭原因，需更多时间照顾家人</t>
  </si>
  <si>
    <t>不喜欢公司企业文化</t>
    <phoneticPr fontId="1" type="noConversion"/>
  </si>
  <si>
    <t>不接受非海南出差，与上级同事相处不愉快</t>
  </si>
  <si>
    <t>工作太忙，家人又在异地</t>
    <phoneticPr fontId="1" type="noConversion"/>
  </si>
  <si>
    <t>和家人前往日本工作生活</t>
    <phoneticPr fontId="1" type="noConversion"/>
  </si>
  <si>
    <t>与上级相处不愉快</t>
    <phoneticPr fontId="1" type="noConversion"/>
  </si>
  <si>
    <t>F-已离职</t>
  </si>
  <si>
    <t>女</t>
    <phoneticPr fontId="1" type="noConversion"/>
  </si>
  <si>
    <t>1978-06-09</t>
  </si>
  <si>
    <t>个人原因</t>
  </si>
  <si>
    <t>工作进展未达到本人预期，对自己的工作状态和表现不是很满意</t>
  </si>
  <si>
    <t>视觉设计专家</t>
    <phoneticPr fontId="1" type="noConversion"/>
  </si>
  <si>
    <t>高级经理</t>
    <phoneticPr fontId="1" type="noConversion"/>
  </si>
  <si>
    <t>体验设计专家</t>
    <phoneticPr fontId="1" type="noConversion"/>
  </si>
  <si>
    <t>嵌入式软件组</t>
    <phoneticPr fontId="1" type="noConversion"/>
  </si>
  <si>
    <t>嵌入式硬件二组</t>
    <phoneticPr fontId="1" type="noConversion"/>
  </si>
  <si>
    <t>嵌入式硬件一组</t>
    <phoneticPr fontId="1" type="noConversion"/>
  </si>
  <si>
    <t>嵌入式硬件一组</t>
    <phoneticPr fontId="1" type="noConversion"/>
  </si>
  <si>
    <t>嵌入式系统支持组</t>
    <phoneticPr fontId="1" type="noConversion"/>
  </si>
  <si>
    <t>嵌入式软件组</t>
    <phoneticPr fontId="1" type="noConversion"/>
  </si>
  <si>
    <t>嵌入式软件组</t>
    <phoneticPr fontId="1" type="noConversion"/>
  </si>
  <si>
    <t>嵌入式硬件二组</t>
    <phoneticPr fontId="1" type="noConversion"/>
  </si>
  <si>
    <t>KIM JONGCHUL</t>
  </si>
  <si>
    <t>自身家庭</t>
  </si>
  <si>
    <t>01028</t>
    <phoneticPr fontId="1" type="noConversion"/>
  </si>
  <si>
    <t>01027</t>
    <phoneticPr fontId="1" type="noConversion"/>
  </si>
  <si>
    <t>01025</t>
    <phoneticPr fontId="1" type="noConversion"/>
  </si>
  <si>
    <t>01024</t>
    <phoneticPr fontId="1" type="noConversion"/>
  </si>
  <si>
    <t>01023</t>
    <phoneticPr fontId="1" type="noConversion"/>
  </si>
  <si>
    <t>01026</t>
    <phoneticPr fontId="1" type="noConversion"/>
  </si>
  <si>
    <t>01015</t>
  </si>
  <si>
    <t>丁翔翔</t>
  </si>
  <si>
    <t>01016</t>
  </si>
  <si>
    <t>李聚龙</t>
  </si>
  <si>
    <t>李光明</t>
  </si>
  <si>
    <t>服务区域管理</t>
  </si>
  <si>
    <t>01019</t>
  </si>
  <si>
    <t>顾恩召</t>
  </si>
  <si>
    <t>01020</t>
  </si>
  <si>
    <t>郭庆富</t>
  </si>
  <si>
    <t>01031</t>
  </si>
  <si>
    <t>陈烨</t>
  </si>
  <si>
    <t>01032</t>
  </si>
  <si>
    <t>孙海霞</t>
  </si>
  <si>
    <t>01033</t>
  </si>
  <si>
    <t>程紫尧</t>
  </si>
  <si>
    <t>是</t>
    <phoneticPr fontId="2" type="noConversion"/>
  </si>
  <si>
    <t>01034</t>
  </si>
  <si>
    <t>01035</t>
  </si>
  <si>
    <t>李兰芬</t>
  </si>
  <si>
    <t>会计及报表组</t>
  </si>
  <si>
    <t>01036</t>
  </si>
  <si>
    <t>钟山葳</t>
  </si>
  <si>
    <t>01037</t>
  </si>
  <si>
    <t>范艳</t>
  </si>
  <si>
    <t>广州</t>
    <phoneticPr fontId="2" type="noConversion"/>
  </si>
  <si>
    <t>01038</t>
  </si>
  <si>
    <t>赵勇</t>
  </si>
  <si>
    <t>内控组</t>
  </si>
  <si>
    <t>01039</t>
  </si>
  <si>
    <t>陈思云</t>
  </si>
  <si>
    <t>车载产品组</t>
  </si>
  <si>
    <t>01040</t>
  </si>
  <si>
    <t>汪洋</t>
  </si>
  <si>
    <t>01041</t>
  </si>
  <si>
    <t>陈炜</t>
  </si>
  <si>
    <t>01042</t>
  </si>
  <si>
    <t>胡梓垣</t>
  </si>
  <si>
    <t>01043</t>
  </si>
  <si>
    <t>朱家威</t>
  </si>
  <si>
    <t>01044</t>
  </si>
  <si>
    <t>韦俊杰</t>
  </si>
  <si>
    <t>01046</t>
  </si>
  <si>
    <t>杰龙清</t>
  </si>
  <si>
    <t>01047</t>
  </si>
  <si>
    <t>陈建豪</t>
  </si>
  <si>
    <t>BMS组</t>
  </si>
  <si>
    <t>01048</t>
  </si>
  <si>
    <t>陈起武</t>
  </si>
  <si>
    <t>01049</t>
  </si>
  <si>
    <t>于爽</t>
  </si>
  <si>
    <t>01050</t>
  </si>
  <si>
    <t>付强</t>
  </si>
  <si>
    <t>01051</t>
  </si>
  <si>
    <t>陆巍巍</t>
  </si>
  <si>
    <t>01054</t>
  </si>
  <si>
    <t>张超</t>
  </si>
  <si>
    <t>01055</t>
  </si>
  <si>
    <t>胡孟杰</t>
  </si>
  <si>
    <t>01056</t>
  </si>
  <si>
    <t>许新</t>
  </si>
  <si>
    <t>01018</t>
  </si>
  <si>
    <t>关涛</t>
  </si>
  <si>
    <t>01057</t>
  </si>
  <si>
    <t>王廷玉</t>
  </si>
  <si>
    <t>技术管理组</t>
  </si>
  <si>
    <t>01058</t>
  </si>
  <si>
    <t>吉言</t>
  </si>
  <si>
    <t>01059</t>
  </si>
  <si>
    <t>宋家振</t>
  </si>
  <si>
    <t>01060</t>
  </si>
  <si>
    <t>黄泽晓</t>
  </si>
  <si>
    <t>软件测试组</t>
  </si>
  <si>
    <t>01061</t>
  </si>
  <si>
    <t>刘显茂</t>
  </si>
  <si>
    <t>结构开发组</t>
  </si>
  <si>
    <t>01062</t>
  </si>
  <si>
    <t>黄泽洲</t>
  </si>
  <si>
    <t>01064</t>
  </si>
  <si>
    <t>袁炟</t>
  </si>
  <si>
    <t>01065</t>
  </si>
  <si>
    <t>郭雅姬</t>
  </si>
  <si>
    <t>创意策划组</t>
  </si>
  <si>
    <t>01066</t>
  </si>
  <si>
    <t>张劼</t>
  </si>
  <si>
    <t>01067</t>
  </si>
  <si>
    <t>陈竞朝</t>
  </si>
  <si>
    <t>销售运营管理</t>
  </si>
  <si>
    <t>01068</t>
  </si>
  <si>
    <t>孙茜雅</t>
  </si>
  <si>
    <t>华南业务拓展部</t>
  </si>
  <si>
    <t>01069</t>
  </si>
  <si>
    <t>吴觉锋</t>
  </si>
  <si>
    <t>01070</t>
  </si>
  <si>
    <t>陈波</t>
  </si>
  <si>
    <t>01071</t>
  </si>
  <si>
    <t>罗明军</t>
  </si>
  <si>
    <t>01072</t>
  </si>
  <si>
    <t>周志国</t>
  </si>
  <si>
    <t>01073</t>
  </si>
  <si>
    <t>杨东立</t>
  </si>
  <si>
    <t>01074</t>
  </si>
  <si>
    <t>杜敏</t>
  </si>
  <si>
    <t>01075</t>
  </si>
  <si>
    <t>任春杨</t>
  </si>
  <si>
    <t>01076</t>
  </si>
  <si>
    <t>杨火雄</t>
  </si>
  <si>
    <t>01077</t>
  </si>
  <si>
    <t>张华鸿</t>
  </si>
  <si>
    <t>01078</t>
  </si>
  <si>
    <t>曾文强</t>
  </si>
  <si>
    <t>01079</t>
  </si>
  <si>
    <t>何一粟</t>
  </si>
  <si>
    <t>01080</t>
  </si>
  <si>
    <t>周紫琪</t>
  </si>
  <si>
    <t>01084</t>
  </si>
  <si>
    <t>孙崇尚</t>
  </si>
  <si>
    <t>01085</t>
  </si>
  <si>
    <t>陈嘉雯</t>
  </si>
  <si>
    <t>01086</t>
  </si>
  <si>
    <t>韩熙</t>
  </si>
  <si>
    <t>01087</t>
  </si>
  <si>
    <t>张伟</t>
  </si>
  <si>
    <t>小鹏科技-杭州</t>
  </si>
  <si>
    <t>01088</t>
  </si>
  <si>
    <t>邱炯</t>
  </si>
  <si>
    <t>01090</t>
  </si>
  <si>
    <t>许俊峰</t>
  </si>
  <si>
    <t>华东业务拓展部</t>
  </si>
  <si>
    <t>01091</t>
  </si>
  <si>
    <t>张雷</t>
  </si>
  <si>
    <t>01092</t>
  </si>
  <si>
    <t>吴忠正</t>
  </si>
  <si>
    <t>01093</t>
  </si>
  <si>
    <t>李骏</t>
  </si>
  <si>
    <t>01094</t>
  </si>
  <si>
    <t>杨理贤</t>
  </si>
  <si>
    <t>01096</t>
  </si>
  <si>
    <t>张昌宝</t>
  </si>
  <si>
    <t>00915</t>
  </si>
  <si>
    <t>胡迪</t>
  </si>
  <si>
    <t>01089</t>
  </si>
  <si>
    <t>杜天龙</t>
  </si>
  <si>
    <t>01045</t>
  </si>
  <si>
    <t>黎鼎</t>
  </si>
  <si>
    <t>01081</t>
  </si>
  <si>
    <t>林跃</t>
  </si>
  <si>
    <t>01099</t>
  </si>
  <si>
    <t>江望</t>
  </si>
  <si>
    <t>01100</t>
  </si>
  <si>
    <t>江宁</t>
  </si>
  <si>
    <t>01053</t>
  </si>
  <si>
    <t>李林</t>
  </si>
  <si>
    <t>01102</t>
  </si>
  <si>
    <t>刘隆</t>
  </si>
  <si>
    <t>于海洋</t>
  </si>
  <si>
    <t>蓝昊</t>
  </si>
  <si>
    <t>01103</t>
    <phoneticPr fontId="2" type="noConversion"/>
  </si>
  <si>
    <t>01104</t>
    <phoneticPr fontId="2" type="noConversion"/>
  </si>
  <si>
    <t>杭州</t>
    <phoneticPr fontId="1" type="noConversion"/>
  </si>
  <si>
    <t>上海</t>
    <phoneticPr fontId="1" type="noConversion"/>
  </si>
  <si>
    <t>肇庆</t>
    <phoneticPr fontId="1" type="noConversion"/>
  </si>
  <si>
    <t>杭州</t>
    <phoneticPr fontId="1" type="noConversion"/>
  </si>
  <si>
    <t>北京</t>
    <phoneticPr fontId="1" type="noConversion"/>
  </si>
  <si>
    <t>Hakkon Lee</t>
    <phoneticPr fontId="2" type="noConversion"/>
  </si>
  <si>
    <t>智能系统部</t>
    <phoneticPr fontId="1" type="noConversion"/>
  </si>
  <si>
    <t>营销战略与设计部</t>
    <phoneticPr fontId="1" type="noConversion"/>
  </si>
  <si>
    <t>00995</t>
    <phoneticPr fontId="1" type="noConversion"/>
  </si>
  <si>
    <t>PAIK HONG KY</t>
  </si>
  <si>
    <t>男</t>
    <phoneticPr fontId="1" type="noConversion"/>
  </si>
  <si>
    <t>汽车技术中心</t>
    <phoneticPr fontId="1" type="noConversion"/>
  </si>
  <si>
    <t>质量工艺部</t>
    <phoneticPr fontId="1" type="noConversion"/>
  </si>
  <si>
    <t>公司管理</t>
    <phoneticPr fontId="1" type="noConversion"/>
  </si>
  <si>
    <t>与上级相处不愉快</t>
    <phoneticPr fontId="1" type="noConversion"/>
  </si>
  <si>
    <t>个人原因</t>
    <phoneticPr fontId="1" type="noConversion"/>
  </si>
  <si>
    <t>MBA</t>
    <phoneticPr fontId="2" type="noConversion"/>
  </si>
  <si>
    <t>在职学历</t>
    <phoneticPr fontId="2" type="noConversion"/>
  </si>
  <si>
    <t>前途汽车（苏州）有限公司（+广汽长丰汽车）</t>
    <phoneticPr fontId="2" type="noConversion"/>
  </si>
  <si>
    <t>420111197806094152</t>
    <phoneticPr fontId="2" type="noConversion"/>
  </si>
  <si>
    <t>湖南省长沙市雨花区雅塘村长丰源2-11-B</t>
    <phoneticPr fontId="2" type="noConversion"/>
  </si>
  <si>
    <t>cn_eagle@126.com</t>
    <phoneticPr fontId="1" type="noConversion"/>
  </si>
  <si>
    <t>6214832022946557</t>
    <phoneticPr fontId="2" type="noConversion"/>
  </si>
  <si>
    <t>个人原因</t>
    <phoneticPr fontId="1" type="noConversion"/>
  </si>
  <si>
    <t>部门工作情况达不到自己的期望</t>
    <phoneticPr fontId="1" type="noConversion"/>
  </si>
  <si>
    <t>5</t>
    <phoneticPr fontId="1" type="noConversion"/>
  </si>
  <si>
    <t>E-顾问</t>
  </si>
  <si>
    <t xml:space="preserve"> </t>
  </si>
  <si>
    <t>硅谷</t>
  </si>
  <si>
    <t>李家兴</t>
  </si>
  <si>
    <t>质量工艺部</t>
    <phoneticPr fontId="1" type="noConversion"/>
  </si>
  <si>
    <t xml:space="preserve">童伟 </t>
  </si>
  <si>
    <t>外国财务会计专门化</t>
  </si>
  <si>
    <t>乐视汽车公司+中国汽车工业协会贸易协调部</t>
  </si>
  <si>
    <t>乐视汽车</t>
  </si>
  <si>
    <t>乐视汽车（北京）有限公司</t>
  </si>
  <si>
    <t>山东青岛</t>
  </si>
  <si>
    <t>北京市东城区和平里七区12楼1-403</t>
  </si>
  <si>
    <t>山东省青岛市市北区白柳路138号乙</t>
  </si>
  <si>
    <t>北京东城区安德路乙61号6楼401</t>
  </si>
  <si>
    <t>北京市房山区世茂维拉小区1-5-901</t>
  </si>
  <si>
    <t>北京丰台区光彩路72号世华水岸C区6号楼3单元</t>
  </si>
  <si>
    <t>白洁</t>
  </si>
  <si>
    <t>北京东城区和平里七区12楼1-403</t>
  </si>
  <si>
    <t>冯琼</t>
  </si>
  <si>
    <t>1381271343</t>
  </si>
  <si>
    <t>北京房山区世茂谢充小区1-5-901</t>
  </si>
  <si>
    <t>曹玉芳</t>
  </si>
  <si>
    <t>13681541999</t>
  </si>
  <si>
    <t>丰台区光彩路72号6号楼3单元501</t>
  </si>
  <si>
    <t>15101019525</t>
  </si>
  <si>
    <t>河北省大厂县福喜路萨拉曼卡4-1-3-500</t>
  </si>
  <si>
    <t>6214830179572556</t>
  </si>
  <si>
    <t>王笑</t>
  </si>
  <si>
    <t>小鹏科技-北京</t>
    <phoneticPr fontId="1" type="noConversion"/>
  </si>
  <si>
    <t>充电业务部</t>
    <phoneticPr fontId="1" type="noConversion"/>
  </si>
  <si>
    <t>小鹏科技-上海</t>
    <phoneticPr fontId="1" type="noConversion"/>
  </si>
  <si>
    <t>市场营销中心</t>
    <phoneticPr fontId="1" type="noConversion"/>
  </si>
  <si>
    <t>汽车金融与保险部</t>
    <phoneticPr fontId="1" type="noConversion"/>
  </si>
  <si>
    <t>01106</t>
    <phoneticPr fontId="1" type="noConversion"/>
  </si>
  <si>
    <t>01105</t>
    <phoneticPr fontId="1" type="noConversion"/>
  </si>
  <si>
    <t>赵彪</t>
    <phoneticPr fontId="1" type="noConversion"/>
  </si>
  <si>
    <t>市场营销中心</t>
    <phoneticPr fontId="1" type="noConversion"/>
  </si>
  <si>
    <t>营销战略与设计部</t>
    <phoneticPr fontId="1" type="noConversion"/>
  </si>
  <si>
    <t>北京</t>
    <phoneticPr fontId="1" type="noConversion"/>
  </si>
  <si>
    <t>01107</t>
  </si>
  <si>
    <t>龙鹏</t>
  </si>
  <si>
    <t>01108</t>
  </si>
  <si>
    <t>陈树雄</t>
  </si>
  <si>
    <t>01109</t>
  </si>
  <si>
    <t>蔡家豪</t>
  </si>
  <si>
    <t>01110</t>
  </si>
  <si>
    <t>林浩良</t>
  </si>
  <si>
    <t>01111</t>
  </si>
  <si>
    <t>朱朝卓</t>
  </si>
  <si>
    <t>01112</t>
  </si>
  <si>
    <t>林昭明</t>
  </si>
  <si>
    <t>01113</t>
  </si>
  <si>
    <t>高龙</t>
  </si>
  <si>
    <t>01114</t>
  </si>
  <si>
    <t>何丹麦</t>
  </si>
  <si>
    <t>01115</t>
  </si>
  <si>
    <t>付振华</t>
  </si>
  <si>
    <t>01116</t>
  </si>
  <si>
    <t>曾小山</t>
  </si>
  <si>
    <t>01117</t>
  </si>
  <si>
    <t>何传龙</t>
  </si>
  <si>
    <t>01118</t>
  </si>
  <si>
    <t>01119</t>
  </si>
  <si>
    <t>钟斌</t>
  </si>
  <si>
    <t>01120</t>
  </si>
  <si>
    <t>朱利中</t>
  </si>
  <si>
    <t>01121</t>
  </si>
  <si>
    <t>孔庆波</t>
  </si>
  <si>
    <t>01122</t>
  </si>
  <si>
    <t>林森</t>
  </si>
  <si>
    <t>01123</t>
  </si>
  <si>
    <t>何雨雷</t>
  </si>
  <si>
    <t>01124</t>
  </si>
  <si>
    <t>张豪杰</t>
  </si>
  <si>
    <t>01125</t>
  </si>
  <si>
    <t>房京祥</t>
  </si>
  <si>
    <t>01126</t>
  </si>
  <si>
    <t>陈金龙</t>
  </si>
  <si>
    <t>01127</t>
  </si>
  <si>
    <t>陈克赛</t>
  </si>
  <si>
    <t>01128</t>
  </si>
  <si>
    <t>赵惠超</t>
  </si>
  <si>
    <t>01129</t>
  </si>
  <si>
    <t>曾敏</t>
  </si>
  <si>
    <t>01130</t>
  </si>
  <si>
    <t>吴煜</t>
  </si>
  <si>
    <t>01131</t>
  </si>
  <si>
    <t>周杰</t>
  </si>
  <si>
    <t>01132</t>
  </si>
  <si>
    <t>张家文</t>
  </si>
  <si>
    <t>01133</t>
  </si>
  <si>
    <t>许柯涛</t>
  </si>
  <si>
    <t>01134</t>
  </si>
  <si>
    <t>黄道贤</t>
  </si>
  <si>
    <t>01135</t>
  </si>
  <si>
    <t>张质斌</t>
  </si>
  <si>
    <t>01136</t>
  </si>
  <si>
    <t>李莹</t>
  </si>
  <si>
    <t>01137</t>
  </si>
  <si>
    <t>温柔</t>
  </si>
  <si>
    <t>01138</t>
  </si>
  <si>
    <t>唐金凤</t>
  </si>
  <si>
    <t>01139</t>
  </si>
  <si>
    <t>01140</t>
  </si>
  <si>
    <t>陈章学</t>
  </si>
  <si>
    <t>01141</t>
  </si>
  <si>
    <t>尹志勇</t>
  </si>
  <si>
    <t>01142</t>
  </si>
  <si>
    <t>陈伟宇</t>
  </si>
  <si>
    <t>01098</t>
  </si>
  <si>
    <t>尹平勇</t>
  </si>
  <si>
    <t>01143</t>
  </si>
  <si>
    <t>黄锦妍</t>
  </si>
  <si>
    <t>01145</t>
  </si>
  <si>
    <t>黄伟振</t>
  </si>
  <si>
    <t>01146</t>
  </si>
  <si>
    <t>吕玄筹</t>
  </si>
  <si>
    <t>01147</t>
  </si>
  <si>
    <t>林志铭</t>
  </si>
  <si>
    <t>01148</t>
  </si>
  <si>
    <t>陈世伟</t>
  </si>
  <si>
    <t>01149</t>
  </si>
  <si>
    <t>张文辉</t>
  </si>
  <si>
    <t>01150</t>
  </si>
  <si>
    <t>张雪</t>
  </si>
  <si>
    <t>01151</t>
  </si>
  <si>
    <t>黎惠英</t>
  </si>
  <si>
    <t>01153</t>
  </si>
  <si>
    <t>陈博宇</t>
  </si>
  <si>
    <t>01155</t>
  </si>
  <si>
    <t>冷院</t>
  </si>
  <si>
    <t>01156</t>
  </si>
  <si>
    <t>向德有</t>
  </si>
  <si>
    <t>01157</t>
  </si>
  <si>
    <t>陈俊东</t>
  </si>
  <si>
    <t>01158</t>
  </si>
  <si>
    <t>冯海祥</t>
  </si>
  <si>
    <t>01160</t>
  </si>
  <si>
    <t>吴逸明</t>
  </si>
  <si>
    <t>01161</t>
  </si>
  <si>
    <t>黄锐</t>
  </si>
  <si>
    <t>01162</t>
  </si>
  <si>
    <t>罗水鑫</t>
  </si>
  <si>
    <t>01163</t>
  </si>
  <si>
    <t>邓延斌</t>
  </si>
  <si>
    <t>01164</t>
  </si>
  <si>
    <t>林坤峰</t>
  </si>
  <si>
    <t>01165</t>
  </si>
  <si>
    <t>姚飞</t>
  </si>
  <si>
    <t>01166</t>
  </si>
  <si>
    <t>李满荣</t>
  </si>
  <si>
    <t>01167</t>
  </si>
  <si>
    <t>管陈石</t>
  </si>
  <si>
    <t>01168</t>
  </si>
  <si>
    <t>李德成</t>
  </si>
  <si>
    <t>01169</t>
  </si>
  <si>
    <t>尹振昌</t>
  </si>
  <si>
    <t>01170</t>
  </si>
  <si>
    <t>吕劼飞</t>
  </si>
  <si>
    <t>01171</t>
  </si>
  <si>
    <t>王忠</t>
  </si>
  <si>
    <t>01172</t>
  </si>
  <si>
    <t>牛立志</t>
  </si>
  <si>
    <t>01174</t>
  </si>
  <si>
    <t>宣红旭</t>
  </si>
  <si>
    <t>01175</t>
  </si>
  <si>
    <t>刘泽新</t>
  </si>
  <si>
    <t>01176</t>
  </si>
  <si>
    <t>莫本铨</t>
  </si>
  <si>
    <t>01177</t>
  </si>
  <si>
    <t>于宁</t>
  </si>
  <si>
    <t>01178</t>
  </si>
  <si>
    <t>杨扬</t>
  </si>
  <si>
    <t>01179</t>
  </si>
  <si>
    <t>史富强</t>
  </si>
  <si>
    <t>01180</t>
  </si>
  <si>
    <t>王朔行</t>
  </si>
  <si>
    <t>01181</t>
  </si>
  <si>
    <t>江嘉淇</t>
  </si>
  <si>
    <t>01182</t>
  </si>
  <si>
    <t>尹佳成</t>
  </si>
  <si>
    <t>01183</t>
  </si>
  <si>
    <t>Kuo-Chin Lien</t>
  </si>
  <si>
    <t>ERP应用系统组</t>
  </si>
  <si>
    <t>系统架构组</t>
  </si>
  <si>
    <t>开闭件组</t>
  </si>
  <si>
    <t>系统开发组</t>
  </si>
  <si>
    <t>灯具及电器附件组</t>
  </si>
  <si>
    <t>充电系统组</t>
  </si>
  <si>
    <t>软内饰组</t>
  </si>
  <si>
    <t>功能件组</t>
  </si>
  <si>
    <t>外饰组</t>
  </si>
  <si>
    <t>嵌入式系统支持组</t>
  </si>
  <si>
    <t>嵌入式软件组</t>
  </si>
  <si>
    <t>嵌入式硬件一组</t>
  </si>
  <si>
    <t xml:space="preserve">人力资源部 </t>
  </si>
  <si>
    <t>客户服务部</t>
  </si>
  <si>
    <t>城市服务运营组</t>
  </si>
  <si>
    <t>综合企划组</t>
  </si>
  <si>
    <t>投产管理组</t>
  </si>
  <si>
    <t>整车集成组</t>
  </si>
  <si>
    <t>社区运营组</t>
  </si>
  <si>
    <t>发展规划部</t>
  </si>
  <si>
    <t>客服中心组</t>
  </si>
  <si>
    <t>01101</t>
  </si>
  <si>
    <t>伍绍洲</t>
  </si>
  <si>
    <t xml:space="preserve"> </t>
    <phoneticPr fontId="1" type="noConversion"/>
  </si>
  <si>
    <t>汽车技术中心</t>
    <phoneticPr fontId="1" type="noConversion"/>
  </si>
  <si>
    <t>动力总成中心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</si>
</sst>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m&quot;月&quot;d&quot;日&quot;;@"/>
    <numFmt numFmtId="177" formatCode="0.0_);[Red]\(0.0\)"/>
    <numFmt numFmtId="178" formatCode="0_);[Red]\(0\)"/>
    <numFmt numFmtId="179" formatCode="0.00_);[Red]\(0.00\)"/>
    <numFmt numFmtId="180" formatCode="[$-F800]dddd\,\ mmmm\ dd\,\ yyyy"/>
    <numFmt numFmtId="181" formatCode="0.00_ "/>
    <numFmt numFmtId="182" formatCode="yyyy&quot;年&quot;m&quot;月&quot;;@"/>
    <numFmt numFmtId="183" formatCode="0_ 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.5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宋体"/>
      <family val="2"/>
      <charset val="134"/>
      <scheme val="minor"/>
    </font>
    <font>
      <sz val="10.5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  <font>
      <u/>
      <sz val="9"/>
      <name val="微软雅黑"/>
      <family val="2"/>
      <charset val="134"/>
    </font>
    <font>
      <sz val="9"/>
      <color rgb="FF191F25"/>
      <name val="微软雅黑"/>
      <family val="2"/>
      <charset val="134"/>
    </font>
    <font>
      <sz val="9"/>
      <color rgb="FF090A0B"/>
      <name val="Arial"/>
      <family val="2"/>
    </font>
    <font>
      <sz val="11"/>
      <name val="宋体"/>
      <family val="3"/>
      <charset val="134"/>
    </font>
    <font>
      <sz val="10"/>
      <color rgb="FF0000FF"/>
      <name val="微软雅黑"/>
      <family val="2"/>
      <charset val="134"/>
    </font>
    <font>
      <sz val="9"/>
      <name val="Arial"/>
      <family val="2"/>
    </font>
    <font>
      <sz val="9"/>
      <name val="Segoe UI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2"/>
      <scheme val="minor"/>
    </font>
    <font>
      <sz val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3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9" fillId="0" borderId="0"/>
    <xf numFmtId="0" fontId="16" fillId="0" borderId="0" applyNumberForma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>
      <alignment vertical="center"/>
    </xf>
    <xf numFmtId="14" fontId="10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Fill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right" vertical="center"/>
    </xf>
    <xf numFmtId="49" fontId="10" fillId="0" borderId="1" xfId="0" applyNumberFormat="1" applyFont="1" applyFill="1" applyBorder="1" applyAlignment="1">
      <alignment vertical="center"/>
    </xf>
    <xf numFmtId="180" fontId="10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left" vertical="center"/>
    </xf>
    <xf numFmtId="182" fontId="10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183" fontId="10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horizontal="right" vertical="center"/>
    </xf>
    <xf numFmtId="9" fontId="10" fillId="0" borderId="1" xfId="0" applyNumberFormat="1" applyFont="1" applyFill="1" applyBorder="1" applyAlignment="1">
      <alignment horizontal="center" vertical="center"/>
    </xf>
    <xf numFmtId="183" fontId="10" fillId="0" borderId="1" xfId="0" applyNumberFormat="1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83" fontId="10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23" fillId="0" borderId="1" xfId="1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79" fontId="10" fillId="0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center"/>
    </xf>
    <xf numFmtId="14" fontId="10" fillId="3" borderId="1" xfId="0" applyNumberFormat="1" applyFont="1" applyFill="1" applyBorder="1" applyAlignment="1">
      <alignment horizontal="center" vertical="center"/>
    </xf>
    <xf numFmtId="0" fontId="16" fillId="0" borderId="1" xfId="10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178" fontId="10" fillId="2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80" fontId="10" fillId="2" borderId="1" xfId="0" applyNumberFormat="1" applyFont="1" applyFill="1" applyBorder="1" applyAlignment="1">
      <alignment horizontal="center" vertical="center"/>
    </xf>
    <xf numFmtId="9" fontId="10" fillId="2" borderId="1" xfId="0" applyNumberFormat="1" applyFont="1" applyFill="1" applyBorder="1" applyAlignment="1">
      <alignment horizontal="center" vertical="center"/>
    </xf>
    <xf numFmtId="181" fontId="10" fillId="2" borderId="1" xfId="0" applyNumberFormat="1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29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/>
    </xf>
    <xf numFmtId="178" fontId="14" fillId="0" borderId="1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/>
    </xf>
    <xf numFmtId="179" fontId="21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4" fontId="15" fillId="0" borderId="0" xfId="0" applyNumberFormat="1" applyFont="1" applyFill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10" fillId="2" borderId="1" xfId="0" applyNumberFormat="1" applyFont="1" applyFill="1" applyBorder="1" applyAlignment="1">
      <alignment horizontal="left" vertical="center"/>
    </xf>
    <xf numFmtId="182" fontId="10" fillId="2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/>
    <xf numFmtId="49" fontId="3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1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32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0" fontId="29" fillId="0" borderId="0" xfId="0" applyFont="1" applyFill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</cellXfs>
  <cellStyles count="12">
    <cellStyle name="常规" xfId="0" builtinId="0"/>
    <cellStyle name="常规 10" xfId="4"/>
    <cellStyle name="常规 2" xfId="2"/>
    <cellStyle name="常规 2 2" xfId="5"/>
    <cellStyle name="常规 3" xfId="3"/>
    <cellStyle name="常规 4" xfId="1"/>
    <cellStyle name="常规 5" xfId="6"/>
    <cellStyle name="常规 5 2" xfId="8"/>
    <cellStyle name="常规 6" xfId="7"/>
    <cellStyle name="常规 7" xfId="9"/>
    <cellStyle name="超链接" xfId="10" builtinId="8"/>
    <cellStyle name="千位分隔 2" xfId="11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113771</xdr:colOff>
      <xdr:row>15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28571" cy="2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447190</xdr:colOff>
      <xdr:row>33</xdr:row>
      <xdr:rowOff>123509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3876190" cy="25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0837;&#32844;\&#21592;&#24037;&#33457;&#21517;&#20876;20180208&#65288;&#20849;&#20139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154;&#21147;&#36164;&#28304;&#24037;&#20316;&#36164;&#26009;\&#22522;&#30784;&#20449;&#24687;\&#20154;&#21592;&#20449;&#24687;&#30331;&#35760;-201711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8248;&#27743;&#30340;&#20849;&#20139;&#25991;&#20214;&#22841;\&#20837;&#32844;\&#21592;&#24037;&#33457;&#21517;&#20876;20171214&#65288;&#20849;&#20139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8248;&#27743;&#30340;&#20849;&#20139;&#25991;&#20214;&#22841;\&#20837;&#32844;\&#21592;&#24037;&#33457;&#21517;&#20876;20180115&#65288;&#20849;&#20139;&#6528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837;&#32844;\&#33457;&#21517;&#20876;\&#21592;&#24037;&#33457;&#21517;&#20876;20180306&#65288;&#20849;&#20139;&#65289;luox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在职花名册"/>
      <sheetName val="Sheet4"/>
      <sheetName val="Sheet3"/>
      <sheetName val="数据引用"/>
      <sheetName val="离职花名册"/>
      <sheetName val="异动情况表"/>
      <sheetName val="Sheet1"/>
      <sheetName val="无离职证明"/>
      <sheetName val="Sheet2"/>
    </sheetNames>
    <sheetDataSet>
      <sheetData sheetId="0">
        <row r="1">
          <cell r="D1" t="str">
            <v>员工ID</v>
          </cell>
          <cell r="E1" t="str">
            <v>姓名</v>
          </cell>
          <cell r="F1" t="str">
            <v>性别</v>
          </cell>
          <cell r="G1" t="str">
            <v>人事归属</v>
          </cell>
          <cell r="H1" t="str">
            <v>一级机构</v>
          </cell>
          <cell r="I1" t="str">
            <v>二级机构</v>
          </cell>
          <cell r="J1" t="str">
            <v>三级机构</v>
          </cell>
          <cell r="K1" t="str">
            <v>职务</v>
          </cell>
          <cell r="L1" t="str">
            <v>原级别</v>
          </cell>
          <cell r="M1" t="str">
            <v>新职级</v>
          </cell>
          <cell r="N1" t="str">
            <v>现岗位名称</v>
          </cell>
          <cell r="O1" t="str">
            <v>导师</v>
          </cell>
          <cell r="P1" t="str">
            <v>直属上级</v>
          </cell>
          <cell r="Q1" t="str">
            <v>入职日期</v>
          </cell>
          <cell r="R1" t="str">
            <v>入司年限</v>
          </cell>
          <cell r="S1" t="str">
            <v>毕业时间</v>
          </cell>
          <cell r="T1" t="str">
            <v>最高学历（统招全日制）</v>
          </cell>
          <cell r="U1" t="str">
            <v>毕业院校</v>
          </cell>
          <cell r="V1" t="str">
            <v>是否211/985</v>
          </cell>
          <cell r="W1" t="str">
            <v>是否海外院校</v>
          </cell>
          <cell r="X1" t="str">
            <v>所学专业</v>
          </cell>
          <cell r="Y1" t="str">
            <v>次高学历（统招全日制，如有）</v>
          </cell>
          <cell r="Z1" t="str">
            <v>毕业院校</v>
          </cell>
          <cell r="AA1" t="str">
            <v>所学专业</v>
          </cell>
          <cell r="AB1" t="str">
            <v>其他学历</v>
          </cell>
          <cell r="AC1" t="str">
            <v>毕业院校</v>
          </cell>
          <cell r="AD1" t="str">
            <v>其他学历性质</v>
          </cell>
          <cell r="AE1" t="str">
            <v>语言技能</v>
          </cell>
          <cell r="AF1" t="str">
            <v>资质证书</v>
          </cell>
          <cell r="AG1" t="str">
            <v>参加工作时间</v>
          </cell>
          <cell r="AH1" t="str">
            <v>工作年限</v>
          </cell>
          <cell r="AI1" t="str">
            <v>上一家工作单位</v>
          </cell>
          <cell r="AJ1" t="str">
            <v>上一家单位任职岗位</v>
          </cell>
          <cell r="AK1" t="str">
            <v>电话</v>
          </cell>
          <cell r="AL1" t="str">
            <v>公司邮箱</v>
          </cell>
          <cell r="AY1" t="str">
            <v>地点描述</v>
          </cell>
          <cell r="AZ1" t="str">
            <v>劳动合同主体</v>
          </cell>
          <cell r="BA1" t="str">
            <v>劳动合同开始日期</v>
          </cell>
          <cell r="BB1" t="str">
            <v>劳动合同结束日期</v>
          </cell>
        </row>
        <row r="2">
          <cell r="D2" t="str">
            <v>00001</v>
          </cell>
          <cell r="E2" t="str">
            <v>何小鹏</v>
          </cell>
          <cell r="F2" t="str">
            <v>男</v>
          </cell>
          <cell r="G2" t="str">
            <v>小鹏科技-广州</v>
          </cell>
          <cell r="H2" t="str">
            <v>总裁室</v>
          </cell>
          <cell r="I2" t="str">
            <v>总裁室</v>
          </cell>
          <cell r="J2" t="str">
            <v>小鹏汽车</v>
          </cell>
          <cell r="K2" t="str">
            <v>董事长</v>
          </cell>
          <cell r="L2">
            <v>9</v>
          </cell>
          <cell r="M2" t="str">
            <v>P12</v>
          </cell>
          <cell r="N2" t="str">
            <v>董事长</v>
          </cell>
          <cell r="O2" t="str">
            <v>/</v>
          </cell>
          <cell r="Q2">
            <v>42970</v>
          </cell>
          <cell r="R2">
            <v>0.5</v>
          </cell>
          <cell r="S2">
            <v>1999.7</v>
          </cell>
          <cell r="T2" t="str">
            <v>本科</v>
          </cell>
          <cell r="U2" t="str">
            <v>华南理工大学</v>
          </cell>
          <cell r="V2" t="str">
            <v>是</v>
          </cell>
          <cell r="X2" t="str">
            <v>计算机软件</v>
          </cell>
          <cell r="AG2">
            <v>36342</v>
          </cell>
          <cell r="AH2">
            <v>18.583333333333332</v>
          </cell>
          <cell r="AI2" t="str">
            <v>UC</v>
          </cell>
          <cell r="AK2">
            <v>13500007125</v>
          </cell>
          <cell r="AL2" t="str">
            <v>hexp@xiaopeng.com</v>
          </cell>
          <cell r="AY2" t="str">
            <v>广州</v>
          </cell>
          <cell r="AZ2" t="str">
            <v>小鹏科技</v>
          </cell>
          <cell r="BA2">
            <v>42970</v>
          </cell>
          <cell r="BB2">
            <v>44074</v>
          </cell>
        </row>
        <row r="3">
          <cell r="D3" t="str">
            <v>00002</v>
          </cell>
          <cell r="E3" t="str">
            <v>夏珩</v>
          </cell>
          <cell r="F3" t="str">
            <v>男</v>
          </cell>
          <cell r="G3" t="str">
            <v>小鹏科技-广州</v>
          </cell>
          <cell r="H3" t="str">
            <v>总裁室</v>
          </cell>
          <cell r="I3" t="str">
            <v>总裁室</v>
          </cell>
          <cell r="J3" t="str">
            <v>小鹏汽车</v>
          </cell>
          <cell r="K3" t="str">
            <v>总裁</v>
          </cell>
          <cell r="L3">
            <v>8</v>
          </cell>
          <cell r="M3" t="str">
            <v>P12</v>
          </cell>
          <cell r="N3" t="str">
            <v>总裁 / 联合创始人</v>
          </cell>
          <cell r="O3" t="str">
            <v>/</v>
          </cell>
          <cell r="Q3">
            <v>42013</v>
          </cell>
          <cell r="R3">
            <v>3.0833333333333335</v>
          </cell>
          <cell r="S3">
            <v>2008.6</v>
          </cell>
          <cell r="T3" t="str">
            <v>硕士</v>
          </cell>
          <cell r="U3" t="str">
            <v>清华大学</v>
          </cell>
          <cell r="V3" t="str">
            <v>是</v>
          </cell>
          <cell r="X3" t="str">
            <v>机械工程</v>
          </cell>
          <cell r="Y3" t="str">
            <v>本科</v>
          </cell>
          <cell r="Z3" t="str">
            <v>清华大学</v>
          </cell>
          <cell r="AA3" t="str">
            <v>车辆工程</v>
          </cell>
          <cell r="AG3">
            <v>39600</v>
          </cell>
          <cell r="AH3">
            <v>9.6666666666666661</v>
          </cell>
          <cell r="AI3" t="str">
            <v>广州汽车集团股份有限公司汽车工程研究院</v>
          </cell>
          <cell r="AK3">
            <v>13829771480</v>
          </cell>
          <cell r="AL3" t="str">
            <v>xiah@xiaopeng.com</v>
          </cell>
          <cell r="AY3" t="str">
            <v>广州</v>
          </cell>
          <cell r="AZ3" t="str">
            <v>橙行智动</v>
          </cell>
          <cell r="BA3">
            <v>42013</v>
          </cell>
          <cell r="BB3">
            <v>44204</v>
          </cell>
        </row>
        <row r="4">
          <cell r="D4" t="str">
            <v>00003</v>
          </cell>
          <cell r="E4" t="str">
            <v>何涛</v>
          </cell>
          <cell r="F4" t="str">
            <v>男</v>
          </cell>
          <cell r="G4" t="str">
            <v>小鹏科技-广州</v>
          </cell>
          <cell r="H4" t="str">
            <v>汽车技术中心</v>
          </cell>
          <cell r="I4" t="str">
            <v>汽车技术中心</v>
          </cell>
          <cell r="J4" t="str">
            <v>小鹏汽车</v>
          </cell>
          <cell r="K4" t="str">
            <v>副总裁</v>
          </cell>
          <cell r="L4">
            <v>7</v>
          </cell>
          <cell r="M4" t="str">
            <v>P10</v>
          </cell>
          <cell r="N4" t="str">
            <v>副总裁 / 联合创始人</v>
          </cell>
          <cell r="O4" t="str">
            <v>/</v>
          </cell>
          <cell r="Q4">
            <v>42013</v>
          </cell>
          <cell r="R4">
            <v>3.0833333333333335</v>
          </cell>
          <cell r="S4">
            <v>2011.1</v>
          </cell>
          <cell r="T4" t="str">
            <v>硕士</v>
          </cell>
          <cell r="U4" t="str">
            <v>清华大学</v>
          </cell>
          <cell r="V4" t="str">
            <v>是</v>
          </cell>
          <cell r="X4" t="str">
            <v>动力工程及工程热物理</v>
          </cell>
          <cell r="Y4" t="str">
            <v>本科</v>
          </cell>
          <cell r="Z4" t="str">
            <v>清华大学</v>
          </cell>
          <cell r="AA4" t="str">
            <v>汽车工程</v>
          </cell>
          <cell r="AG4">
            <v>40544</v>
          </cell>
          <cell r="AH4">
            <v>7.083333333333333</v>
          </cell>
          <cell r="AI4" t="str">
            <v>广州汽车集团股份有限公司汽车工程研究院</v>
          </cell>
          <cell r="AK4">
            <v>13929564610</v>
          </cell>
          <cell r="AL4" t="str">
            <v>het@xiaopeng.com</v>
          </cell>
          <cell r="AY4" t="str">
            <v>广州</v>
          </cell>
          <cell r="AZ4" t="str">
            <v>橙行智动</v>
          </cell>
          <cell r="BA4">
            <v>42013</v>
          </cell>
          <cell r="BB4">
            <v>44204</v>
          </cell>
        </row>
        <row r="5">
          <cell r="D5" t="str">
            <v>00004</v>
          </cell>
          <cell r="E5" t="str">
            <v>黄锦腾</v>
          </cell>
          <cell r="F5" t="str">
            <v>男</v>
          </cell>
          <cell r="G5" t="str">
            <v>小鹏科技-广州</v>
          </cell>
          <cell r="H5" t="str">
            <v>汽车技术中心</v>
          </cell>
          <cell r="I5" t="str">
            <v>整车集成部</v>
          </cell>
          <cell r="J5" t="str">
            <v>整车集成</v>
          </cell>
          <cell r="K5" t="str">
            <v>总监</v>
          </cell>
          <cell r="L5">
            <v>5</v>
          </cell>
          <cell r="M5" t="str">
            <v>P8</v>
          </cell>
          <cell r="N5" t="str">
            <v>整车集成总监</v>
          </cell>
          <cell r="O5" t="str">
            <v>/</v>
          </cell>
          <cell r="Q5">
            <v>42013</v>
          </cell>
          <cell r="R5">
            <v>3.0833333333333335</v>
          </cell>
          <cell r="S5">
            <v>2008.7</v>
          </cell>
          <cell r="T5" t="str">
            <v>本科</v>
          </cell>
          <cell r="U5" t="str">
            <v>清华大学</v>
          </cell>
          <cell r="V5" t="str">
            <v>是</v>
          </cell>
          <cell r="X5" t="str">
            <v>车辆工程</v>
          </cell>
          <cell r="AG5">
            <v>39630</v>
          </cell>
          <cell r="AH5">
            <v>9.5833333333333339</v>
          </cell>
          <cell r="AI5" t="str">
            <v>广州市交通委员会综合行政执法局</v>
          </cell>
          <cell r="AK5">
            <v>15920566926</v>
          </cell>
          <cell r="AL5" t="str">
            <v>huangjt@xiaopeng.com</v>
          </cell>
          <cell r="AY5" t="str">
            <v>广州</v>
          </cell>
          <cell r="AZ5" t="str">
            <v>橙行智动</v>
          </cell>
          <cell r="BA5">
            <v>42013</v>
          </cell>
          <cell r="BB5">
            <v>44204</v>
          </cell>
        </row>
        <row r="6">
          <cell r="D6" t="str">
            <v>00005</v>
          </cell>
          <cell r="E6" t="str">
            <v>赵里</v>
          </cell>
          <cell r="F6" t="str">
            <v>男</v>
          </cell>
          <cell r="G6" t="str">
            <v>小鹏科技-广州</v>
          </cell>
          <cell r="H6" t="str">
            <v>汽车技术中心</v>
          </cell>
          <cell r="I6" t="str">
            <v>造型设计中心</v>
          </cell>
          <cell r="J6" t="str">
            <v>造型设计中心</v>
          </cell>
          <cell r="K6" t="str">
            <v>总监</v>
          </cell>
          <cell r="L6">
            <v>5</v>
          </cell>
          <cell r="M6" t="str">
            <v>P8</v>
          </cell>
          <cell r="N6" t="str">
            <v>造型设计中心执行总监</v>
          </cell>
          <cell r="O6" t="str">
            <v>/</v>
          </cell>
          <cell r="Q6">
            <v>42013</v>
          </cell>
          <cell r="R6">
            <v>3.0833333333333335</v>
          </cell>
          <cell r="S6">
            <v>2012.6</v>
          </cell>
          <cell r="T6" t="str">
            <v>本科</v>
          </cell>
          <cell r="U6" t="str">
            <v>江汉大学</v>
          </cell>
          <cell r="V6" t="str">
            <v>否</v>
          </cell>
          <cell r="X6" t="str">
            <v>工业产品造型设计</v>
          </cell>
          <cell r="AG6">
            <v>41061</v>
          </cell>
          <cell r="AH6">
            <v>5.666666666666667</v>
          </cell>
          <cell r="AI6" t="str">
            <v>广州汽车集团股份有限公司汽车工程研究院</v>
          </cell>
          <cell r="AK6">
            <v>13533416800</v>
          </cell>
          <cell r="AL6" t="str">
            <v>zhaol@xiaopeng.com</v>
          </cell>
          <cell r="AY6" t="str">
            <v>广州</v>
          </cell>
          <cell r="AZ6" t="str">
            <v>橙行智动</v>
          </cell>
          <cell r="BA6">
            <v>42013</v>
          </cell>
          <cell r="BB6">
            <v>44204</v>
          </cell>
        </row>
        <row r="7">
          <cell r="D7" t="str">
            <v>00006</v>
          </cell>
          <cell r="E7" t="str">
            <v>张芝娴</v>
          </cell>
          <cell r="F7" t="str">
            <v>女</v>
          </cell>
          <cell r="G7" t="str">
            <v>小鹏科技-广州</v>
          </cell>
          <cell r="H7" t="str">
            <v>职能中心</v>
          </cell>
          <cell r="I7" t="str">
            <v>总裁办</v>
          </cell>
          <cell r="J7" t="str">
            <v>总裁室</v>
          </cell>
          <cell r="K7" t="str">
            <v>总裁室助理</v>
          </cell>
          <cell r="L7">
            <v>4</v>
          </cell>
          <cell r="M7" t="str">
            <v>P7</v>
          </cell>
          <cell r="N7" t="str">
            <v>总裁室助理</v>
          </cell>
          <cell r="O7" t="str">
            <v>/</v>
          </cell>
          <cell r="Q7">
            <v>42013</v>
          </cell>
          <cell r="R7">
            <v>3.0833333333333335</v>
          </cell>
          <cell r="S7">
            <v>2002.6</v>
          </cell>
          <cell r="T7" t="str">
            <v>本科</v>
          </cell>
          <cell r="U7" t="str">
            <v>私立东海大学</v>
          </cell>
          <cell r="V7" t="str">
            <v>否</v>
          </cell>
          <cell r="X7" t="str">
            <v>政理</v>
          </cell>
          <cell r="AG7">
            <v>37408</v>
          </cell>
          <cell r="AH7">
            <v>15.666666666666666</v>
          </cell>
          <cell r="AI7" t="str">
            <v>中山市金原墩木业制品有限公司</v>
          </cell>
          <cell r="AK7" t="str">
            <v>13902495153
13702532933</v>
          </cell>
          <cell r="AL7" t="str">
            <v>zhangzx@xiaopeng.com</v>
          </cell>
          <cell r="AY7" t="str">
            <v>广州</v>
          </cell>
          <cell r="AZ7" t="str">
            <v>小鹏科技</v>
          </cell>
          <cell r="BA7">
            <v>42522</v>
          </cell>
          <cell r="BB7">
            <v>44204</v>
          </cell>
        </row>
        <row r="8">
          <cell r="D8" t="str">
            <v>00007</v>
          </cell>
          <cell r="E8" t="str">
            <v>饶讯</v>
          </cell>
          <cell r="F8" t="str">
            <v>男</v>
          </cell>
          <cell r="G8" t="str">
            <v>小鹏科技-广州</v>
          </cell>
          <cell r="H8" t="str">
            <v>汽车技术中心</v>
          </cell>
          <cell r="I8" t="str">
            <v>试制试验部</v>
          </cell>
          <cell r="J8" t="str">
            <v>试验</v>
          </cell>
          <cell r="K8" t="str">
            <v>（类）资深工程师</v>
          </cell>
          <cell r="L8">
            <v>4</v>
          </cell>
          <cell r="M8" t="str">
            <v>P7</v>
          </cell>
          <cell r="N8" t="str">
            <v>实验室主任</v>
          </cell>
          <cell r="O8" t="str">
            <v>杨春雷</v>
          </cell>
          <cell r="Q8">
            <v>42016</v>
          </cell>
          <cell r="R8">
            <v>3.0833333333333335</v>
          </cell>
          <cell r="S8">
            <v>2006.7</v>
          </cell>
          <cell r="T8" t="str">
            <v>本科</v>
          </cell>
          <cell r="U8" t="str">
            <v>清华大学</v>
          </cell>
          <cell r="V8" t="str">
            <v>是</v>
          </cell>
          <cell r="X8" t="str">
            <v>车辆工程</v>
          </cell>
          <cell r="AG8">
            <v>38899</v>
          </cell>
          <cell r="AH8">
            <v>11.583333333333334</v>
          </cell>
          <cell r="AI8" t="str">
            <v>德尔福（中国）技术有限公司</v>
          </cell>
          <cell r="AK8">
            <v>13916715196</v>
          </cell>
          <cell r="AL8" t="str">
            <v>raox@xiaopeng.com</v>
          </cell>
          <cell r="AY8" t="str">
            <v>广州</v>
          </cell>
          <cell r="AZ8" t="str">
            <v>小鹏科技</v>
          </cell>
          <cell r="BA8">
            <v>42522</v>
          </cell>
          <cell r="BB8">
            <v>44227</v>
          </cell>
        </row>
        <row r="9">
          <cell r="D9" t="str">
            <v>00008</v>
          </cell>
          <cell r="E9" t="str">
            <v>徐宗镇</v>
          </cell>
          <cell r="F9" t="str">
            <v>男</v>
          </cell>
          <cell r="G9" t="str">
            <v>小鹏科技-广州</v>
          </cell>
          <cell r="H9" t="str">
            <v>汽车技术中心</v>
          </cell>
          <cell r="I9" t="str">
            <v>试制试验部</v>
          </cell>
          <cell r="J9" t="str">
            <v>售后</v>
          </cell>
          <cell r="K9" t="str">
            <v>高级经理</v>
          </cell>
          <cell r="L9" t="str">
            <v>4</v>
          </cell>
          <cell r="M9" t="str">
            <v>P7</v>
          </cell>
          <cell r="N9" t="str">
            <v>售后技术高级经理</v>
          </cell>
          <cell r="O9" t="str">
            <v>何涛</v>
          </cell>
          <cell r="Q9">
            <v>42021</v>
          </cell>
          <cell r="R9">
            <v>3.0833333333333335</v>
          </cell>
          <cell r="S9">
            <v>2004.7</v>
          </cell>
          <cell r="T9" t="str">
            <v>本科</v>
          </cell>
          <cell r="U9" t="str">
            <v>天津工程师范学院</v>
          </cell>
          <cell r="V9" t="str">
            <v>否</v>
          </cell>
          <cell r="X9" t="str">
            <v>汽车维修工程教育</v>
          </cell>
          <cell r="AG9">
            <v>38169</v>
          </cell>
          <cell r="AH9">
            <v>13.583333333333334</v>
          </cell>
          <cell r="AI9" t="str">
            <v>广汽丰田汽车有限公司</v>
          </cell>
          <cell r="AK9">
            <v>13632112338</v>
          </cell>
          <cell r="AL9" t="str">
            <v>xuzz@xiaopeng.com</v>
          </cell>
          <cell r="AY9" t="str">
            <v>广州</v>
          </cell>
          <cell r="AZ9" t="str">
            <v>小鹏科技</v>
          </cell>
          <cell r="BA9">
            <v>42522</v>
          </cell>
          <cell r="BB9">
            <v>44227</v>
          </cell>
        </row>
        <row r="10">
          <cell r="D10" t="str">
            <v>00009</v>
          </cell>
          <cell r="E10" t="str">
            <v>王敏</v>
          </cell>
          <cell r="F10" t="str">
            <v>男</v>
          </cell>
          <cell r="G10" t="str">
            <v>小鹏科技-广州</v>
          </cell>
          <cell r="H10" t="str">
            <v>动力总成中心</v>
          </cell>
          <cell r="I10" t="str">
            <v>控制集成部</v>
          </cell>
          <cell r="J10" t="str">
            <v>控制集成</v>
          </cell>
          <cell r="K10" t="str">
            <v>总监</v>
          </cell>
          <cell r="L10">
            <v>5</v>
          </cell>
          <cell r="M10" t="str">
            <v>P8</v>
          </cell>
          <cell r="N10" t="str">
            <v>控制集成总监</v>
          </cell>
          <cell r="O10" t="str">
            <v>杨春雷</v>
          </cell>
          <cell r="Q10">
            <v>42099</v>
          </cell>
          <cell r="R10">
            <v>2.8333333333333335</v>
          </cell>
          <cell r="S10">
            <v>2006.6</v>
          </cell>
          <cell r="T10" t="str">
            <v>本科</v>
          </cell>
          <cell r="U10" t="str">
            <v>湖北汽车工业学院</v>
          </cell>
          <cell r="V10" t="str">
            <v>否</v>
          </cell>
          <cell r="X10" t="str">
            <v>热能与动力工程</v>
          </cell>
          <cell r="AG10">
            <v>38869</v>
          </cell>
          <cell r="AH10">
            <v>11.666666666666666</v>
          </cell>
          <cell r="AI10" t="str">
            <v>广州汽车集团股份有限公司汽车工程研究院</v>
          </cell>
          <cell r="AK10">
            <v>13602871985</v>
          </cell>
          <cell r="AL10" t="str">
            <v>wangm@xiaopeng.com</v>
          </cell>
          <cell r="AY10" t="str">
            <v>广州</v>
          </cell>
          <cell r="AZ10" t="str">
            <v>小鹏科技</v>
          </cell>
          <cell r="BA10">
            <v>42522</v>
          </cell>
          <cell r="BB10">
            <v>43194</v>
          </cell>
        </row>
        <row r="11">
          <cell r="D11" t="str">
            <v>00010</v>
          </cell>
          <cell r="E11" t="str">
            <v>肖志光</v>
          </cell>
          <cell r="F11" t="str">
            <v>男</v>
          </cell>
          <cell r="G11" t="str">
            <v>小鹏科技-广州</v>
          </cell>
          <cell r="H11" t="str">
            <v>自动驾驶事业部</v>
          </cell>
          <cell r="I11" t="str">
            <v>智能系统部</v>
          </cell>
          <cell r="J11" t="str">
            <v>智能系统</v>
          </cell>
          <cell r="K11" t="str">
            <v>副总监</v>
          </cell>
          <cell r="L11">
            <v>4</v>
          </cell>
          <cell r="M11" t="str">
            <v>P8</v>
          </cell>
          <cell r="N11" t="str">
            <v>智能系统部副总监</v>
          </cell>
          <cell r="O11" t="str">
            <v>何涛</v>
          </cell>
          <cell r="Q11">
            <v>42095</v>
          </cell>
          <cell r="R11">
            <v>2.8333333333333335</v>
          </cell>
          <cell r="S11">
            <v>2013.6</v>
          </cell>
          <cell r="T11" t="str">
            <v>硕士</v>
          </cell>
          <cell r="U11" t="str">
            <v>华南理工大学</v>
          </cell>
          <cell r="V11" t="str">
            <v>是</v>
          </cell>
          <cell r="X11" t="str">
            <v>机械制造及其自动化</v>
          </cell>
          <cell r="Y11" t="str">
            <v>本科</v>
          </cell>
          <cell r="Z11" t="str">
            <v>河海大学</v>
          </cell>
          <cell r="AA11" t="str">
            <v>机械工程及自动化</v>
          </cell>
          <cell r="AG11">
            <v>41426</v>
          </cell>
          <cell r="AH11">
            <v>4.666666666666667</v>
          </cell>
          <cell r="AI11" t="str">
            <v>广州汽车集团股份有限公司汽车工程研究院</v>
          </cell>
          <cell r="AK11">
            <v>15013059415</v>
          </cell>
          <cell r="AL11" t="str">
            <v>xiaozg@xiaopeng.com</v>
          </cell>
          <cell r="AY11" t="str">
            <v>广州</v>
          </cell>
          <cell r="AZ11" t="str">
            <v>小鹏科技</v>
          </cell>
          <cell r="BA11">
            <v>42522</v>
          </cell>
          <cell r="BB11">
            <v>43190</v>
          </cell>
        </row>
        <row r="12">
          <cell r="D12" t="str">
            <v>00011</v>
          </cell>
          <cell r="E12" t="str">
            <v>周孟喜</v>
          </cell>
          <cell r="F12" t="str">
            <v>男</v>
          </cell>
          <cell r="G12" t="str">
            <v>小鹏科技-广州</v>
          </cell>
          <cell r="H12" t="str">
            <v>汽车技术中心</v>
          </cell>
          <cell r="I12" t="str">
            <v>电子电器部</v>
          </cell>
          <cell r="J12" t="str">
            <v>电子电器</v>
          </cell>
          <cell r="K12" t="str">
            <v>高级经理</v>
          </cell>
          <cell r="L12">
            <v>4</v>
          </cell>
          <cell r="M12" t="str">
            <v>P7</v>
          </cell>
          <cell r="N12" t="str">
            <v>电子电器部高级经理</v>
          </cell>
          <cell r="O12" t="str">
            <v>杨春雷</v>
          </cell>
          <cell r="Q12">
            <v>42097</v>
          </cell>
          <cell r="R12">
            <v>2.8333333333333335</v>
          </cell>
          <cell r="S12">
            <v>2012.6</v>
          </cell>
          <cell r="T12" t="str">
            <v>硕士</v>
          </cell>
          <cell r="U12" t="str">
            <v>重庆大学</v>
          </cell>
          <cell r="V12" t="str">
            <v>是</v>
          </cell>
          <cell r="X12" t="str">
            <v>机械工程（汽车电子工程）</v>
          </cell>
          <cell r="Y12" t="str">
            <v>本科</v>
          </cell>
          <cell r="Z12" t="str">
            <v>西华大学</v>
          </cell>
          <cell r="AA12" t="str">
            <v>车辆工程</v>
          </cell>
          <cell r="AG12">
            <v>41061</v>
          </cell>
          <cell r="AH12">
            <v>5.666666666666667</v>
          </cell>
          <cell r="AI12" t="str">
            <v>广州汽车集团股份有限公司汽车工程研究院</v>
          </cell>
          <cell r="AK12">
            <v>13602435819</v>
          </cell>
          <cell r="AL12" t="str">
            <v>zhoumx@xiaopeng.com</v>
          </cell>
          <cell r="AY12" t="str">
            <v>广州</v>
          </cell>
          <cell r="AZ12" t="str">
            <v>小鹏科技</v>
          </cell>
          <cell r="BA12">
            <v>42522</v>
          </cell>
          <cell r="BB12">
            <v>43192</v>
          </cell>
        </row>
        <row r="13">
          <cell r="D13" t="str">
            <v>00012</v>
          </cell>
          <cell r="E13" t="str">
            <v>王建宜</v>
          </cell>
          <cell r="F13" t="str">
            <v>男</v>
          </cell>
          <cell r="G13" t="str">
            <v>小鹏科技-广州</v>
          </cell>
          <cell r="H13" t="str">
            <v>汽车技术中心</v>
          </cell>
          <cell r="I13" t="str">
            <v>底盘部</v>
          </cell>
          <cell r="J13" t="str">
            <v>底盘</v>
          </cell>
          <cell r="K13" t="str">
            <v>高级经理</v>
          </cell>
          <cell r="L13">
            <v>4</v>
          </cell>
          <cell r="M13" t="str">
            <v>P7</v>
          </cell>
          <cell r="N13" t="str">
            <v>底盘部高级经理</v>
          </cell>
          <cell r="O13" t="str">
            <v>黄锦腾</v>
          </cell>
          <cell r="Q13">
            <v>42093</v>
          </cell>
          <cell r="R13">
            <v>2.8333333333333335</v>
          </cell>
          <cell r="S13" t="str">
            <v>2012.7</v>
          </cell>
          <cell r="T13" t="str">
            <v>硕士</v>
          </cell>
          <cell r="U13" t="str">
            <v>清华大学</v>
          </cell>
          <cell r="V13" t="str">
            <v>是</v>
          </cell>
          <cell r="X13" t="str">
            <v>机械工程</v>
          </cell>
          <cell r="Y13" t="str">
            <v>本科</v>
          </cell>
          <cell r="Z13" t="str">
            <v>清华大学</v>
          </cell>
          <cell r="AA13" t="str">
            <v>机械工程及自动化</v>
          </cell>
          <cell r="AG13">
            <v>41061</v>
          </cell>
          <cell r="AH13">
            <v>5.666666666666667</v>
          </cell>
          <cell r="AI13" t="str">
            <v>广州汽车集团股份有限公司汽车工程研究院</v>
          </cell>
          <cell r="AK13">
            <v>13794322704</v>
          </cell>
          <cell r="AL13" t="str">
            <v>wangjy@xiaopeng.com</v>
          </cell>
          <cell r="AY13" t="str">
            <v>广州</v>
          </cell>
          <cell r="AZ13" t="str">
            <v>小鹏科技</v>
          </cell>
          <cell r="BA13">
            <v>42522</v>
          </cell>
          <cell r="BB13">
            <v>43188</v>
          </cell>
        </row>
        <row r="14">
          <cell r="D14" t="str">
            <v>00013</v>
          </cell>
          <cell r="E14" t="str">
            <v>韩智</v>
          </cell>
          <cell r="F14" t="str">
            <v>男</v>
          </cell>
          <cell r="G14" t="str">
            <v>小鹏科技-广州</v>
          </cell>
          <cell r="H14" t="str">
            <v>汽车技术中心</v>
          </cell>
          <cell r="I14" t="str">
            <v>项目管理部</v>
          </cell>
          <cell r="J14" t="str">
            <v>项目管理</v>
          </cell>
          <cell r="K14" t="str">
            <v>高级工程师</v>
          </cell>
          <cell r="L14">
            <v>3</v>
          </cell>
          <cell r="M14" t="str">
            <v>p6</v>
          </cell>
          <cell r="N14" t="str">
            <v>项目管理高级工程师</v>
          </cell>
          <cell r="O14" t="str">
            <v>张江忠</v>
          </cell>
          <cell r="Q14">
            <v>42079</v>
          </cell>
          <cell r="R14">
            <v>2.9166666666666665</v>
          </cell>
          <cell r="S14" t="str">
            <v>2011.7</v>
          </cell>
          <cell r="T14" t="str">
            <v>本科</v>
          </cell>
          <cell r="U14" t="str">
            <v>北京理工大学</v>
          </cell>
          <cell r="V14" t="str">
            <v>是</v>
          </cell>
          <cell r="X14" t="str">
            <v>自动化</v>
          </cell>
          <cell r="AG14">
            <v>40695</v>
          </cell>
          <cell r="AH14">
            <v>6.666666666666667</v>
          </cell>
          <cell r="AI14" t="str">
            <v>意昂神州（北京）科技有限公司</v>
          </cell>
          <cell r="AK14">
            <v>18925091761</v>
          </cell>
          <cell r="AL14" t="str">
            <v>hanz@xiaopeng.com</v>
          </cell>
          <cell r="AY14" t="str">
            <v>广州</v>
          </cell>
          <cell r="AZ14" t="str">
            <v>小鹏科技</v>
          </cell>
          <cell r="BA14">
            <v>42522</v>
          </cell>
          <cell r="BB14">
            <v>43174</v>
          </cell>
        </row>
        <row r="15">
          <cell r="D15" t="str">
            <v>00014</v>
          </cell>
          <cell r="E15" t="str">
            <v>单文龙</v>
          </cell>
          <cell r="F15" t="str">
            <v>男</v>
          </cell>
          <cell r="G15" t="str">
            <v>小鹏科技-广州</v>
          </cell>
          <cell r="H15" t="str">
            <v>互联网中心</v>
          </cell>
          <cell r="I15" t="str">
            <v>车载系统部</v>
          </cell>
          <cell r="J15" t="str">
            <v>车载系统</v>
          </cell>
          <cell r="K15" t="str">
            <v>高级经理</v>
          </cell>
          <cell r="L15">
            <v>4</v>
          </cell>
          <cell r="M15" t="str">
            <v>P7</v>
          </cell>
          <cell r="N15" t="str">
            <v>车载系统部高级经理</v>
          </cell>
          <cell r="O15" t="str">
            <v>黄荣海</v>
          </cell>
          <cell r="Q15">
            <v>42087</v>
          </cell>
          <cell r="R15">
            <v>2.9166666666666665</v>
          </cell>
          <cell r="S15">
            <v>2010.6</v>
          </cell>
          <cell r="T15" t="str">
            <v>本科</v>
          </cell>
          <cell r="U15" t="str">
            <v>湖南农业大学</v>
          </cell>
          <cell r="V15" t="str">
            <v>否</v>
          </cell>
          <cell r="X15" t="str">
            <v>信息工程</v>
          </cell>
          <cell r="AG15">
            <v>40330</v>
          </cell>
          <cell r="AH15">
            <v>7.666666666666667</v>
          </cell>
          <cell r="AI15" t="str">
            <v>广州三星通信研究院</v>
          </cell>
          <cell r="AK15">
            <v>18902215979</v>
          </cell>
          <cell r="AL15" t="str">
            <v>shanwl@xiaopeng.com</v>
          </cell>
          <cell r="AY15" t="str">
            <v>广州</v>
          </cell>
          <cell r="AZ15" t="str">
            <v>小鹏科技</v>
          </cell>
          <cell r="BA15">
            <v>42522</v>
          </cell>
          <cell r="BB15">
            <v>43182</v>
          </cell>
        </row>
        <row r="16">
          <cell r="D16" t="str">
            <v>00016</v>
          </cell>
          <cell r="E16" t="str">
            <v>付永健</v>
          </cell>
          <cell r="F16" t="str">
            <v>男</v>
          </cell>
          <cell r="G16" t="str">
            <v>小鹏科技-广州</v>
          </cell>
          <cell r="H16" t="str">
            <v>汽车技术中心</v>
          </cell>
          <cell r="I16" t="str">
            <v>整车热管理部</v>
          </cell>
          <cell r="J16" t="str">
            <v>温控系统</v>
          </cell>
          <cell r="K16" t="str">
            <v>总监</v>
          </cell>
          <cell r="L16">
            <v>4</v>
          </cell>
          <cell r="M16" t="str">
            <v>P8</v>
          </cell>
          <cell r="N16" t="str">
            <v>整车热管理技术总监</v>
          </cell>
          <cell r="O16" t="str">
            <v>杨春雷</v>
          </cell>
          <cell r="Q16">
            <v>42168</v>
          </cell>
          <cell r="R16">
            <v>2.6666666666666665</v>
          </cell>
          <cell r="S16">
            <v>2005.7</v>
          </cell>
          <cell r="T16" t="str">
            <v>本科</v>
          </cell>
          <cell r="U16" t="str">
            <v>合肥工业大学</v>
          </cell>
          <cell r="V16" t="str">
            <v>是</v>
          </cell>
          <cell r="X16" t="str">
            <v>车辆工程</v>
          </cell>
          <cell r="AG16">
            <v>38534</v>
          </cell>
          <cell r="AH16">
            <v>12.583333333333334</v>
          </cell>
          <cell r="AI16" t="str">
            <v>广州汽车集团股份有限公司汽车工程研究院</v>
          </cell>
          <cell r="AK16">
            <v>18520429689</v>
          </cell>
          <cell r="AL16" t="str">
            <v>fuyj@xiaopeng.com</v>
          </cell>
          <cell r="AY16" t="str">
            <v>广州</v>
          </cell>
          <cell r="AZ16" t="str">
            <v>小鹏科技</v>
          </cell>
          <cell r="BA16">
            <v>42522</v>
          </cell>
          <cell r="BB16">
            <v>43263</v>
          </cell>
        </row>
        <row r="17">
          <cell r="D17" t="str">
            <v>00017</v>
          </cell>
          <cell r="E17" t="str">
            <v>张风波</v>
          </cell>
          <cell r="F17" t="str">
            <v>男</v>
          </cell>
          <cell r="G17" t="str">
            <v>小鹏科技-广州</v>
          </cell>
          <cell r="H17" t="str">
            <v>汽车技术中心</v>
          </cell>
          <cell r="I17" t="str">
            <v>项目管理部</v>
          </cell>
          <cell r="J17" t="str">
            <v>项目管理</v>
          </cell>
          <cell r="K17" t="str">
            <v>副总监</v>
          </cell>
          <cell r="L17">
            <v>4</v>
          </cell>
          <cell r="M17" t="str">
            <v>P8</v>
          </cell>
          <cell r="N17" t="str">
            <v>项目管理部副总监</v>
          </cell>
          <cell r="O17" t="str">
            <v>何涛</v>
          </cell>
          <cell r="Q17">
            <v>42095</v>
          </cell>
          <cell r="R17">
            <v>2.8333333333333335</v>
          </cell>
          <cell r="S17">
            <v>2006.6</v>
          </cell>
          <cell r="T17" t="str">
            <v>本科</v>
          </cell>
          <cell r="U17" t="str">
            <v>武汉理工大学</v>
          </cell>
          <cell r="V17" t="str">
            <v>是</v>
          </cell>
          <cell r="X17" t="str">
            <v>材料成型及控制工程</v>
          </cell>
          <cell r="AG17">
            <v>38869</v>
          </cell>
          <cell r="AH17">
            <v>11.666666666666666</v>
          </cell>
          <cell r="AI17" t="str">
            <v>广州汽车集团股份有限公司汽车工程研究院</v>
          </cell>
          <cell r="AK17">
            <v>13570284997</v>
          </cell>
          <cell r="AL17" t="str">
            <v>zhangfb@xiaopeng.com</v>
          </cell>
          <cell r="AY17" t="str">
            <v>广州</v>
          </cell>
          <cell r="AZ17" t="str">
            <v>小鹏科技</v>
          </cell>
          <cell r="BA17">
            <v>42522</v>
          </cell>
          <cell r="BB17">
            <v>43190</v>
          </cell>
        </row>
        <row r="18">
          <cell r="D18" t="str">
            <v>00018</v>
          </cell>
          <cell r="E18" t="str">
            <v>张江忠</v>
          </cell>
          <cell r="F18" t="str">
            <v>男</v>
          </cell>
          <cell r="G18" t="str">
            <v>小鹏科技-广州</v>
          </cell>
          <cell r="H18" t="str">
            <v>动力总成中心</v>
          </cell>
          <cell r="I18" t="str">
            <v>电池部</v>
          </cell>
          <cell r="J18" t="str">
            <v>电气</v>
          </cell>
          <cell r="K18" t="str">
            <v>资深工程师</v>
          </cell>
          <cell r="L18">
            <v>4</v>
          </cell>
          <cell r="M18" t="str">
            <v>P7</v>
          </cell>
          <cell r="N18" t="str">
            <v>电池电气设计资深工程师</v>
          </cell>
          <cell r="O18" t="str">
            <v>杨春雷</v>
          </cell>
          <cell r="Q18">
            <v>42104</v>
          </cell>
          <cell r="R18">
            <v>2.8333333333333335</v>
          </cell>
          <cell r="S18">
            <v>2008.7</v>
          </cell>
          <cell r="T18" t="str">
            <v>本科</v>
          </cell>
          <cell r="U18" t="str">
            <v>武汉大学</v>
          </cell>
          <cell r="V18" t="str">
            <v>是</v>
          </cell>
          <cell r="X18" t="str">
            <v>电子信息工程</v>
          </cell>
          <cell r="AG18">
            <v>39630</v>
          </cell>
          <cell r="AH18">
            <v>9.5833333333333339</v>
          </cell>
          <cell r="AI18" t="str">
            <v>杭州安靠电池有限公司</v>
          </cell>
          <cell r="AK18">
            <v>13506699191</v>
          </cell>
          <cell r="AL18" t="str">
            <v>zhangjz@xiaopeng.com</v>
          </cell>
          <cell r="AY18" t="str">
            <v>广州</v>
          </cell>
          <cell r="AZ18" t="str">
            <v>小鹏科技</v>
          </cell>
          <cell r="BA18">
            <v>42522</v>
          </cell>
          <cell r="BB18">
            <v>43199</v>
          </cell>
        </row>
        <row r="19">
          <cell r="D19" t="str">
            <v>00019</v>
          </cell>
          <cell r="E19" t="str">
            <v>王光宇</v>
          </cell>
          <cell r="F19" t="str">
            <v>男</v>
          </cell>
          <cell r="G19" t="str">
            <v>小鹏科技-广州</v>
          </cell>
          <cell r="H19" t="str">
            <v>动力总成中心</v>
          </cell>
          <cell r="I19" t="str">
            <v>电机部</v>
          </cell>
          <cell r="J19" t="str">
            <v>电机</v>
          </cell>
          <cell r="K19" t="str">
            <v>高级经理</v>
          </cell>
          <cell r="L19">
            <v>4</v>
          </cell>
          <cell r="M19" t="str">
            <v>P7</v>
          </cell>
          <cell r="N19" t="str">
            <v>电机部高级经理</v>
          </cell>
          <cell r="O19" t="str">
            <v>何涛</v>
          </cell>
          <cell r="Q19">
            <v>42109</v>
          </cell>
          <cell r="R19">
            <v>2.8333333333333335</v>
          </cell>
          <cell r="S19">
            <v>2013.5</v>
          </cell>
          <cell r="T19" t="str">
            <v>硕士</v>
          </cell>
          <cell r="U19" t="str">
            <v>西安交通大学</v>
          </cell>
          <cell r="V19" t="str">
            <v>是</v>
          </cell>
          <cell r="X19" t="str">
            <v>机械工程</v>
          </cell>
          <cell r="Y19" t="str">
            <v>本科</v>
          </cell>
          <cell r="Z19" t="str">
            <v>湖北汽车工业学院</v>
          </cell>
          <cell r="AA19" t="str">
            <v>机械设计制造及其自动化</v>
          </cell>
          <cell r="AG19">
            <v>41395</v>
          </cell>
          <cell r="AH19">
            <v>4.75</v>
          </cell>
          <cell r="AI19" t="str">
            <v>重庆长安新能源汽车有限公司</v>
          </cell>
          <cell r="AK19">
            <v>18820039634</v>
          </cell>
          <cell r="AL19" t="str">
            <v>wanggy@xiaopeng.com</v>
          </cell>
          <cell r="AY19" t="str">
            <v>广州</v>
          </cell>
          <cell r="AZ19" t="str">
            <v>小鹏科技</v>
          </cell>
          <cell r="BA19">
            <v>42522</v>
          </cell>
          <cell r="BB19">
            <v>43204</v>
          </cell>
        </row>
        <row r="20">
          <cell r="D20" t="str">
            <v>00021</v>
          </cell>
          <cell r="E20" t="str">
            <v>林莹</v>
          </cell>
          <cell r="F20" t="str">
            <v>女</v>
          </cell>
          <cell r="G20" t="str">
            <v>小鹏科技-广州</v>
          </cell>
          <cell r="H20" t="str">
            <v>职能中心</v>
          </cell>
          <cell r="I20" t="str">
            <v>法务部</v>
          </cell>
          <cell r="J20" t="str">
            <v>法务</v>
          </cell>
          <cell r="K20" t="str">
            <v>（类）工程师</v>
          </cell>
          <cell r="L20">
            <v>2</v>
          </cell>
          <cell r="M20" t="str">
            <v>P5</v>
          </cell>
          <cell r="N20" t="str">
            <v>知识产权工程师</v>
          </cell>
          <cell r="O20" t="str">
            <v>张芝娴</v>
          </cell>
          <cell r="Q20">
            <v>42128</v>
          </cell>
          <cell r="R20">
            <v>2.75</v>
          </cell>
          <cell r="S20">
            <v>2014.6</v>
          </cell>
          <cell r="T20" t="str">
            <v>本科</v>
          </cell>
          <cell r="U20" t="str">
            <v>中山大学</v>
          </cell>
          <cell r="V20" t="str">
            <v>是</v>
          </cell>
          <cell r="X20" t="str">
            <v>金融学</v>
          </cell>
          <cell r="AG20">
            <v>41791</v>
          </cell>
          <cell r="AH20">
            <v>3.6666666666666665</v>
          </cell>
          <cell r="AI20" t="str">
            <v>中国银行广州番禺支行</v>
          </cell>
          <cell r="AK20">
            <v>15889987308</v>
          </cell>
          <cell r="AL20" t="str">
            <v>liny@xiaopeng.com</v>
          </cell>
          <cell r="AY20" t="str">
            <v>广州</v>
          </cell>
          <cell r="AZ20" t="str">
            <v>小鹏科技</v>
          </cell>
          <cell r="BA20">
            <v>42522</v>
          </cell>
          <cell r="BB20">
            <v>43223</v>
          </cell>
        </row>
        <row r="21">
          <cell r="D21" t="str">
            <v>00022</v>
          </cell>
          <cell r="E21" t="str">
            <v>闫雪</v>
          </cell>
          <cell r="F21" t="str">
            <v>男</v>
          </cell>
          <cell r="G21" t="str">
            <v>小鹏科技-广州</v>
          </cell>
          <cell r="H21" t="str">
            <v>汽车技术中心</v>
          </cell>
          <cell r="I21" t="str">
            <v>嵌入式平台部</v>
          </cell>
          <cell r="J21" t="str">
            <v>软件开发组</v>
          </cell>
          <cell r="K21" t="str">
            <v>高级工程师</v>
          </cell>
          <cell r="L21">
            <v>3</v>
          </cell>
          <cell r="M21" t="str">
            <v>P6</v>
          </cell>
          <cell r="N21" t="str">
            <v>嵌入式软件高级工程师</v>
          </cell>
          <cell r="O21" t="str">
            <v>张仕彬</v>
          </cell>
          <cell r="Q21">
            <v>42138</v>
          </cell>
          <cell r="R21">
            <v>2.75</v>
          </cell>
          <cell r="S21">
            <v>2013.5</v>
          </cell>
          <cell r="T21" t="str">
            <v>硕士</v>
          </cell>
          <cell r="U21" t="str">
            <v>东南大学</v>
          </cell>
          <cell r="V21" t="str">
            <v>是</v>
          </cell>
          <cell r="X21" t="str">
            <v>机械电子工程</v>
          </cell>
          <cell r="Y21" t="str">
            <v>本科</v>
          </cell>
          <cell r="Z21" t="str">
            <v>河海大学</v>
          </cell>
          <cell r="AA21" t="str">
            <v>机械工程及自动化</v>
          </cell>
          <cell r="AG21">
            <v>41395</v>
          </cell>
          <cell r="AH21">
            <v>4.75</v>
          </cell>
          <cell r="AI21" t="str">
            <v>上海航天控制技术研究所</v>
          </cell>
          <cell r="AK21">
            <v>18588930153</v>
          </cell>
          <cell r="AL21" t="str">
            <v>yanx@xiaopeng.com</v>
          </cell>
          <cell r="AY21" t="str">
            <v>广州</v>
          </cell>
          <cell r="AZ21" t="str">
            <v>小鹏科技</v>
          </cell>
          <cell r="BA21">
            <v>42522</v>
          </cell>
          <cell r="BB21">
            <v>43233</v>
          </cell>
        </row>
        <row r="22">
          <cell r="D22" t="str">
            <v>00023</v>
          </cell>
          <cell r="E22" t="str">
            <v>何秀华</v>
          </cell>
          <cell r="F22" t="str">
            <v>女</v>
          </cell>
          <cell r="G22" t="str">
            <v>小鹏科技-广州</v>
          </cell>
          <cell r="H22" t="str">
            <v>互联网中心</v>
          </cell>
          <cell r="I22" t="str">
            <v>用户体验设计部</v>
          </cell>
          <cell r="J22" t="str">
            <v>视觉设计</v>
          </cell>
          <cell r="K22" t="str">
            <v>（类）工程师</v>
          </cell>
          <cell r="L22">
            <v>2</v>
          </cell>
          <cell r="M22" t="str">
            <v>P5</v>
          </cell>
          <cell r="N22" t="str">
            <v>UI设计师</v>
          </cell>
          <cell r="O22" t="str">
            <v>纪宇</v>
          </cell>
          <cell r="Q22">
            <v>42146</v>
          </cell>
          <cell r="R22">
            <v>2.75</v>
          </cell>
          <cell r="S22">
            <v>2011.8</v>
          </cell>
          <cell r="T22" t="str">
            <v>本科</v>
          </cell>
          <cell r="U22" t="str">
            <v>广州美术学院</v>
          </cell>
          <cell r="V22" t="str">
            <v>否</v>
          </cell>
          <cell r="X22" t="str">
            <v>美术学（美术教育）</v>
          </cell>
          <cell r="AG22">
            <v>40725</v>
          </cell>
          <cell r="AH22">
            <v>6.583333333333333</v>
          </cell>
          <cell r="AI22" t="str">
            <v>广州卡洛信息科技有限公司</v>
          </cell>
          <cell r="AK22">
            <v>13580432661</v>
          </cell>
          <cell r="AL22" t="str">
            <v>hexh@xiaopeng.com</v>
          </cell>
          <cell r="AY22" t="str">
            <v>广州</v>
          </cell>
          <cell r="AZ22" t="str">
            <v>小鹏科技</v>
          </cell>
          <cell r="BA22">
            <v>42522</v>
          </cell>
          <cell r="BB22">
            <v>43241</v>
          </cell>
        </row>
        <row r="23">
          <cell r="D23" t="str">
            <v>00024</v>
          </cell>
          <cell r="E23" t="str">
            <v>唐家栋</v>
          </cell>
          <cell r="F23" t="str">
            <v>男</v>
          </cell>
          <cell r="G23" t="str">
            <v>小鹏科技-广州</v>
          </cell>
          <cell r="H23" t="str">
            <v>汽车技术中心</v>
          </cell>
          <cell r="I23" t="str">
            <v>嵌入式平台部</v>
          </cell>
          <cell r="J23" t="str">
            <v>智能电控硬件开发组</v>
          </cell>
          <cell r="K23" t="str">
            <v>高级工程师</v>
          </cell>
          <cell r="L23">
            <v>3</v>
          </cell>
          <cell r="M23" t="str">
            <v>P6</v>
          </cell>
          <cell r="N23" t="str">
            <v>嵌入式硬件高级工程师</v>
          </cell>
          <cell r="O23" t="str">
            <v>张仕彬</v>
          </cell>
          <cell r="Q23">
            <v>42146</v>
          </cell>
          <cell r="R23">
            <v>2.75</v>
          </cell>
          <cell r="S23">
            <v>2013.7</v>
          </cell>
          <cell r="T23" t="str">
            <v>硕士</v>
          </cell>
          <cell r="U23" t="str">
            <v>哈尔滨工业大学</v>
          </cell>
          <cell r="V23" t="str">
            <v>是</v>
          </cell>
          <cell r="X23" t="str">
            <v>控制工程</v>
          </cell>
          <cell r="Y23" t="str">
            <v>本科</v>
          </cell>
          <cell r="Z23" t="str">
            <v>哈尔滨工业大学</v>
          </cell>
          <cell r="AA23" t="str">
            <v>自动化</v>
          </cell>
          <cell r="AG23">
            <v>41456</v>
          </cell>
          <cell r="AH23">
            <v>4.583333333333333</v>
          </cell>
          <cell r="AI23" t="str">
            <v>广州汽车集团股份有限公司汽车工程研究院</v>
          </cell>
          <cell r="AK23">
            <v>15602337750</v>
          </cell>
          <cell r="AL23" t="str">
            <v>tangjd@xiaopeng.com</v>
          </cell>
          <cell r="AY23" t="str">
            <v>广州</v>
          </cell>
          <cell r="AZ23" t="str">
            <v>小鹏科技</v>
          </cell>
          <cell r="BA23">
            <v>42522</v>
          </cell>
          <cell r="BB23">
            <v>43241</v>
          </cell>
        </row>
        <row r="24">
          <cell r="D24" t="str">
            <v>00025</v>
          </cell>
          <cell r="E24" t="str">
            <v>陈盛军</v>
          </cell>
          <cell r="F24" t="str">
            <v>男</v>
          </cell>
          <cell r="G24" t="str">
            <v>小鹏科技-广州</v>
          </cell>
          <cell r="H24" t="str">
            <v>自动驾驶事业部</v>
          </cell>
          <cell r="I24" t="str">
            <v>智能系统部</v>
          </cell>
          <cell r="J24" t="str">
            <v>智能系统</v>
          </cell>
          <cell r="K24" t="str">
            <v>高级工程师</v>
          </cell>
          <cell r="L24">
            <v>3</v>
          </cell>
          <cell r="M24" t="str">
            <v>P6</v>
          </cell>
          <cell r="N24" t="str">
            <v>智能算法（定位）高级工程师</v>
          </cell>
          <cell r="O24" t="str">
            <v>肖志光</v>
          </cell>
          <cell r="Q24">
            <v>42157</v>
          </cell>
          <cell r="R24">
            <v>2.6666666666666665</v>
          </cell>
          <cell r="S24">
            <v>2015.2</v>
          </cell>
          <cell r="T24" t="str">
            <v>硕士</v>
          </cell>
          <cell r="U24" t="str">
            <v>华南理工大学</v>
          </cell>
          <cell r="V24" t="str">
            <v>是</v>
          </cell>
          <cell r="X24" t="str">
            <v>机械工程</v>
          </cell>
          <cell r="Y24" t="str">
            <v>本科</v>
          </cell>
          <cell r="Z24" t="str">
            <v>中国地质大学（武汉）</v>
          </cell>
          <cell r="AA24" t="str">
            <v>机械设计制造及其自动化</v>
          </cell>
          <cell r="AG24">
            <v>42005</v>
          </cell>
          <cell r="AH24">
            <v>3.0833333333333335</v>
          </cell>
          <cell r="AI24" t="str">
            <v>深圳众为兴技术股份有限公司</v>
          </cell>
          <cell r="AK24">
            <v>15521320902</v>
          </cell>
          <cell r="AL24" t="str">
            <v>chensj@xiaopeng.com</v>
          </cell>
          <cell r="AY24" t="str">
            <v>广州</v>
          </cell>
          <cell r="AZ24" t="str">
            <v>小鹏科技</v>
          </cell>
          <cell r="BA24">
            <v>42522</v>
          </cell>
          <cell r="BB24">
            <v>43252</v>
          </cell>
        </row>
        <row r="25">
          <cell r="D25" t="str">
            <v>00026</v>
          </cell>
          <cell r="E25" t="str">
            <v>陈奇锋</v>
          </cell>
          <cell r="F25" t="str">
            <v>男</v>
          </cell>
          <cell r="G25" t="str">
            <v>小鹏科技-广州</v>
          </cell>
          <cell r="H25" t="str">
            <v>汽车技术中心</v>
          </cell>
          <cell r="I25" t="str">
            <v>内外饰部</v>
          </cell>
          <cell r="J25" t="str">
            <v>内外饰</v>
          </cell>
          <cell r="K25" t="str">
            <v>专家</v>
          </cell>
          <cell r="L25" t="str">
            <v>4</v>
          </cell>
          <cell r="M25" t="str">
            <v>P7</v>
          </cell>
          <cell r="N25" t="str">
            <v>内外饰专家</v>
          </cell>
          <cell r="O25" t="str">
            <v>矫青春</v>
          </cell>
          <cell r="Q25">
            <v>42170</v>
          </cell>
          <cell r="R25">
            <v>2.6666666666666665</v>
          </cell>
          <cell r="S25">
            <v>2004.6</v>
          </cell>
          <cell r="T25" t="str">
            <v>本科</v>
          </cell>
          <cell r="U25" t="str">
            <v>兰州理工大学</v>
          </cell>
          <cell r="V25" t="str">
            <v>否</v>
          </cell>
          <cell r="X25" t="str">
            <v>金属材料工程</v>
          </cell>
          <cell r="AG25">
            <v>38139</v>
          </cell>
          <cell r="AH25">
            <v>13.666666666666666</v>
          </cell>
          <cell r="AI25" t="str">
            <v>广州汽车集团股份有限公司汽车工程研究院</v>
          </cell>
          <cell r="AK25">
            <v>18665055948</v>
          </cell>
          <cell r="AL25" t="str">
            <v>chenqf@xiaopeng.com</v>
          </cell>
          <cell r="AY25" t="str">
            <v>广州</v>
          </cell>
          <cell r="AZ25" t="str">
            <v>小鹏科技</v>
          </cell>
          <cell r="BA25">
            <v>42522</v>
          </cell>
          <cell r="BB25">
            <v>43265</v>
          </cell>
        </row>
        <row r="26">
          <cell r="D26" t="str">
            <v>00027</v>
          </cell>
          <cell r="E26" t="str">
            <v>张利华</v>
          </cell>
          <cell r="F26" t="str">
            <v>男</v>
          </cell>
          <cell r="G26" t="str">
            <v>小鹏科技-广州</v>
          </cell>
          <cell r="H26" t="str">
            <v>汽车技术中心</v>
          </cell>
          <cell r="I26" t="str">
            <v>造型设计中心</v>
          </cell>
          <cell r="J26" t="str">
            <v>外造型设计组</v>
          </cell>
          <cell r="K26" t="str">
            <v>总师</v>
          </cell>
          <cell r="L26">
            <v>5</v>
          </cell>
          <cell r="M26" t="str">
            <v>P8</v>
          </cell>
          <cell r="N26" t="str">
            <v>外造型设计总师</v>
          </cell>
          <cell r="O26" t="str">
            <v>夏珩</v>
          </cell>
          <cell r="Q26">
            <v>42179</v>
          </cell>
          <cell r="R26">
            <v>2.6666666666666665</v>
          </cell>
          <cell r="S26">
            <v>2009.6</v>
          </cell>
          <cell r="T26" t="str">
            <v>本科</v>
          </cell>
          <cell r="U26" t="str">
            <v>广州美术学院</v>
          </cell>
          <cell r="V26" t="str">
            <v>否</v>
          </cell>
          <cell r="X26" t="str">
            <v>工艺设计</v>
          </cell>
          <cell r="AG26">
            <v>39965</v>
          </cell>
          <cell r="AH26">
            <v>8.6666666666666661</v>
          </cell>
          <cell r="AI26" t="str">
            <v>广州汽车集团股份有限公司汽车工程研究院</v>
          </cell>
          <cell r="AK26">
            <v>13560028545</v>
          </cell>
          <cell r="AL26" t="str">
            <v>zhanglh@xiaopeng.com</v>
          </cell>
          <cell r="AY26" t="str">
            <v>广州</v>
          </cell>
          <cell r="AZ26" t="str">
            <v>小鹏科技</v>
          </cell>
          <cell r="BA26">
            <v>42522</v>
          </cell>
          <cell r="BB26">
            <v>43274</v>
          </cell>
        </row>
        <row r="27">
          <cell r="D27" t="str">
            <v>00030</v>
          </cell>
          <cell r="E27" t="str">
            <v>许达理</v>
          </cell>
          <cell r="F27" t="str">
            <v>男</v>
          </cell>
          <cell r="G27" t="str">
            <v>小鹏科技-广州</v>
          </cell>
          <cell r="H27" t="str">
            <v>动力总成中心</v>
          </cell>
          <cell r="I27" t="str">
            <v>电池部</v>
          </cell>
          <cell r="J27" t="str">
            <v>结构</v>
          </cell>
          <cell r="K27" t="str">
            <v>高级经理</v>
          </cell>
          <cell r="L27">
            <v>4</v>
          </cell>
          <cell r="M27" t="str">
            <v>P7</v>
          </cell>
          <cell r="N27" t="str">
            <v>电池结构设计高级经理</v>
          </cell>
          <cell r="O27" t="str">
            <v>杨春雷</v>
          </cell>
          <cell r="Q27">
            <v>42187</v>
          </cell>
          <cell r="R27">
            <v>2.5833333333333335</v>
          </cell>
          <cell r="S27">
            <v>2009.7</v>
          </cell>
          <cell r="T27" t="str">
            <v>本科</v>
          </cell>
          <cell r="U27" t="str">
            <v>中国地质大学</v>
          </cell>
          <cell r="V27" t="str">
            <v>否</v>
          </cell>
          <cell r="X27" t="str">
            <v>机械设计制造及其自动化</v>
          </cell>
          <cell r="AG27">
            <v>39995</v>
          </cell>
          <cell r="AH27">
            <v>8.5833333333333339</v>
          </cell>
          <cell r="AI27" t="str">
            <v>欣旺达电子股份有限公司</v>
          </cell>
          <cell r="AK27">
            <v>18681584899</v>
          </cell>
          <cell r="AL27" t="str">
            <v>xudl@xiaopeng.com</v>
          </cell>
          <cell r="AY27" t="str">
            <v>广州</v>
          </cell>
          <cell r="AZ27" t="str">
            <v>小鹏科技</v>
          </cell>
          <cell r="BA27">
            <v>42522</v>
          </cell>
          <cell r="BB27">
            <v>43282</v>
          </cell>
        </row>
        <row r="28">
          <cell r="D28" t="str">
            <v>00031</v>
          </cell>
          <cell r="E28" t="str">
            <v>黄俊杰</v>
          </cell>
          <cell r="F28" t="str">
            <v>男</v>
          </cell>
          <cell r="G28" t="str">
            <v>小鹏科技-广州</v>
          </cell>
          <cell r="H28" t="str">
            <v>汽车技术中心</v>
          </cell>
          <cell r="I28" t="str">
            <v>仿真分析部</v>
          </cell>
          <cell r="J28" t="str">
            <v>仿真分析</v>
          </cell>
          <cell r="K28" t="str">
            <v>工程师</v>
          </cell>
          <cell r="L28">
            <v>2</v>
          </cell>
          <cell r="M28" t="str">
            <v>P5</v>
          </cell>
          <cell r="N28" t="str">
            <v>强度耐久分析工程师</v>
          </cell>
          <cell r="O28" t="str">
            <v>陈炳圣</v>
          </cell>
          <cell r="Q28">
            <v>42187</v>
          </cell>
          <cell r="R28">
            <v>2.5833333333333335</v>
          </cell>
          <cell r="S28">
            <v>2015.7</v>
          </cell>
          <cell r="T28" t="str">
            <v>本科</v>
          </cell>
          <cell r="U28" t="str">
            <v>华南理工大学</v>
          </cell>
          <cell r="V28" t="str">
            <v>是</v>
          </cell>
          <cell r="X28" t="str">
            <v>车辆工程</v>
          </cell>
          <cell r="AG28">
            <v>42156</v>
          </cell>
          <cell r="AH28">
            <v>2.6666666666666665</v>
          </cell>
          <cell r="AI28" t="str">
            <v>无</v>
          </cell>
          <cell r="AK28">
            <v>13249139272</v>
          </cell>
          <cell r="AL28" t="str">
            <v>huangjj@xiaopeng.com</v>
          </cell>
          <cell r="AY28" t="str">
            <v>广州</v>
          </cell>
          <cell r="AZ28" t="str">
            <v>小鹏科技</v>
          </cell>
          <cell r="BA28">
            <v>42522</v>
          </cell>
          <cell r="BB28">
            <v>43282</v>
          </cell>
        </row>
        <row r="29">
          <cell r="D29" t="str">
            <v>00032</v>
          </cell>
          <cell r="E29" t="str">
            <v>杨龙伟</v>
          </cell>
          <cell r="F29" t="str">
            <v>男</v>
          </cell>
          <cell r="G29" t="str">
            <v>小鹏科技-广州</v>
          </cell>
          <cell r="H29" t="str">
            <v>汽车技术中心</v>
          </cell>
          <cell r="I29" t="str">
            <v>车身部</v>
          </cell>
          <cell r="J29" t="str">
            <v>车身</v>
          </cell>
          <cell r="K29" t="str">
            <v>工程师</v>
          </cell>
          <cell r="L29">
            <v>2</v>
          </cell>
          <cell r="M29" t="str">
            <v>P5</v>
          </cell>
          <cell r="N29" t="str">
            <v>开闭件工程师</v>
          </cell>
          <cell r="O29" t="str">
            <v>刘传波</v>
          </cell>
          <cell r="Q29">
            <v>42187</v>
          </cell>
          <cell r="R29">
            <v>2.5833333333333335</v>
          </cell>
          <cell r="S29">
            <v>2015.6</v>
          </cell>
          <cell r="T29" t="str">
            <v>本科</v>
          </cell>
          <cell r="U29" t="str">
            <v>华南理工大学</v>
          </cell>
          <cell r="V29" t="str">
            <v>是</v>
          </cell>
          <cell r="X29" t="str">
            <v>车辆工程</v>
          </cell>
          <cell r="AG29">
            <v>42156</v>
          </cell>
          <cell r="AH29">
            <v>2.6666666666666665</v>
          </cell>
          <cell r="AI29" t="str">
            <v>本田技研科技（中国）有限公司</v>
          </cell>
          <cell r="AK29">
            <v>13560343041</v>
          </cell>
          <cell r="AL29" t="str">
            <v>yanglw@xiaopeng.com</v>
          </cell>
          <cell r="AY29" t="str">
            <v>广州</v>
          </cell>
          <cell r="AZ29" t="str">
            <v>小鹏科技</v>
          </cell>
          <cell r="BA29">
            <v>42522</v>
          </cell>
          <cell r="BB29">
            <v>43282</v>
          </cell>
        </row>
        <row r="30">
          <cell r="D30" t="str">
            <v>00033</v>
          </cell>
          <cell r="E30" t="str">
            <v>覃汉锋</v>
          </cell>
          <cell r="F30" t="str">
            <v>男</v>
          </cell>
          <cell r="G30" t="str">
            <v>小鹏科技-广州</v>
          </cell>
          <cell r="H30" t="str">
            <v>汽车技术中心</v>
          </cell>
          <cell r="I30" t="str">
            <v>电子电器部</v>
          </cell>
          <cell r="J30" t="str">
            <v>电子电器</v>
          </cell>
          <cell r="K30" t="str">
            <v>高级工程师</v>
          </cell>
          <cell r="L30">
            <v>3</v>
          </cell>
          <cell r="M30" t="str">
            <v>P6</v>
          </cell>
          <cell r="N30" t="str">
            <v>线束高级工程师</v>
          </cell>
          <cell r="O30" t="str">
            <v>周孟喜</v>
          </cell>
          <cell r="Q30">
            <v>42194</v>
          </cell>
          <cell r="R30">
            <v>2.5833333333333335</v>
          </cell>
          <cell r="S30">
            <v>2007.7</v>
          </cell>
          <cell r="T30" t="str">
            <v>本科</v>
          </cell>
          <cell r="U30" t="str">
            <v>合肥工业大学</v>
          </cell>
          <cell r="V30" t="str">
            <v>是</v>
          </cell>
          <cell r="X30" t="str">
            <v>电子科学与技术</v>
          </cell>
          <cell r="AG30">
            <v>39264</v>
          </cell>
          <cell r="AH30">
            <v>10.583333333333334</v>
          </cell>
          <cell r="AI30" t="str">
            <v>广州新李汽车零部件有限公司</v>
          </cell>
          <cell r="AK30">
            <v>13610056653</v>
          </cell>
          <cell r="AL30" t="str">
            <v>qinhf@xiaopeng.com</v>
          </cell>
          <cell r="AY30" t="str">
            <v>广州</v>
          </cell>
          <cell r="AZ30" t="str">
            <v>小鹏科技</v>
          </cell>
          <cell r="BA30">
            <v>42522</v>
          </cell>
          <cell r="BB30">
            <v>43289</v>
          </cell>
        </row>
        <row r="31">
          <cell r="D31" t="str">
            <v>00034</v>
          </cell>
          <cell r="E31" t="str">
            <v>陈炳圣</v>
          </cell>
          <cell r="F31" t="str">
            <v>男</v>
          </cell>
          <cell r="G31" t="str">
            <v>小鹏科技-广州</v>
          </cell>
          <cell r="H31" t="str">
            <v>汽车技术中心</v>
          </cell>
          <cell r="I31" t="str">
            <v>仿真分析部</v>
          </cell>
          <cell r="J31" t="str">
            <v>仿真分析</v>
          </cell>
          <cell r="K31" t="str">
            <v>副总监</v>
          </cell>
          <cell r="L31">
            <v>4</v>
          </cell>
          <cell r="M31" t="str">
            <v>P8</v>
          </cell>
          <cell r="N31" t="str">
            <v>仿真分析部副总监</v>
          </cell>
          <cell r="O31" t="str">
            <v>黄锦腾</v>
          </cell>
          <cell r="Q31">
            <v>42201</v>
          </cell>
          <cell r="R31">
            <v>2.5833333333333335</v>
          </cell>
          <cell r="S31">
            <v>2008.7</v>
          </cell>
          <cell r="T31" t="str">
            <v>硕士</v>
          </cell>
          <cell r="U31" t="str">
            <v>吉林大学</v>
          </cell>
          <cell r="V31" t="str">
            <v>是</v>
          </cell>
          <cell r="X31" t="str">
            <v>车身工程</v>
          </cell>
          <cell r="Y31" t="str">
            <v>本科</v>
          </cell>
          <cell r="Z31" t="str">
            <v>吉林大学</v>
          </cell>
          <cell r="AA31" t="str">
            <v>工业设计</v>
          </cell>
          <cell r="AG31">
            <v>39569</v>
          </cell>
          <cell r="AH31">
            <v>9.75</v>
          </cell>
          <cell r="AI31" t="str">
            <v>广州汽车集团股份有限公司汽车工程研究院</v>
          </cell>
          <cell r="AK31">
            <v>18988915053</v>
          </cell>
          <cell r="AL31" t="str">
            <v>chenbs@xiaopeng.com</v>
          </cell>
          <cell r="AY31" t="str">
            <v>广州</v>
          </cell>
          <cell r="AZ31" t="str">
            <v>小鹏科技</v>
          </cell>
          <cell r="BA31">
            <v>42522</v>
          </cell>
          <cell r="BB31">
            <v>43296</v>
          </cell>
        </row>
        <row r="32">
          <cell r="D32" t="str">
            <v>00035</v>
          </cell>
          <cell r="E32" t="str">
            <v>张明</v>
          </cell>
          <cell r="F32" t="str">
            <v>男</v>
          </cell>
          <cell r="G32" t="str">
            <v>小鹏科技-广州</v>
          </cell>
          <cell r="H32" t="str">
            <v>汽车技术中心</v>
          </cell>
          <cell r="I32" t="str">
            <v>嵌入式平台部</v>
          </cell>
          <cell r="J32" t="str">
            <v>软件开发组</v>
          </cell>
          <cell r="K32" t="str">
            <v>工程师</v>
          </cell>
          <cell r="L32">
            <v>2</v>
          </cell>
          <cell r="M32" t="str">
            <v>P5</v>
          </cell>
          <cell r="N32" t="str">
            <v>嵌入式软件工程师</v>
          </cell>
          <cell r="O32" t="str">
            <v>张仕彬</v>
          </cell>
          <cell r="Q32">
            <v>42219</v>
          </cell>
          <cell r="R32">
            <v>2.5</v>
          </cell>
          <cell r="S32">
            <v>2014.6</v>
          </cell>
          <cell r="T32" t="str">
            <v>本科</v>
          </cell>
          <cell r="U32" t="str">
            <v>华中科技大学武昌分校</v>
          </cell>
          <cell r="V32" t="str">
            <v>否</v>
          </cell>
          <cell r="X32" t="str">
            <v>自动化</v>
          </cell>
          <cell r="AG32">
            <v>41791</v>
          </cell>
          <cell r="AH32">
            <v>3.6666666666666665</v>
          </cell>
          <cell r="AI32" t="str">
            <v>广州雅江光电设备有限公司</v>
          </cell>
          <cell r="AK32" t="str">
            <v>13068808164</v>
          </cell>
          <cell r="AL32" t="str">
            <v>zhangm@xiaopeng.com</v>
          </cell>
          <cell r="AY32" t="str">
            <v>广州</v>
          </cell>
          <cell r="AZ32" t="str">
            <v>小鹏科技</v>
          </cell>
          <cell r="BA32">
            <v>42522</v>
          </cell>
          <cell r="BB32">
            <v>43314</v>
          </cell>
        </row>
        <row r="33">
          <cell r="D33" t="str">
            <v>00036</v>
          </cell>
          <cell r="E33" t="str">
            <v>杨建洲</v>
          </cell>
          <cell r="F33" t="str">
            <v>男</v>
          </cell>
          <cell r="G33" t="str">
            <v>小鹏科技-广州</v>
          </cell>
          <cell r="H33" t="str">
            <v>互联网中心</v>
          </cell>
          <cell r="I33" t="str">
            <v>车载系统部</v>
          </cell>
          <cell r="J33" t="str">
            <v>系统开发</v>
          </cell>
          <cell r="K33" t="str">
            <v>高级工程师</v>
          </cell>
          <cell r="L33">
            <v>3</v>
          </cell>
          <cell r="M33" t="str">
            <v>P6</v>
          </cell>
          <cell r="N33" t="str">
            <v>Android系统高级工程师</v>
          </cell>
          <cell r="O33" t="str">
            <v>单文龙</v>
          </cell>
          <cell r="Q33">
            <v>42220</v>
          </cell>
          <cell r="R33">
            <v>2.5</v>
          </cell>
          <cell r="S33">
            <v>2012.6</v>
          </cell>
          <cell r="T33" t="str">
            <v>本科</v>
          </cell>
          <cell r="U33" t="str">
            <v>华南农业大学</v>
          </cell>
          <cell r="V33" t="str">
            <v>否</v>
          </cell>
          <cell r="X33" t="str">
            <v>电子科学与技术</v>
          </cell>
          <cell r="AG33">
            <v>41061</v>
          </cell>
          <cell r="AH33">
            <v>5.666666666666667</v>
          </cell>
          <cell r="AI33" t="str">
            <v>广州视源电子科技股份有限公司</v>
          </cell>
          <cell r="AK33" t="str">
            <v>13560112206</v>
          </cell>
          <cell r="AL33" t="str">
            <v>yangjz@xiaopeng.com</v>
          </cell>
          <cell r="AY33" t="str">
            <v>广州</v>
          </cell>
          <cell r="AZ33" t="str">
            <v>小鹏科技</v>
          </cell>
          <cell r="BA33">
            <v>42522</v>
          </cell>
          <cell r="BB33">
            <v>43315</v>
          </cell>
        </row>
        <row r="34">
          <cell r="D34" t="str">
            <v>00037</v>
          </cell>
          <cell r="E34" t="str">
            <v>黄齐琼</v>
          </cell>
          <cell r="F34" t="str">
            <v>男</v>
          </cell>
          <cell r="G34" t="str">
            <v>小鹏科技-广州</v>
          </cell>
          <cell r="H34" t="str">
            <v>动力总成中心</v>
          </cell>
          <cell r="I34" t="str">
            <v>控制集成部</v>
          </cell>
          <cell r="J34" t="str">
            <v>整车控制</v>
          </cell>
          <cell r="K34" t="str">
            <v>高级工程师</v>
          </cell>
          <cell r="L34">
            <v>3</v>
          </cell>
          <cell r="M34" t="str">
            <v>P6</v>
          </cell>
          <cell r="N34" t="str">
            <v>控制策略高级工程师</v>
          </cell>
          <cell r="O34" t="str">
            <v>王敏</v>
          </cell>
          <cell r="Q34">
            <v>42223</v>
          </cell>
          <cell r="R34">
            <v>2.5</v>
          </cell>
          <cell r="S34">
            <v>2009.6</v>
          </cell>
          <cell r="T34" t="str">
            <v>本科</v>
          </cell>
          <cell r="U34" t="str">
            <v>西华大学</v>
          </cell>
          <cell r="V34" t="str">
            <v>否</v>
          </cell>
          <cell r="X34" t="str">
            <v>车辆工程</v>
          </cell>
          <cell r="AG34">
            <v>39965</v>
          </cell>
          <cell r="AH34">
            <v>8.6666666666666661</v>
          </cell>
          <cell r="AI34" t="str">
            <v>深圳联友科技有限公司广州分公司</v>
          </cell>
          <cell r="AK34" t="str">
            <v>18922758938</v>
          </cell>
          <cell r="AL34" t="str">
            <v>huangqq@xiaopeng.com</v>
          </cell>
          <cell r="AY34" t="str">
            <v>广州</v>
          </cell>
          <cell r="AZ34" t="str">
            <v>小鹏科技</v>
          </cell>
          <cell r="BA34">
            <v>42522</v>
          </cell>
          <cell r="BB34">
            <v>43318</v>
          </cell>
        </row>
        <row r="35">
          <cell r="D35" t="str">
            <v>00038</v>
          </cell>
          <cell r="E35" t="str">
            <v>吴圳峰</v>
          </cell>
          <cell r="F35" t="str">
            <v>男</v>
          </cell>
          <cell r="G35" t="str">
            <v>小鹏科技-广州</v>
          </cell>
          <cell r="H35" t="str">
            <v>汽车技术中心</v>
          </cell>
          <cell r="I35" t="str">
            <v>嵌入式平台部</v>
          </cell>
          <cell r="J35" t="str">
            <v>硬件layout&amp;测试组</v>
          </cell>
          <cell r="K35" t="str">
            <v>工程师</v>
          </cell>
          <cell r="L35">
            <v>2</v>
          </cell>
          <cell r="M35" t="str">
            <v>P5</v>
          </cell>
          <cell r="N35" t="str">
            <v>嵌入式硬件工程师</v>
          </cell>
          <cell r="O35" t="str">
            <v>张仕彬</v>
          </cell>
          <cell r="Q35">
            <v>42228</v>
          </cell>
          <cell r="R35">
            <v>2.5</v>
          </cell>
          <cell r="S35">
            <v>2014.6</v>
          </cell>
          <cell r="T35" t="str">
            <v>本科</v>
          </cell>
          <cell r="U35" t="str">
            <v>广东技术师范学院</v>
          </cell>
          <cell r="V35" t="str">
            <v>否</v>
          </cell>
          <cell r="X35" t="str">
            <v>电气工程及其自动化</v>
          </cell>
          <cell r="AG35">
            <v>41791</v>
          </cell>
          <cell r="AH35">
            <v>3.6666666666666665</v>
          </cell>
          <cell r="AI35" t="str">
            <v>泰斗微电子科技有限公司</v>
          </cell>
          <cell r="AK35" t="str">
            <v>15915772145</v>
          </cell>
          <cell r="AL35" t="str">
            <v>wuzf@xiaopeng.com</v>
          </cell>
          <cell r="AY35" t="str">
            <v>广州</v>
          </cell>
          <cell r="AZ35" t="str">
            <v>小鹏科技</v>
          </cell>
          <cell r="BA35">
            <v>42522</v>
          </cell>
          <cell r="BB35">
            <v>43323</v>
          </cell>
        </row>
        <row r="36">
          <cell r="D36" t="str">
            <v>00039</v>
          </cell>
          <cell r="E36" t="str">
            <v>刘传波</v>
          </cell>
          <cell r="F36" t="str">
            <v>男</v>
          </cell>
          <cell r="G36" t="str">
            <v>小鹏科技-广州</v>
          </cell>
          <cell r="H36" t="str">
            <v>汽车技术中心</v>
          </cell>
          <cell r="I36" t="str">
            <v>车身部</v>
          </cell>
          <cell r="J36" t="str">
            <v>车身</v>
          </cell>
          <cell r="K36" t="str">
            <v>总监</v>
          </cell>
          <cell r="L36">
            <v>4</v>
          </cell>
          <cell r="M36" t="str">
            <v>p8</v>
          </cell>
          <cell r="N36" t="str">
            <v>车身部总监</v>
          </cell>
          <cell r="O36" t="str">
            <v>矫青春</v>
          </cell>
          <cell r="Q36">
            <v>42233</v>
          </cell>
          <cell r="R36">
            <v>2.5</v>
          </cell>
          <cell r="S36">
            <v>2007.7</v>
          </cell>
          <cell r="T36" t="str">
            <v>本科</v>
          </cell>
          <cell r="U36" t="str">
            <v>吉林大学</v>
          </cell>
          <cell r="V36" t="str">
            <v>是</v>
          </cell>
          <cell r="X36" t="str">
            <v>工业设计</v>
          </cell>
          <cell r="AG36">
            <v>39264</v>
          </cell>
          <cell r="AH36">
            <v>10.583333333333334</v>
          </cell>
          <cell r="AI36" t="str">
            <v>广州汽车集团股份有限公司汽车工程研究院</v>
          </cell>
          <cell r="AK36" t="str">
            <v>18028565960</v>
          </cell>
          <cell r="AL36" t="str">
            <v>liucb@xiaopeng.com</v>
          </cell>
          <cell r="AY36" t="str">
            <v>广州</v>
          </cell>
          <cell r="AZ36" t="str">
            <v>小鹏科技</v>
          </cell>
          <cell r="BA36">
            <v>42522</v>
          </cell>
          <cell r="BB36">
            <v>43328</v>
          </cell>
        </row>
        <row r="37">
          <cell r="D37" t="str">
            <v>00040</v>
          </cell>
          <cell r="E37" t="str">
            <v>肖淦宇</v>
          </cell>
          <cell r="F37" t="str">
            <v>男</v>
          </cell>
          <cell r="G37" t="str">
            <v>小鹏科技-广州</v>
          </cell>
          <cell r="H37" t="str">
            <v>市场营销中心</v>
          </cell>
          <cell r="I37" t="str">
            <v>营销推广部</v>
          </cell>
          <cell r="J37" t="str">
            <v>营销推广</v>
          </cell>
          <cell r="K37" t="str">
            <v>（类）高级工程师</v>
          </cell>
          <cell r="L37">
            <v>2</v>
          </cell>
          <cell r="M37" t="str">
            <v>P6</v>
          </cell>
          <cell r="N37" t="str">
            <v>营销策划经理</v>
          </cell>
          <cell r="O37" t="str">
            <v>纪宇</v>
          </cell>
          <cell r="Q37">
            <v>42240</v>
          </cell>
          <cell r="R37">
            <v>2.5</v>
          </cell>
          <cell r="S37">
            <v>2009.6</v>
          </cell>
          <cell r="T37" t="str">
            <v>本科</v>
          </cell>
          <cell r="U37" t="str">
            <v>华东交通大学</v>
          </cell>
          <cell r="V37" t="str">
            <v>否</v>
          </cell>
          <cell r="X37" t="str">
            <v>机械设计制造及其自动化</v>
          </cell>
          <cell r="AG37">
            <v>39965</v>
          </cell>
          <cell r="AH37">
            <v>8.6666666666666661</v>
          </cell>
          <cell r="AI37" t="str">
            <v>广东美悦优选电子商务有限公司</v>
          </cell>
          <cell r="AK37" t="str">
            <v>13435676910</v>
          </cell>
          <cell r="AL37" t="str">
            <v>xiaogy@xiaopeng.com</v>
          </cell>
          <cell r="AY37" t="str">
            <v>广州</v>
          </cell>
          <cell r="AZ37" t="str">
            <v>小鹏科技</v>
          </cell>
          <cell r="BA37">
            <v>42522</v>
          </cell>
          <cell r="BB37">
            <v>43335</v>
          </cell>
        </row>
        <row r="38">
          <cell r="D38" t="str">
            <v>00041</v>
          </cell>
          <cell r="E38" t="str">
            <v>余鹏</v>
          </cell>
          <cell r="F38" t="str">
            <v>男</v>
          </cell>
          <cell r="G38" t="str">
            <v>小鹏科技-广州</v>
          </cell>
          <cell r="H38" t="str">
            <v>汽车技术中心</v>
          </cell>
          <cell r="I38" t="str">
            <v>嵌入式平台部</v>
          </cell>
          <cell r="J38" t="str">
            <v>嵌入式平台</v>
          </cell>
          <cell r="K38" t="str">
            <v>高级经理</v>
          </cell>
          <cell r="L38">
            <v>4</v>
          </cell>
          <cell r="M38" t="str">
            <v>P7</v>
          </cell>
          <cell r="N38" t="str">
            <v>嵌入式部高级经理</v>
          </cell>
          <cell r="O38" t="str">
            <v>张仕彬</v>
          </cell>
          <cell r="Q38">
            <v>42247</v>
          </cell>
          <cell r="R38">
            <v>2.4166666666666665</v>
          </cell>
          <cell r="S38">
            <v>2008.7</v>
          </cell>
          <cell r="T38" t="str">
            <v>本科</v>
          </cell>
          <cell r="U38" t="str">
            <v>南昌大学</v>
          </cell>
          <cell r="V38" t="str">
            <v>是</v>
          </cell>
          <cell r="X38" t="str">
            <v>光信息科学与技术</v>
          </cell>
          <cell r="AG38">
            <v>39630</v>
          </cell>
          <cell r="AH38">
            <v>9.5833333333333339</v>
          </cell>
          <cell r="AI38" t="str">
            <v>惠州德赛西威汽车电子有限公司</v>
          </cell>
          <cell r="AK38" t="str">
            <v>13802831032</v>
          </cell>
          <cell r="AL38" t="str">
            <v>yup@xiaopeng.com</v>
          </cell>
          <cell r="AY38" t="str">
            <v>广州</v>
          </cell>
          <cell r="AZ38" t="str">
            <v>小鹏科技</v>
          </cell>
          <cell r="BA38">
            <v>42522</v>
          </cell>
          <cell r="BB38">
            <v>43342</v>
          </cell>
        </row>
        <row r="39">
          <cell r="D39" t="str">
            <v>00043</v>
          </cell>
          <cell r="E39" t="str">
            <v>罗伟健</v>
          </cell>
          <cell r="F39" t="str">
            <v>男</v>
          </cell>
          <cell r="G39" t="str">
            <v>小鹏科技-广州</v>
          </cell>
          <cell r="H39" t="str">
            <v>自动驾驶事业部</v>
          </cell>
          <cell r="I39" t="str">
            <v>智能系统部</v>
          </cell>
          <cell r="J39" t="str">
            <v>智能系统</v>
          </cell>
          <cell r="K39" t="str">
            <v>工程师</v>
          </cell>
          <cell r="L39">
            <v>2</v>
          </cell>
          <cell r="M39" t="str">
            <v>P5</v>
          </cell>
          <cell r="N39" t="str">
            <v>测试工程师</v>
          </cell>
          <cell r="O39" t="str">
            <v>肖志光</v>
          </cell>
          <cell r="Q39">
            <v>42264</v>
          </cell>
          <cell r="R39">
            <v>2.4166666666666665</v>
          </cell>
          <cell r="S39">
            <v>2013.7</v>
          </cell>
          <cell r="T39" t="str">
            <v>本科</v>
          </cell>
          <cell r="U39" t="str">
            <v>华南理工大学广州学院</v>
          </cell>
          <cell r="V39" t="str">
            <v>否</v>
          </cell>
          <cell r="X39" t="str">
            <v>车辆工程</v>
          </cell>
          <cell r="AG39">
            <v>41456</v>
          </cell>
          <cell r="AH39">
            <v>4.583333333333333</v>
          </cell>
          <cell r="AI39" t="str">
            <v>深圳南方腾星汽车服务有限公司</v>
          </cell>
          <cell r="AK39" t="str">
            <v>13432087549</v>
          </cell>
          <cell r="AL39" t="str">
            <v>luowj@xiaopeng.com</v>
          </cell>
          <cell r="AY39" t="str">
            <v>广州</v>
          </cell>
          <cell r="AZ39" t="str">
            <v>小鹏科技</v>
          </cell>
          <cell r="BA39">
            <v>42522</v>
          </cell>
          <cell r="BB39">
            <v>43359</v>
          </cell>
        </row>
        <row r="40">
          <cell r="D40" t="str">
            <v>00044</v>
          </cell>
          <cell r="E40" t="str">
            <v>张善乐</v>
          </cell>
          <cell r="F40" t="str">
            <v>男</v>
          </cell>
          <cell r="G40" t="str">
            <v>小鹏科技-广州</v>
          </cell>
          <cell r="H40" t="str">
            <v>自动驾驶事业部</v>
          </cell>
          <cell r="I40" t="str">
            <v>智能系统部</v>
          </cell>
          <cell r="J40" t="str">
            <v>智能系统</v>
          </cell>
          <cell r="K40" t="str">
            <v>工程师</v>
          </cell>
          <cell r="L40">
            <v>2</v>
          </cell>
          <cell r="M40" t="str">
            <v>P5</v>
          </cell>
          <cell r="N40" t="str">
            <v>智能算法（应用）工程师</v>
          </cell>
          <cell r="O40" t="str">
            <v>肖志光</v>
          </cell>
          <cell r="Q40">
            <v>42268</v>
          </cell>
          <cell r="R40">
            <v>2.4166666666666665</v>
          </cell>
          <cell r="S40">
            <v>2006.6</v>
          </cell>
          <cell r="T40" t="str">
            <v>本科</v>
          </cell>
          <cell r="U40" t="str">
            <v>郑州轻工业学院</v>
          </cell>
          <cell r="V40" t="str">
            <v>否</v>
          </cell>
          <cell r="X40" t="str">
            <v>电气工程及其自动化</v>
          </cell>
          <cell r="AG40">
            <v>38869</v>
          </cell>
          <cell r="AH40">
            <v>11.666666666666666</v>
          </cell>
          <cell r="AI40" t="str">
            <v>广州万孚生物技术有限公司</v>
          </cell>
          <cell r="AK40" t="str">
            <v>13553885066</v>
          </cell>
          <cell r="AL40" t="str">
            <v>zhangsl@xiaopeng.com</v>
          </cell>
          <cell r="AY40" t="str">
            <v>广州</v>
          </cell>
          <cell r="AZ40" t="str">
            <v>小鹏科技</v>
          </cell>
          <cell r="BA40">
            <v>42522</v>
          </cell>
          <cell r="BB40">
            <v>43363</v>
          </cell>
        </row>
        <row r="41">
          <cell r="D41" t="str">
            <v>00045</v>
          </cell>
          <cell r="E41" t="str">
            <v>苏阳</v>
          </cell>
          <cell r="F41" t="str">
            <v>男</v>
          </cell>
          <cell r="G41" t="str">
            <v>小鹏科技-广州</v>
          </cell>
          <cell r="H41" t="str">
            <v>自动驾驶事业部</v>
          </cell>
          <cell r="I41" t="str">
            <v>智能系统部</v>
          </cell>
          <cell r="J41" t="str">
            <v>智能系统</v>
          </cell>
          <cell r="K41" t="str">
            <v>专家</v>
          </cell>
          <cell r="L41">
            <v>3</v>
          </cell>
          <cell r="M41" t="str">
            <v>P7</v>
          </cell>
          <cell r="N41" t="str">
            <v>智能算法专家</v>
          </cell>
          <cell r="O41" t="str">
            <v>肖志光</v>
          </cell>
          <cell r="Q41">
            <v>42270</v>
          </cell>
          <cell r="R41">
            <v>2.4166666666666665</v>
          </cell>
          <cell r="S41">
            <v>2013.2</v>
          </cell>
          <cell r="T41" t="str">
            <v>博士</v>
          </cell>
          <cell r="U41" t="str">
            <v>新加坡国立大学</v>
          </cell>
          <cell r="V41" t="str">
            <v>否</v>
          </cell>
          <cell r="X41" t="str">
            <v>自动化</v>
          </cell>
          <cell r="Y41" t="str">
            <v>本科</v>
          </cell>
          <cell r="Z41" t="str">
            <v>中国科学技术大学</v>
          </cell>
          <cell r="AA41" t="str">
            <v>自动化</v>
          </cell>
          <cell r="AG41">
            <v>41275</v>
          </cell>
          <cell r="AH41">
            <v>5.083333333333333</v>
          </cell>
          <cell r="AI41" t="str">
            <v>南洋理工大学</v>
          </cell>
          <cell r="AK41" t="str">
            <v>13926414732</v>
          </cell>
          <cell r="AL41" t="str">
            <v>suy@xiaopeng.com</v>
          </cell>
          <cell r="AY41" t="str">
            <v>广州</v>
          </cell>
          <cell r="AZ41" t="str">
            <v>小鹏科技</v>
          </cell>
          <cell r="BA41">
            <v>42522</v>
          </cell>
          <cell r="BB41">
            <v>43365</v>
          </cell>
        </row>
        <row r="42">
          <cell r="D42" t="str">
            <v>00046</v>
          </cell>
          <cell r="E42" t="str">
            <v>郑荣焕</v>
          </cell>
          <cell r="F42" t="str">
            <v>男</v>
          </cell>
          <cell r="G42" t="str">
            <v>小鹏科技-广州</v>
          </cell>
          <cell r="H42" t="str">
            <v>动力总成中心</v>
          </cell>
          <cell r="I42" t="str">
            <v>控制集成部</v>
          </cell>
          <cell r="J42" t="str">
            <v>电动系统</v>
          </cell>
          <cell r="K42" t="str">
            <v>工程师</v>
          </cell>
          <cell r="L42">
            <v>2</v>
          </cell>
          <cell r="M42" t="str">
            <v>P5</v>
          </cell>
          <cell r="N42" t="str">
            <v>电动系统测试工程师</v>
          </cell>
          <cell r="O42" t="str">
            <v>王敏</v>
          </cell>
          <cell r="Q42">
            <v>42282</v>
          </cell>
          <cell r="R42">
            <v>2.3333333333333335</v>
          </cell>
          <cell r="S42">
            <v>2015.6</v>
          </cell>
          <cell r="T42" t="str">
            <v>本科</v>
          </cell>
          <cell r="U42" t="str">
            <v>华南理工大学</v>
          </cell>
          <cell r="V42" t="str">
            <v>是</v>
          </cell>
          <cell r="X42" t="str">
            <v>机械电子工程</v>
          </cell>
          <cell r="AG42">
            <v>42156</v>
          </cell>
          <cell r="AH42">
            <v>2.6666666666666665</v>
          </cell>
          <cell r="AI42" t="str">
            <v>广汽本田汽车有限公司</v>
          </cell>
          <cell r="AK42" t="str">
            <v>13570212305</v>
          </cell>
          <cell r="AL42" t="str">
            <v>zhengrh@xiaopeng.com</v>
          </cell>
          <cell r="AY42" t="str">
            <v>广州</v>
          </cell>
          <cell r="AZ42" t="str">
            <v>小鹏科技</v>
          </cell>
          <cell r="BA42">
            <v>42522</v>
          </cell>
          <cell r="BB42">
            <v>43377</v>
          </cell>
        </row>
        <row r="43">
          <cell r="D43" t="str">
            <v>00047</v>
          </cell>
          <cell r="E43" t="str">
            <v>胡俊林</v>
          </cell>
          <cell r="F43" t="str">
            <v>男</v>
          </cell>
          <cell r="G43" t="str">
            <v>小鹏科技-广州</v>
          </cell>
          <cell r="H43" t="str">
            <v>汽车技术中心</v>
          </cell>
          <cell r="I43" t="str">
            <v>内外饰部</v>
          </cell>
          <cell r="J43" t="str">
            <v>内外饰</v>
          </cell>
          <cell r="K43" t="str">
            <v>工程师</v>
          </cell>
          <cell r="L43">
            <v>2</v>
          </cell>
          <cell r="M43" t="str">
            <v>P5</v>
          </cell>
          <cell r="N43" t="str">
            <v>外饰工程师</v>
          </cell>
          <cell r="O43" t="str">
            <v>陈奇锋</v>
          </cell>
          <cell r="Q43">
            <v>42284</v>
          </cell>
          <cell r="R43">
            <v>2.3333333333333335</v>
          </cell>
          <cell r="S43">
            <v>2012.6</v>
          </cell>
          <cell r="T43" t="str">
            <v>本科</v>
          </cell>
          <cell r="U43" t="str">
            <v>中国地质大学</v>
          </cell>
          <cell r="V43" t="str">
            <v>否</v>
          </cell>
          <cell r="X43" t="str">
            <v>机械设计制造及其自动化</v>
          </cell>
          <cell r="AG43">
            <v>41061</v>
          </cell>
          <cell r="AH43">
            <v>5.666666666666667</v>
          </cell>
          <cell r="AI43" t="str">
            <v>上海翼锐汽车科技有限公司</v>
          </cell>
          <cell r="AK43" t="str">
            <v>18138721408</v>
          </cell>
          <cell r="AL43" t="str">
            <v>hujl@xiaopeng.com</v>
          </cell>
          <cell r="AY43" t="str">
            <v>广州</v>
          </cell>
          <cell r="AZ43" t="str">
            <v>小鹏科技</v>
          </cell>
          <cell r="BA43">
            <v>42522</v>
          </cell>
          <cell r="BB43">
            <v>43379</v>
          </cell>
        </row>
        <row r="44">
          <cell r="D44" t="str">
            <v>00050</v>
          </cell>
          <cell r="E44" t="str">
            <v>赖健明</v>
          </cell>
          <cell r="F44" t="str">
            <v>男</v>
          </cell>
          <cell r="G44" t="str">
            <v>小鹏科技-广州</v>
          </cell>
          <cell r="H44" t="str">
            <v>自动驾驶事业部</v>
          </cell>
          <cell r="I44" t="str">
            <v>智能系统部</v>
          </cell>
          <cell r="J44" t="str">
            <v>智能系统</v>
          </cell>
          <cell r="K44" t="str">
            <v>资深工程师</v>
          </cell>
          <cell r="L44">
            <v>3</v>
          </cell>
          <cell r="M44" t="str">
            <v>P7</v>
          </cell>
          <cell r="N44" t="str">
            <v>智能算法（规划）资深工程师</v>
          </cell>
          <cell r="O44" t="str">
            <v>肖志光</v>
          </cell>
          <cell r="Q44">
            <v>42296</v>
          </cell>
          <cell r="R44">
            <v>2.3333333333333335</v>
          </cell>
          <cell r="S44">
            <v>2014.1</v>
          </cell>
          <cell r="T44" t="str">
            <v>硕士</v>
          </cell>
          <cell r="U44" t="str">
            <v>天津大学</v>
          </cell>
          <cell r="V44" t="str">
            <v>是</v>
          </cell>
          <cell r="X44" t="str">
            <v>动力机械及工程</v>
          </cell>
          <cell r="Y44" t="str">
            <v>本科</v>
          </cell>
          <cell r="Z44" t="str">
            <v>东北大学</v>
          </cell>
          <cell r="AA44" t="str">
            <v>热能与动力工程</v>
          </cell>
          <cell r="AG44">
            <v>41640</v>
          </cell>
          <cell r="AH44">
            <v>4.083333333333333</v>
          </cell>
          <cell r="AI44" t="str">
            <v>广州汽车集团股份有限公司汽车工程研究院</v>
          </cell>
          <cell r="AK44" t="str">
            <v>18588759611</v>
          </cell>
          <cell r="AL44" t="str">
            <v>laijm@xiaopeng.com</v>
          </cell>
          <cell r="AY44" t="str">
            <v>广州</v>
          </cell>
          <cell r="AZ44" t="str">
            <v>小鹏科技</v>
          </cell>
          <cell r="BA44">
            <v>42522</v>
          </cell>
          <cell r="BB44">
            <v>43391</v>
          </cell>
        </row>
        <row r="45">
          <cell r="D45" t="str">
            <v>00051</v>
          </cell>
          <cell r="E45" t="str">
            <v>杨效东</v>
          </cell>
          <cell r="F45" t="str">
            <v>男</v>
          </cell>
          <cell r="G45" t="str">
            <v>小鹏科技-广州</v>
          </cell>
          <cell r="H45" t="str">
            <v>汽车技术中心</v>
          </cell>
          <cell r="I45" t="str">
            <v>造型设计中心</v>
          </cell>
          <cell r="J45" t="str">
            <v>外造型设计组</v>
          </cell>
          <cell r="K45" t="str">
            <v>（类）高级工程师</v>
          </cell>
          <cell r="L45">
            <v>3</v>
          </cell>
          <cell r="M45" t="str">
            <v>P6</v>
          </cell>
          <cell r="N45" t="str">
            <v>外造型高级设计师</v>
          </cell>
          <cell r="O45" t="str">
            <v>张利华</v>
          </cell>
          <cell r="Q45">
            <v>42283</v>
          </cell>
          <cell r="R45">
            <v>2.3333333333333335</v>
          </cell>
          <cell r="S45">
            <v>2013.6</v>
          </cell>
          <cell r="T45" t="str">
            <v>本科</v>
          </cell>
          <cell r="U45" t="str">
            <v>英国考文垂大学</v>
          </cell>
          <cell r="V45" t="str">
            <v>否</v>
          </cell>
          <cell r="X45" t="str">
            <v>汽车设计</v>
          </cell>
          <cell r="AG45">
            <v>41426</v>
          </cell>
          <cell r="AH45">
            <v>4.666666666666667</v>
          </cell>
          <cell r="AI45" t="str">
            <v>广州汽车集团股份有限公司汽车工程研究院</v>
          </cell>
          <cell r="AK45" t="str">
            <v>18520474437</v>
          </cell>
          <cell r="AL45" t="str">
            <v>yangxd@xiaopeng.com</v>
          </cell>
          <cell r="AY45" t="str">
            <v>广州</v>
          </cell>
          <cell r="AZ45" t="str">
            <v>小鹏科技</v>
          </cell>
          <cell r="BA45">
            <v>42522</v>
          </cell>
          <cell r="BB45">
            <v>43378</v>
          </cell>
        </row>
        <row r="46">
          <cell r="D46" t="str">
            <v>00052</v>
          </cell>
          <cell r="E46" t="str">
            <v>Kyungeun Ko</v>
          </cell>
          <cell r="F46" t="str">
            <v>女</v>
          </cell>
          <cell r="G46" t="str">
            <v>小鹏科技-广州</v>
          </cell>
          <cell r="H46" t="str">
            <v>汽车技术中心</v>
          </cell>
          <cell r="I46" t="str">
            <v>造型设计中心</v>
          </cell>
          <cell r="J46" t="str">
            <v>外造型设计组</v>
          </cell>
          <cell r="K46" t="str">
            <v>（类）高级工程师</v>
          </cell>
          <cell r="L46">
            <v>3</v>
          </cell>
          <cell r="M46" t="str">
            <v>P6</v>
          </cell>
          <cell r="N46" t="str">
            <v>外造型高级设计师</v>
          </cell>
          <cell r="O46" t="str">
            <v>张利华</v>
          </cell>
          <cell r="Q46">
            <v>42283</v>
          </cell>
          <cell r="R46">
            <v>2.3333333333333335</v>
          </cell>
          <cell r="S46">
            <v>2012.6</v>
          </cell>
          <cell r="T46" t="str">
            <v>硕士</v>
          </cell>
          <cell r="U46" t="str">
            <v>英国皇家艺术学院</v>
          </cell>
          <cell r="V46" t="str">
            <v>否</v>
          </cell>
          <cell r="X46" t="str">
            <v>车辆设计</v>
          </cell>
          <cell r="AG46">
            <v>41061</v>
          </cell>
          <cell r="AH46">
            <v>5.666666666666667</v>
          </cell>
          <cell r="AI46" t="str">
            <v>广州汽车集团股份有限公司汽车工程研究院</v>
          </cell>
          <cell r="AK46" t="str">
            <v>18613055853</v>
          </cell>
          <cell r="AL46" t="str">
            <v>karen@xiaopeng.com</v>
          </cell>
          <cell r="AY46" t="str">
            <v>广州</v>
          </cell>
          <cell r="AZ46" t="str">
            <v>小鹏科技</v>
          </cell>
          <cell r="BA46">
            <v>42522</v>
          </cell>
          <cell r="BB46">
            <v>43378</v>
          </cell>
        </row>
        <row r="47">
          <cell r="D47" t="str">
            <v>00053</v>
          </cell>
          <cell r="E47" t="str">
            <v>高文敏</v>
          </cell>
          <cell r="F47" t="str">
            <v>女</v>
          </cell>
          <cell r="G47" t="str">
            <v>小鹏科技-广州</v>
          </cell>
          <cell r="H47" t="str">
            <v>互联网中心</v>
          </cell>
          <cell r="I47" t="str">
            <v>用户体验设计部</v>
          </cell>
          <cell r="J47" t="str">
            <v>视觉设计</v>
          </cell>
          <cell r="K47" t="str">
            <v>（类）工程师</v>
          </cell>
          <cell r="L47">
            <v>2</v>
          </cell>
          <cell r="M47" t="str">
            <v>P5</v>
          </cell>
          <cell r="N47" t="str">
            <v>UI设计师</v>
          </cell>
          <cell r="O47" t="str">
            <v>纪宇</v>
          </cell>
          <cell r="Q47">
            <v>42310</v>
          </cell>
          <cell r="R47">
            <v>2.25</v>
          </cell>
          <cell r="S47">
            <v>2006.6</v>
          </cell>
          <cell r="T47" t="str">
            <v>初中</v>
          </cell>
          <cell r="U47" t="str">
            <v>初中</v>
          </cell>
          <cell r="V47" t="str">
            <v>否</v>
          </cell>
          <cell r="X47" t="str">
            <v>/</v>
          </cell>
          <cell r="AG47">
            <v>38869</v>
          </cell>
          <cell r="AH47">
            <v>11.666666666666666</v>
          </cell>
          <cell r="AI47" t="str">
            <v>广州智航电子科技有限公司</v>
          </cell>
          <cell r="AK47" t="str">
            <v>18620667305</v>
          </cell>
          <cell r="AL47" t="str">
            <v>gaowm@xiaopeng.com</v>
          </cell>
          <cell r="AY47" t="str">
            <v>广州</v>
          </cell>
          <cell r="AZ47" t="str">
            <v>小鹏科技</v>
          </cell>
          <cell r="BA47">
            <v>42522</v>
          </cell>
          <cell r="BB47">
            <v>43405</v>
          </cell>
        </row>
        <row r="48">
          <cell r="D48" t="str">
            <v>00054</v>
          </cell>
          <cell r="E48" t="str">
            <v>黄荣海</v>
          </cell>
          <cell r="F48" t="str">
            <v>男</v>
          </cell>
          <cell r="G48" t="str">
            <v>小鹏科技-广州</v>
          </cell>
          <cell r="H48" t="str">
            <v>互联网中心</v>
          </cell>
          <cell r="I48" t="str">
            <v>互联网中心</v>
          </cell>
          <cell r="J48" t="str">
            <v>车联网</v>
          </cell>
          <cell r="K48" t="str">
            <v>高级总监</v>
          </cell>
          <cell r="L48">
            <v>6</v>
          </cell>
          <cell r="M48" t="str">
            <v>P9</v>
          </cell>
          <cell r="N48" t="str">
            <v>车联网高级总监</v>
          </cell>
          <cell r="O48" t="str">
            <v>夏珩</v>
          </cell>
          <cell r="Q48">
            <v>42310</v>
          </cell>
          <cell r="R48">
            <v>2.25</v>
          </cell>
          <cell r="S48">
            <v>1999.7</v>
          </cell>
          <cell r="T48" t="str">
            <v>本科</v>
          </cell>
          <cell r="U48" t="str">
            <v>华南理工大学</v>
          </cell>
          <cell r="V48" t="str">
            <v>是</v>
          </cell>
          <cell r="X48" t="str">
            <v>计算机软件和管理工程双专业</v>
          </cell>
          <cell r="AG48">
            <v>36342</v>
          </cell>
          <cell r="AH48">
            <v>18.583333333333332</v>
          </cell>
          <cell r="AI48" t="str">
            <v>阿里巴巴移动事业群（UC浏览器）</v>
          </cell>
          <cell r="AK48" t="str">
            <v>13922731566</v>
          </cell>
          <cell r="AL48" t="str">
            <v>huangrh@xiaopeng.com</v>
          </cell>
          <cell r="AY48" t="str">
            <v>广州</v>
          </cell>
          <cell r="AZ48" t="str">
            <v>小鹏科技</v>
          </cell>
          <cell r="BA48">
            <v>42522</v>
          </cell>
          <cell r="BB48">
            <v>43405</v>
          </cell>
        </row>
        <row r="49">
          <cell r="D49" t="str">
            <v>00055</v>
          </cell>
          <cell r="E49" t="str">
            <v>黄勇</v>
          </cell>
          <cell r="F49" t="str">
            <v>男</v>
          </cell>
          <cell r="G49" t="str">
            <v>小鹏科技-广州</v>
          </cell>
          <cell r="H49" t="str">
            <v>汽车技术中心</v>
          </cell>
          <cell r="I49" t="str">
            <v>内外饰部</v>
          </cell>
          <cell r="J49" t="str">
            <v>内外饰</v>
          </cell>
          <cell r="K49" t="str">
            <v>高级工程师</v>
          </cell>
          <cell r="L49">
            <v>3</v>
          </cell>
          <cell r="M49" t="str">
            <v>P6</v>
          </cell>
          <cell r="N49" t="str">
            <v>照明系统及外饰附件高级工程师</v>
          </cell>
          <cell r="O49" t="str">
            <v>陈奇锋</v>
          </cell>
          <cell r="Q49">
            <v>42317</v>
          </cell>
          <cell r="R49">
            <v>2.25</v>
          </cell>
          <cell r="S49">
            <v>2007.6</v>
          </cell>
          <cell r="T49" t="str">
            <v>大专</v>
          </cell>
          <cell r="U49" t="str">
            <v>随州职业技术学院</v>
          </cell>
          <cell r="V49" t="str">
            <v>否</v>
          </cell>
          <cell r="X49" t="str">
            <v>模具设计与制造</v>
          </cell>
          <cell r="AG49">
            <v>39234</v>
          </cell>
          <cell r="AH49">
            <v>10.666666666666666</v>
          </cell>
          <cell r="AI49" t="str">
            <v>江苏兆华机械工业有限公司</v>
          </cell>
          <cell r="AK49" t="str">
            <v>13660400073</v>
          </cell>
          <cell r="AL49" t="str">
            <v>huangy@xiaopeng.com</v>
          </cell>
          <cell r="AY49" t="str">
            <v>广州</v>
          </cell>
          <cell r="AZ49" t="str">
            <v>小鹏科技</v>
          </cell>
          <cell r="BA49">
            <v>42522</v>
          </cell>
          <cell r="BB49">
            <v>43412</v>
          </cell>
        </row>
        <row r="50">
          <cell r="D50" t="str">
            <v>00056</v>
          </cell>
          <cell r="E50" t="str">
            <v>曾宪德</v>
          </cell>
          <cell r="F50" t="str">
            <v>男</v>
          </cell>
          <cell r="G50" t="str">
            <v>小鹏科技-广州</v>
          </cell>
          <cell r="H50" t="str">
            <v>汽车技术中心</v>
          </cell>
          <cell r="I50" t="str">
            <v>车身部</v>
          </cell>
          <cell r="J50" t="str">
            <v>车身</v>
          </cell>
          <cell r="K50" t="str">
            <v>高级工程师</v>
          </cell>
          <cell r="L50">
            <v>3</v>
          </cell>
          <cell r="M50" t="str">
            <v>P6</v>
          </cell>
          <cell r="N50" t="str">
            <v>开闭件高级工程师</v>
          </cell>
          <cell r="O50" t="str">
            <v>刘传波</v>
          </cell>
          <cell r="Q50">
            <v>42317</v>
          </cell>
          <cell r="R50">
            <v>2.25</v>
          </cell>
          <cell r="S50">
            <v>2009.12</v>
          </cell>
          <cell r="T50" t="str">
            <v>本科</v>
          </cell>
          <cell r="U50" t="str">
            <v>吉林大学</v>
          </cell>
          <cell r="V50" t="str">
            <v>是</v>
          </cell>
          <cell r="X50" t="str">
            <v>汽车维修与检测</v>
          </cell>
          <cell r="AG50">
            <v>40148</v>
          </cell>
          <cell r="AH50">
            <v>8.1666666666666661</v>
          </cell>
          <cell r="AI50" t="str">
            <v>广州汽车集团股份有限公司汽车工程研究院</v>
          </cell>
          <cell r="AK50" t="str">
            <v>18928702784</v>
          </cell>
          <cell r="AL50" t="str">
            <v>zengxd@xiaopeng.com</v>
          </cell>
          <cell r="AY50" t="str">
            <v>广州</v>
          </cell>
          <cell r="AZ50" t="str">
            <v>小鹏科技</v>
          </cell>
          <cell r="BA50">
            <v>42522</v>
          </cell>
          <cell r="BB50">
            <v>43412</v>
          </cell>
        </row>
        <row r="51">
          <cell r="D51" t="str">
            <v>00057</v>
          </cell>
          <cell r="E51" t="str">
            <v>尹鑫怡</v>
          </cell>
          <cell r="F51" t="str">
            <v>男</v>
          </cell>
          <cell r="G51" t="str">
            <v>小鹏科技-广州</v>
          </cell>
          <cell r="H51" t="str">
            <v>汽车技术中心</v>
          </cell>
          <cell r="I51" t="str">
            <v>整车热管理部</v>
          </cell>
          <cell r="J51" t="str">
            <v>温控系统</v>
          </cell>
          <cell r="K51" t="str">
            <v>工程师</v>
          </cell>
          <cell r="L51">
            <v>2</v>
          </cell>
          <cell r="M51" t="str">
            <v>P5</v>
          </cell>
          <cell r="N51" t="str">
            <v>空调系统工程师</v>
          </cell>
          <cell r="O51" t="str">
            <v>付永健</v>
          </cell>
          <cell r="Q51">
            <v>42321</v>
          </cell>
          <cell r="R51">
            <v>2.25</v>
          </cell>
          <cell r="S51">
            <v>2012.7</v>
          </cell>
          <cell r="T51" t="str">
            <v>本科</v>
          </cell>
          <cell r="U51" t="str">
            <v>太原理工大学</v>
          </cell>
          <cell r="V51" t="str">
            <v>是</v>
          </cell>
          <cell r="X51" t="str">
            <v>过程装备与控制工程</v>
          </cell>
          <cell r="AG51">
            <v>41091</v>
          </cell>
          <cell r="AH51">
            <v>5.583333333333333</v>
          </cell>
          <cell r="AI51" t="str">
            <v>比亚迪汽车工业有限公司</v>
          </cell>
          <cell r="AK51" t="str">
            <v>13802424962</v>
          </cell>
          <cell r="AL51" t="str">
            <v>yinxy@xiaopeng.com</v>
          </cell>
          <cell r="AY51" t="str">
            <v>广州</v>
          </cell>
          <cell r="AZ51" t="str">
            <v>小鹏科技</v>
          </cell>
          <cell r="BA51">
            <v>42522</v>
          </cell>
          <cell r="BB51">
            <v>43416</v>
          </cell>
        </row>
        <row r="52">
          <cell r="D52" t="str">
            <v>00059</v>
          </cell>
          <cell r="E52" t="str">
            <v>胡智淼</v>
          </cell>
          <cell r="F52" t="str">
            <v>男</v>
          </cell>
          <cell r="G52" t="str">
            <v>小鹏科技-广州</v>
          </cell>
          <cell r="H52" t="str">
            <v>互联网中心</v>
          </cell>
          <cell r="I52" t="str">
            <v>用户体验设计部</v>
          </cell>
          <cell r="J52" t="str">
            <v>视觉设计</v>
          </cell>
          <cell r="K52" t="str">
            <v>（类）工程师</v>
          </cell>
          <cell r="L52">
            <v>2</v>
          </cell>
          <cell r="M52" t="str">
            <v>P5</v>
          </cell>
          <cell r="N52" t="str">
            <v>UI设计师</v>
          </cell>
          <cell r="O52" t="str">
            <v>纪宇</v>
          </cell>
          <cell r="Q52">
            <v>42332</v>
          </cell>
          <cell r="R52">
            <v>2.25</v>
          </cell>
          <cell r="S52">
            <v>2015.6</v>
          </cell>
          <cell r="T52" t="str">
            <v>硕士</v>
          </cell>
          <cell r="U52" t="str">
            <v>华南理工大学</v>
          </cell>
          <cell r="V52" t="str">
            <v>是</v>
          </cell>
          <cell r="X52" t="str">
            <v>电子与通信工程</v>
          </cell>
          <cell r="Y52" t="str">
            <v>本科</v>
          </cell>
          <cell r="Z52" t="str">
            <v>华南理工大学</v>
          </cell>
          <cell r="AA52" t="str">
            <v>艺术设计</v>
          </cell>
          <cell r="AG52">
            <v>42156</v>
          </cell>
          <cell r="AH52">
            <v>2.6666666666666665</v>
          </cell>
          <cell r="AI52" t="str">
            <v>广州汽车集团股份有限公司汽车工程研究院</v>
          </cell>
          <cell r="AK52" t="str">
            <v>13560176135</v>
          </cell>
          <cell r="AL52" t="str">
            <v>huzm@xiaopeng.com</v>
          </cell>
          <cell r="AY52" t="str">
            <v>广州</v>
          </cell>
          <cell r="AZ52" t="str">
            <v>小鹏科技</v>
          </cell>
          <cell r="BA52">
            <v>42522</v>
          </cell>
          <cell r="BB52">
            <v>43427</v>
          </cell>
        </row>
        <row r="53">
          <cell r="D53" t="str">
            <v>00060</v>
          </cell>
          <cell r="E53" t="str">
            <v>王肖</v>
          </cell>
          <cell r="F53" t="str">
            <v>男</v>
          </cell>
          <cell r="G53" t="str">
            <v>小鹏科技-广州</v>
          </cell>
          <cell r="H53" t="str">
            <v>互联网中心</v>
          </cell>
          <cell r="I53" t="str">
            <v>产品部</v>
          </cell>
          <cell r="J53" t="str">
            <v>车载产品</v>
          </cell>
          <cell r="K53" t="str">
            <v>高级经理</v>
          </cell>
          <cell r="L53">
            <v>4</v>
          </cell>
          <cell r="M53" t="str">
            <v>P7</v>
          </cell>
          <cell r="N53" t="str">
            <v>产品高级经理</v>
          </cell>
          <cell r="O53" t="str">
            <v>纪宇</v>
          </cell>
          <cell r="Q53">
            <v>42345</v>
          </cell>
          <cell r="R53">
            <v>2.1666666666666665</v>
          </cell>
          <cell r="S53">
            <v>2010.6</v>
          </cell>
          <cell r="T53" t="str">
            <v>本科</v>
          </cell>
          <cell r="U53" t="str">
            <v>中山大学</v>
          </cell>
          <cell r="V53" t="str">
            <v>是</v>
          </cell>
          <cell r="X53" t="str">
            <v>信息管理与信息系统</v>
          </cell>
          <cell r="AG53">
            <v>40330</v>
          </cell>
          <cell r="AH53">
            <v>7.666666666666667</v>
          </cell>
          <cell r="AI53" t="str">
            <v>阿里巴巴移动事业群（UC浏览器）</v>
          </cell>
          <cell r="AK53" t="str">
            <v>18620992095</v>
          </cell>
          <cell r="AL53" t="str">
            <v>wangx@xiaopeng.com</v>
          </cell>
          <cell r="AY53" t="str">
            <v>广州</v>
          </cell>
          <cell r="AZ53" t="str">
            <v>小鹏科技</v>
          </cell>
          <cell r="BA53">
            <v>42522</v>
          </cell>
          <cell r="BB53">
            <v>43440</v>
          </cell>
        </row>
        <row r="54">
          <cell r="D54" t="str">
            <v>00061</v>
          </cell>
          <cell r="E54" t="str">
            <v>揭远珍</v>
          </cell>
          <cell r="F54" t="str">
            <v>男</v>
          </cell>
          <cell r="G54" t="str">
            <v>小鹏科技-广州</v>
          </cell>
          <cell r="H54" t="str">
            <v>汽车技术中心</v>
          </cell>
          <cell r="I54" t="str">
            <v>底盘部</v>
          </cell>
          <cell r="J54" t="str">
            <v>底盘</v>
          </cell>
          <cell r="K54" t="str">
            <v>高级工程师</v>
          </cell>
          <cell r="L54">
            <v>3</v>
          </cell>
          <cell r="M54" t="str">
            <v>P6</v>
          </cell>
          <cell r="N54" t="str">
            <v>悬架系统高级工程师</v>
          </cell>
          <cell r="O54" t="str">
            <v>王建宜</v>
          </cell>
          <cell r="Q54">
            <v>42345</v>
          </cell>
          <cell r="R54">
            <v>2.1666666666666665</v>
          </cell>
          <cell r="S54">
            <v>2011.8</v>
          </cell>
          <cell r="T54" t="str">
            <v>本科</v>
          </cell>
          <cell r="U54" t="str">
            <v>太原理工大学</v>
          </cell>
          <cell r="V54" t="str">
            <v>是</v>
          </cell>
          <cell r="X54" t="str">
            <v>机械设计制造及其自动化</v>
          </cell>
          <cell r="AG54">
            <v>40725</v>
          </cell>
          <cell r="AH54">
            <v>6.583333333333333</v>
          </cell>
          <cell r="AI54" t="str">
            <v>江西昌河汽车有限责任公司</v>
          </cell>
          <cell r="AK54" t="str">
            <v>15079873538</v>
          </cell>
          <cell r="AL54" t="str">
            <v>jieyz@xiaopeng.com</v>
          </cell>
          <cell r="AY54" t="str">
            <v>广州</v>
          </cell>
          <cell r="AZ54" t="str">
            <v>小鹏科技</v>
          </cell>
          <cell r="BA54">
            <v>42522</v>
          </cell>
          <cell r="BB54">
            <v>43440</v>
          </cell>
        </row>
        <row r="55">
          <cell r="D55" t="str">
            <v>00063</v>
          </cell>
          <cell r="E55" t="str">
            <v>李世龙</v>
          </cell>
          <cell r="F55" t="str">
            <v>男</v>
          </cell>
          <cell r="G55" t="str">
            <v>小鹏科技-广州</v>
          </cell>
          <cell r="H55" t="str">
            <v>汽车技术中心</v>
          </cell>
          <cell r="I55" t="str">
            <v>底盘部</v>
          </cell>
          <cell r="J55" t="str">
            <v>底盘</v>
          </cell>
          <cell r="K55" t="str">
            <v>工程师</v>
          </cell>
          <cell r="L55">
            <v>2</v>
          </cell>
          <cell r="M55" t="str">
            <v>P5</v>
          </cell>
          <cell r="N55" t="str">
            <v>悬置系统工程师</v>
          </cell>
          <cell r="O55" t="str">
            <v>王建宜</v>
          </cell>
          <cell r="Q55">
            <v>42354</v>
          </cell>
          <cell r="R55">
            <v>2.1666666666666665</v>
          </cell>
          <cell r="S55">
            <v>2011.8</v>
          </cell>
          <cell r="T55" t="str">
            <v>本科</v>
          </cell>
          <cell r="U55" t="str">
            <v>华南理工大学</v>
          </cell>
          <cell r="V55" t="str">
            <v>是</v>
          </cell>
          <cell r="X55" t="str">
            <v>热能与动力工程</v>
          </cell>
          <cell r="AG55">
            <v>40725</v>
          </cell>
          <cell r="AH55">
            <v>6.583333333333333</v>
          </cell>
          <cell r="AI55" t="str">
            <v>东风汽车公司技术中心</v>
          </cell>
          <cell r="AK55" t="str">
            <v>18565345183</v>
          </cell>
          <cell r="AL55" t="str">
            <v>lisl@xiaopeng.com</v>
          </cell>
          <cell r="AY55" t="str">
            <v>广州</v>
          </cell>
          <cell r="AZ55" t="str">
            <v>小鹏科技</v>
          </cell>
          <cell r="BA55">
            <v>42522</v>
          </cell>
          <cell r="BB55">
            <v>43449</v>
          </cell>
        </row>
        <row r="56">
          <cell r="D56" t="str">
            <v>00064</v>
          </cell>
          <cell r="E56" t="str">
            <v>韦家明</v>
          </cell>
          <cell r="F56" t="str">
            <v>男</v>
          </cell>
          <cell r="G56" t="str">
            <v>小鹏科技-广州</v>
          </cell>
          <cell r="H56" t="str">
            <v>汽车技术中心</v>
          </cell>
          <cell r="I56" t="str">
            <v>整车集成部</v>
          </cell>
          <cell r="J56" t="str">
            <v>总布置</v>
          </cell>
          <cell r="K56" t="str">
            <v>工程师</v>
          </cell>
          <cell r="L56">
            <v>2</v>
          </cell>
          <cell r="M56" t="str">
            <v>P5</v>
          </cell>
          <cell r="N56" t="str">
            <v>总布置工程师</v>
          </cell>
          <cell r="O56" t="str">
            <v>黄锦腾</v>
          </cell>
          <cell r="Q56">
            <v>42373</v>
          </cell>
          <cell r="R56">
            <v>2.0833333333333335</v>
          </cell>
          <cell r="S56">
            <v>2011.6</v>
          </cell>
          <cell r="T56" t="str">
            <v>本科</v>
          </cell>
          <cell r="U56" t="str">
            <v>湖南大学</v>
          </cell>
          <cell r="V56" t="str">
            <v>是</v>
          </cell>
          <cell r="X56" t="str">
            <v>车辆工程</v>
          </cell>
          <cell r="AG56">
            <v>40695</v>
          </cell>
          <cell r="AH56">
            <v>6.666666666666667</v>
          </cell>
          <cell r="AI56" t="str">
            <v>上汽通用五菱汽车股份有限公司</v>
          </cell>
          <cell r="AK56" t="str">
            <v>13471242258</v>
          </cell>
          <cell r="AL56" t="str">
            <v>weijm@xiaopeng.com</v>
          </cell>
          <cell r="AY56" t="str">
            <v>广州</v>
          </cell>
          <cell r="AZ56" t="str">
            <v>小鹏科技</v>
          </cell>
          <cell r="BA56">
            <v>42522</v>
          </cell>
          <cell r="BB56">
            <v>43468</v>
          </cell>
        </row>
        <row r="57">
          <cell r="D57" t="str">
            <v>00065</v>
          </cell>
          <cell r="E57" t="str">
            <v>唐正</v>
          </cell>
          <cell r="F57" t="str">
            <v>男</v>
          </cell>
          <cell r="G57" t="str">
            <v>小鹏科技-广州</v>
          </cell>
          <cell r="H57" t="str">
            <v>互联网中心</v>
          </cell>
          <cell r="I57" t="str">
            <v>车联平台部</v>
          </cell>
          <cell r="J57" t="str">
            <v>基础平台</v>
          </cell>
          <cell r="K57" t="str">
            <v>高级经理</v>
          </cell>
          <cell r="L57">
            <v>4</v>
          </cell>
          <cell r="M57" t="str">
            <v>P7</v>
          </cell>
          <cell r="N57" t="str">
            <v>车联网部高级经理</v>
          </cell>
          <cell r="O57" t="str">
            <v>黄荣海</v>
          </cell>
          <cell r="Q57">
            <v>42375</v>
          </cell>
          <cell r="R57">
            <v>2.0833333333333335</v>
          </cell>
          <cell r="S57">
            <v>2010.6</v>
          </cell>
          <cell r="T57" t="str">
            <v>硕士</v>
          </cell>
          <cell r="U57" t="str">
            <v>华南理工大学</v>
          </cell>
          <cell r="V57" t="str">
            <v>是</v>
          </cell>
          <cell r="X57" t="str">
            <v>通信与信息系统</v>
          </cell>
          <cell r="Y57" t="str">
            <v>本科</v>
          </cell>
          <cell r="Z57" t="str">
            <v>华南理工大学</v>
          </cell>
          <cell r="AA57" t="str">
            <v>信息工程</v>
          </cell>
          <cell r="AG57">
            <v>40330</v>
          </cell>
          <cell r="AH57">
            <v>7.666666666666667</v>
          </cell>
          <cell r="AI57" t="str">
            <v>阿里巴巴移动事业群（UC浏览器）</v>
          </cell>
          <cell r="AK57" t="str">
            <v>13929593568</v>
          </cell>
          <cell r="AL57" t="str">
            <v>tangz@xiaopeng.com</v>
          </cell>
          <cell r="AY57" t="str">
            <v>广州</v>
          </cell>
          <cell r="AZ57" t="str">
            <v>小鹏科技</v>
          </cell>
          <cell r="BA57">
            <v>42522</v>
          </cell>
          <cell r="BB57">
            <v>43470</v>
          </cell>
        </row>
        <row r="58">
          <cell r="D58" t="str">
            <v>00067</v>
          </cell>
          <cell r="E58" t="str">
            <v>程少伟</v>
          </cell>
          <cell r="F58" t="str">
            <v>男</v>
          </cell>
          <cell r="G58" t="str">
            <v>小鹏科技-上海</v>
          </cell>
          <cell r="H58" t="str">
            <v>汽车技术中心</v>
          </cell>
          <cell r="I58" t="str">
            <v>造型设计中心</v>
          </cell>
          <cell r="J58" t="str">
            <v>外造型设计组</v>
          </cell>
          <cell r="K58" t="str">
            <v>（类）工程师</v>
          </cell>
          <cell r="L58">
            <v>2</v>
          </cell>
          <cell r="M58" t="str">
            <v>P5</v>
          </cell>
          <cell r="N58" t="str">
            <v>外造型设计师</v>
          </cell>
          <cell r="O58" t="str">
            <v>赵里</v>
          </cell>
          <cell r="Q58">
            <v>42385</v>
          </cell>
          <cell r="R58">
            <v>2.0833333333333335</v>
          </cell>
          <cell r="S58">
            <v>2015.12</v>
          </cell>
          <cell r="T58" t="str">
            <v>硕士</v>
          </cell>
          <cell r="U58" t="str">
            <v>江苏师范大学</v>
          </cell>
          <cell r="V58" t="str">
            <v>否</v>
          </cell>
          <cell r="X58" t="str">
            <v>工业设计</v>
          </cell>
          <cell r="Y58" t="str">
            <v>本科</v>
          </cell>
          <cell r="Z58" t="str">
            <v>江苏师范大学</v>
          </cell>
          <cell r="AA58" t="str">
            <v>工业设计</v>
          </cell>
          <cell r="AG58">
            <v>42339</v>
          </cell>
          <cell r="AH58">
            <v>2.1666666666666665</v>
          </cell>
          <cell r="AI58" t="str">
            <v>无</v>
          </cell>
          <cell r="AK58" t="str">
            <v>18516670968</v>
          </cell>
          <cell r="AL58" t="str">
            <v>chengsw@xiaopeng.com</v>
          </cell>
          <cell r="AY58" t="str">
            <v>广州</v>
          </cell>
          <cell r="AZ58" t="str">
            <v>小鹏科技</v>
          </cell>
          <cell r="BA58">
            <v>42522</v>
          </cell>
          <cell r="BB58">
            <v>43480</v>
          </cell>
        </row>
        <row r="59">
          <cell r="D59" t="str">
            <v>00068</v>
          </cell>
          <cell r="E59" t="str">
            <v>纪宇</v>
          </cell>
          <cell r="F59" t="str">
            <v>男</v>
          </cell>
          <cell r="G59" t="str">
            <v>小鹏科技-广州</v>
          </cell>
          <cell r="H59" t="str">
            <v>互联网中心</v>
          </cell>
          <cell r="I59" t="str">
            <v>互联网中心</v>
          </cell>
          <cell r="J59" t="str">
            <v>小鹏汽车</v>
          </cell>
          <cell r="K59" t="str">
            <v>副总裁</v>
          </cell>
          <cell r="L59">
            <v>7</v>
          </cell>
          <cell r="M59" t="str">
            <v>P10</v>
          </cell>
          <cell r="N59" t="str">
            <v>副总裁</v>
          </cell>
          <cell r="O59" t="str">
            <v>夏珩</v>
          </cell>
          <cell r="Q59">
            <v>42394</v>
          </cell>
          <cell r="R59">
            <v>2.0833333333333335</v>
          </cell>
          <cell r="S59">
            <v>2002.6</v>
          </cell>
          <cell r="T59" t="str">
            <v>本科</v>
          </cell>
          <cell r="U59" t="str">
            <v>华中科技大学</v>
          </cell>
          <cell r="V59" t="str">
            <v>是</v>
          </cell>
          <cell r="X59" t="str">
            <v>水利水电工程</v>
          </cell>
          <cell r="AG59">
            <v>37408</v>
          </cell>
          <cell r="AH59">
            <v>15.666666666666666</v>
          </cell>
          <cell r="AI59" t="str">
            <v>上海疣猪信息技术有限公司（+腾讯+UC）</v>
          </cell>
          <cell r="AK59" t="str">
            <v>18588570680</v>
          </cell>
          <cell r="AL59" t="str">
            <v>jiy@xiaopeng.com</v>
          </cell>
          <cell r="AY59" t="str">
            <v>广州</v>
          </cell>
          <cell r="AZ59" t="str">
            <v>小鹏科技</v>
          </cell>
          <cell r="BA59">
            <v>42522</v>
          </cell>
          <cell r="BB59">
            <v>43489</v>
          </cell>
        </row>
        <row r="60">
          <cell r="D60" t="str">
            <v>00069</v>
          </cell>
          <cell r="E60" t="str">
            <v>陈名炎</v>
          </cell>
          <cell r="F60" t="str">
            <v>男</v>
          </cell>
          <cell r="G60" t="str">
            <v>小鹏科技-广州</v>
          </cell>
          <cell r="H60" t="str">
            <v>动力总成中心</v>
          </cell>
          <cell r="I60" t="str">
            <v>电池部</v>
          </cell>
          <cell r="J60" t="str">
            <v>结构</v>
          </cell>
          <cell r="K60" t="str">
            <v>高级工程师</v>
          </cell>
          <cell r="L60">
            <v>3</v>
          </cell>
          <cell r="M60" t="str">
            <v>P6</v>
          </cell>
          <cell r="N60" t="str">
            <v>电池结构高级工程师</v>
          </cell>
          <cell r="O60" t="str">
            <v>许达理</v>
          </cell>
          <cell r="Q60">
            <v>42415</v>
          </cell>
          <cell r="R60">
            <v>2</v>
          </cell>
          <cell r="S60">
            <v>2006.7</v>
          </cell>
          <cell r="T60" t="str">
            <v>大专</v>
          </cell>
          <cell r="U60" t="str">
            <v>十堰职业技术学院</v>
          </cell>
          <cell r="V60" t="str">
            <v>否</v>
          </cell>
          <cell r="X60" t="str">
            <v>计算机辅助机械设计与制造</v>
          </cell>
          <cell r="AG60">
            <v>38869</v>
          </cell>
          <cell r="AH60">
            <v>11.666666666666666</v>
          </cell>
          <cell r="AI60" t="str">
            <v>沃特玛电池有限公司</v>
          </cell>
          <cell r="AK60" t="str">
            <v>13424431611</v>
          </cell>
          <cell r="AL60" t="str">
            <v>chenmy@xiaopeng.com</v>
          </cell>
          <cell r="AY60" t="str">
            <v>广州</v>
          </cell>
          <cell r="AZ60" t="str">
            <v>小鹏科技</v>
          </cell>
          <cell r="BA60">
            <v>42522</v>
          </cell>
          <cell r="BB60">
            <v>43510</v>
          </cell>
        </row>
        <row r="61">
          <cell r="D61" t="str">
            <v>00070</v>
          </cell>
          <cell r="E61" t="str">
            <v>罗中强</v>
          </cell>
          <cell r="F61" t="str">
            <v>男</v>
          </cell>
          <cell r="G61" t="str">
            <v>小鹏科技-广州</v>
          </cell>
          <cell r="H61" t="str">
            <v>汽车技术中心</v>
          </cell>
          <cell r="I61" t="str">
            <v>嵌入式平台部</v>
          </cell>
          <cell r="J61" t="str">
            <v>娱乐座舱硬件开发组</v>
          </cell>
          <cell r="K61" t="str">
            <v>高级工程师</v>
          </cell>
          <cell r="L61">
            <v>3</v>
          </cell>
          <cell r="M61" t="str">
            <v>P6</v>
          </cell>
          <cell r="N61" t="str">
            <v>嵌入式硬件高级工程师</v>
          </cell>
          <cell r="O61" t="str">
            <v>余鹏</v>
          </cell>
          <cell r="Q61">
            <v>42416</v>
          </cell>
          <cell r="R61">
            <v>2</v>
          </cell>
          <cell r="S61">
            <v>2008.6</v>
          </cell>
          <cell r="T61" t="str">
            <v>本科</v>
          </cell>
          <cell r="U61" t="str">
            <v>东莞理工学院</v>
          </cell>
          <cell r="V61" t="str">
            <v>否</v>
          </cell>
          <cell r="X61" t="str">
            <v>电子信息工程</v>
          </cell>
          <cell r="AG61">
            <v>39600</v>
          </cell>
          <cell r="AH61">
            <v>9.6666666666666661</v>
          </cell>
          <cell r="AI61" t="str">
            <v>广东好帮手电子科技股份有限公司</v>
          </cell>
          <cell r="AK61" t="str">
            <v>13516661545</v>
          </cell>
          <cell r="AL61" t="str">
            <v>luozq@xiaopeng.com</v>
          </cell>
          <cell r="AY61" t="str">
            <v>广州</v>
          </cell>
          <cell r="AZ61" t="str">
            <v>小鹏科技</v>
          </cell>
          <cell r="BA61">
            <v>42522</v>
          </cell>
          <cell r="BB61">
            <v>43511</v>
          </cell>
        </row>
        <row r="62">
          <cell r="D62" t="str">
            <v>00071</v>
          </cell>
          <cell r="E62" t="str">
            <v>陈嘉乐</v>
          </cell>
          <cell r="F62" t="str">
            <v>男</v>
          </cell>
          <cell r="G62" t="str">
            <v>小鹏科技-广州</v>
          </cell>
          <cell r="H62" t="str">
            <v>互联网中心</v>
          </cell>
          <cell r="I62" t="str">
            <v>车联平台部</v>
          </cell>
          <cell r="J62" t="str">
            <v>基础平台</v>
          </cell>
          <cell r="K62" t="str">
            <v>高级工程师</v>
          </cell>
          <cell r="L62">
            <v>3</v>
          </cell>
          <cell r="M62" t="str">
            <v>P6</v>
          </cell>
          <cell r="N62" t="str">
            <v>车联网软件高级工程师</v>
          </cell>
          <cell r="O62" t="str">
            <v>唐正</v>
          </cell>
          <cell r="Q62">
            <v>42417</v>
          </cell>
          <cell r="R62">
            <v>2</v>
          </cell>
          <cell r="S62">
            <v>2011.6</v>
          </cell>
          <cell r="T62" t="str">
            <v>本科</v>
          </cell>
          <cell r="U62" t="str">
            <v>暨南大学</v>
          </cell>
          <cell r="V62" t="str">
            <v>是</v>
          </cell>
          <cell r="X62" t="str">
            <v>网络工程</v>
          </cell>
          <cell r="AG62">
            <v>40695</v>
          </cell>
          <cell r="AH62">
            <v>6.666666666666667</v>
          </cell>
          <cell r="AI62" t="str">
            <v>上海疣猪信息技术有限公司广州分公司</v>
          </cell>
          <cell r="AK62" t="str">
            <v>18520122374</v>
          </cell>
          <cell r="AL62" t="str">
            <v>chenjl@xiaopeng.com</v>
          </cell>
          <cell r="AY62" t="str">
            <v>广州</v>
          </cell>
          <cell r="AZ62" t="str">
            <v>小鹏科技</v>
          </cell>
          <cell r="BA62">
            <v>42522</v>
          </cell>
          <cell r="BB62">
            <v>43512</v>
          </cell>
        </row>
        <row r="63">
          <cell r="D63" t="str">
            <v>00072</v>
          </cell>
          <cell r="E63" t="str">
            <v>宋宇华</v>
          </cell>
          <cell r="F63" t="str">
            <v>男</v>
          </cell>
          <cell r="G63" t="str">
            <v>小鹏科技-广州</v>
          </cell>
          <cell r="H63" t="str">
            <v>汽车技术中心</v>
          </cell>
          <cell r="I63" t="str">
            <v>试制试验部</v>
          </cell>
          <cell r="J63" t="str">
            <v>试制</v>
          </cell>
          <cell r="K63" t="str">
            <v>技师</v>
          </cell>
          <cell r="L63">
            <v>0</v>
          </cell>
          <cell r="M63" t="str">
            <v>P2</v>
          </cell>
          <cell r="N63" t="str">
            <v>试制技师</v>
          </cell>
          <cell r="O63" t="str">
            <v>徐宗镇</v>
          </cell>
          <cell r="Q63">
            <v>42419</v>
          </cell>
          <cell r="R63">
            <v>2</v>
          </cell>
          <cell r="S63">
            <v>2008.6</v>
          </cell>
          <cell r="T63" t="str">
            <v>大专</v>
          </cell>
          <cell r="U63" t="str">
            <v>黄冈职业技术学院</v>
          </cell>
          <cell r="V63" t="str">
            <v>否</v>
          </cell>
          <cell r="X63" t="str">
            <v>汽车检测与维修技术</v>
          </cell>
          <cell r="AG63">
            <v>39600</v>
          </cell>
          <cell r="AH63">
            <v>9.6666666666666661</v>
          </cell>
          <cell r="AI63" t="str">
            <v>深圳市企沃丰田4S店</v>
          </cell>
          <cell r="AK63" t="str">
            <v>13528822293</v>
          </cell>
          <cell r="AL63" t="str">
            <v>songyh@xiaopeng.com</v>
          </cell>
          <cell r="AY63" t="str">
            <v>广州</v>
          </cell>
          <cell r="AZ63" t="str">
            <v>小鹏制造</v>
          </cell>
          <cell r="BA63">
            <v>42522</v>
          </cell>
          <cell r="BB63">
            <v>43514</v>
          </cell>
        </row>
        <row r="64">
          <cell r="D64" t="str">
            <v>00073</v>
          </cell>
          <cell r="E64" t="str">
            <v>向颖</v>
          </cell>
          <cell r="F64" t="str">
            <v>女</v>
          </cell>
          <cell r="G64" t="str">
            <v>小鹏科技-广州</v>
          </cell>
          <cell r="H64" t="str">
            <v>市场营销中心</v>
          </cell>
          <cell r="I64" t="str">
            <v>PR部</v>
          </cell>
          <cell r="J64" t="str">
            <v>PR</v>
          </cell>
          <cell r="K64" t="str">
            <v>高级经理</v>
          </cell>
          <cell r="L64">
            <v>4</v>
          </cell>
          <cell r="M64" t="str">
            <v>P7</v>
          </cell>
          <cell r="N64" t="str">
            <v>品牌部高级经理</v>
          </cell>
          <cell r="O64" t="str">
            <v>纪宇</v>
          </cell>
          <cell r="Q64">
            <v>42433</v>
          </cell>
          <cell r="R64">
            <v>1.9166666666666667</v>
          </cell>
          <cell r="S64">
            <v>2006.6</v>
          </cell>
          <cell r="T64" t="str">
            <v>大专</v>
          </cell>
          <cell r="U64" t="str">
            <v>湖南大众传媒学院</v>
          </cell>
          <cell r="V64" t="str">
            <v>否</v>
          </cell>
          <cell r="X64" t="str">
            <v>播音与主持艺术</v>
          </cell>
          <cell r="AG64">
            <v>38869</v>
          </cell>
          <cell r="AH64">
            <v>11.666666666666666</v>
          </cell>
          <cell r="AI64" t="str">
            <v>吉利集团国邦在线科技有限公司</v>
          </cell>
          <cell r="AK64" t="str">
            <v>18664515202</v>
          </cell>
          <cell r="AL64" t="str">
            <v>xiangy@xiaopeng.com</v>
          </cell>
          <cell r="AY64" t="str">
            <v>广州</v>
          </cell>
          <cell r="AZ64" t="str">
            <v>小鹏科技</v>
          </cell>
          <cell r="BA64">
            <v>42522</v>
          </cell>
          <cell r="BB64">
            <v>43527</v>
          </cell>
        </row>
        <row r="65">
          <cell r="D65" t="str">
            <v>00074</v>
          </cell>
          <cell r="E65" t="str">
            <v>刘小红</v>
          </cell>
          <cell r="F65" t="str">
            <v>男</v>
          </cell>
          <cell r="G65" t="str">
            <v>小鹏科技-广州</v>
          </cell>
          <cell r="H65" t="str">
            <v>汽车技术中心</v>
          </cell>
          <cell r="I65" t="str">
            <v>车身部</v>
          </cell>
          <cell r="J65" t="str">
            <v>车身</v>
          </cell>
          <cell r="K65" t="str">
            <v>工程师</v>
          </cell>
          <cell r="L65">
            <v>2</v>
          </cell>
          <cell r="M65" t="str">
            <v>P5</v>
          </cell>
          <cell r="N65" t="str">
            <v>上车体工程师</v>
          </cell>
          <cell r="O65" t="str">
            <v>刘传波</v>
          </cell>
          <cell r="Q65">
            <v>42436</v>
          </cell>
          <cell r="R65">
            <v>1.9166666666666667</v>
          </cell>
          <cell r="S65">
            <v>2010.6</v>
          </cell>
          <cell r="T65" t="str">
            <v>本科</v>
          </cell>
          <cell r="U65" t="str">
            <v>济南大学</v>
          </cell>
          <cell r="V65" t="str">
            <v>否</v>
          </cell>
          <cell r="X65" t="str">
            <v>机械工程及自动化</v>
          </cell>
          <cell r="AG65">
            <v>40330</v>
          </cell>
          <cell r="AH65">
            <v>7.666666666666667</v>
          </cell>
          <cell r="AI65" t="str">
            <v>深圳联友科技有限公司</v>
          </cell>
          <cell r="AK65" t="str">
            <v>18818687802</v>
          </cell>
          <cell r="AL65" t="str">
            <v>liuxh@xiaopeng.com</v>
          </cell>
          <cell r="AY65" t="str">
            <v>广州</v>
          </cell>
          <cell r="AZ65" t="str">
            <v>小鹏科技</v>
          </cell>
          <cell r="BA65">
            <v>42522</v>
          </cell>
          <cell r="BB65">
            <v>43530</v>
          </cell>
        </row>
        <row r="66">
          <cell r="D66" t="str">
            <v>00076</v>
          </cell>
          <cell r="E66" t="str">
            <v>郑裕集</v>
          </cell>
          <cell r="F66" t="str">
            <v>男</v>
          </cell>
          <cell r="G66" t="str">
            <v>小鹏科技-广州</v>
          </cell>
          <cell r="H66" t="str">
            <v>互联网中心</v>
          </cell>
          <cell r="I66" t="str">
            <v>车载系统部</v>
          </cell>
          <cell r="J66" t="str">
            <v>应用开发</v>
          </cell>
          <cell r="K66" t="str">
            <v>高级工程师</v>
          </cell>
          <cell r="L66">
            <v>3</v>
          </cell>
          <cell r="M66" t="str">
            <v>P6</v>
          </cell>
          <cell r="N66" t="str">
            <v>Android应用高级工程师</v>
          </cell>
          <cell r="O66" t="str">
            <v>单文龙</v>
          </cell>
          <cell r="Q66">
            <v>42438</v>
          </cell>
          <cell r="R66">
            <v>1.9166666666666667</v>
          </cell>
          <cell r="S66">
            <v>2012.6</v>
          </cell>
          <cell r="T66" t="str">
            <v>本科</v>
          </cell>
          <cell r="U66" t="str">
            <v>中南大学</v>
          </cell>
          <cell r="V66" t="str">
            <v>是</v>
          </cell>
          <cell r="X66" t="str">
            <v>计算机科学与技术</v>
          </cell>
          <cell r="AG66">
            <v>41061</v>
          </cell>
          <cell r="AH66">
            <v>5.666666666666667</v>
          </cell>
          <cell r="AI66" t="str">
            <v>广洲视源电子科技股份有限公司</v>
          </cell>
          <cell r="AK66" t="str">
            <v>15088080630</v>
          </cell>
          <cell r="AL66" t="str">
            <v>zhengyj@xiaopeng.com</v>
          </cell>
          <cell r="AY66" t="str">
            <v>广州</v>
          </cell>
          <cell r="AZ66" t="str">
            <v>小鹏科技</v>
          </cell>
          <cell r="BA66">
            <v>42522</v>
          </cell>
          <cell r="BB66">
            <v>43532</v>
          </cell>
        </row>
        <row r="67">
          <cell r="D67" t="str">
            <v>00077</v>
          </cell>
          <cell r="E67" t="str">
            <v>蒋少峰</v>
          </cell>
          <cell r="F67" t="str">
            <v>男</v>
          </cell>
          <cell r="G67" t="str">
            <v>小鹏科技-广州</v>
          </cell>
          <cell r="H67" t="str">
            <v>自动驾驶事业部</v>
          </cell>
          <cell r="I67" t="str">
            <v>智能系统部</v>
          </cell>
          <cell r="J67" t="str">
            <v>智能系统</v>
          </cell>
          <cell r="K67" t="str">
            <v>高级工程师</v>
          </cell>
          <cell r="L67">
            <v>3</v>
          </cell>
          <cell r="M67" t="str">
            <v>P6</v>
          </cell>
          <cell r="N67" t="str">
            <v>智能算法（感知）高级工程师</v>
          </cell>
          <cell r="O67" t="str">
            <v>肖志光</v>
          </cell>
          <cell r="Q67">
            <v>42440</v>
          </cell>
          <cell r="R67">
            <v>1.9166666666666667</v>
          </cell>
          <cell r="S67">
            <v>2013.7</v>
          </cell>
          <cell r="T67" t="str">
            <v>硕士</v>
          </cell>
          <cell r="U67" t="str">
            <v>中国科学院大学</v>
          </cell>
          <cell r="V67" t="str">
            <v>否</v>
          </cell>
          <cell r="X67" t="str">
            <v>电子与通信工程领域工程</v>
          </cell>
          <cell r="Y67" t="str">
            <v>本科</v>
          </cell>
          <cell r="Z67" t="str">
            <v>中山大学</v>
          </cell>
          <cell r="AA67" t="str">
            <v>地理信息系统</v>
          </cell>
          <cell r="AG67">
            <v>41456</v>
          </cell>
          <cell r="AH67">
            <v>4.583333333333333</v>
          </cell>
          <cell r="AI67" t="str">
            <v>苏州精濑光电有限公司</v>
          </cell>
          <cell r="AK67" t="str">
            <v>13902261936</v>
          </cell>
          <cell r="AL67" t="str">
            <v>jiangsf@xiaopeng.com</v>
          </cell>
          <cell r="AY67" t="str">
            <v>广州</v>
          </cell>
          <cell r="AZ67" t="str">
            <v>小鹏科技</v>
          </cell>
          <cell r="BA67">
            <v>42522</v>
          </cell>
          <cell r="BB67">
            <v>43534</v>
          </cell>
        </row>
        <row r="68">
          <cell r="D68" t="str">
            <v>00078</v>
          </cell>
          <cell r="E68" t="str">
            <v>余志胜</v>
          </cell>
          <cell r="F68" t="str">
            <v>男</v>
          </cell>
          <cell r="G68" t="str">
            <v>小鹏科技-广州</v>
          </cell>
          <cell r="H68" t="str">
            <v>汽车技术中心</v>
          </cell>
          <cell r="I68" t="str">
            <v>试制试验部</v>
          </cell>
          <cell r="J68" t="str">
            <v>试制</v>
          </cell>
          <cell r="K68" t="str">
            <v>（类）高级经理</v>
          </cell>
          <cell r="L68">
            <v>4</v>
          </cell>
          <cell r="M68" t="str">
            <v>P7</v>
          </cell>
          <cell r="N68" t="str">
            <v>试制经理</v>
          </cell>
          <cell r="O68" t="str">
            <v>徐宗镇</v>
          </cell>
          <cell r="Q68">
            <v>42444</v>
          </cell>
          <cell r="R68">
            <v>1.9166666666666667</v>
          </cell>
          <cell r="S68">
            <v>2008.7</v>
          </cell>
          <cell r="T68" t="str">
            <v>本科</v>
          </cell>
          <cell r="U68" t="str">
            <v>华南理工大学</v>
          </cell>
          <cell r="V68" t="str">
            <v>是</v>
          </cell>
          <cell r="X68" t="str">
            <v>机械工程及自动化</v>
          </cell>
          <cell r="AG68">
            <v>39630</v>
          </cell>
          <cell r="AH68">
            <v>9.5833333333333339</v>
          </cell>
          <cell r="AI68" t="str">
            <v>长安标致雪铁龙汽车有限公司</v>
          </cell>
          <cell r="AK68" t="str">
            <v>13528420303</v>
          </cell>
          <cell r="AL68" t="str">
            <v>yuzs@xiaopeng.com</v>
          </cell>
          <cell r="AY68" t="str">
            <v>广州</v>
          </cell>
          <cell r="AZ68" t="str">
            <v>小鹏科技</v>
          </cell>
          <cell r="BA68">
            <v>42522</v>
          </cell>
          <cell r="BB68">
            <v>43538</v>
          </cell>
        </row>
        <row r="69">
          <cell r="D69" t="str">
            <v>00080</v>
          </cell>
          <cell r="E69" t="str">
            <v>邓音龙</v>
          </cell>
          <cell r="F69" t="str">
            <v>男</v>
          </cell>
          <cell r="G69" t="str">
            <v>小鹏科技-广州</v>
          </cell>
          <cell r="H69" t="str">
            <v>动力总成中心</v>
          </cell>
          <cell r="I69" t="str">
            <v>电机部</v>
          </cell>
          <cell r="J69" t="str">
            <v>电机</v>
          </cell>
          <cell r="K69" t="str">
            <v>工程师</v>
          </cell>
          <cell r="L69">
            <v>2</v>
          </cell>
          <cell r="M69" t="str">
            <v>P5</v>
          </cell>
          <cell r="N69" t="str">
            <v>电机系统软件工程师</v>
          </cell>
          <cell r="O69" t="str">
            <v>王光宇</v>
          </cell>
          <cell r="Q69">
            <v>42457</v>
          </cell>
          <cell r="R69">
            <v>1.8333333333333333</v>
          </cell>
          <cell r="S69">
            <v>2009.7</v>
          </cell>
          <cell r="T69" t="str">
            <v>本科</v>
          </cell>
          <cell r="U69" t="str">
            <v>东北大学</v>
          </cell>
          <cell r="V69" t="str">
            <v>是</v>
          </cell>
          <cell r="X69" t="str">
            <v>自动化</v>
          </cell>
          <cell r="AG69">
            <v>39995</v>
          </cell>
          <cell r="AH69">
            <v>8.5833333333333339</v>
          </cell>
          <cell r="AI69" t="str">
            <v>上海黑马安全自动化系统有限公司</v>
          </cell>
          <cell r="AK69" t="str">
            <v>13929566712</v>
          </cell>
          <cell r="AL69" t="str">
            <v>dengyl@xiaopeng.com</v>
          </cell>
          <cell r="AY69" t="str">
            <v>广州</v>
          </cell>
          <cell r="AZ69" t="str">
            <v>小鹏科技</v>
          </cell>
          <cell r="BA69">
            <v>42522</v>
          </cell>
          <cell r="BB69">
            <v>43551</v>
          </cell>
        </row>
        <row r="70">
          <cell r="D70" t="str">
            <v>00081</v>
          </cell>
          <cell r="E70" t="str">
            <v>周家华</v>
          </cell>
          <cell r="F70" t="str">
            <v>女</v>
          </cell>
          <cell r="G70" t="str">
            <v>小鹏科技-上海</v>
          </cell>
          <cell r="H70" t="str">
            <v>职能中心</v>
          </cell>
          <cell r="I70" t="str">
            <v>行政部</v>
          </cell>
          <cell r="J70" t="str">
            <v>行政</v>
          </cell>
          <cell r="K70" t="str">
            <v>（类）助理工程师</v>
          </cell>
          <cell r="L70">
            <v>1</v>
          </cell>
          <cell r="M70" t="str">
            <v>P4</v>
          </cell>
          <cell r="N70" t="str">
            <v>行政专员</v>
          </cell>
          <cell r="O70" t="str">
            <v>赵里</v>
          </cell>
          <cell r="Q70">
            <v>42457</v>
          </cell>
          <cell r="R70">
            <v>1.8333333333333333</v>
          </cell>
          <cell r="S70">
            <v>2015.6</v>
          </cell>
          <cell r="T70" t="str">
            <v>大专</v>
          </cell>
          <cell r="U70" t="str">
            <v>华东政法大学</v>
          </cell>
          <cell r="V70" t="str">
            <v>否</v>
          </cell>
          <cell r="X70" t="str">
            <v>法律事务</v>
          </cell>
          <cell r="AG70">
            <v>42156</v>
          </cell>
          <cell r="AH70">
            <v>2.6666666666666665</v>
          </cell>
          <cell r="AI70" t="str">
            <v>上海雷诺尔科技股份有限公司</v>
          </cell>
          <cell r="AK70" t="str">
            <v>15000575071</v>
          </cell>
          <cell r="AL70" t="str">
            <v>zhoujh@xiaopeng.com</v>
          </cell>
          <cell r="AY70" t="str">
            <v>广州</v>
          </cell>
          <cell r="AZ70" t="str">
            <v>小鹏科技</v>
          </cell>
          <cell r="BA70">
            <v>42522</v>
          </cell>
          <cell r="BB70">
            <v>43551</v>
          </cell>
        </row>
        <row r="71">
          <cell r="D71" t="str">
            <v>00083</v>
          </cell>
          <cell r="E71" t="str">
            <v>管勋</v>
          </cell>
          <cell r="F71" t="str">
            <v>男</v>
          </cell>
          <cell r="G71" t="str">
            <v>小鹏科技-广州</v>
          </cell>
          <cell r="H71" t="str">
            <v>自动驾驶事业部</v>
          </cell>
          <cell r="I71" t="str">
            <v>智能系统部</v>
          </cell>
          <cell r="J71" t="str">
            <v>智能系统</v>
          </cell>
          <cell r="K71" t="str">
            <v>高级工程师</v>
          </cell>
          <cell r="L71">
            <v>3</v>
          </cell>
          <cell r="M71" t="str">
            <v>P6</v>
          </cell>
          <cell r="N71" t="str">
            <v>ADAS集成开发高级工程师</v>
          </cell>
          <cell r="O71" t="str">
            <v>黄锦腾</v>
          </cell>
          <cell r="Q71">
            <v>42461</v>
          </cell>
          <cell r="R71">
            <v>1.8333333333333333</v>
          </cell>
          <cell r="S71">
            <v>2013.7</v>
          </cell>
          <cell r="T71" t="str">
            <v>硕士</v>
          </cell>
          <cell r="U71" t="str">
            <v>华南理工大学</v>
          </cell>
          <cell r="V71" t="str">
            <v>是</v>
          </cell>
          <cell r="X71" t="str">
            <v>机械制造及其自动化</v>
          </cell>
          <cell r="Y71" t="str">
            <v>本科</v>
          </cell>
          <cell r="Z71" t="str">
            <v>南昌大学</v>
          </cell>
          <cell r="AA71" t="str">
            <v>机械设计制造及其自动化</v>
          </cell>
          <cell r="AG71">
            <v>41426</v>
          </cell>
          <cell r="AH71">
            <v>4.666666666666667</v>
          </cell>
          <cell r="AI71" t="str">
            <v>深圳市圆梦精密技术研究院</v>
          </cell>
          <cell r="AK71" t="str">
            <v>18575575196</v>
          </cell>
          <cell r="AL71" t="str">
            <v>guanx@xiaopeng.com</v>
          </cell>
          <cell r="AY71" t="str">
            <v>广州</v>
          </cell>
          <cell r="AZ71" t="str">
            <v>小鹏科技</v>
          </cell>
          <cell r="BA71">
            <v>42522</v>
          </cell>
          <cell r="BB71">
            <v>43555</v>
          </cell>
        </row>
        <row r="72">
          <cell r="D72" t="str">
            <v>00084</v>
          </cell>
          <cell r="E72" t="str">
            <v>胡新文</v>
          </cell>
          <cell r="F72" t="str">
            <v>男</v>
          </cell>
          <cell r="G72" t="str">
            <v>小鹏科技-广州</v>
          </cell>
          <cell r="H72" t="str">
            <v>汽车技术中心</v>
          </cell>
          <cell r="I72" t="str">
            <v>内外饰部</v>
          </cell>
          <cell r="J72" t="str">
            <v>内外饰</v>
          </cell>
          <cell r="K72" t="str">
            <v>高级工程师</v>
          </cell>
          <cell r="L72">
            <v>3</v>
          </cell>
          <cell r="M72" t="str">
            <v>P6</v>
          </cell>
          <cell r="N72" t="str">
            <v>硬内饰高级工程师</v>
          </cell>
          <cell r="O72" t="str">
            <v>陈奇锋</v>
          </cell>
          <cell r="Q72">
            <v>42461</v>
          </cell>
          <cell r="R72">
            <v>1.8333333333333333</v>
          </cell>
          <cell r="S72">
            <v>2008.6</v>
          </cell>
          <cell r="T72" t="str">
            <v>本科</v>
          </cell>
          <cell r="U72" t="str">
            <v>佳木斯大学</v>
          </cell>
          <cell r="V72" t="str">
            <v>否</v>
          </cell>
          <cell r="X72" t="str">
            <v>包装工程</v>
          </cell>
          <cell r="AG72">
            <v>39600</v>
          </cell>
          <cell r="AH72">
            <v>9.6666666666666661</v>
          </cell>
          <cell r="AI72" t="str">
            <v>广州中久明汽车零部件开发有限公司</v>
          </cell>
          <cell r="AK72" t="str">
            <v>18148935681</v>
          </cell>
          <cell r="AL72" t="str">
            <v>huxw@xiaopeng.com</v>
          </cell>
          <cell r="AY72" t="str">
            <v>广州</v>
          </cell>
          <cell r="AZ72" t="str">
            <v>小鹏科技</v>
          </cell>
          <cell r="BA72">
            <v>42522</v>
          </cell>
          <cell r="BB72">
            <v>43555</v>
          </cell>
        </row>
        <row r="73">
          <cell r="D73" t="str">
            <v>00085</v>
          </cell>
          <cell r="E73" t="str">
            <v>严鹏</v>
          </cell>
          <cell r="F73" t="str">
            <v>男</v>
          </cell>
          <cell r="G73" t="str">
            <v>小鹏科技-广州</v>
          </cell>
          <cell r="H73" t="str">
            <v>汽车技术中心</v>
          </cell>
          <cell r="I73" t="str">
            <v>车身部</v>
          </cell>
          <cell r="J73" t="str">
            <v>车身</v>
          </cell>
          <cell r="K73" t="str">
            <v>工程师</v>
          </cell>
          <cell r="L73">
            <v>2</v>
          </cell>
          <cell r="M73" t="str">
            <v>P5</v>
          </cell>
          <cell r="N73" t="str">
            <v>车身附件工程师</v>
          </cell>
          <cell r="O73" t="str">
            <v>刘传波</v>
          </cell>
          <cell r="Q73">
            <v>42465</v>
          </cell>
          <cell r="R73">
            <v>1.8333333333333333</v>
          </cell>
          <cell r="S73">
            <v>2011.7</v>
          </cell>
          <cell r="T73" t="str">
            <v>本科</v>
          </cell>
          <cell r="U73" t="str">
            <v>辽宁工业大学</v>
          </cell>
          <cell r="V73" t="str">
            <v>否</v>
          </cell>
          <cell r="X73" t="str">
            <v>机械设计制造及其自动化</v>
          </cell>
          <cell r="AG73">
            <v>40725</v>
          </cell>
          <cell r="AH73">
            <v>6.583333333333333</v>
          </cell>
          <cell r="AI73" t="str">
            <v>重庆长安汽车股份有限公司</v>
          </cell>
          <cell r="AK73" t="str">
            <v>18225013661</v>
          </cell>
          <cell r="AL73" t="str">
            <v>yanp@xiaopeng.com</v>
          </cell>
          <cell r="AY73" t="str">
            <v>广州</v>
          </cell>
          <cell r="AZ73" t="str">
            <v>小鹏科技</v>
          </cell>
          <cell r="BA73">
            <v>42522</v>
          </cell>
          <cell r="BB73">
            <v>43559</v>
          </cell>
        </row>
        <row r="74">
          <cell r="D74" t="str">
            <v>00086</v>
          </cell>
          <cell r="E74" t="str">
            <v>张龙</v>
          </cell>
          <cell r="F74" t="str">
            <v>男</v>
          </cell>
          <cell r="G74" t="str">
            <v>小鹏科技-广州</v>
          </cell>
          <cell r="H74" t="str">
            <v>互联网中心</v>
          </cell>
          <cell r="I74" t="str">
            <v>车联平台部</v>
          </cell>
          <cell r="J74" t="str">
            <v>基础平台</v>
          </cell>
          <cell r="K74" t="str">
            <v>工程师</v>
          </cell>
          <cell r="L74">
            <v>2</v>
          </cell>
          <cell r="M74" t="str">
            <v>P5</v>
          </cell>
          <cell r="N74" t="str">
            <v>车联网软件工程师</v>
          </cell>
          <cell r="O74" t="str">
            <v>唐正</v>
          </cell>
          <cell r="Q74">
            <v>42465</v>
          </cell>
          <cell r="R74">
            <v>1.8333333333333333</v>
          </cell>
          <cell r="S74">
            <v>2015.6</v>
          </cell>
          <cell r="T74" t="str">
            <v>硕士</v>
          </cell>
          <cell r="U74" t="str">
            <v>汕头大学</v>
          </cell>
          <cell r="V74" t="str">
            <v>否</v>
          </cell>
          <cell r="X74" t="str">
            <v>信息与通信工程</v>
          </cell>
          <cell r="Y74" t="str">
            <v>本科</v>
          </cell>
          <cell r="Z74" t="str">
            <v>湖北工业大学</v>
          </cell>
          <cell r="AA74" t="str">
            <v>电子信息工程</v>
          </cell>
          <cell r="AG74">
            <v>42156</v>
          </cell>
          <cell r="AH74">
            <v>2.6666666666666665</v>
          </cell>
          <cell r="AI74" t="str">
            <v>深圳市莱菲克斯有限公司</v>
          </cell>
          <cell r="AK74" t="str">
            <v>13790835188</v>
          </cell>
          <cell r="AL74" t="str">
            <v>zhangl@xiaopeng.com</v>
          </cell>
          <cell r="AY74" t="str">
            <v>广州</v>
          </cell>
          <cell r="AZ74" t="str">
            <v>小鹏科技</v>
          </cell>
          <cell r="BA74">
            <v>42522</v>
          </cell>
          <cell r="BB74">
            <v>43559</v>
          </cell>
        </row>
        <row r="75">
          <cell r="D75" t="str">
            <v>00087</v>
          </cell>
          <cell r="E75" t="str">
            <v>江崧</v>
          </cell>
          <cell r="F75" t="str">
            <v>男</v>
          </cell>
          <cell r="G75" t="str">
            <v>小鹏科技-广州</v>
          </cell>
          <cell r="H75" t="str">
            <v>汽车技术中心</v>
          </cell>
          <cell r="I75" t="str">
            <v>质量工艺部</v>
          </cell>
          <cell r="J75" t="str">
            <v>质量工艺</v>
          </cell>
          <cell r="K75" t="str">
            <v>高级总监</v>
          </cell>
          <cell r="L75">
            <v>5</v>
          </cell>
          <cell r="M75" t="str">
            <v>P9</v>
          </cell>
          <cell r="N75" t="str">
            <v>质量工艺高级总监</v>
          </cell>
          <cell r="O75" t="str">
            <v>夏珩</v>
          </cell>
          <cell r="Q75">
            <v>42465</v>
          </cell>
          <cell r="R75">
            <v>1.8333333333333333</v>
          </cell>
          <cell r="S75">
            <v>1998.7</v>
          </cell>
          <cell r="T75" t="str">
            <v>本科</v>
          </cell>
          <cell r="U75" t="str">
            <v>湖南大学</v>
          </cell>
          <cell r="V75" t="str">
            <v>是</v>
          </cell>
          <cell r="X75" t="str">
            <v>车辆工程</v>
          </cell>
          <cell r="AG75">
            <v>35977</v>
          </cell>
          <cell r="AH75">
            <v>19.583333333333332</v>
          </cell>
          <cell r="AI75" t="str">
            <v>吉利汽车集团+广汽研究院+东风日产</v>
          </cell>
          <cell r="AK75" t="str">
            <v>13826225964</v>
          </cell>
          <cell r="AL75" t="str">
            <v>jiangs@xiaopeng.com</v>
          </cell>
          <cell r="AY75" t="str">
            <v>广州</v>
          </cell>
          <cell r="AZ75" t="str">
            <v>小鹏科技</v>
          </cell>
          <cell r="BA75">
            <v>42522</v>
          </cell>
          <cell r="BB75">
            <v>43559</v>
          </cell>
        </row>
        <row r="76">
          <cell r="D76" t="str">
            <v>00089</v>
          </cell>
          <cell r="E76" t="str">
            <v>何俊</v>
          </cell>
          <cell r="F76" t="str">
            <v>男</v>
          </cell>
          <cell r="G76" t="str">
            <v>小鹏科技-广州</v>
          </cell>
          <cell r="H76" t="str">
            <v>汽车技术中心</v>
          </cell>
          <cell r="I76" t="str">
            <v>底盘部</v>
          </cell>
          <cell r="J76" t="str">
            <v>底盘</v>
          </cell>
          <cell r="K76" t="str">
            <v>高级工程师</v>
          </cell>
          <cell r="L76">
            <v>3</v>
          </cell>
          <cell r="M76" t="str">
            <v>P6</v>
          </cell>
          <cell r="N76" t="str">
            <v>制动系统高级工程师</v>
          </cell>
          <cell r="O76" t="str">
            <v>王建宜</v>
          </cell>
          <cell r="Q76">
            <v>42466</v>
          </cell>
          <cell r="R76">
            <v>1.8333333333333333</v>
          </cell>
          <cell r="S76">
            <v>2011.6</v>
          </cell>
          <cell r="T76" t="str">
            <v>本科</v>
          </cell>
          <cell r="U76" t="str">
            <v>武汉科技大学</v>
          </cell>
          <cell r="V76" t="str">
            <v>否</v>
          </cell>
          <cell r="X76" t="str">
            <v>交通运输</v>
          </cell>
          <cell r="AG76">
            <v>40695</v>
          </cell>
          <cell r="AH76">
            <v>6.666666666666667</v>
          </cell>
          <cell r="AI76" t="str">
            <v>阿尔特（上海）汽车科技技术有限公司</v>
          </cell>
          <cell r="AK76" t="str">
            <v>18627770291</v>
          </cell>
          <cell r="AL76" t="str">
            <v>hej@xiaopeng.com</v>
          </cell>
          <cell r="AY76" t="str">
            <v>广州</v>
          </cell>
          <cell r="AZ76" t="str">
            <v>小鹏科技</v>
          </cell>
          <cell r="BA76">
            <v>42522</v>
          </cell>
          <cell r="BB76">
            <v>43560</v>
          </cell>
        </row>
        <row r="77">
          <cell r="D77" t="str">
            <v>00091</v>
          </cell>
          <cell r="E77" t="str">
            <v>李赢</v>
          </cell>
          <cell r="F77" t="str">
            <v>女</v>
          </cell>
          <cell r="G77" t="str">
            <v>小鹏科技-广州</v>
          </cell>
          <cell r="H77" t="str">
            <v>汽车技术中心</v>
          </cell>
          <cell r="I77" t="str">
            <v>项目管理部</v>
          </cell>
          <cell r="J77" t="str">
            <v>项目管理</v>
          </cell>
          <cell r="K77" t="str">
            <v>工程师</v>
          </cell>
          <cell r="L77">
            <v>2</v>
          </cell>
          <cell r="M77" t="str">
            <v>P5</v>
          </cell>
          <cell r="N77" t="str">
            <v>项目管理工程师</v>
          </cell>
          <cell r="O77" t="str">
            <v>张风波</v>
          </cell>
          <cell r="Q77">
            <v>42467</v>
          </cell>
          <cell r="R77">
            <v>1.8333333333333333</v>
          </cell>
          <cell r="S77">
            <v>2013.8</v>
          </cell>
          <cell r="T77" t="str">
            <v>硕士</v>
          </cell>
          <cell r="U77" t="str">
            <v>中国农业大学</v>
          </cell>
          <cell r="V77" t="str">
            <v>是</v>
          </cell>
          <cell r="X77" t="str">
            <v>车辆工程</v>
          </cell>
          <cell r="Y77" t="str">
            <v>本科</v>
          </cell>
          <cell r="Z77" t="str">
            <v>中国农业大学</v>
          </cell>
          <cell r="AA77" t="str">
            <v>车辆工程</v>
          </cell>
          <cell r="AG77">
            <v>41456</v>
          </cell>
          <cell r="AH77">
            <v>4.583333333333333</v>
          </cell>
          <cell r="AI77" t="str">
            <v>北汽福田汽车股份有限公司</v>
          </cell>
          <cell r="AK77" t="str">
            <v>13426455047</v>
          </cell>
          <cell r="AL77" t="str">
            <v>liy@xiaopeng.com</v>
          </cell>
          <cell r="AY77" t="str">
            <v>广州</v>
          </cell>
          <cell r="AZ77" t="str">
            <v>小鹏科技</v>
          </cell>
          <cell r="BA77">
            <v>42522</v>
          </cell>
          <cell r="BB77">
            <v>43561</v>
          </cell>
        </row>
        <row r="78">
          <cell r="D78" t="str">
            <v>00092</v>
          </cell>
          <cell r="E78" t="str">
            <v>张宇</v>
          </cell>
          <cell r="F78" t="str">
            <v>男</v>
          </cell>
          <cell r="G78" t="str">
            <v>小鹏科技-广州</v>
          </cell>
          <cell r="H78" t="str">
            <v>汽车技术中心</v>
          </cell>
          <cell r="I78" t="str">
            <v>车身部</v>
          </cell>
          <cell r="J78" t="str">
            <v>车身</v>
          </cell>
          <cell r="K78" t="str">
            <v>工程师</v>
          </cell>
          <cell r="L78">
            <v>2</v>
          </cell>
          <cell r="M78" t="str">
            <v>P5</v>
          </cell>
          <cell r="N78" t="str">
            <v>下车体工程师</v>
          </cell>
          <cell r="O78" t="str">
            <v>刘传波</v>
          </cell>
          <cell r="Q78">
            <v>42468</v>
          </cell>
          <cell r="R78">
            <v>1.8333333333333333</v>
          </cell>
          <cell r="S78">
            <v>2010.6</v>
          </cell>
          <cell r="T78" t="str">
            <v>本科</v>
          </cell>
          <cell r="U78" t="str">
            <v>湖南大学</v>
          </cell>
          <cell r="V78" t="str">
            <v>是</v>
          </cell>
          <cell r="X78" t="str">
            <v>车辆工程</v>
          </cell>
          <cell r="AG78">
            <v>40330</v>
          </cell>
          <cell r="AH78">
            <v>7.666666666666667</v>
          </cell>
          <cell r="AI78" t="str">
            <v>比亚迪汽车工业有限公司</v>
          </cell>
          <cell r="AK78" t="str">
            <v>15112303963</v>
          </cell>
          <cell r="AL78" t="str">
            <v>zhangy@xiaopeng.com</v>
          </cell>
          <cell r="AY78" t="str">
            <v>广州</v>
          </cell>
          <cell r="AZ78" t="str">
            <v>小鹏科技</v>
          </cell>
          <cell r="BA78">
            <v>42522</v>
          </cell>
          <cell r="BB78">
            <v>43562</v>
          </cell>
        </row>
        <row r="79">
          <cell r="D79" t="str">
            <v>00093</v>
          </cell>
          <cell r="E79" t="str">
            <v>胡绵洲</v>
          </cell>
          <cell r="F79" t="str">
            <v>男</v>
          </cell>
          <cell r="G79" t="str">
            <v>小鹏科技-广州</v>
          </cell>
          <cell r="H79" t="str">
            <v>汽车技术中心</v>
          </cell>
          <cell r="I79" t="str">
            <v>嵌入式平台部</v>
          </cell>
          <cell r="J79" t="str">
            <v>软件开发组</v>
          </cell>
          <cell r="K79" t="str">
            <v>高级工程师</v>
          </cell>
          <cell r="L79">
            <v>3</v>
          </cell>
          <cell r="M79" t="str">
            <v>P6</v>
          </cell>
          <cell r="N79" t="str">
            <v>嵌入式软件高级工程师</v>
          </cell>
          <cell r="O79" t="str">
            <v>闫雪</v>
          </cell>
          <cell r="Q79">
            <v>42471</v>
          </cell>
          <cell r="R79">
            <v>1.8333333333333333</v>
          </cell>
          <cell r="S79">
            <v>2013.7</v>
          </cell>
          <cell r="T79" t="str">
            <v>本科</v>
          </cell>
          <cell r="U79" t="str">
            <v>长安大学</v>
          </cell>
          <cell r="V79" t="str">
            <v>是</v>
          </cell>
          <cell r="X79" t="str">
            <v>建筑设施智能技术</v>
          </cell>
          <cell r="AG79">
            <v>41456</v>
          </cell>
          <cell r="AH79">
            <v>4.583333333333333</v>
          </cell>
          <cell r="AI79" t="str">
            <v>惠州华阳通用电子有限公司</v>
          </cell>
          <cell r="AK79" t="str">
            <v>18575255924</v>
          </cell>
          <cell r="AL79" t="str">
            <v>humz@xiaopeng.com</v>
          </cell>
          <cell r="AY79" t="str">
            <v>广州</v>
          </cell>
          <cell r="AZ79" t="str">
            <v>小鹏科技</v>
          </cell>
          <cell r="BA79">
            <v>42522</v>
          </cell>
          <cell r="BB79">
            <v>43565</v>
          </cell>
        </row>
        <row r="80">
          <cell r="D80" t="str">
            <v>00094</v>
          </cell>
          <cell r="E80" t="str">
            <v>陈远贵</v>
          </cell>
          <cell r="F80" t="str">
            <v>男</v>
          </cell>
          <cell r="G80" t="str">
            <v>小鹏科技-广州</v>
          </cell>
          <cell r="H80" t="str">
            <v>汽车技术中心</v>
          </cell>
          <cell r="I80" t="str">
            <v>车身部</v>
          </cell>
          <cell r="J80" t="str">
            <v>车身</v>
          </cell>
          <cell r="K80" t="str">
            <v>工程师</v>
          </cell>
          <cell r="L80">
            <v>2</v>
          </cell>
          <cell r="M80" t="str">
            <v>P5</v>
          </cell>
          <cell r="N80" t="str">
            <v>下车体工程师</v>
          </cell>
          <cell r="O80" t="str">
            <v>刘传波</v>
          </cell>
          <cell r="Q80">
            <v>42471</v>
          </cell>
          <cell r="R80">
            <v>1.8333333333333333</v>
          </cell>
          <cell r="S80">
            <v>2012.6</v>
          </cell>
          <cell r="T80" t="str">
            <v>本科</v>
          </cell>
          <cell r="U80" t="str">
            <v>广西工学院</v>
          </cell>
          <cell r="V80" t="str">
            <v>否</v>
          </cell>
          <cell r="X80" t="str">
            <v>车辆工程</v>
          </cell>
          <cell r="AG80">
            <v>41061</v>
          </cell>
          <cell r="AH80">
            <v>5.666666666666667</v>
          </cell>
          <cell r="AI80" t="str">
            <v>赛科技术工程集团大中华区- 深圳分公司</v>
          </cell>
          <cell r="AK80" t="str">
            <v>13788323744</v>
          </cell>
          <cell r="AL80" t="str">
            <v>chenyg@xiaopeng.com</v>
          </cell>
          <cell r="AY80" t="str">
            <v>广州</v>
          </cell>
          <cell r="AZ80" t="str">
            <v>小鹏科技</v>
          </cell>
          <cell r="BA80">
            <v>42522</v>
          </cell>
          <cell r="BB80">
            <v>43565</v>
          </cell>
        </row>
        <row r="81">
          <cell r="D81" t="str">
            <v>00095</v>
          </cell>
          <cell r="E81" t="str">
            <v>谢冠群</v>
          </cell>
          <cell r="F81" t="str">
            <v>男</v>
          </cell>
          <cell r="G81" t="str">
            <v>小鹏科技-广州</v>
          </cell>
          <cell r="H81" t="str">
            <v>汽车技术中心</v>
          </cell>
          <cell r="I81" t="str">
            <v>整车集成部</v>
          </cell>
          <cell r="J81" t="str">
            <v>整车性能</v>
          </cell>
          <cell r="K81" t="str">
            <v>高级工程师</v>
          </cell>
          <cell r="L81">
            <v>3</v>
          </cell>
          <cell r="M81" t="str">
            <v>P6</v>
          </cell>
          <cell r="N81" t="str">
            <v>整车性能高级工程师</v>
          </cell>
          <cell r="O81" t="str">
            <v>黄锦腾</v>
          </cell>
          <cell r="Q81">
            <v>42472</v>
          </cell>
          <cell r="R81">
            <v>1.8333333333333333</v>
          </cell>
          <cell r="S81">
            <v>2008.3</v>
          </cell>
          <cell r="T81" t="str">
            <v>硕士</v>
          </cell>
          <cell r="U81" t="str">
            <v>南京航空航天大学</v>
          </cell>
          <cell r="V81" t="str">
            <v>是</v>
          </cell>
          <cell r="X81" t="str">
            <v>车辆工程</v>
          </cell>
          <cell r="Y81" t="str">
            <v>本科</v>
          </cell>
          <cell r="Z81" t="str">
            <v>江西农业大学</v>
          </cell>
          <cell r="AA81" t="str">
            <v>交通运输</v>
          </cell>
          <cell r="AG81">
            <v>39508</v>
          </cell>
          <cell r="AH81">
            <v>9.9166666666666661</v>
          </cell>
          <cell r="AI81" t="str">
            <v>东风汽车有限公司东风日产乘用车公司</v>
          </cell>
          <cell r="AK81" t="str">
            <v>18620933218</v>
          </cell>
          <cell r="AL81" t="str">
            <v>xiegq@xiaopeng.com</v>
          </cell>
          <cell r="AY81" t="str">
            <v>广州</v>
          </cell>
          <cell r="AZ81" t="str">
            <v>小鹏科技</v>
          </cell>
          <cell r="BA81">
            <v>42522</v>
          </cell>
          <cell r="BB81">
            <v>43566</v>
          </cell>
        </row>
        <row r="82">
          <cell r="D82" t="str">
            <v>00097</v>
          </cell>
          <cell r="E82" t="str">
            <v>周维</v>
          </cell>
          <cell r="F82" t="str">
            <v>男</v>
          </cell>
          <cell r="G82" t="str">
            <v>小鹏科技-广州</v>
          </cell>
          <cell r="H82" t="str">
            <v>汽车技术中心</v>
          </cell>
          <cell r="I82" t="str">
            <v>电子电器部</v>
          </cell>
          <cell r="J82" t="str">
            <v>电子电器</v>
          </cell>
          <cell r="K82" t="str">
            <v>工程师</v>
          </cell>
          <cell r="L82">
            <v>2</v>
          </cell>
          <cell r="M82" t="str">
            <v>P5</v>
          </cell>
          <cell r="N82" t="str">
            <v>车身电子工程师</v>
          </cell>
          <cell r="O82" t="str">
            <v>周孟喜</v>
          </cell>
          <cell r="Q82">
            <v>42475</v>
          </cell>
          <cell r="R82">
            <v>1.8333333333333333</v>
          </cell>
          <cell r="S82">
            <v>2012.6</v>
          </cell>
          <cell r="T82" t="str">
            <v>本科</v>
          </cell>
          <cell r="U82" t="str">
            <v>湖北汽车工业学院</v>
          </cell>
          <cell r="V82" t="str">
            <v>否</v>
          </cell>
          <cell r="X82" t="str">
            <v>电子信息工程</v>
          </cell>
          <cell r="AG82">
            <v>41061</v>
          </cell>
          <cell r="AH82">
            <v>5.666666666666667</v>
          </cell>
          <cell r="AI82" t="str">
            <v>江铃汽车股份有限公司</v>
          </cell>
          <cell r="AK82" t="str">
            <v>17770084142</v>
          </cell>
          <cell r="AL82" t="str">
            <v>zhouw@xiaopeng.com</v>
          </cell>
          <cell r="AY82" t="str">
            <v>广州</v>
          </cell>
          <cell r="AZ82" t="str">
            <v>小鹏科技</v>
          </cell>
          <cell r="BA82">
            <v>42522</v>
          </cell>
          <cell r="BB82">
            <v>43569</v>
          </cell>
        </row>
        <row r="83">
          <cell r="D83" t="str">
            <v>00098</v>
          </cell>
          <cell r="E83" t="str">
            <v>薛明</v>
          </cell>
          <cell r="F83" t="str">
            <v>男</v>
          </cell>
          <cell r="G83" t="str">
            <v>小鹏科技-广州</v>
          </cell>
          <cell r="H83" t="str">
            <v>汽车技术中心</v>
          </cell>
          <cell r="I83" t="str">
            <v>车身部</v>
          </cell>
          <cell r="J83" t="str">
            <v>车身</v>
          </cell>
          <cell r="K83" t="str">
            <v>高级工程师</v>
          </cell>
          <cell r="L83">
            <v>3</v>
          </cell>
          <cell r="M83" t="str">
            <v>P6</v>
          </cell>
          <cell r="N83" t="str">
            <v>下车体高级工程师</v>
          </cell>
          <cell r="O83" t="str">
            <v>刘传波</v>
          </cell>
          <cell r="Q83">
            <v>42480</v>
          </cell>
          <cell r="R83">
            <v>1.8333333333333333</v>
          </cell>
          <cell r="S83">
            <v>2007.6</v>
          </cell>
          <cell r="T83" t="str">
            <v>大专</v>
          </cell>
          <cell r="U83" t="str">
            <v>湖北工业大学</v>
          </cell>
          <cell r="V83" t="str">
            <v>否</v>
          </cell>
          <cell r="X83" t="str">
            <v>模具设计与制造</v>
          </cell>
          <cell r="AB83" t="str">
            <v>本科</v>
          </cell>
          <cell r="AC83" t="str">
            <v>湖北工业大学</v>
          </cell>
          <cell r="AD83" t="str">
            <v>自学考试</v>
          </cell>
          <cell r="AG83">
            <v>39234</v>
          </cell>
          <cell r="AH83">
            <v>10.666666666666666</v>
          </cell>
          <cell r="AI83" t="str">
            <v>广汽丰田汽车有限公司</v>
          </cell>
          <cell r="AK83" t="str">
            <v>13113398427</v>
          </cell>
          <cell r="AL83" t="str">
            <v>xuem@xiaopeng.com</v>
          </cell>
          <cell r="AY83" t="str">
            <v>广州</v>
          </cell>
          <cell r="AZ83" t="str">
            <v>小鹏科技</v>
          </cell>
          <cell r="BA83">
            <v>42522</v>
          </cell>
          <cell r="BB83">
            <v>43574</v>
          </cell>
        </row>
        <row r="84">
          <cell r="D84" t="str">
            <v>00099</v>
          </cell>
          <cell r="E84" t="str">
            <v>鲁志文</v>
          </cell>
          <cell r="F84" t="str">
            <v>男</v>
          </cell>
          <cell r="G84" t="str">
            <v>小鹏科技-广州</v>
          </cell>
          <cell r="H84" t="str">
            <v>汽车技术中心</v>
          </cell>
          <cell r="I84" t="str">
            <v>质量工艺部</v>
          </cell>
          <cell r="J84" t="str">
            <v>质量工艺</v>
          </cell>
          <cell r="K84" t="str">
            <v>高级工程师</v>
          </cell>
          <cell r="L84">
            <v>3</v>
          </cell>
          <cell r="M84" t="str">
            <v>P6</v>
          </cell>
          <cell r="N84" t="str">
            <v>涂装工艺高级工程师</v>
          </cell>
          <cell r="O84" t="str">
            <v>江崧</v>
          </cell>
          <cell r="Q84">
            <v>42485</v>
          </cell>
          <cell r="R84">
            <v>1.8333333333333333</v>
          </cell>
          <cell r="S84">
            <v>2009.6</v>
          </cell>
          <cell r="T84" t="str">
            <v>本科</v>
          </cell>
          <cell r="U84" t="str">
            <v>华中科技大学</v>
          </cell>
          <cell r="V84" t="str">
            <v>是</v>
          </cell>
          <cell r="X84" t="str">
            <v>化学工程与工艺</v>
          </cell>
          <cell r="AG84">
            <v>39965</v>
          </cell>
          <cell r="AH84">
            <v>8.6666666666666661</v>
          </cell>
          <cell r="AI84" t="str">
            <v>长安标致雪铁龙汽车有限公司</v>
          </cell>
          <cell r="AK84" t="str">
            <v>18100273142</v>
          </cell>
          <cell r="AL84" t="str">
            <v>luzw@xiaopeng.com</v>
          </cell>
          <cell r="AY84" t="str">
            <v>广州</v>
          </cell>
          <cell r="AZ84" t="str">
            <v>小鹏科技</v>
          </cell>
          <cell r="BA84">
            <v>42522</v>
          </cell>
          <cell r="BB84">
            <v>43579</v>
          </cell>
        </row>
        <row r="85">
          <cell r="D85" t="str">
            <v>00100</v>
          </cell>
          <cell r="E85" t="str">
            <v>李时安</v>
          </cell>
          <cell r="F85" t="str">
            <v>男</v>
          </cell>
          <cell r="G85" t="str">
            <v>小鹏科技-广州</v>
          </cell>
          <cell r="H85" t="str">
            <v>汽车技术中心</v>
          </cell>
          <cell r="I85" t="str">
            <v>底盘部</v>
          </cell>
          <cell r="J85" t="str">
            <v>底盘</v>
          </cell>
          <cell r="K85" t="str">
            <v>高级工程师</v>
          </cell>
          <cell r="L85">
            <v>3</v>
          </cell>
          <cell r="M85" t="str">
            <v>P6</v>
          </cell>
          <cell r="N85" t="str">
            <v>制动系统高级工程师</v>
          </cell>
          <cell r="O85" t="str">
            <v>王建宜</v>
          </cell>
          <cell r="Q85">
            <v>42486</v>
          </cell>
          <cell r="R85">
            <v>1.8333333333333333</v>
          </cell>
          <cell r="S85">
            <v>2010.7</v>
          </cell>
          <cell r="T85" t="str">
            <v>本科</v>
          </cell>
          <cell r="U85" t="str">
            <v>同济大学</v>
          </cell>
          <cell r="V85" t="str">
            <v>是</v>
          </cell>
          <cell r="X85" t="str">
            <v>机械设计制造及其自动化</v>
          </cell>
          <cell r="AG85">
            <v>40360</v>
          </cell>
          <cell r="AH85">
            <v>7.583333333333333</v>
          </cell>
          <cell r="AI85" t="str">
            <v>奇瑞汽车股份有限公司</v>
          </cell>
          <cell r="AK85" t="str">
            <v>18855358485</v>
          </cell>
          <cell r="AL85" t="str">
            <v>lisa@xiaopeng.com</v>
          </cell>
          <cell r="AY85" t="str">
            <v>广州</v>
          </cell>
          <cell r="AZ85" t="str">
            <v>小鹏科技</v>
          </cell>
          <cell r="BA85">
            <v>42522</v>
          </cell>
          <cell r="BB85">
            <v>43580</v>
          </cell>
        </row>
        <row r="86">
          <cell r="D86" t="str">
            <v>00101</v>
          </cell>
          <cell r="E86" t="str">
            <v>谢力军</v>
          </cell>
          <cell r="F86" t="str">
            <v>女</v>
          </cell>
          <cell r="G86" t="str">
            <v>小鹏科技-广州</v>
          </cell>
          <cell r="H86" t="str">
            <v>职能中心</v>
          </cell>
          <cell r="I86" t="str">
            <v>行政部</v>
          </cell>
          <cell r="J86" t="str">
            <v>行政</v>
          </cell>
          <cell r="K86" t="str">
            <v>高级经理</v>
          </cell>
          <cell r="L86">
            <v>4</v>
          </cell>
          <cell r="M86" t="str">
            <v>P7</v>
          </cell>
          <cell r="N86" t="str">
            <v>行政高级经理</v>
          </cell>
          <cell r="O86" t="str">
            <v>夏珩</v>
          </cell>
          <cell r="Q86">
            <v>42493</v>
          </cell>
          <cell r="R86">
            <v>1.75</v>
          </cell>
          <cell r="S86">
            <v>1994.7</v>
          </cell>
          <cell r="T86" t="str">
            <v>本科</v>
          </cell>
          <cell r="U86" t="str">
            <v>广东省外国语师范</v>
          </cell>
          <cell r="V86" t="str">
            <v>否</v>
          </cell>
          <cell r="X86" t="str">
            <v>英语</v>
          </cell>
          <cell r="AG86">
            <v>34516</v>
          </cell>
          <cell r="AH86">
            <v>23.583333333333332</v>
          </cell>
          <cell r="AI86" t="str">
            <v>阿里巴巴移动事业群（UC浏览器）</v>
          </cell>
          <cell r="AK86" t="str">
            <v>18933931708</v>
          </cell>
          <cell r="AL86" t="str">
            <v>xielj@xiaopeng.com</v>
          </cell>
          <cell r="AY86" t="str">
            <v>广州</v>
          </cell>
          <cell r="AZ86" t="str">
            <v>小鹏科技</v>
          </cell>
          <cell r="BA86">
            <v>42522</v>
          </cell>
          <cell r="BB86">
            <v>43587</v>
          </cell>
        </row>
        <row r="87">
          <cell r="D87" t="str">
            <v>00102</v>
          </cell>
          <cell r="E87" t="str">
            <v>钟文东</v>
          </cell>
          <cell r="F87" t="str">
            <v>男</v>
          </cell>
          <cell r="G87" t="str">
            <v>小鹏科技-广州</v>
          </cell>
          <cell r="H87" t="str">
            <v>动力总成中心</v>
          </cell>
          <cell r="I87" t="str">
            <v>控制集成部</v>
          </cell>
          <cell r="J87" t="str">
            <v>整车控制</v>
          </cell>
          <cell r="K87" t="str">
            <v>高级工程师</v>
          </cell>
          <cell r="L87">
            <v>3</v>
          </cell>
          <cell r="M87" t="str">
            <v>P6</v>
          </cell>
          <cell r="N87" t="str">
            <v>整车标定高级工程师</v>
          </cell>
          <cell r="O87" t="str">
            <v>王敏</v>
          </cell>
          <cell r="Q87">
            <v>42493</v>
          </cell>
          <cell r="R87">
            <v>1.75</v>
          </cell>
          <cell r="S87">
            <v>2011.7</v>
          </cell>
          <cell r="T87" t="str">
            <v>本科</v>
          </cell>
          <cell r="U87" t="str">
            <v>华南师范大学</v>
          </cell>
          <cell r="V87" t="str">
            <v>是</v>
          </cell>
          <cell r="X87" t="str">
            <v>电子信息科学与技术</v>
          </cell>
          <cell r="AG87">
            <v>40725</v>
          </cell>
          <cell r="AH87">
            <v>6.583333333333333</v>
          </cell>
          <cell r="AI87" t="str">
            <v>广东戈兰玛汽车系统有限公司</v>
          </cell>
          <cell r="AK87" t="str">
            <v>13560976193</v>
          </cell>
          <cell r="AL87" t="str">
            <v>zhongwd@xiaopeng.com</v>
          </cell>
          <cell r="AY87" t="str">
            <v>广州</v>
          </cell>
          <cell r="AZ87" t="str">
            <v>小鹏科技</v>
          </cell>
          <cell r="BA87">
            <v>42522</v>
          </cell>
          <cell r="BB87">
            <v>43587</v>
          </cell>
        </row>
        <row r="88">
          <cell r="D88" t="str">
            <v>00103</v>
          </cell>
          <cell r="E88" t="str">
            <v>李红亮</v>
          </cell>
          <cell r="F88" t="str">
            <v>男</v>
          </cell>
          <cell r="G88" t="str">
            <v>小鹏科技-广州</v>
          </cell>
          <cell r="H88" t="str">
            <v>汽车技术中心</v>
          </cell>
          <cell r="I88" t="str">
            <v>底盘部</v>
          </cell>
          <cell r="J88" t="str">
            <v>底盘</v>
          </cell>
          <cell r="K88" t="str">
            <v>高级工程师</v>
          </cell>
          <cell r="L88">
            <v>3</v>
          </cell>
          <cell r="M88" t="str">
            <v>P6</v>
          </cell>
          <cell r="N88" t="str">
            <v>悬架系统高级工程师</v>
          </cell>
          <cell r="O88" t="str">
            <v>王建宜</v>
          </cell>
          <cell r="Q88">
            <v>42494</v>
          </cell>
          <cell r="R88">
            <v>1.75</v>
          </cell>
          <cell r="S88">
            <v>2008.7</v>
          </cell>
          <cell r="T88" t="str">
            <v>本科</v>
          </cell>
          <cell r="U88" t="str">
            <v>南华大学</v>
          </cell>
          <cell r="V88" t="str">
            <v>否</v>
          </cell>
          <cell r="X88" t="str">
            <v>机械设计制造及其自动化</v>
          </cell>
          <cell r="AG88">
            <v>39630</v>
          </cell>
          <cell r="AH88">
            <v>9.5833333333333339</v>
          </cell>
          <cell r="AI88" t="str">
            <v>长城汽车股份有限公司</v>
          </cell>
          <cell r="AK88" t="str">
            <v>15633213001</v>
          </cell>
          <cell r="AL88" t="str">
            <v>lihl@xiaopeng.com</v>
          </cell>
          <cell r="AY88" t="str">
            <v>广州</v>
          </cell>
          <cell r="AZ88" t="str">
            <v>小鹏科技</v>
          </cell>
          <cell r="BA88">
            <v>42522</v>
          </cell>
          <cell r="BB88">
            <v>43588</v>
          </cell>
        </row>
        <row r="89">
          <cell r="D89" t="str">
            <v>00104</v>
          </cell>
          <cell r="E89" t="str">
            <v>马万兵</v>
          </cell>
          <cell r="F89" t="str">
            <v>男</v>
          </cell>
          <cell r="G89" t="str">
            <v>小鹏科技-上海</v>
          </cell>
          <cell r="H89" t="str">
            <v>汽车技术中心</v>
          </cell>
          <cell r="I89" t="str">
            <v>造型设计中心</v>
          </cell>
          <cell r="J89" t="str">
            <v>造型工程接口组</v>
          </cell>
          <cell r="K89" t="str">
            <v>高级工程师</v>
          </cell>
          <cell r="L89">
            <v>3</v>
          </cell>
          <cell r="M89" t="str">
            <v>P6</v>
          </cell>
          <cell r="N89" t="str">
            <v>造型工程接口高级工程师</v>
          </cell>
          <cell r="O89" t="str">
            <v>赵里</v>
          </cell>
          <cell r="Q89">
            <v>42494</v>
          </cell>
          <cell r="R89">
            <v>1.75</v>
          </cell>
          <cell r="S89">
            <v>2008.6</v>
          </cell>
          <cell r="T89" t="str">
            <v>本科</v>
          </cell>
          <cell r="U89" t="str">
            <v>苏州大学</v>
          </cell>
          <cell r="V89" t="str">
            <v>是</v>
          </cell>
          <cell r="X89" t="str">
            <v>机械工程及自动化</v>
          </cell>
          <cell r="AG89">
            <v>39600</v>
          </cell>
          <cell r="AH89">
            <v>9.6666666666666661</v>
          </cell>
          <cell r="AI89" t="str">
            <v>上海先临汽车技术有限公司</v>
          </cell>
          <cell r="AK89" t="str">
            <v>13535308482</v>
          </cell>
          <cell r="AL89" t="str">
            <v>mawb@xiaopeng.com</v>
          </cell>
          <cell r="AY89" t="str">
            <v>广州</v>
          </cell>
          <cell r="AZ89" t="str">
            <v>小鹏科技</v>
          </cell>
          <cell r="BA89">
            <v>42522</v>
          </cell>
          <cell r="BB89">
            <v>43588</v>
          </cell>
        </row>
        <row r="90">
          <cell r="D90" t="str">
            <v>00105</v>
          </cell>
          <cell r="E90" t="str">
            <v>文荣</v>
          </cell>
          <cell r="F90" t="str">
            <v>女</v>
          </cell>
          <cell r="G90" t="str">
            <v>小鹏科技-广州</v>
          </cell>
          <cell r="H90" t="str">
            <v>汽车技术中心</v>
          </cell>
          <cell r="I90" t="str">
            <v>车身部</v>
          </cell>
          <cell r="J90" t="str">
            <v>车身</v>
          </cell>
          <cell r="K90" t="str">
            <v>工程师</v>
          </cell>
          <cell r="L90">
            <v>2</v>
          </cell>
          <cell r="M90" t="str">
            <v>P5</v>
          </cell>
          <cell r="N90" t="str">
            <v>上车体工程师</v>
          </cell>
          <cell r="O90" t="str">
            <v>刘传波</v>
          </cell>
          <cell r="Q90">
            <v>42500</v>
          </cell>
          <cell r="R90">
            <v>1.75</v>
          </cell>
          <cell r="S90">
            <v>2013.6</v>
          </cell>
          <cell r="T90" t="str">
            <v>硕士</v>
          </cell>
          <cell r="U90" t="str">
            <v>江苏大学</v>
          </cell>
          <cell r="V90" t="str">
            <v>否</v>
          </cell>
          <cell r="X90" t="str">
            <v>材料学</v>
          </cell>
          <cell r="Y90" t="str">
            <v>本科</v>
          </cell>
          <cell r="Z90" t="str">
            <v>江苏大学</v>
          </cell>
          <cell r="AA90" t="str">
            <v>金属材料工程</v>
          </cell>
          <cell r="AG90">
            <v>41426</v>
          </cell>
          <cell r="AH90">
            <v>4.666666666666667</v>
          </cell>
          <cell r="AI90" t="str">
            <v>爱达克车辆工程（上海）有限公司</v>
          </cell>
          <cell r="AK90" t="str">
            <v>15990129146</v>
          </cell>
          <cell r="AL90" t="str">
            <v>wenr@xiaopeng.com</v>
          </cell>
          <cell r="AY90" t="str">
            <v>广州</v>
          </cell>
          <cell r="AZ90" t="str">
            <v>小鹏科技</v>
          </cell>
          <cell r="BA90">
            <v>42522</v>
          </cell>
          <cell r="BB90">
            <v>43594</v>
          </cell>
        </row>
        <row r="91">
          <cell r="D91" t="str">
            <v>00106</v>
          </cell>
          <cell r="E91" t="str">
            <v>李荣</v>
          </cell>
          <cell r="F91" t="str">
            <v>男</v>
          </cell>
          <cell r="G91" t="str">
            <v>小鹏科技-广州</v>
          </cell>
          <cell r="H91" t="str">
            <v>汽车技术中心</v>
          </cell>
          <cell r="I91" t="str">
            <v>电子电器部</v>
          </cell>
          <cell r="J91" t="str">
            <v>电子电器</v>
          </cell>
          <cell r="K91" t="str">
            <v>工程师</v>
          </cell>
          <cell r="L91">
            <v>2</v>
          </cell>
          <cell r="M91" t="str">
            <v>P5</v>
          </cell>
          <cell r="N91" t="str">
            <v>电子电器附件工程师</v>
          </cell>
          <cell r="O91" t="str">
            <v>周孟喜</v>
          </cell>
          <cell r="Q91">
            <v>42500</v>
          </cell>
          <cell r="R91">
            <v>1.75</v>
          </cell>
          <cell r="S91">
            <v>2012.6</v>
          </cell>
          <cell r="T91" t="str">
            <v>本科</v>
          </cell>
          <cell r="U91" t="str">
            <v>华南农业大学</v>
          </cell>
          <cell r="V91" t="str">
            <v>否</v>
          </cell>
          <cell r="X91" t="str">
            <v>车辆工程</v>
          </cell>
          <cell r="AG91">
            <v>41061</v>
          </cell>
          <cell r="AH91">
            <v>5.666666666666667</v>
          </cell>
          <cell r="AI91" t="str">
            <v>广汽本田汽车有限公司</v>
          </cell>
          <cell r="AK91" t="str">
            <v>13560124810</v>
          </cell>
          <cell r="AL91" t="str">
            <v>lir@xiaopeng.com</v>
          </cell>
          <cell r="AY91" t="str">
            <v>广州</v>
          </cell>
          <cell r="AZ91" t="str">
            <v>小鹏科技</v>
          </cell>
          <cell r="BA91">
            <v>42522</v>
          </cell>
          <cell r="BB91">
            <v>43594</v>
          </cell>
        </row>
        <row r="92">
          <cell r="D92" t="str">
            <v>00108</v>
          </cell>
          <cell r="E92" t="str">
            <v>李伯宁</v>
          </cell>
          <cell r="F92" t="str">
            <v>男</v>
          </cell>
          <cell r="G92" t="str">
            <v>小鹏科技-广州</v>
          </cell>
          <cell r="H92" t="str">
            <v>汽车技术中心</v>
          </cell>
          <cell r="I92" t="str">
            <v>内外饰部</v>
          </cell>
          <cell r="J92" t="str">
            <v>内外饰</v>
          </cell>
          <cell r="K92" t="str">
            <v>高级工程师</v>
          </cell>
          <cell r="L92">
            <v>3</v>
          </cell>
          <cell r="M92" t="str">
            <v>P6</v>
          </cell>
          <cell r="N92" t="str">
            <v>被动安全系统高级工程师</v>
          </cell>
          <cell r="O92" t="str">
            <v>陈奇锋</v>
          </cell>
          <cell r="Q92">
            <v>42506</v>
          </cell>
          <cell r="R92">
            <v>1.75</v>
          </cell>
          <cell r="S92">
            <v>2008.6</v>
          </cell>
          <cell r="T92" t="str">
            <v>本科</v>
          </cell>
          <cell r="U92" t="str">
            <v>长沙学院</v>
          </cell>
          <cell r="V92" t="str">
            <v>否</v>
          </cell>
          <cell r="X92" t="str">
            <v>机械设计制造及其自动化</v>
          </cell>
          <cell r="AG92">
            <v>39600</v>
          </cell>
          <cell r="AH92">
            <v>9.6666666666666661</v>
          </cell>
          <cell r="AI92" t="str">
            <v>高田上海汽配制造有限公司</v>
          </cell>
          <cell r="AK92" t="str">
            <v>18589218946</v>
          </cell>
          <cell r="AL92" t="str">
            <v>libn@xiaopeng.com</v>
          </cell>
          <cell r="AY92" t="str">
            <v>广州</v>
          </cell>
          <cell r="AZ92" t="str">
            <v>小鹏科技</v>
          </cell>
          <cell r="BA92">
            <v>42522</v>
          </cell>
          <cell r="BB92">
            <v>43600</v>
          </cell>
        </row>
        <row r="93">
          <cell r="D93" t="str">
            <v>00109</v>
          </cell>
          <cell r="E93" t="str">
            <v>刘建</v>
          </cell>
          <cell r="F93" t="str">
            <v>男</v>
          </cell>
          <cell r="G93" t="str">
            <v>小鹏科技-广州</v>
          </cell>
          <cell r="H93" t="str">
            <v>肇庆基地</v>
          </cell>
          <cell r="I93" t="str">
            <v>焊装科</v>
          </cell>
          <cell r="J93" t="str">
            <v>焊装</v>
          </cell>
          <cell r="K93" t="str">
            <v>高级工程师</v>
          </cell>
          <cell r="L93">
            <v>3</v>
          </cell>
          <cell r="M93" t="str">
            <v>P6</v>
          </cell>
          <cell r="N93" t="str">
            <v>焊装工艺高级工程师</v>
          </cell>
          <cell r="O93" t="str">
            <v>江崧</v>
          </cell>
          <cell r="Q93">
            <v>42508</v>
          </cell>
          <cell r="R93">
            <v>1.75</v>
          </cell>
          <cell r="S93">
            <v>2003.7</v>
          </cell>
          <cell r="T93" t="str">
            <v>本科</v>
          </cell>
          <cell r="U93" t="str">
            <v>合肥联合大学</v>
          </cell>
          <cell r="V93" t="str">
            <v>否</v>
          </cell>
          <cell r="X93" t="str">
            <v>机械设计及制造</v>
          </cell>
          <cell r="AB93" t="str">
            <v>硕士</v>
          </cell>
          <cell r="AC93" t="str">
            <v>华南理工大学</v>
          </cell>
          <cell r="AD93" t="str">
            <v>在职学历</v>
          </cell>
          <cell r="AG93">
            <v>37803</v>
          </cell>
          <cell r="AH93">
            <v>14.583333333333334</v>
          </cell>
          <cell r="AI93" t="str">
            <v>深圳联友科技有限公司</v>
          </cell>
          <cell r="AK93" t="str">
            <v>13632236046</v>
          </cell>
          <cell r="AL93" t="str">
            <v>liuj@xiaopeng.com</v>
          </cell>
          <cell r="AY93" t="str">
            <v>广州</v>
          </cell>
          <cell r="AZ93" t="str">
            <v>小鹏科技</v>
          </cell>
          <cell r="BA93">
            <v>42522</v>
          </cell>
          <cell r="BB93">
            <v>43602</v>
          </cell>
        </row>
        <row r="94">
          <cell r="D94" t="str">
            <v>00110</v>
          </cell>
          <cell r="E94" t="str">
            <v>范红光</v>
          </cell>
          <cell r="F94" t="str">
            <v>男</v>
          </cell>
          <cell r="G94" t="str">
            <v>小鹏科技-广州</v>
          </cell>
          <cell r="H94" t="str">
            <v>动力总成中心</v>
          </cell>
          <cell r="I94" t="str">
            <v>电池部</v>
          </cell>
          <cell r="J94" t="str">
            <v>结构</v>
          </cell>
          <cell r="K94" t="str">
            <v>高级工程师</v>
          </cell>
          <cell r="L94">
            <v>3</v>
          </cell>
          <cell r="M94" t="str">
            <v>P6</v>
          </cell>
          <cell r="N94" t="str">
            <v>电池工艺高级工程师</v>
          </cell>
          <cell r="O94" t="str">
            <v>许达理</v>
          </cell>
          <cell r="Q94">
            <v>42508</v>
          </cell>
          <cell r="R94">
            <v>1.75</v>
          </cell>
          <cell r="S94">
            <v>1999.7</v>
          </cell>
          <cell r="T94" t="str">
            <v>中专</v>
          </cell>
          <cell r="U94" t="str">
            <v>周口市劳动局电子工业学校</v>
          </cell>
          <cell r="V94" t="str">
            <v>否</v>
          </cell>
          <cell r="X94" t="str">
            <v>电子电器</v>
          </cell>
          <cell r="AB94" t="str">
            <v>大专</v>
          </cell>
          <cell r="AC94" t="str">
            <v>黄冈师范学院</v>
          </cell>
          <cell r="AD94" t="str">
            <v>全日制成人教育</v>
          </cell>
          <cell r="AG94">
            <v>36342</v>
          </cell>
          <cell r="AH94">
            <v>18.583333333333332</v>
          </cell>
          <cell r="AI94" t="str">
            <v>比亚迪锂电池有限公司</v>
          </cell>
          <cell r="AK94" t="str">
            <v>13689596015</v>
          </cell>
          <cell r="AL94" t="str">
            <v>fanhg@xiaopeng.com</v>
          </cell>
          <cell r="AY94" t="str">
            <v>广州</v>
          </cell>
          <cell r="AZ94" t="str">
            <v>小鹏科技</v>
          </cell>
          <cell r="BA94">
            <v>42522</v>
          </cell>
          <cell r="BB94">
            <v>43602</v>
          </cell>
        </row>
        <row r="95">
          <cell r="D95" t="str">
            <v>00112</v>
          </cell>
          <cell r="E95" t="str">
            <v>魏鹏</v>
          </cell>
          <cell r="F95" t="str">
            <v>男</v>
          </cell>
          <cell r="G95" t="str">
            <v>小鹏科技-广州</v>
          </cell>
          <cell r="H95" t="str">
            <v>汽车技术中心</v>
          </cell>
          <cell r="I95" t="str">
            <v>质量工艺部</v>
          </cell>
          <cell r="J95" t="str">
            <v>质量工艺</v>
          </cell>
          <cell r="K95" t="str">
            <v>高级工程师</v>
          </cell>
          <cell r="L95">
            <v>3</v>
          </cell>
          <cell r="M95" t="str">
            <v>P6</v>
          </cell>
          <cell r="N95" t="str">
            <v>总装工艺高级工程师</v>
          </cell>
          <cell r="O95" t="str">
            <v>江崧</v>
          </cell>
          <cell r="Q95">
            <v>42513</v>
          </cell>
          <cell r="R95">
            <v>1.75</v>
          </cell>
          <cell r="S95">
            <v>2011.7</v>
          </cell>
          <cell r="T95" t="str">
            <v>本科</v>
          </cell>
          <cell r="U95" t="str">
            <v>西南交通大学</v>
          </cell>
          <cell r="V95" t="str">
            <v>是</v>
          </cell>
          <cell r="X95" t="str">
            <v>材料成型及控制工程</v>
          </cell>
          <cell r="AG95">
            <v>40725</v>
          </cell>
          <cell r="AH95">
            <v>6.583333333333333</v>
          </cell>
          <cell r="AI95" t="str">
            <v>深圳联友科技有限公司</v>
          </cell>
          <cell r="AK95" t="str">
            <v>18588759696</v>
          </cell>
          <cell r="AL95" t="str">
            <v>weip@xiaopeng.com</v>
          </cell>
          <cell r="AY95" t="str">
            <v>广州</v>
          </cell>
          <cell r="AZ95" t="str">
            <v>小鹏科技</v>
          </cell>
          <cell r="BA95">
            <v>42522</v>
          </cell>
          <cell r="BB95">
            <v>43607</v>
          </cell>
        </row>
        <row r="96">
          <cell r="D96" t="str">
            <v>00113</v>
          </cell>
          <cell r="E96" t="str">
            <v>矫青春</v>
          </cell>
          <cell r="F96" t="str">
            <v>男</v>
          </cell>
          <cell r="G96" t="str">
            <v>小鹏科技-广州</v>
          </cell>
          <cell r="H96" t="str">
            <v>汽车技术中心</v>
          </cell>
          <cell r="I96" t="str">
            <v>车身部</v>
          </cell>
          <cell r="J96" t="str">
            <v>车身</v>
          </cell>
          <cell r="K96" t="str">
            <v>高级总监</v>
          </cell>
          <cell r="L96">
            <v>5</v>
          </cell>
          <cell r="M96" t="str">
            <v>P9</v>
          </cell>
          <cell r="N96" t="str">
            <v>车身及内外饰高级总监</v>
          </cell>
          <cell r="O96" t="str">
            <v>夏珩</v>
          </cell>
          <cell r="Q96">
            <v>42515</v>
          </cell>
          <cell r="R96">
            <v>1.75</v>
          </cell>
          <cell r="S96">
            <v>2005.6</v>
          </cell>
          <cell r="T96" t="str">
            <v>本科</v>
          </cell>
          <cell r="U96" t="str">
            <v>湖南大学</v>
          </cell>
          <cell r="V96" t="str">
            <v>是</v>
          </cell>
          <cell r="X96" t="str">
            <v>车辆工程</v>
          </cell>
          <cell r="AG96">
            <v>38504</v>
          </cell>
          <cell r="AH96">
            <v>12.666666666666666</v>
          </cell>
          <cell r="AI96" t="str">
            <v>麦格纳斯太尔汽车技术（上海）有限公司（+吉利+广汽研究院）</v>
          </cell>
          <cell r="AK96" t="str">
            <v>18688857920</v>
          </cell>
          <cell r="AL96" t="str">
            <v>jiaoqc@xiaopeng.com</v>
          </cell>
          <cell r="AY96" t="str">
            <v>广州</v>
          </cell>
          <cell r="AZ96" t="str">
            <v>小鹏科技</v>
          </cell>
          <cell r="BA96">
            <v>42522</v>
          </cell>
          <cell r="BB96">
            <v>43609</v>
          </cell>
        </row>
        <row r="97">
          <cell r="D97" t="str">
            <v>00114</v>
          </cell>
          <cell r="E97" t="str">
            <v>谢小二</v>
          </cell>
          <cell r="F97" t="str">
            <v>男</v>
          </cell>
          <cell r="G97" t="str">
            <v>小鹏科技-广州</v>
          </cell>
          <cell r="H97" t="str">
            <v>汽车技术中心</v>
          </cell>
          <cell r="I97" t="str">
            <v>车身部</v>
          </cell>
          <cell r="J97" t="str">
            <v>车身</v>
          </cell>
          <cell r="K97" t="str">
            <v>高级工程师</v>
          </cell>
          <cell r="L97">
            <v>3</v>
          </cell>
          <cell r="M97" t="str">
            <v>P6</v>
          </cell>
          <cell r="N97" t="str">
            <v>车身附件高级工程师</v>
          </cell>
          <cell r="O97" t="str">
            <v>刘传波</v>
          </cell>
          <cell r="Q97">
            <v>42515</v>
          </cell>
          <cell r="R97">
            <v>1.75</v>
          </cell>
          <cell r="S97">
            <v>2009.7</v>
          </cell>
          <cell r="T97" t="str">
            <v>本科</v>
          </cell>
          <cell r="U97" t="str">
            <v>河南科技大学</v>
          </cell>
          <cell r="V97" t="str">
            <v>否</v>
          </cell>
          <cell r="X97" t="str">
            <v>车辆工程</v>
          </cell>
          <cell r="AG97">
            <v>39995</v>
          </cell>
          <cell r="AH97">
            <v>8.5833333333333339</v>
          </cell>
          <cell r="AI97" t="str">
            <v>北京汽车股份有限公司株洲分公司</v>
          </cell>
          <cell r="AK97" t="str">
            <v>15657662337</v>
          </cell>
          <cell r="AL97" t="str">
            <v>xiexe@xiaopeng.com</v>
          </cell>
          <cell r="AY97" t="str">
            <v>广州</v>
          </cell>
          <cell r="AZ97" t="str">
            <v>小鹏科技</v>
          </cell>
          <cell r="BA97">
            <v>42522</v>
          </cell>
          <cell r="BB97">
            <v>43609</v>
          </cell>
        </row>
        <row r="98">
          <cell r="D98" t="str">
            <v>00115</v>
          </cell>
          <cell r="E98" t="str">
            <v>王玲</v>
          </cell>
          <cell r="F98" t="str">
            <v>女</v>
          </cell>
          <cell r="G98" t="str">
            <v>小鹏科技-广州</v>
          </cell>
          <cell r="H98" t="str">
            <v>汽车技术中心</v>
          </cell>
          <cell r="I98" t="str">
            <v>采购与供应链部</v>
          </cell>
          <cell r="J98" t="str">
            <v>采购与供应链</v>
          </cell>
          <cell r="K98" t="str">
            <v>（类）工程师</v>
          </cell>
          <cell r="L98">
            <v>2</v>
          </cell>
          <cell r="M98" t="str">
            <v>P5</v>
          </cell>
          <cell r="N98" t="str">
            <v>采购专员</v>
          </cell>
          <cell r="O98" t="str">
            <v>万宇翔</v>
          </cell>
          <cell r="Q98">
            <v>42518</v>
          </cell>
          <cell r="R98">
            <v>1.6666666666666667</v>
          </cell>
          <cell r="S98">
            <v>2008.7</v>
          </cell>
          <cell r="T98" t="str">
            <v>大专</v>
          </cell>
          <cell r="U98" t="str">
            <v>广州应用科技专修学院</v>
          </cell>
          <cell r="V98" t="str">
            <v>否</v>
          </cell>
          <cell r="X98" t="str">
            <v>日语</v>
          </cell>
          <cell r="AG98">
            <v>39630</v>
          </cell>
          <cell r="AH98">
            <v>9.5833333333333339</v>
          </cell>
          <cell r="AI98" t="str">
            <v>深圳旭茂光电技术有限公司</v>
          </cell>
          <cell r="AK98" t="str">
            <v>18344028580</v>
          </cell>
          <cell r="AL98" t="str">
            <v>wangl@xiaopeng.com</v>
          </cell>
          <cell r="AY98" t="str">
            <v>广州</v>
          </cell>
          <cell r="AZ98" t="str">
            <v>小鹏科技</v>
          </cell>
          <cell r="BA98">
            <v>42522</v>
          </cell>
          <cell r="BB98">
            <v>43612</v>
          </cell>
        </row>
        <row r="99">
          <cell r="D99" t="str">
            <v>00116</v>
          </cell>
          <cell r="E99" t="str">
            <v>王俊</v>
          </cell>
          <cell r="F99" t="str">
            <v>男</v>
          </cell>
          <cell r="G99" t="str">
            <v>小鹏科技-广州</v>
          </cell>
          <cell r="H99" t="str">
            <v>汽车技术中心</v>
          </cell>
          <cell r="I99" t="str">
            <v>试制试验部</v>
          </cell>
          <cell r="J99" t="str">
            <v>试制</v>
          </cell>
          <cell r="K99" t="str">
            <v>技师</v>
          </cell>
          <cell r="L99">
            <v>0</v>
          </cell>
          <cell r="M99" t="str">
            <v>P2</v>
          </cell>
          <cell r="N99" t="str">
            <v>试制技师</v>
          </cell>
          <cell r="O99" t="str">
            <v>徐宗镇</v>
          </cell>
          <cell r="Q99">
            <v>42100</v>
          </cell>
          <cell r="R99">
            <v>2.8333333333333335</v>
          </cell>
          <cell r="S99">
            <v>2011.7</v>
          </cell>
          <cell r="T99" t="str">
            <v>初中</v>
          </cell>
          <cell r="U99" t="str">
            <v>初中</v>
          </cell>
          <cell r="V99" t="str">
            <v>否</v>
          </cell>
          <cell r="X99" t="str">
            <v>/</v>
          </cell>
          <cell r="AG99">
            <v>40725</v>
          </cell>
          <cell r="AH99">
            <v>6.583333333333333</v>
          </cell>
          <cell r="AI99" t="str">
            <v>车尚爱车会所</v>
          </cell>
          <cell r="AK99">
            <v>18702026059</v>
          </cell>
          <cell r="AL99" t="str">
            <v>wangj@xiaopeng.com</v>
          </cell>
          <cell r="AY99" t="str">
            <v>广州</v>
          </cell>
          <cell r="AZ99" t="str">
            <v>小鹏制造</v>
          </cell>
          <cell r="BA99">
            <v>42522</v>
          </cell>
          <cell r="BB99">
            <v>43195</v>
          </cell>
        </row>
        <row r="100">
          <cell r="D100" t="str">
            <v>00117</v>
          </cell>
          <cell r="E100" t="str">
            <v>陈壮熙</v>
          </cell>
          <cell r="F100" t="str">
            <v>男</v>
          </cell>
          <cell r="G100" t="str">
            <v>小鹏科技-广州</v>
          </cell>
          <cell r="H100" t="str">
            <v>汽车技术中心</v>
          </cell>
          <cell r="I100" t="str">
            <v>试制试验部</v>
          </cell>
          <cell r="J100" t="str">
            <v>试制</v>
          </cell>
          <cell r="K100" t="str">
            <v>高级技工</v>
          </cell>
          <cell r="L100">
            <v>0</v>
          </cell>
          <cell r="M100" t="str">
            <v>P1</v>
          </cell>
          <cell r="N100" t="str">
            <v>试制高级技工</v>
          </cell>
          <cell r="O100" t="str">
            <v>徐宗镇</v>
          </cell>
          <cell r="Q100">
            <v>42095</v>
          </cell>
          <cell r="R100">
            <v>2.8333333333333335</v>
          </cell>
          <cell r="S100">
            <v>2015.7</v>
          </cell>
          <cell r="T100" t="str">
            <v>大专</v>
          </cell>
          <cell r="U100" t="str">
            <v>广州市广播电视大学</v>
          </cell>
          <cell r="V100" t="str">
            <v>否</v>
          </cell>
          <cell r="X100" t="str">
            <v>汽车检测与维修技术</v>
          </cell>
          <cell r="AG100">
            <v>42186</v>
          </cell>
          <cell r="AH100">
            <v>2.5833333333333335</v>
          </cell>
          <cell r="AI100" t="str">
            <v>无</v>
          </cell>
          <cell r="AK100">
            <v>13719052733</v>
          </cell>
          <cell r="AL100" t="str">
            <v>chenzx@xiaopeng.com</v>
          </cell>
          <cell r="AY100" t="str">
            <v>广州</v>
          </cell>
          <cell r="AZ100" t="str">
            <v>小鹏制造</v>
          </cell>
          <cell r="BA100">
            <v>42522</v>
          </cell>
          <cell r="BB100">
            <v>43190</v>
          </cell>
        </row>
        <row r="101">
          <cell r="D101" t="str">
            <v>00118</v>
          </cell>
          <cell r="E101" t="str">
            <v>颜文明</v>
          </cell>
          <cell r="F101" t="str">
            <v>男</v>
          </cell>
          <cell r="G101" t="str">
            <v>小鹏科技-广州</v>
          </cell>
          <cell r="H101" t="str">
            <v>汽车技术中心</v>
          </cell>
          <cell r="I101" t="str">
            <v>内外饰部</v>
          </cell>
          <cell r="J101" t="str">
            <v>内外饰</v>
          </cell>
          <cell r="K101" t="str">
            <v>高级工程师</v>
          </cell>
          <cell r="L101">
            <v>3</v>
          </cell>
          <cell r="M101" t="str">
            <v>P6</v>
          </cell>
          <cell r="N101" t="str">
            <v>座椅高级工程师</v>
          </cell>
          <cell r="O101" t="str">
            <v>陈奇锋</v>
          </cell>
          <cell r="Q101">
            <v>42527</v>
          </cell>
          <cell r="R101">
            <v>1.6666666666666667</v>
          </cell>
          <cell r="S101">
            <v>2006.6</v>
          </cell>
          <cell r="T101" t="str">
            <v>本科</v>
          </cell>
          <cell r="U101" t="str">
            <v>广西工学院</v>
          </cell>
          <cell r="V101" t="str">
            <v>否</v>
          </cell>
          <cell r="X101" t="str">
            <v>机械设计制造及其自动化</v>
          </cell>
          <cell r="AG101">
            <v>38869</v>
          </cell>
          <cell r="AH101">
            <v>11.666666666666666</v>
          </cell>
          <cell r="AI101" t="str">
            <v>上海功昱人才服务有限公司</v>
          </cell>
          <cell r="AK101">
            <v>18312667330</v>
          </cell>
          <cell r="AL101" t="str">
            <v>yanwm@xiaopeng.com</v>
          </cell>
          <cell r="AY101" t="str">
            <v>广州</v>
          </cell>
          <cell r="AZ101" t="str">
            <v>小鹏科技</v>
          </cell>
          <cell r="BA101">
            <v>42527</v>
          </cell>
          <cell r="BB101">
            <v>43621</v>
          </cell>
        </row>
        <row r="102">
          <cell r="D102" t="str">
            <v>00119</v>
          </cell>
          <cell r="E102" t="str">
            <v>李丰</v>
          </cell>
          <cell r="F102" t="str">
            <v>男</v>
          </cell>
          <cell r="G102" t="str">
            <v>小鹏科技-广州</v>
          </cell>
          <cell r="H102" t="str">
            <v>汽车技术中心</v>
          </cell>
          <cell r="I102" t="str">
            <v>采购与供应链部</v>
          </cell>
          <cell r="J102" t="str">
            <v>采购与供应链</v>
          </cell>
          <cell r="K102" t="str">
            <v>副总监</v>
          </cell>
          <cell r="L102">
            <v>4</v>
          </cell>
          <cell r="M102" t="str">
            <v>P8</v>
          </cell>
          <cell r="N102" t="str">
            <v>采购副总监</v>
          </cell>
          <cell r="O102" t="str">
            <v>何涛</v>
          </cell>
          <cell r="Q102">
            <v>42533</v>
          </cell>
          <cell r="R102">
            <v>1.6666666666666667</v>
          </cell>
          <cell r="S102">
            <v>2008.7</v>
          </cell>
          <cell r="T102" t="str">
            <v>本科</v>
          </cell>
          <cell r="U102" t="str">
            <v>合肥工业大学</v>
          </cell>
          <cell r="V102" t="str">
            <v>是</v>
          </cell>
          <cell r="X102" t="str">
            <v>材料成型及控制工程</v>
          </cell>
          <cell r="AG102">
            <v>39630</v>
          </cell>
          <cell r="AH102">
            <v>9.5833333333333339</v>
          </cell>
          <cell r="AI102" t="str">
            <v>上海美德电子有限公司深圳分公司</v>
          </cell>
          <cell r="AK102" t="str">
            <v>15920061019</v>
          </cell>
          <cell r="AL102" t="str">
            <v>lif@xiaopeng.com</v>
          </cell>
          <cell r="AY102" t="str">
            <v>广州</v>
          </cell>
          <cell r="AZ102" t="str">
            <v>小鹏科技</v>
          </cell>
          <cell r="BA102">
            <v>42533</v>
          </cell>
          <cell r="BB102">
            <v>43627</v>
          </cell>
        </row>
        <row r="103">
          <cell r="D103" t="str">
            <v>00120</v>
          </cell>
          <cell r="E103" t="str">
            <v>张晓霞</v>
          </cell>
          <cell r="F103" t="str">
            <v>男</v>
          </cell>
          <cell r="G103" t="str">
            <v>小鹏科技-广州</v>
          </cell>
          <cell r="H103" t="str">
            <v>互联网中心</v>
          </cell>
          <cell r="I103" t="str">
            <v>IT信息部</v>
          </cell>
          <cell r="J103" t="str">
            <v>IT办公支持</v>
          </cell>
          <cell r="K103" t="str">
            <v>高级经理</v>
          </cell>
          <cell r="L103">
            <v>4</v>
          </cell>
          <cell r="M103" t="str">
            <v>P7</v>
          </cell>
          <cell r="N103" t="str">
            <v>IT运维高级经理</v>
          </cell>
          <cell r="O103" t="str">
            <v>黄荣海</v>
          </cell>
          <cell r="Q103">
            <v>42558</v>
          </cell>
          <cell r="R103">
            <v>1.5833333333333333</v>
          </cell>
          <cell r="S103">
            <v>1999.7</v>
          </cell>
          <cell r="T103" t="str">
            <v>大专</v>
          </cell>
          <cell r="U103" t="str">
            <v>湖北商业高等专科学校</v>
          </cell>
          <cell r="V103" t="str">
            <v>否</v>
          </cell>
          <cell r="X103" t="str">
            <v>计算机应用与维护</v>
          </cell>
          <cell r="AG103">
            <v>36342</v>
          </cell>
          <cell r="AH103">
            <v>18.583333333333332</v>
          </cell>
          <cell r="AI103" t="str">
            <v>阿里巴巴移动事业群（UC浏览器）</v>
          </cell>
          <cell r="AK103" t="str">
            <v>18620005341</v>
          </cell>
          <cell r="AL103" t="str">
            <v>zhangxx@xiaopeng.com</v>
          </cell>
          <cell r="AY103" t="str">
            <v>广州</v>
          </cell>
          <cell r="AZ103" t="str">
            <v>小鹏科技</v>
          </cell>
          <cell r="BA103">
            <v>42558</v>
          </cell>
          <cell r="BB103">
            <v>43652</v>
          </cell>
        </row>
        <row r="104">
          <cell r="D104" t="str">
            <v>00121</v>
          </cell>
          <cell r="E104" t="str">
            <v>王宏斌</v>
          </cell>
          <cell r="F104" t="str">
            <v>男</v>
          </cell>
          <cell r="G104" t="str">
            <v>小鹏科技-广州</v>
          </cell>
          <cell r="H104" t="str">
            <v>汽车技术中心</v>
          </cell>
          <cell r="I104" t="str">
            <v>质量工艺部</v>
          </cell>
          <cell r="J104" t="str">
            <v>质量工艺</v>
          </cell>
          <cell r="K104" t="str">
            <v>高级工程师</v>
          </cell>
          <cell r="L104">
            <v>3</v>
          </cell>
          <cell r="M104" t="str">
            <v>P6</v>
          </cell>
          <cell r="N104" t="str">
            <v>冲压工艺高级工程师</v>
          </cell>
          <cell r="O104" t="str">
            <v>江崧</v>
          </cell>
          <cell r="Q104">
            <v>42538</v>
          </cell>
          <cell r="R104">
            <v>1.6666666666666667</v>
          </cell>
          <cell r="S104">
            <v>2005.6</v>
          </cell>
          <cell r="T104" t="str">
            <v>本科</v>
          </cell>
          <cell r="U104" t="str">
            <v>湖北汽车工业学院</v>
          </cell>
          <cell r="V104" t="str">
            <v>否</v>
          </cell>
          <cell r="X104" t="str">
            <v>材料成型及控制工程</v>
          </cell>
          <cell r="AG104">
            <v>38504</v>
          </cell>
          <cell r="AH104">
            <v>12.666666666666666</v>
          </cell>
          <cell r="AI104" t="str">
            <v>北京汽车集团股份有限公司株洲分公司</v>
          </cell>
          <cell r="AK104" t="str">
            <v>18153772566</v>
          </cell>
          <cell r="AL104" t="str">
            <v>wanghb@xiaopeng.com</v>
          </cell>
          <cell r="AY104" t="str">
            <v>广州</v>
          </cell>
          <cell r="AZ104" t="str">
            <v>小鹏科技</v>
          </cell>
          <cell r="BA104">
            <v>42538</v>
          </cell>
          <cell r="BB104">
            <v>43632</v>
          </cell>
        </row>
        <row r="105">
          <cell r="D105" t="str">
            <v>00122</v>
          </cell>
          <cell r="E105" t="str">
            <v>周刚</v>
          </cell>
          <cell r="F105" t="str">
            <v>男</v>
          </cell>
          <cell r="G105" t="str">
            <v>小鹏科技-广州</v>
          </cell>
          <cell r="H105" t="str">
            <v>汽车技术中心</v>
          </cell>
          <cell r="I105" t="str">
            <v>采购与供应链部</v>
          </cell>
          <cell r="J105" t="str">
            <v>采购与供应链</v>
          </cell>
          <cell r="K105" t="str">
            <v>（类）高级工程师</v>
          </cell>
          <cell r="L105">
            <v>3</v>
          </cell>
          <cell r="M105" t="str">
            <v>P6</v>
          </cell>
          <cell r="N105" t="str">
            <v>采购经理</v>
          </cell>
          <cell r="O105" t="str">
            <v>万宇翔</v>
          </cell>
          <cell r="Q105">
            <v>42541</v>
          </cell>
          <cell r="R105">
            <v>1.6666666666666667</v>
          </cell>
          <cell r="S105">
            <v>2004.6</v>
          </cell>
          <cell r="T105" t="str">
            <v>本科</v>
          </cell>
          <cell r="U105" t="str">
            <v>重庆大学</v>
          </cell>
          <cell r="V105" t="str">
            <v>是</v>
          </cell>
          <cell r="X105" t="str">
            <v>应用化学</v>
          </cell>
          <cell r="AG105">
            <v>38139</v>
          </cell>
          <cell r="AH105">
            <v>13.666666666666666</v>
          </cell>
          <cell r="AI105" t="str">
            <v>比亚迪股份有限公司</v>
          </cell>
          <cell r="AK105" t="str">
            <v>18026966126</v>
          </cell>
          <cell r="AL105" t="str">
            <v>zhoug@xiaopeng.com</v>
          </cell>
          <cell r="AY105" t="str">
            <v>广州</v>
          </cell>
          <cell r="AZ105" t="str">
            <v>小鹏科技</v>
          </cell>
          <cell r="BA105">
            <v>42541</v>
          </cell>
          <cell r="BB105">
            <v>43635</v>
          </cell>
        </row>
        <row r="106">
          <cell r="D106" t="str">
            <v>00123</v>
          </cell>
          <cell r="E106" t="str">
            <v>王明波</v>
          </cell>
          <cell r="F106" t="str">
            <v>男</v>
          </cell>
          <cell r="G106" t="str">
            <v>小鹏科技-广州</v>
          </cell>
          <cell r="H106" t="str">
            <v>汽车技术中心</v>
          </cell>
          <cell r="I106" t="str">
            <v>嵌入式平台部</v>
          </cell>
          <cell r="J106" t="str">
            <v>结构开发组</v>
          </cell>
          <cell r="K106" t="str">
            <v>高级工程师</v>
          </cell>
          <cell r="L106">
            <v>3</v>
          </cell>
          <cell r="M106" t="str">
            <v>P6</v>
          </cell>
          <cell r="N106" t="str">
            <v>嵌入式结构高级工程师</v>
          </cell>
          <cell r="O106" t="str">
            <v>黄锦腾</v>
          </cell>
          <cell r="Q106">
            <v>42543</v>
          </cell>
          <cell r="R106">
            <v>1.6666666666666667</v>
          </cell>
          <cell r="S106">
            <v>1994.5</v>
          </cell>
          <cell r="T106" t="str">
            <v>本科</v>
          </cell>
          <cell r="U106" t="str">
            <v>四川大学</v>
          </cell>
          <cell r="V106" t="str">
            <v>是</v>
          </cell>
          <cell r="X106" t="str">
            <v>焊接工艺</v>
          </cell>
          <cell r="AG106">
            <v>34455</v>
          </cell>
          <cell r="AH106">
            <v>23.75</v>
          </cell>
          <cell r="AI106" t="str">
            <v>广州思翼电子科技有限公司</v>
          </cell>
          <cell r="AK106" t="str">
            <v>15920057598</v>
          </cell>
          <cell r="AL106" t="str">
            <v>wangmb@xiaopeng.com</v>
          </cell>
          <cell r="AY106" t="str">
            <v>广州</v>
          </cell>
          <cell r="AZ106" t="str">
            <v>小鹏科技</v>
          </cell>
          <cell r="BA106">
            <v>42543</v>
          </cell>
          <cell r="BB106">
            <v>43637</v>
          </cell>
        </row>
        <row r="107">
          <cell r="D107" t="str">
            <v>00124</v>
          </cell>
          <cell r="E107" t="str">
            <v>钟诗韵</v>
          </cell>
          <cell r="F107" t="str">
            <v>女</v>
          </cell>
          <cell r="G107" t="str">
            <v>小鹏科技-广州</v>
          </cell>
          <cell r="H107" t="str">
            <v>职能中心</v>
          </cell>
          <cell r="I107" t="str">
            <v>财务部</v>
          </cell>
          <cell r="J107" t="str">
            <v>财务</v>
          </cell>
          <cell r="K107" t="str">
            <v>（类）工程师</v>
          </cell>
          <cell r="L107">
            <v>2</v>
          </cell>
          <cell r="M107" t="str">
            <v>P5</v>
          </cell>
          <cell r="N107" t="str">
            <v>会计</v>
          </cell>
          <cell r="O107" t="str">
            <v>张芝娴</v>
          </cell>
          <cell r="Q107">
            <v>42548</v>
          </cell>
          <cell r="R107">
            <v>1.6666666666666667</v>
          </cell>
          <cell r="S107">
            <v>2006.6</v>
          </cell>
          <cell r="T107" t="str">
            <v>大专</v>
          </cell>
          <cell r="U107" t="str">
            <v>广东技术师范学院</v>
          </cell>
          <cell r="V107" t="str">
            <v>否</v>
          </cell>
          <cell r="X107" t="str">
            <v>税务</v>
          </cell>
          <cell r="AB107" t="str">
            <v>本科</v>
          </cell>
          <cell r="AC107" t="str">
            <v>广州大学</v>
          </cell>
          <cell r="AD107" t="str">
            <v>成人教育</v>
          </cell>
          <cell r="AG107">
            <v>38869</v>
          </cell>
          <cell r="AH107">
            <v>11.666666666666666</v>
          </cell>
          <cell r="AI107" t="str">
            <v>广州市一力那威贸易有限公司</v>
          </cell>
          <cell r="AK107" t="str">
            <v>13560396272</v>
          </cell>
          <cell r="AL107" t="str">
            <v>zhongsy@xiaopeng.com</v>
          </cell>
          <cell r="AY107" t="str">
            <v>广州</v>
          </cell>
          <cell r="AZ107" t="str">
            <v>小鹏科技</v>
          </cell>
          <cell r="BA107">
            <v>42548</v>
          </cell>
          <cell r="BB107">
            <v>43642</v>
          </cell>
        </row>
        <row r="108">
          <cell r="D108" t="str">
            <v>00125</v>
          </cell>
          <cell r="E108" t="str">
            <v>郭嘉益</v>
          </cell>
          <cell r="F108" t="str">
            <v>男</v>
          </cell>
          <cell r="G108" t="str">
            <v>小鹏科技-广州</v>
          </cell>
          <cell r="H108" t="str">
            <v>汽车技术中心</v>
          </cell>
          <cell r="I108" t="str">
            <v>质量工艺部</v>
          </cell>
          <cell r="J108" t="str">
            <v>质量工艺</v>
          </cell>
          <cell r="K108" t="str">
            <v>高级工程师</v>
          </cell>
          <cell r="L108">
            <v>3</v>
          </cell>
          <cell r="M108" t="str">
            <v>P6</v>
          </cell>
          <cell r="N108" t="str">
            <v>总装工艺高级工程师</v>
          </cell>
          <cell r="O108" t="str">
            <v>江崧</v>
          </cell>
          <cell r="Q108">
            <v>42550</v>
          </cell>
          <cell r="R108">
            <v>1.5833333333333333</v>
          </cell>
          <cell r="S108">
            <v>2008.7</v>
          </cell>
          <cell r="T108" t="str">
            <v>本科</v>
          </cell>
          <cell r="U108" t="str">
            <v>青岛理工大学</v>
          </cell>
          <cell r="V108" t="str">
            <v>否</v>
          </cell>
          <cell r="X108" t="str">
            <v>车辆工程</v>
          </cell>
          <cell r="AG108">
            <v>39630</v>
          </cell>
          <cell r="AH108">
            <v>9.5833333333333339</v>
          </cell>
          <cell r="AI108" t="str">
            <v>长安标致雪铁龙汽车有限公司</v>
          </cell>
          <cell r="AK108" t="str">
            <v>15014006369</v>
          </cell>
          <cell r="AL108" t="str">
            <v>guojy@xiaopeng.com</v>
          </cell>
          <cell r="AY108" t="str">
            <v>广州</v>
          </cell>
          <cell r="AZ108" t="str">
            <v>小鹏科技</v>
          </cell>
          <cell r="BA108">
            <v>42550</v>
          </cell>
          <cell r="BB108">
            <v>43644</v>
          </cell>
        </row>
        <row r="109">
          <cell r="D109" t="str">
            <v>00126</v>
          </cell>
          <cell r="E109" t="str">
            <v>李甫光</v>
          </cell>
          <cell r="F109" t="str">
            <v>男</v>
          </cell>
          <cell r="G109" t="str">
            <v>小鹏科技-广州</v>
          </cell>
          <cell r="H109" t="str">
            <v>汽车技术中心</v>
          </cell>
          <cell r="I109" t="str">
            <v>电子电器部</v>
          </cell>
          <cell r="J109" t="str">
            <v>电子电器</v>
          </cell>
          <cell r="K109" t="str">
            <v>工程师</v>
          </cell>
          <cell r="L109">
            <v>2</v>
          </cell>
          <cell r="M109" t="str">
            <v>P5</v>
          </cell>
          <cell r="N109" t="str">
            <v>总线诊断工程师</v>
          </cell>
          <cell r="O109" t="str">
            <v>周孟喜</v>
          </cell>
          <cell r="Q109">
            <v>42555</v>
          </cell>
          <cell r="R109">
            <v>1.5833333333333333</v>
          </cell>
          <cell r="S109">
            <v>2014.5</v>
          </cell>
          <cell r="T109" t="str">
            <v>硕士</v>
          </cell>
          <cell r="U109" t="str">
            <v>合肥工业大学</v>
          </cell>
          <cell r="V109" t="str">
            <v>是</v>
          </cell>
          <cell r="X109" t="str">
            <v>动力机械及工程</v>
          </cell>
          <cell r="Y109" t="str">
            <v>本科</v>
          </cell>
          <cell r="Z109" t="str">
            <v>合肥工业大学</v>
          </cell>
          <cell r="AA109" t="str">
            <v>热能与动力工程</v>
          </cell>
          <cell r="AG109">
            <v>41760</v>
          </cell>
          <cell r="AH109">
            <v>3.75</v>
          </cell>
          <cell r="AI109" t="str">
            <v>上海北汇信息科技有限公司</v>
          </cell>
          <cell r="AK109" t="str">
            <v>18521526213</v>
          </cell>
          <cell r="AL109" t="str">
            <v>lifg@xiaopeng.com</v>
          </cell>
          <cell r="AY109" t="str">
            <v>广州</v>
          </cell>
          <cell r="AZ109" t="str">
            <v>小鹏科技</v>
          </cell>
          <cell r="BA109">
            <v>42555</v>
          </cell>
          <cell r="BB109">
            <v>43649</v>
          </cell>
        </row>
        <row r="110">
          <cell r="D110" t="str">
            <v>00127</v>
          </cell>
          <cell r="E110" t="str">
            <v>周鹏</v>
          </cell>
          <cell r="F110" t="str">
            <v>男</v>
          </cell>
          <cell r="G110" t="str">
            <v>小鹏科技-广州</v>
          </cell>
          <cell r="H110" t="str">
            <v>汽车技术中心</v>
          </cell>
          <cell r="I110" t="str">
            <v>车身部</v>
          </cell>
          <cell r="J110" t="str">
            <v>车身</v>
          </cell>
          <cell r="K110" t="str">
            <v>高级工程师</v>
          </cell>
          <cell r="L110">
            <v>3</v>
          </cell>
          <cell r="M110" t="str">
            <v>P6</v>
          </cell>
          <cell r="N110" t="str">
            <v>车身附件高级工程师</v>
          </cell>
          <cell r="O110" t="str">
            <v>刘传波</v>
          </cell>
          <cell r="Q110">
            <v>42555</v>
          </cell>
          <cell r="R110">
            <v>1.5833333333333333</v>
          </cell>
          <cell r="S110">
            <v>2007.6</v>
          </cell>
          <cell r="T110" t="str">
            <v>硕士</v>
          </cell>
          <cell r="U110" t="str">
            <v>吉林大学</v>
          </cell>
          <cell r="V110" t="str">
            <v>是</v>
          </cell>
          <cell r="X110" t="str">
            <v>农业机械化工程</v>
          </cell>
          <cell r="Y110" t="str">
            <v>本科</v>
          </cell>
          <cell r="Z110" t="str">
            <v>佳木斯大学</v>
          </cell>
          <cell r="AA110" t="str">
            <v>农业机械化工程</v>
          </cell>
          <cell r="AG110">
            <v>39234</v>
          </cell>
          <cell r="AH110">
            <v>10.666666666666666</v>
          </cell>
          <cell r="AI110" t="str">
            <v>广州市汽车集团有限公司汽车工程研究院</v>
          </cell>
          <cell r="AK110" t="str">
            <v>13925117665</v>
          </cell>
          <cell r="AL110" t="str">
            <v>zhoup@xiaopeng.com</v>
          </cell>
          <cell r="AY110" t="str">
            <v>广州</v>
          </cell>
          <cell r="AZ110" t="str">
            <v>小鹏科技</v>
          </cell>
          <cell r="BA110">
            <v>42555</v>
          </cell>
          <cell r="BB110">
            <v>43649</v>
          </cell>
        </row>
        <row r="111">
          <cell r="D111" t="str">
            <v>00128</v>
          </cell>
          <cell r="E111" t="str">
            <v>王万鹏</v>
          </cell>
          <cell r="F111" t="str">
            <v>男</v>
          </cell>
          <cell r="G111" t="str">
            <v>小鹏科技-广州</v>
          </cell>
          <cell r="H111" t="str">
            <v>互联网中心</v>
          </cell>
          <cell r="I111" t="str">
            <v>产品部</v>
          </cell>
          <cell r="J111" t="str">
            <v>车载产品</v>
          </cell>
          <cell r="K111" t="str">
            <v>（类）高级工程师</v>
          </cell>
          <cell r="L111">
            <v>3</v>
          </cell>
          <cell r="M111" t="str">
            <v>P6</v>
          </cell>
          <cell r="N111" t="str">
            <v>高级产品经理</v>
          </cell>
          <cell r="O111" t="str">
            <v>纪宇</v>
          </cell>
          <cell r="Q111">
            <v>42556</v>
          </cell>
          <cell r="R111">
            <v>1.5833333333333333</v>
          </cell>
          <cell r="S111">
            <v>2007.7</v>
          </cell>
          <cell r="T111" t="str">
            <v>本科</v>
          </cell>
          <cell r="U111" t="str">
            <v>长春大学</v>
          </cell>
          <cell r="V111" t="str">
            <v>否</v>
          </cell>
          <cell r="X111" t="str">
            <v>信息与计算科学</v>
          </cell>
          <cell r="AG111">
            <v>39264</v>
          </cell>
          <cell r="AH111">
            <v>10.583333333333334</v>
          </cell>
          <cell r="AI111" t="str">
            <v>太平洋网络有限公司</v>
          </cell>
          <cell r="AK111" t="str">
            <v>13570541600</v>
          </cell>
          <cell r="AL111" t="str">
            <v>wangwp@xiaopeng.com</v>
          </cell>
          <cell r="AY111" t="str">
            <v>广州</v>
          </cell>
          <cell r="AZ111" t="str">
            <v>小鹏科技</v>
          </cell>
          <cell r="BA111">
            <v>42556</v>
          </cell>
          <cell r="BB111">
            <v>43650</v>
          </cell>
        </row>
        <row r="112">
          <cell r="D112" t="str">
            <v>00129</v>
          </cell>
          <cell r="E112" t="str">
            <v>唐群勇</v>
          </cell>
          <cell r="F112" t="str">
            <v>男</v>
          </cell>
          <cell r="G112" t="str">
            <v>小鹏科技-广州</v>
          </cell>
          <cell r="H112" t="str">
            <v>互联网中心</v>
          </cell>
          <cell r="I112" t="str">
            <v>车载系统部</v>
          </cell>
          <cell r="J112" t="str">
            <v>应用开发</v>
          </cell>
          <cell r="K112" t="str">
            <v>工程师</v>
          </cell>
          <cell r="L112">
            <v>2</v>
          </cell>
          <cell r="M112" t="str">
            <v>P5</v>
          </cell>
          <cell r="N112" t="str">
            <v>Android应用工程师</v>
          </cell>
          <cell r="O112" t="str">
            <v>单文龙</v>
          </cell>
          <cell r="Q112">
            <v>42544</v>
          </cell>
          <cell r="R112">
            <v>1.6666666666666667</v>
          </cell>
          <cell r="S112">
            <v>2016.6</v>
          </cell>
          <cell r="T112" t="str">
            <v>硕士</v>
          </cell>
          <cell r="U112" t="str">
            <v>汕头大学</v>
          </cell>
          <cell r="V112" t="str">
            <v>否</v>
          </cell>
          <cell r="X112" t="str">
            <v>信息与通信工程</v>
          </cell>
          <cell r="Y112" t="str">
            <v>本科</v>
          </cell>
          <cell r="Z112" t="str">
            <v>江西中医药大学</v>
          </cell>
          <cell r="AA112" t="str">
            <v>生物医学工程</v>
          </cell>
          <cell r="AG112">
            <v>42522</v>
          </cell>
          <cell r="AH112">
            <v>1.6666666666666667</v>
          </cell>
          <cell r="AI112" t="str">
            <v>无</v>
          </cell>
          <cell r="AK112">
            <v>18620803926</v>
          </cell>
          <cell r="AL112" t="str">
            <v>tangqy@xiaopeng.com</v>
          </cell>
          <cell r="AY112" t="str">
            <v>广州</v>
          </cell>
          <cell r="AZ112" t="str">
            <v>小鹏科技</v>
          </cell>
          <cell r="BA112">
            <v>42544</v>
          </cell>
          <cell r="BB112">
            <v>43638</v>
          </cell>
        </row>
        <row r="113">
          <cell r="D113" t="str">
            <v>00131</v>
          </cell>
          <cell r="E113" t="str">
            <v>唐铭</v>
          </cell>
          <cell r="F113" t="str">
            <v>男</v>
          </cell>
          <cell r="G113" t="str">
            <v>小鹏科技-广州</v>
          </cell>
          <cell r="H113" t="str">
            <v>互联网中心</v>
          </cell>
          <cell r="I113" t="str">
            <v>车载系统部</v>
          </cell>
          <cell r="J113" t="str">
            <v>应用开发</v>
          </cell>
          <cell r="K113" t="str">
            <v>工程师</v>
          </cell>
          <cell r="L113">
            <v>2</v>
          </cell>
          <cell r="M113" t="str">
            <v>P5</v>
          </cell>
          <cell r="N113" t="str">
            <v>Android应用工程师</v>
          </cell>
          <cell r="O113" t="str">
            <v>单文龙</v>
          </cell>
          <cell r="Q113">
            <v>42552</v>
          </cell>
          <cell r="R113">
            <v>1.5833333333333333</v>
          </cell>
          <cell r="S113">
            <v>2016.6</v>
          </cell>
          <cell r="T113" t="str">
            <v>本科</v>
          </cell>
          <cell r="U113" t="str">
            <v>华南农业大学</v>
          </cell>
          <cell r="V113" t="str">
            <v>否</v>
          </cell>
          <cell r="X113" t="str">
            <v>计算机科学与技术</v>
          </cell>
          <cell r="AG113">
            <v>42522</v>
          </cell>
          <cell r="AH113">
            <v>1.6666666666666667</v>
          </cell>
          <cell r="AI113" t="str">
            <v>无</v>
          </cell>
          <cell r="AK113" t="str">
            <v>13533803314</v>
          </cell>
          <cell r="AL113" t="str">
            <v>tangm@xiaopeng.com</v>
          </cell>
          <cell r="AY113" t="str">
            <v>广州</v>
          </cell>
          <cell r="AZ113" t="str">
            <v>小鹏科技</v>
          </cell>
          <cell r="BA113">
            <v>42552</v>
          </cell>
          <cell r="BB113">
            <v>43646</v>
          </cell>
        </row>
        <row r="114">
          <cell r="D114" t="str">
            <v>00133</v>
          </cell>
          <cell r="E114" t="str">
            <v>林娇芬</v>
          </cell>
          <cell r="F114" t="str">
            <v>女</v>
          </cell>
          <cell r="G114" t="str">
            <v>小鹏科技-广州</v>
          </cell>
          <cell r="H114" t="str">
            <v>职能中心</v>
          </cell>
          <cell r="I114" t="str">
            <v>人力资源部</v>
          </cell>
          <cell r="J114" t="str">
            <v>人力资源</v>
          </cell>
          <cell r="K114" t="str">
            <v>总监</v>
          </cell>
          <cell r="L114">
            <v>5</v>
          </cell>
          <cell r="M114" t="str">
            <v>p8</v>
          </cell>
          <cell r="N114" t="str">
            <v>人力资源总监</v>
          </cell>
          <cell r="O114" t="str">
            <v>夏珩</v>
          </cell>
          <cell r="Q114">
            <v>42552</v>
          </cell>
          <cell r="R114">
            <v>1.5833333333333333</v>
          </cell>
          <cell r="S114">
            <v>2001.6</v>
          </cell>
          <cell r="T114" t="str">
            <v>本科</v>
          </cell>
          <cell r="U114" t="str">
            <v>华南师范大学</v>
          </cell>
          <cell r="V114" t="str">
            <v>是</v>
          </cell>
          <cell r="X114" t="str">
            <v>法学</v>
          </cell>
          <cell r="AG114">
            <v>37043</v>
          </cell>
          <cell r="AH114">
            <v>16.666666666666668</v>
          </cell>
          <cell r="AI114" t="str">
            <v>广州汽车集团股份有限公司汽车工程研究院</v>
          </cell>
          <cell r="AK114" t="str">
            <v>13060807827</v>
          </cell>
          <cell r="AL114" t="str">
            <v>linjf@xiaopeng.com</v>
          </cell>
          <cell r="AY114" t="str">
            <v>广州</v>
          </cell>
          <cell r="AZ114" t="str">
            <v>小鹏科技</v>
          </cell>
          <cell r="BA114">
            <v>42552</v>
          </cell>
          <cell r="BB114">
            <v>43646</v>
          </cell>
        </row>
        <row r="115">
          <cell r="D115" t="str">
            <v>00134</v>
          </cell>
          <cell r="E115" t="str">
            <v>徐红</v>
          </cell>
          <cell r="F115" t="str">
            <v>女</v>
          </cell>
          <cell r="G115" t="str">
            <v>小鹏科技-广州</v>
          </cell>
          <cell r="H115" t="str">
            <v>职能中心</v>
          </cell>
          <cell r="I115" t="str">
            <v>行政部</v>
          </cell>
          <cell r="J115" t="str">
            <v>行政</v>
          </cell>
          <cell r="K115" t="str">
            <v>（类）高级工程师</v>
          </cell>
          <cell r="L115">
            <v>2</v>
          </cell>
          <cell r="M115" t="str">
            <v>P6</v>
          </cell>
          <cell r="N115" t="str">
            <v>行政经理</v>
          </cell>
          <cell r="O115" t="str">
            <v>张芝娴</v>
          </cell>
          <cell r="Q115">
            <v>42562</v>
          </cell>
          <cell r="R115">
            <v>1.5833333333333333</v>
          </cell>
          <cell r="S115">
            <v>2010.6</v>
          </cell>
          <cell r="T115" t="str">
            <v>中专</v>
          </cell>
          <cell r="U115" t="str">
            <v>广东省旅游职业技术学校</v>
          </cell>
          <cell r="V115" t="str">
            <v>否</v>
          </cell>
          <cell r="X115" t="str">
            <v>酒店服务与管理</v>
          </cell>
          <cell r="AG115">
            <v>40330</v>
          </cell>
          <cell r="AH115">
            <v>7.666666666666667</v>
          </cell>
          <cell r="AI115" t="str">
            <v>广东唯普汽车电子商务股份有限公司</v>
          </cell>
          <cell r="AK115" t="str">
            <v>13602400601</v>
          </cell>
          <cell r="AL115" t="str">
            <v>xuh@xiaopeng.com</v>
          </cell>
          <cell r="AY115" t="str">
            <v>广州</v>
          </cell>
          <cell r="AZ115" t="str">
            <v>小鹏科技</v>
          </cell>
          <cell r="BA115">
            <v>42562</v>
          </cell>
          <cell r="BB115">
            <v>43656</v>
          </cell>
        </row>
        <row r="116">
          <cell r="D116" t="str">
            <v>00135</v>
          </cell>
          <cell r="E116" t="str">
            <v>黄钟鸣</v>
          </cell>
          <cell r="F116" t="str">
            <v>男</v>
          </cell>
          <cell r="G116" t="str">
            <v>小鹏科技-广州</v>
          </cell>
          <cell r="H116" t="str">
            <v>汽车技术中心</v>
          </cell>
          <cell r="I116" t="str">
            <v>嵌入式平台部</v>
          </cell>
          <cell r="J116" t="str">
            <v>软件开发组</v>
          </cell>
          <cell r="K116" t="str">
            <v>工程师</v>
          </cell>
          <cell r="L116">
            <v>2</v>
          </cell>
          <cell r="M116" t="str">
            <v>P5</v>
          </cell>
          <cell r="N116" t="str">
            <v>嵌入式软件工程师</v>
          </cell>
          <cell r="O116" t="str">
            <v>闫雪</v>
          </cell>
          <cell r="Q116">
            <v>42563</v>
          </cell>
          <cell r="R116">
            <v>1.5833333333333333</v>
          </cell>
          <cell r="S116">
            <v>2016.7</v>
          </cell>
          <cell r="T116" t="str">
            <v>硕士</v>
          </cell>
          <cell r="U116" t="str">
            <v>香港城市大学</v>
          </cell>
          <cell r="V116" t="str">
            <v>否</v>
          </cell>
          <cell r="X116" t="str">
            <v>电子信息工程</v>
          </cell>
          <cell r="Y116" t="str">
            <v>本科</v>
          </cell>
          <cell r="Z116" t="str">
            <v>华南理工大学</v>
          </cell>
          <cell r="AA116" t="str">
            <v>机械电子工程</v>
          </cell>
          <cell r="AG116">
            <v>42552</v>
          </cell>
          <cell r="AH116">
            <v>1.5833333333333333</v>
          </cell>
          <cell r="AI116" t="str">
            <v>无</v>
          </cell>
          <cell r="AK116" t="str">
            <v>18825031558</v>
          </cell>
          <cell r="AL116" t="str">
            <v>huangzm@xiaopeng.com</v>
          </cell>
          <cell r="AY116" t="str">
            <v>广州</v>
          </cell>
          <cell r="AZ116" t="str">
            <v>小鹏科技</v>
          </cell>
          <cell r="BA116">
            <v>42563</v>
          </cell>
          <cell r="BB116">
            <v>43657</v>
          </cell>
        </row>
        <row r="117">
          <cell r="D117" t="str">
            <v>00136</v>
          </cell>
          <cell r="E117" t="str">
            <v>程志伟</v>
          </cell>
          <cell r="F117" t="str">
            <v>男</v>
          </cell>
          <cell r="G117" t="str">
            <v>小鹏科技-广州</v>
          </cell>
          <cell r="H117" t="str">
            <v>汽车技术中心</v>
          </cell>
          <cell r="I117" t="str">
            <v>车身部</v>
          </cell>
          <cell r="J117" t="str">
            <v>车身</v>
          </cell>
          <cell r="K117" t="str">
            <v>高级工程师</v>
          </cell>
          <cell r="L117">
            <v>3</v>
          </cell>
          <cell r="M117" t="str">
            <v>P6</v>
          </cell>
          <cell r="N117" t="str">
            <v>开闭件高级工程师</v>
          </cell>
          <cell r="O117" t="str">
            <v>刘传波</v>
          </cell>
          <cell r="Q117">
            <v>42564</v>
          </cell>
          <cell r="R117">
            <v>1.5833333333333333</v>
          </cell>
          <cell r="S117">
            <v>2007.7</v>
          </cell>
          <cell r="T117" t="str">
            <v>本科</v>
          </cell>
          <cell r="U117" t="str">
            <v>河南理工大学</v>
          </cell>
          <cell r="V117" t="str">
            <v>否</v>
          </cell>
          <cell r="X117" t="str">
            <v>机械设计制造及其自动化</v>
          </cell>
          <cell r="AG117">
            <v>39264</v>
          </cell>
          <cell r="AH117">
            <v>10.583333333333334</v>
          </cell>
          <cell r="AI117" t="str">
            <v>奇瑞捷豹路虎汽车有限公司上海分公司</v>
          </cell>
          <cell r="AK117" t="str">
            <v>18512133899</v>
          </cell>
          <cell r="AL117" t="str">
            <v>chengzw@xiaopeng.com</v>
          </cell>
          <cell r="AY117" t="str">
            <v>广州</v>
          </cell>
          <cell r="AZ117" t="str">
            <v>小鹏科技</v>
          </cell>
          <cell r="BA117">
            <v>42564</v>
          </cell>
          <cell r="BB117">
            <v>43658</v>
          </cell>
        </row>
        <row r="118">
          <cell r="D118" t="str">
            <v>00138</v>
          </cell>
          <cell r="E118" t="str">
            <v>向平</v>
          </cell>
          <cell r="F118" t="str">
            <v>男</v>
          </cell>
          <cell r="G118" t="str">
            <v>小鹏科技-广州</v>
          </cell>
          <cell r="H118" t="str">
            <v>汽车技术中心</v>
          </cell>
          <cell r="I118" t="str">
            <v>车身部</v>
          </cell>
          <cell r="J118" t="str">
            <v>车身</v>
          </cell>
          <cell r="K118" t="str">
            <v>高级工程师</v>
          </cell>
          <cell r="L118">
            <v>3</v>
          </cell>
          <cell r="M118" t="str">
            <v>P6</v>
          </cell>
          <cell r="N118" t="str">
            <v>上车体高级工程师</v>
          </cell>
          <cell r="O118" t="str">
            <v>刘传波</v>
          </cell>
          <cell r="Q118">
            <v>42569</v>
          </cell>
          <cell r="R118">
            <v>1.5833333333333333</v>
          </cell>
          <cell r="S118">
            <v>2006.6</v>
          </cell>
          <cell r="T118" t="str">
            <v>大专</v>
          </cell>
          <cell r="U118" t="str">
            <v>湖南建材高等专科学校</v>
          </cell>
          <cell r="V118" t="str">
            <v>否</v>
          </cell>
          <cell r="X118" t="str">
            <v>模具设计与制造</v>
          </cell>
          <cell r="AB118" t="str">
            <v>本科</v>
          </cell>
          <cell r="AC118" t="str">
            <v>广西科技大学</v>
          </cell>
          <cell r="AD118" t="str">
            <v>专升本</v>
          </cell>
          <cell r="AG118">
            <v>38869</v>
          </cell>
          <cell r="AH118">
            <v>11.666666666666666</v>
          </cell>
          <cell r="AI118" t="str">
            <v>浙江吉利汽车研究院有限公司宁波杭州湾分公司</v>
          </cell>
          <cell r="AK118" t="str">
            <v>18668808732</v>
          </cell>
          <cell r="AL118" t="str">
            <v>xiangp@xiaopeng.com</v>
          </cell>
          <cell r="AY118" t="str">
            <v>广州</v>
          </cell>
          <cell r="AZ118" t="str">
            <v>小鹏科技</v>
          </cell>
          <cell r="BA118">
            <v>42569</v>
          </cell>
          <cell r="BB118">
            <v>43663</v>
          </cell>
        </row>
        <row r="119">
          <cell r="D119" t="str">
            <v>00139</v>
          </cell>
          <cell r="E119" t="str">
            <v>于大海</v>
          </cell>
          <cell r="F119" t="str">
            <v>男</v>
          </cell>
          <cell r="G119" t="str">
            <v>小鹏科技-广州</v>
          </cell>
          <cell r="H119" t="str">
            <v>汽车技术中心</v>
          </cell>
          <cell r="I119" t="str">
            <v>电子电器部</v>
          </cell>
          <cell r="J119" t="str">
            <v>电子电器</v>
          </cell>
          <cell r="K119" t="str">
            <v>高级工程师</v>
          </cell>
          <cell r="L119">
            <v>3</v>
          </cell>
          <cell r="M119" t="str">
            <v>P6</v>
          </cell>
          <cell r="N119" t="str">
            <v>线束高级工程师</v>
          </cell>
          <cell r="O119" t="str">
            <v>周孟喜</v>
          </cell>
          <cell r="Q119">
            <v>42583</v>
          </cell>
          <cell r="R119">
            <v>1.5</v>
          </cell>
          <cell r="S119">
            <v>2007.7</v>
          </cell>
          <cell r="T119" t="str">
            <v>本科</v>
          </cell>
          <cell r="U119" t="str">
            <v>哈尔滨工业大学</v>
          </cell>
          <cell r="V119" t="str">
            <v>是</v>
          </cell>
          <cell r="X119" t="str">
            <v>汽车运用工程</v>
          </cell>
          <cell r="AG119">
            <v>39264</v>
          </cell>
          <cell r="AH119">
            <v>10.583333333333334</v>
          </cell>
          <cell r="AI119" t="str">
            <v>德尔福派克电气系统有限公司</v>
          </cell>
          <cell r="AK119" t="str">
            <v>18620026028</v>
          </cell>
          <cell r="AL119" t="str">
            <v>yudh@xiaopeng.com</v>
          </cell>
          <cell r="AY119" t="str">
            <v>广州</v>
          </cell>
          <cell r="AZ119" t="str">
            <v>小鹏科技</v>
          </cell>
          <cell r="BA119">
            <v>42583</v>
          </cell>
          <cell r="BB119">
            <v>43677</v>
          </cell>
        </row>
        <row r="120">
          <cell r="D120" t="str">
            <v>00141</v>
          </cell>
          <cell r="E120" t="str">
            <v>宋志鹏</v>
          </cell>
          <cell r="F120" t="str">
            <v>男</v>
          </cell>
          <cell r="G120" t="str">
            <v>小鹏科技-广州</v>
          </cell>
          <cell r="H120" t="str">
            <v>动力总成中心</v>
          </cell>
          <cell r="I120" t="str">
            <v>电池部</v>
          </cell>
          <cell r="J120" t="str">
            <v>电气</v>
          </cell>
          <cell r="K120" t="str">
            <v>工程师</v>
          </cell>
          <cell r="L120">
            <v>2</v>
          </cell>
          <cell r="M120" t="str">
            <v>P5</v>
          </cell>
          <cell r="N120" t="str">
            <v>电池测试工程师</v>
          </cell>
          <cell r="O120" t="str">
            <v>张江忠</v>
          </cell>
          <cell r="Q120">
            <v>42590</v>
          </cell>
          <cell r="R120">
            <v>1.5</v>
          </cell>
          <cell r="S120">
            <v>2012.6</v>
          </cell>
          <cell r="T120" t="str">
            <v>本科</v>
          </cell>
          <cell r="U120" t="str">
            <v>华南理工大学</v>
          </cell>
          <cell r="V120" t="str">
            <v>是</v>
          </cell>
          <cell r="X120" t="str">
            <v>电子科学与技术(电子材料与元器件)</v>
          </cell>
          <cell r="AG120">
            <v>41061</v>
          </cell>
          <cell r="AH120">
            <v>5.666666666666667</v>
          </cell>
          <cell r="AI120" t="str">
            <v>深圳市世标检测有限公司</v>
          </cell>
          <cell r="AK120" t="str">
            <v>13794492122</v>
          </cell>
          <cell r="AL120" t="str">
            <v>songzp@xiaopeng.com</v>
          </cell>
          <cell r="AY120" t="str">
            <v>广州</v>
          </cell>
          <cell r="AZ120" t="str">
            <v>小鹏科技</v>
          </cell>
          <cell r="BA120">
            <v>42590</v>
          </cell>
          <cell r="BB120">
            <v>43684</v>
          </cell>
        </row>
        <row r="121">
          <cell r="D121" t="str">
            <v>00142</v>
          </cell>
          <cell r="E121" t="str">
            <v>罗文强</v>
          </cell>
          <cell r="F121" t="str">
            <v>男</v>
          </cell>
          <cell r="G121" t="str">
            <v>小鹏科技-广州</v>
          </cell>
          <cell r="H121" t="str">
            <v>汽车技术中心</v>
          </cell>
          <cell r="I121" t="str">
            <v>内外饰部</v>
          </cell>
          <cell r="J121" t="str">
            <v>内外饰</v>
          </cell>
          <cell r="K121" t="str">
            <v>工程师</v>
          </cell>
          <cell r="L121">
            <v>2</v>
          </cell>
          <cell r="M121" t="str">
            <v>P5</v>
          </cell>
          <cell r="N121" t="str">
            <v>软内饰工程师</v>
          </cell>
          <cell r="O121" t="str">
            <v>陈奇锋</v>
          </cell>
          <cell r="Q121">
            <v>42591</v>
          </cell>
          <cell r="R121">
            <v>1.5</v>
          </cell>
          <cell r="S121">
            <v>2013.6</v>
          </cell>
          <cell r="T121" t="str">
            <v>本科</v>
          </cell>
          <cell r="U121" t="str">
            <v>湖北汽车工业学院</v>
          </cell>
          <cell r="V121" t="str">
            <v>否</v>
          </cell>
          <cell r="X121" t="str">
            <v>高分子材料科学与工程/财务管理</v>
          </cell>
          <cell r="AG121">
            <v>41426</v>
          </cell>
          <cell r="AH121">
            <v>4.666666666666667</v>
          </cell>
          <cell r="AI121" t="str">
            <v>云度新能源汽车有限公司</v>
          </cell>
          <cell r="AK121" t="str">
            <v>18824426826</v>
          </cell>
          <cell r="AL121" t="str">
            <v>luowq@xiaopeng.com</v>
          </cell>
          <cell r="AY121" t="str">
            <v>广州</v>
          </cell>
          <cell r="AZ121" t="str">
            <v>小鹏科技</v>
          </cell>
          <cell r="BA121">
            <v>42591</v>
          </cell>
          <cell r="BB121">
            <v>43685</v>
          </cell>
        </row>
        <row r="122">
          <cell r="D122" t="str">
            <v>00143</v>
          </cell>
          <cell r="E122" t="str">
            <v>彭斐</v>
          </cell>
          <cell r="F122" t="str">
            <v>男</v>
          </cell>
          <cell r="G122" t="str">
            <v>小鹏科技-广州</v>
          </cell>
          <cell r="H122" t="str">
            <v>互联网中心</v>
          </cell>
          <cell r="I122" t="str">
            <v>用户体验设计部</v>
          </cell>
          <cell r="J122" t="str">
            <v>视觉设计</v>
          </cell>
          <cell r="K122" t="str">
            <v>高级经理</v>
          </cell>
          <cell r="L122">
            <v>4</v>
          </cell>
          <cell r="M122" t="str">
            <v>P7</v>
          </cell>
          <cell r="N122" t="str">
            <v>UI设计高级经理</v>
          </cell>
          <cell r="O122" t="str">
            <v>纪宇</v>
          </cell>
          <cell r="Q122">
            <v>42592</v>
          </cell>
          <cell r="R122">
            <v>1.5</v>
          </cell>
          <cell r="S122">
            <v>2004.6</v>
          </cell>
          <cell r="T122" t="str">
            <v>大专</v>
          </cell>
          <cell r="U122" t="str">
            <v>武汉商业服务学院</v>
          </cell>
          <cell r="V122" t="str">
            <v>否</v>
          </cell>
          <cell r="X122" t="str">
            <v>商业美术</v>
          </cell>
          <cell r="AG122">
            <v>38169</v>
          </cell>
          <cell r="AH122">
            <v>13.583333333333334</v>
          </cell>
          <cell r="AI122" t="str">
            <v>腾讯科技（深圳）广州分公司</v>
          </cell>
          <cell r="AK122" t="str">
            <v>18688381855</v>
          </cell>
          <cell r="AL122" t="str">
            <v>pengf@xiaopeng.com</v>
          </cell>
          <cell r="AY122" t="str">
            <v>广州</v>
          </cell>
          <cell r="AZ122" t="str">
            <v>小鹏科技</v>
          </cell>
          <cell r="BA122">
            <v>42592</v>
          </cell>
          <cell r="BB122">
            <v>43686</v>
          </cell>
        </row>
        <row r="123">
          <cell r="D123" t="str">
            <v>00144</v>
          </cell>
          <cell r="E123" t="str">
            <v>张恒</v>
          </cell>
          <cell r="F123" t="str">
            <v>男</v>
          </cell>
          <cell r="G123" t="str">
            <v>小鹏科技-广州</v>
          </cell>
          <cell r="H123" t="str">
            <v>汽车技术中心</v>
          </cell>
          <cell r="I123" t="str">
            <v>仿真分析部</v>
          </cell>
          <cell r="J123" t="str">
            <v>仿真分析</v>
          </cell>
          <cell r="K123" t="str">
            <v>工程师</v>
          </cell>
          <cell r="L123">
            <v>2</v>
          </cell>
          <cell r="M123" t="str">
            <v>P5</v>
          </cell>
          <cell r="N123" t="str">
            <v>安全性能工程师</v>
          </cell>
          <cell r="O123" t="str">
            <v>陈炳圣</v>
          </cell>
          <cell r="Q123">
            <v>42593</v>
          </cell>
          <cell r="R123">
            <v>1.5</v>
          </cell>
          <cell r="S123">
            <v>2013.6</v>
          </cell>
          <cell r="T123" t="str">
            <v>硕士</v>
          </cell>
          <cell r="U123" t="str">
            <v>湖南大学</v>
          </cell>
          <cell r="V123" t="str">
            <v>是</v>
          </cell>
          <cell r="X123" t="str">
            <v>车辆工程</v>
          </cell>
          <cell r="Y123" t="str">
            <v>本科</v>
          </cell>
          <cell r="Z123" t="str">
            <v>湖南工学院</v>
          </cell>
          <cell r="AA123" t="str">
            <v>机械设计制造及自动化</v>
          </cell>
          <cell r="AG123">
            <v>41456</v>
          </cell>
          <cell r="AH123">
            <v>4.583333333333333</v>
          </cell>
          <cell r="AI123" t="str">
            <v>湖南湖大艾盛汽车技术开发有限公司</v>
          </cell>
          <cell r="AK123" t="str">
            <v>15177722509</v>
          </cell>
          <cell r="AL123" t="str">
            <v>zhangh@xiaopeng.com</v>
          </cell>
          <cell r="AY123" t="str">
            <v>广州</v>
          </cell>
          <cell r="AZ123" t="str">
            <v>小鹏科技</v>
          </cell>
          <cell r="BA123">
            <v>42593</v>
          </cell>
          <cell r="BB123">
            <v>43687</v>
          </cell>
        </row>
        <row r="124">
          <cell r="D124" t="str">
            <v>00145</v>
          </cell>
          <cell r="E124" t="str">
            <v>周国茂</v>
          </cell>
          <cell r="F124" t="str">
            <v>男</v>
          </cell>
          <cell r="G124" t="str">
            <v>小鹏科技-广州</v>
          </cell>
          <cell r="H124" t="str">
            <v>自动驾驶事业部</v>
          </cell>
          <cell r="I124" t="str">
            <v>智能系统部</v>
          </cell>
          <cell r="J124" t="str">
            <v>智能系统</v>
          </cell>
          <cell r="K124" t="str">
            <v>高级工程师</v>
          </cell>
          <cell r="L124">
            <v>3</v>
          </cell>
          <cell r="M124" t="str">
            <v>P6</v>
          </cell>
          <cell r="N124" t="str">
            <v>ADAS集成开发高级工程师</v>
          </cell>
          <cell r="O124" t="str">
            <v>肖志光</v>
          </cell>
          <cell r="Q124">
            <v>42604</v>
          </cell>
          <cell r="R124">
            <v>1.5</v>
          </cell>
          <cell r="S124">
            <v>2010.6</v>
          </cell>
          <cell r="T124" t="str">
            <v>本科</v>
          </cell>
          <cell r="U124" t="str">
            <v>北京理工大学珠海学院</v>
          </cell>
          <cell r="V124" t="str">
            <v>否</v>
          </cell>
          <cell r="X124" t="str">
            <v>电子科学与技术</v>
          </cell>
          <cell r="AG124">
            <v>40330</v>
          </cell>
          <cell r="AH124">
            <v>7.666666666666667</v>
          </cell>
          <cell r="AI124" t="str">
            <v>深圳市航盛电子股份有限公司</v>
          </cell>
          <cell r="AK124" t="str">
            <v>18665890050</v>
          </cell>
          <cell r="AL124" t="str">
            <v>zhougm@xiaopeng.com</v>
          </cell>
          <cell r="AY124" t="str">
            <v>广州</v>
          </cell>
          <cell r="AZ124" t="str">
            <v>小鹏科技</v>
          </cell>
          <cell r="BA124">
            <v>42604</v>
          </cell>
          <cell r="BB124">
            <v>43708</v>
          </cell>
        </row>
        <row r="125">
          <cell r="D125" t="str">
            <v>00146</v>
          </cell>
          <cell r="E125" t="str">
            <v>刘浪</v>
          </cell>
          <cell r="F125" t="str">
            <v>男</v>
          </cell>
          <cell r="G125" t="str">
            <v>小鹏科技-广州</v>
          </cell>
          <cell r="H125" t="str">
            <v>汽车技术中心</v>
          </cell>
          <cell r="I125" t="str">
            <v>嵌入式平台部</v>
          </cell>
          <cell r="J125" t="str">
            <v>娱乐座舱硬件开发组</v>
          </cell>
          <cell r="K125" t="str">
            <v>工程师</v>
          </cell>
          <cell r="L125">
            <v>2</v>
          </cell>
          <cell r="M125" t="str">
            <v>P5</v>
          </cell>
          <cell r="N125" t="str">
            <v>嵌入式硬件工程师</v>
          </cell>
          <cell r="O125" t="str">
            <v>张仕彬</v>
          </cell>
          <cell r="Q125">
            <v>42604</v>
          </cell>
          <cell r="R125">
            <v>1.5</v>
          </cell>
          <cell r="S125">
            <v>2013.7</v>
          </cell>
          <cell r="T125" t="str">
            <v>本科</v>
          </cell>
          <cell r="U125" t="str">
            <v>西南民族大学</v>
          </cell>
          <cell r="V125" t="str">
            <v>否</v>
          </cell>
          <cell r="X125" t="str">
            <v>电子信息工程</v>
          </cell>
          <cell r="AG125">
            <v>41456</v>
          </cell>
          <cell r="AH125">
            <v>4.583333333333333</v>
          </cell>
          <cell r="AI125" t="str">
            <v>深圳市航盛电子股份有限公司</v>
          </cell>
          <cell r="AK125" t="str">
            <v>18814221750</v>
          </cell>
          <cell r="AL125" t="str">
            <v>liul@xiaopeng.com</v>
          </cell>
          <cell r="AY125" t="str">
            <v>广州</v>
          </cell>
          <cell r="AZ125" t="str">
            <v>小鹏科技</v>
          </cell>
          <cell r="BA125">
            <v>42604</v>
          </cell>
          <cell r="BB125">
            <v>43708</v>
          </cell>
        </row>
        <row r="126">
          <cell r="D126" t="str">
            <v>00147</v>
          </cell>
          <cell r="E126" t="str">
            <v>王康乐</v>
          </cell>
          <cell r="F126" t="str">
            <v>男</v>
          </cell>
          <cell r="G126" t="str">
            <v>小鹏科技-广州</v>
          </cell>
          <cell r="H126" t="str">
            <v>汽车技术中心</v>
          </cell>
          <cell r="I126" t="str">
            <v>电子电器部</v>
          </cell>
          <cell r="J126" t="str">
            <v>电子电器</v>
          </cell>
          <cell r="K126" t="str">
            <v>高级工程师</v>
          </cell>
          <cell r="L126">
            <v>3</v>
          </cell>
          <cell r="M126" t="str">
            <v>P6</v>
          </cell>
          <cell r="N126" t="str">
            <v>电子电器仪表高级工程师</v>
          </cell>
          <cell r="O126" t="str">
            <v>周孟喜</v>
          </cell>
          <cell r="Q126">
            <v>42605</v>
          </cell>
          <cell r="R126">
            <v>1.5</v>
          </cell>
          <cell r="S126">
            <v>2008.6</v>
          </cell>
          <cell r="T126" t="str">
            <v>本科</v>
          </cell>
          <cell r="U126" t="str">
            <v>南京农业大学</v>
          </cell>
          <cell r="V126" t="str">
            <v>是</v>
          </cell>
          <cell r="X126" t="str">
            <v>交通运输</v>
          </cell>
          <cell r="AG126">
            <v>39630</v>
          </cell>
          <cell r="AH126">
            <v>9.5833333333333339</v>
          </cell>
          <cell r="AI126" t="str">
            <v>深圳比亚迪戴姆勒新技术有限公司</v>
          </cell>
          <cell r="AK126" t="str">
            <v>13823786346</v>
          </cell>
          <cell r="AL126" t="str">
            <v>wangkl@xiaopeng.com</v>
          </cell>
          <cell r="AY126" t="str">
            <v>广州</v>
          </cell>
          <cell r="AZ126" t="str">
            <v>小鹏科技</v>
          </cell>
          <cell r="BA126">
            <v>42605</v>
          </cell>
          <cell r="BB126">
            <v>43708</v>
          </cell>
        </row>
        <row r="127">
          <cell r="D127" t="str">
            <v>00150</v>
          </cell>
          <cell r="E127" t="str">
            <v>邓志杰</v>
          </cell>
          <cell r="F127" t="str">
            <v>男</v>
          </cell>
          <cell r="G127" t="str">
            <v>小鹏科技-广州</v>
          </cell>
          <cell r="H127" t="str">
            <v>汽车技术中心</v>
          </cell>
          <cell r="I127" t="str">
            <v>试制试验部</v>
          </cell>
          <cell r="J127" t="str">
            <v>试制</v>
          </cell>
          <cell r="K127" t="str">
            <v>技师</v>
          </cell>
          <cell r="L127">
            <v>0</v>
          </cell>
          <cell r="M127" t="str">
            <v>P2</v>
          </cell>
          <cell r="N127" t="str">
            <v>试制技师</v>
          </cell>
          <cell r="O127" t="str">
            <v>徐宗镇</v>
          </cell>
          <cell r="Q127">
            <v>42614</v>
          </cell>
          <cell r="R127">
            <v>1.4166666666666667</v>
          </cell>
          <cell r="S127">
            <v>2009.7</v>
          </cell>
          <cell r="T127" t="str">
            <v>高技</v>
          </cell>
          <cell r="U127" t="str">
            <v>广州市交通高级技工学校</v>
          </cell>
          <cell r="V127" t="str">
            <v>否</v>
          </cell>
          <cell r="X127" t="str">
            <v>汽车电气与空调维修</v>
          </cell>
          <cell r="AB127" t="str">
            <v>大专</v>
          </cell>
          <cell r="AC127" t="str">
            <v>华南师范大学</v>
          </cell>
          <cell r="AD127" t="str">
            <v>其他学历（业余学习）</v>
          </cell>
          <cell r="AG127">
            <v>39995</v>
          </cell>
          <cell r="AH127">
            <v>8.5833333333333339</v>
          </cell>
          <cell r="AI127" t="str">
            <v>广汽丰田汽车有限公司</v>
          </cell>
          <cell r="AK127" t="str">
            <v>18078818201</v>
          </cell>
          <cell r="AL127" t="str">
            <v>dengzj@xiaopeng.com</v>
          </cell>
          <cell r="AY127" t="str">
            <v>广州</v>
          </cell>
          <cell r="AZ127" t="str">
            <v>小鹏制造</v>
          </cell>
          <cell r="BA127">
            <v>42614</v>
          </cell>
          <cell r="BB127">
            <v>43708</v>
          </cell>
        </row>
        <row r="128">
          <cell r="D128" t="str">
            <v>00151</v>
          </cell>
          <cell r="E128" t="str">
            <v>周波</v>
          </cell>
          <cell r="F128" t="str">
            <v>男</v>
          </cell>
          <cell r="G128" t="str">
            <v>小鹏科技-广州</v>
          </cell>
          <cell r="H128" t="str">
            <v>互联网中心</v>
          </cell>
          <cell r="I128" t="str">
            <v>产品部</v>
          </cell>
          <cell r="J128" t="str">
            <v>整车智能</v>
          </cell>
          <cell r="K128" t="str">
            <v>（类）高级工程师</v>
          </cell>
          <cell r="L128">
            <v>3</v>
          </cell>
          <cell r="M128" t="str">
            <v>P6</v>
          </cell>
          <cell r="N128" t="str">
            <v>高级产品经理</v>
          </cell>
          <cell r="O128" t="str">
            <v>纪宇</v>
          </cell>
          <cell r="Q128">
            <v>42616</v>
          </cell>
          <cell r="R128">
            <v>1.4166666666666667</v>
          </cell>
          <cell r="S128">
            <v>2005.6</v>
          </cell>
          <cell r="T128" t="str">
            <v>本科</v>
          </cell>
          <cell r="U128" t="str">
            <v>华南热带农业大学（现海南大学）</v>
          </cell>
          <cell r="V128" t="str">
            <v>否</v>
          </cell>
          <cell r="X128" t="str">
            <v>电气工程及其自动化</v>
          </cell>
          <cell r="AG128">
            <v>38534</v>
          </cell>
          <cell r="AH128">
            <v>12.583333333333334</v>
          </cell>
          <cell r="AI128" t="str">
            <v>海格集团怡创科技</v>
          </cell>
          <cell r="AK128" t="str">
            <v>18002256600</v>
          </cell>
          <cell r="AL128" t="str">
            <v>zhoub@xiaopeng.com</v>
          </cell>
          <cell r="AY128" t="str">
            <v>广州</v>
          </cell>
          <cell r="AZ128" t="str">
            <v>小鹏科技</v>
          </cell>
          <cell r="BA128">
            <v>42616</v>
          </cell>
          <cell r="BB128">
            <v>43738</v>
          </cell>
        </row>
        <row r="129">
          <cell r="D129" t="str">
            <v>00152</v>
          </cell>
          <cell r="E129" t="str">
            <v>张辉</v>
          </cell>
          <cell r="F129" t="str">
            <v>男</v>
          </cell>
          <cell r="G129" t="str">
            <v>小鹏科技-广州</v>
          </cell>
          <cell r="H129" t="str">
            <v>汽车技术中心</v>
          </cell>
          <cell r="I129" t="str">
            <v>内外饰部</v>
          </cell>
          <cell r="J129" t="str">
            <v>内外饰</v>
          </cell>
          <cell r="K129" t="str">
            <v>高级工程师</v>
          </cell>
          <cell r="L129">
            <v>3</v>
          </cell>
          <cell r="M129" t="str">
            <v>P6</v>
          </cell>
          <cell r="N129" t="str">
            <v>外饰高级工程师</v>
          </cell>
          <cell r="O129" t="str">
            <v>陈奇锋</v>
          </cell>
          <cell r="Q129">
            <v>42618</v>
          </cell>
          <cell r="R129">
            <v>1.4166666666666667</v>
          </cell>
          <cell r="S129">
            <v>2008.7</v>
          </cell>
          <cell r="T129" t="str">
            <v>本科</v>
          </cell>
          <cell r="U129" t="str">
            <v>西安科技大学</v>
          </cell>
          <cell r="V129" t="str">
            <v>否</v>
          </cell>
          <cell r="X129" t="str">
            <v>机械设计制造及其自动化</v>
          </cell>
          <cell r="AG129">
            <v>39692</v>
          </cell>
          <cell r="AH129">
            <v>9.4166666666666661</v>
          </cell>
          <cell r="AI129" t="str">
            <v>福特汽车工程研究（南京）有限公司</v>
          </cell>
          <cell r="AK129" t="str">
            <v>13651609209</v>
          </cell>
          <cell r="AL129" t="str">
            <v>zhanghui@xiaopeng.com</v>
          </cell>
          <cell r="AY129" t="str">
            <v>广州</v>
          </cell>
          <cell r="AZ129" t="str">
            <v>小鹏科技</v>
          </cell>
          <cell r="BA129">
            <v>42618</v>
          </cell>
          <cell r="BB129">
            <v>43738</v>
          </cell>
        </row>
        <row r="130">
          <cell r="D130" t="str">
            <v>00153</v>
          </cell>
          <cell r="E130" t="str">
            <v>李鹏</v>
          </cell>
          <cell r="F130" t="str">
            <v>男</v>
          </cell>
          <cell r="G130" t="str">
            <v>小鹏科技-广州</v>
          </cell>
          <cell r="H130" t="str">
            <v>自动驾驶事业部</v>
          </cell>
          <cell r="I130" t="str">
            <v>智能系统部</v>
          </cell>
          <cell r="J130" t="str">
            <v>智能系统</v>
          </cell>
          <cell r="K130" t="str">
            <v>工程师</v>
          </cell>
          <cell r="L130">
            <v>2</v>
          </cell>
          <cell r="M130" t="str">
            <v>P5</v>
          </cell>
          <cell r="N130" t="str">
            <v>智能算法工程师</v>
          </cell>
          <cell r="O130" t="str">
            <v>肖志光</v>
          </cell>
          <cell r="Q130">
            <v>42618</v>
          </cell>
          <cell r="R130">
            <v>1.4166666666666667</v>
          </cell>
          <cell r="S130">
            <v>2014.1</v>
          </cell>
          <cell r="T130" t="str">
            <v>硕士</v>
          </cell>
          <cell r="U130" t="str">
            <v>清华大学</v>
          </cell>
          <cell r="V130" t="str">
            <v>是</v>
          </cell>
          <cell r="X130" t="str">
            <v>机械工程</v>
          </cell>
          <cell r="Y130" t="str">
            <v>本科</v>
          </cell>
          <cell r="Z130" t="str">
            <v>武汉理工大学</v>
          </cell>
          <cell r="AA130" t="str">
            <v>材料成型及控制工程</v>
          </cell>
          <cell r="AG130">
            <v>41760</v>
          </cell>
          <cell r="AH130">
            <v>3.75</v>
          </cell>
          <cell r="AI130" t="str">
            <v>神龙汽车有限公司</v>
          </cell>
          <cell r="AK130" t="str">
            <v>15071373124</v>
          </cell>
          <cell r="AL130" t="str">
            <v>lip@xiaopeng.com</v>
          </cell>
          <cell r="AY130" t="str">
            <v>广州</v>
          </cell>
          <cell r="AZ130" t="str">
            <v>小鹏科技</v>
          </cell>
          <cell r="BA130">
            <v>42618</v>
          </cell>
          <cell r="BB130">
            <v>43738</v>
          </cell>
        </row>
        <row r="131">
          <cell r="D131" t="str">
            <v>00154</v>
          </cell>
          <cell r="E131" t="str">
            <v>胡志巍</v>
          </cell>
          <cell r="F131" t="str">
            <v>男</v>
          </cell>
          <cell r="G131" t="str">
            <v>小鹏科技-广州</v>
          </cell>
          <cell r="H131" t="str">
            <v>汽车技术中心</v>
          </cell>
          <cell r="I131" t="str">
            <v>内外饰部</v>
          </cell>
          <cell r="J131" t="str">
            <v>内外饰</v>
          </cell>
          <cell r="K131" t="str">
            <v>高级经理</v>
          </cell>
          <cell r="L131">
            <v>4</v>
          </cell>
          <cell r="M131" t="str">
            <v>P7</v>
          </cell>
          <cell r="N131" t="str">
            <v>内外饰部高级经理</v>
          </cell>
          <cell r="O131" t="str">
            <v>矫青春</v>
          </cell>
          <cell r="Q131">
            <v>42625</v>
          </cell>
          <cell r="R131">
            <v>1.4166666666666667</v>
          </cell>
          <cell r="S131">
            <v>2004.6</v>
          </cell>
          <cell r="T131" t="str">
            <v>本科</v>
          </cell>
          <cell r="U131" t="str">
            <v>延边大学</v>
          </cell>
          <cell r="V131" t="str">
            <v>是</v>
          </cell>
          <cell r="X131" t="str">
            <v>农业机械化及其自动化</v>
          </cell>
          <cell r="AG131">
            <v>38169</v>
          </cell>
          <cell r="AH131">
            <v>13.583333333333334</v>
          </cell>
          <cell r="AI131" t="str">
            <v>广州汽车集团股份有限公司汽车工程研究院（+奇瑞汽车）</v>
          </cell>
          <cell r="AK131" t="str">
            <v>18988800300</v>
          </cell>
          <cell r="AL131" t="str">
            <v>huzw@xiaopeng.com</v>
          </cell>
          <cell r="AY131" t="str">
            <v>广州</v>
          </cell>
          <cell r="AZ131" t="str">
            <v>小鹏科技</v>
          </cell>
          <cell r="BA131">
            <v>42625</v>
          </cell>
          <cell r="BB131">
            <v>43738</v>
          </cell>
        </row>
        <row r="132">
          <cell r="D132" t="str">
            <v>00155</v>
          </cell>
          <cell r="E132" t="str">
            <v>杨海</v>
          </cell>
          <cell r="F132" t="str">
            <v>男</v>
          </cell>
          <cell r="G132" t="str">
            <v>小鹏科技-广州</v>
          </cell>
          <cell r="H132" t="str">
            <v>汽车技术中心</v>
          </cell>
          <cell r="I132" t="str">
            <v>底盘部</v>
          </cell>
          <cell r="J132" t="str">
            <v>底盘</v>
          </cell>
          <cell r="K132" t="str">
            <v>工程师</v>
          </cell>
          <cell r="L132">
            <v>2</v>
          </cell>
          <cell r="M132" t="str">
            <v>P5</v>
          </cell>
          <cell r="N132" t="str">
            <v>底盘轻量化工程师</v>
          </cell>
          <cell r="O132" t="str">
            <v>王建宜</v>
          </cell>
          <cell r="Q132">
            <v>42625</v>
          </cell>
          <cell r="R132">
            <v>1.4166666666666667</v>
          </cell>
          <cell r="S132">
            <v>2013.7</v>
          </cell>
          <cell r="T132" t="str">
            <v>硕士</v>
          </cell>
          <cell r="U132" t="str">
            <v>中国科学院大学</v>
          </cell>
          <cell r="V132" t="str">
            <v>否</v>
          </cell>
          <cell r="X132" t="str">
            <v>材料工程</v>
          </cell>
          <cell r="Y132" t="str">
            <v>本科</v>
          </cell>
          <cell r="Z132" t="str">
            <v>武汉理工大学</v>
          </cell>
          <cell r="AA132" t="str">
            <v>材料科学与工程</v>
          </cell>
          <cell r="AG132">
            <v>41456</v>
          </cell>
          <cell r="AH132">
            <v>4.583333333333333</v>
          </cell>
          <cell r="AI132" t="str">
            <v>东风李尔汽车座椅有限公司技术中心</v>
          </cell>
          <cell r="AK132" t="str">
            <v>15995414636</v>
          </cell>
          <cell r="AL132" t="str">
            <v>yangh@xiaopeng.com</v>
          </cell>
          <cell r="AY132" t="str">
            <v>广州</v>
          </cell>
          <cell r="AZ132" t="str">
            <v>小鹏科技</v>
          </cell>
          <cell r="BA132">
            <v>42625</v>
          </cell>
          <cell r="BB132">
            <v>43738</v>
          </cell>
        </row>
        <row r="133">
          <cell r="D133" t="str">
            <v>00156</v>
          </cell>
          <cell r="E133" t="str">
            <v>黎璇</v>
          </cell>
          <cell r="F133" t="str">
            <v>男</v>
          </cell>
          <cell r="G133" t="str">
            <v>小鹏科技-广州</v>
          </cell>
          <cell r="H133" t="str">
            <v>互联网中心</v>
          </cell>
          <cell r="I133" t="str">
            <v>产品部</v>
          </cell>
          <cell r="J133" t="str">
            <v>整车智能</v>
          </cell>
          <cell r="K133" t="str">
            <v>（类）高级工程师</v>
          </cell>
          <cell r="L133">
            <v>3</v>
          </cell>
          <cell r="M133" t="str">
            <v>P6</v>
          </cell>
          <cell r="N133" t="str">
            <v>高级产品经理</v>
          </cell>
          <cell r="O133" t="str">
            <v>纪宇</v>
          </cell>
          <cell r="Q133">
            <v>42632</v>
          </cell>
          <cell r="R133">
            <v>1.4166666666666667</v>
          </cell>
          <cell r="S133">
            <v>2013.6</v>
          </cell>
          <cell r="T133" t="str">
            <v>本科</v>
          </cell>
          <cell r="U133" t="str">
            <v>湖南科技大学</v>
          </cell>
          <cell r="V133" t="str">
            <v>否</v>
          </cell>
          <cell r="X133" t="str">
            <v>工业设计</v>
          </cell>
          <cell r="AG133">
            <v>41456</v>
          </cell>
          <cell r="AH133">
            <v>4.583333333333333</v>
          </cell>
          <cell r="AI133" t="str">
            <v>威马汽车科技有限公司</v>
          </cell>
          <cell r="AK133">
            <v>18302164202</v>
          </cell>
          <cell r="AL133" t="str">
            <v>lix@xiaopeng.com</v>
          </cell>
          <cell r="AY133" t="str">
            <v>广州</v>
          </cell>
          <cell r="AZ133" t="str">
            <v>小鹏科技</v>
          </cell>
          <cell r="BA133">
            <v>42632</v>
          </cell>
          <cell r="BB133">
            <v>43738</v>
          </cell>
        </row>
        <row r="134">
          <cell r="D134" t="str">
            <v>00157</v>
          </cell>
          <cell r="E134" t="str">
            <v>覃鑫</v>
          </cell>
          <cell r="F134" t="str">
            <v>男</v>
          </cell>
          <cell r="G134" t="str">
            <v>小鹏科技-广州</v>
          </cell>
          <cell r="H134" t="str">
            <v>汽车技术中心</v>
          </cell>
          <cell r="I134" t="str">
            <v>质量工艺部</v>
          </cell>
          <cell r="J134" t="str">
            <v>质量工艺</v>
          </cell>
          <cell r="K134" t="str">
            <v>高级工程师</v>
          </cell>
          <cell r="L134">
            <v>3</v>
          </cell>
          <cell r="M134" t="str">
            <v>P6</v>
          </cell>
          <cell r="N134" t="str">
            <v>焊装工艺高级工程师</v>
          </cell>
          <cell r="O134" t="str">
            <v>刘建</v>
          </cell>
          <cell r="Q134">
            <v>42632</v>
          </cell>
          <cell r="R134">
            <v>1.4166666666666667</v>
          </cell>
          <cell r="S134">
            <v>2012.4</v>
          </cell>
          <cell r="T134" t="str">
            <v>硕士</v>
          </cell>
          <cell r="U134" t="str">
            <v>南京理工大学</v>
          </cell>
          <cell r="V134" t="str">
            <v>是</v>
          </cell>
          <cell r="X134" t="str">
            <v>材料工程</v>
          </cell>
          <cell r="Y134" t="str">
            <v>本科</v>
          </cell>
          <cell r="Z134" t="str">
            <v>南京理工大学</v>
          </cell>
          <cell r="AA134" t="str">
            <v>材料成型及控制工程</v>
          </cell>
          <cell r="AG134">
            <v>39630</v>
          </cell>
          <cell r="AH134">
            <v>9.5833333333333339</v>
          </cell>
          <cell r="AI134" t="str">
            <v>上汽通用五菱汽车股份有限公司</v>
          </cell>
          <cell r="AK134" t="str">
            <v>18648883486</v>
          </cell>
          <cell r="AL134" t="str">
            <v>qinx@xiaopeng.com</v>
          </cell>
          <cell r="AY134" t="str">
            <v>广州</v>
          </cell>
          <cell r="AZ134" t="str">
            <v>小鹏科技</v>
          </cell>
          <cell r="BA134">
            <v>42632</v>
          </cell>
          <cell r="BB134">
            <v>43738</v>
          </cell>
        </row>
        <row r="135">
          <cell r="D135" t="str">
            <v>00158</v>
          </cell>
          <cell r="E135" t="str">
            <v>邹文洪</v>
          </cell>
          <cell r="F135" t="str">
            <v>男</v>
          </cell>
          <cell r="G135" t="str">
            <v>小鹏科技-广州</v>
          </cell>
          <cell r="H135" t="str">
            <v>汽车技术中心</v>
          </cell>
          <cell r="I135" t="str">
            <v>质量工艺部</v>
          </cell>
          <cell r="J135" t="str">
            <v>质量工艺</v>
          </cell>
          <cell r="K135" t="str">
            <v>工程师</v>
          </cell>
          <cell r="L135">
            <v>2</v>
          </cell>
          <cell r="M135" t="str">
            <v>P5</v>
          </cell>
          <cell r="N135" t="str">
            <v>冲压工艺工程师</v>
          </cell>
          <cell r="O135" t="str">
            <v>王宏斌</v>
          </cell>
          <cell r="Q135">
            <v>42656</v>
          </cell>
          <cell r="R135">
            <v>1.3333333333333333</v>
          </cell>
          <cell r="S135">
            <v>2008.7</v>
          </cell>
          <cell r="T135" t="str">
            <v>大专</v>
          </cell>
          <cell r="U135" t="str">
            <v>广东水利电力职业技术学院</v>
          </cell>
          <cell r="V135" t="str">
            <v>否</v>
          </cell>
          <cell r="X135" t="str">
            <v>模具设计与制造</v>
          </cell>
          <cell r="AB135" t="str">
            <v>本科</v>
          </cell>
          <cell r="AC135" t="str">
            <v>中山大学</v>
          </cell>
          <cell r="AD135" t="str">
            <v>其他学历（业余学习）</v>
          </cell>
          <cell r="AG135">
            <v>39630</v>
          </cell>
          <cell r="AH135">
            <v>9.5833333333333339</v>
          </cell>
          <cell r="AI135" t="str">
            <v>赛科工业科技开发有限公司</v>
          </cell>
          <cell r="AK135" t="str">
            <v>13826007376</v>
          </cell>
          <cell r="AL135" t="str">
            <v>zouwh@xiaopeng.com</v>
          </cell>
          <cell r="AY135" t="str">
            <v>广州</v>
          </cell>
          <cell r="AZ135" t="str">
            <v>小鹏科技</v>
          </cell>
          <cell r="BA135">
            <v>42656</v>
          </cell>
          <cell r="BB135">
            <v>43769</v>
          </cell>
        </row>
        <row r="136">
          <cell r="D136" t="str">
            <v>00159</v>
          </cell>
          <cell r="E136" t="str">
            <v>刘国庆</v>
          </cell>
          <cell r="F136" t="str">
            <v>男</v>
          </cell>
          <cell r="G136" t="str">
            <v>小鹏科技-广州</v>
          </cell>
          <cell r="H136" t="str">
            <v>汽车技术中心</v>
          </cell>
          <cell r="I136" t="str">
            <v>质量工艺部</v>
          </cell>
          <cell r="J136" t="str">
            <v>质量工艺</v>
          </cell>
          <cell r="K136" t="str">
            <v>高级工程师</v>
          </cell>
          <cell r="L136">
            <v>3</v>
          </cell>
          <cell r="M136" t="str">
            <v>P6</v>
          </cell>
          <cell r="N136" t="str">
            <v>GD&amp;T设计高级工程师</v>
          </cell>
          <cell r="O136" t="str">
            <v>江崧</v>
          </cell>
          <cell r="Q136">
            <v>42632</v>
          </cell>
          <cell r="R136">
            <v>1.4166666666666667</v>
          </cell>
          <cell r="S136">
            <v>2013.6</v>
          </cell>
          <cell r="T136" t="str">
            <v>硕士</v>
          </cell>
          <cell r="U136" t="str">
            <v>西南交通大学</v>
          </cell>
          <cell r="V136" t="str">
            <v>是</v>
          </cell>
          <cell r="X136" t="str">
            <v>材料加工工程(焊接)</v>
          </cell>
          <cell r="Y136" t="str">
            <v>本科</v>
          </cell>
          <cell r="Z136" t="str">
            <v>西南交通大学</v>
          </cell>
          <cell r="AA136" t="str">
            <v>材料成型及控制工程(焊接)</v>
          </cell>
          <cell r="AG136">
            <v>41456</v>
          </cell>
          <cell r="AH136">
            <v>4.583333333333333</v>
          </cell>
          <cell r="AI136" t="str">
            <v>东风本田汽车有限公司</v>
          </cell>
          <cell r="AK136" t="str">
            <v>15527302855</v>
          </cell>
          <cell r="AL136" t="str">
            <v>liugq@xiaopeng.com</v>
          </cell>
          <cell r="AY136" t="str">
            <v>广州</v>
          </cell>
          <cell r="AZ136" t="str">
            <v>小鹏科技</v>
          </cell>
          <cell r="BA136">
            <v>42632</v>
          </cell>
          <cell r="BB136">
            <v>43738</v>
          </cell>
        </row>
        <row r="137">
          <cell r="D137" t="str">
            <v>00160</v>
          </cell>
          <cell r="E137" t="str">
            <v>谢宗荣</v>
          </cell>
          <cell r="F137" t="str">
            <v>男</v>
          </cell>
          <cell r="G137" t="str">
            <v>小鹏科技-广州</v>
          </cell>
          <cell r="H137" t="str">
            <v>汽车技术中心</v>
          </cell>
          <cell r="I137" t="str">
            <v>内外饰部</v>
          </cell>
          <cell r="J137" t="str">
            <v>内外饰</v>
          </cell>
          <cell r="K137" t="str">
            <v>高级工程师</v>
          </cell>
          <cell r="L137">
            <v>3</v>
          </cell>
          <cell r="M137" t="str">
            <v>P6</v>
          </cell>
          <cell r="N137" t="str">
            <v>内饰高级工程师</v>
          </cell>
          <cell r="O137" t="str">
            <v>陈奇锋</v>
          </cell>
          <cell r="Q137">
            <v>42633</v>
          </cell>
          <cell r="R137">
            <v>1.4166666666666667</v>
          </cell>
          <cell r="S137">
            <v>2005.7</v>
          </cell>
          <cell r="T137" t="str">
            <v>大专</v>
          </cell>
          <cell r="U137" t="str">
            <v>井冈山大学</v>
          </cell>
          <cell r="V137" t="str">
            <v>否</v>
          </cell>
          <cell r="X137" t="str">
            <v>机械电子工程与设计</v>
          </cell>
          <cell r="AG137">
            <v>38534</v>
          </cell>
          <cell r="AH137">
            <v>12.583333333333334</v>
          </cell>
          <cell r="AI137" t="str">
            <v>众泰汽车研究院</v>
          </cell>
          <cell r="AK137" t="str">
            <v>15000512471</v>
          </cell>
          <cell r="AL137" t="str">
            <v>xiezr@xiaopeng.com</v>
          </cell>
          <cell r="AY137" t="str">
            <v>广州</v>
          </cell>
          <cell r="AZ137" t="str">
            <v>小鹏科技</v>
          </cell>
          <cell r="BA137">
            <v>42633</v>
          </cell>
          <cell r="BB137">
            <v>43738</v>
          </cell>
        </row>
        <row r="138">
          <cell r="D138" t="str">
            <v>00161</v>
          </cell>
          <cell r="E138" t="str">
            <v>任强</v>
          </cell>
          <cell r="F138" t="str">
            <v>男</v>
          </cell>
          <cell r="G138" t="str">
            <v>小鹏科技-广州</v>
          </cell>
          <cell r="H138" t="str">
            <v>动力总成中心</v>
          </cell>
          <cell r="I138" t="str">
            <v>电机部</v>
          </cell>
          <cell r="J138" t="str">
            <v>电机</v>
          </cell>
          <cell r="K138" t="str">
            <v>工程师</v>
          </cell>
          <cell r="L138">
            <v>2</v>
          </cell>
          <cell r="M138" t="str">
            <v>P5</v>
          </cell>
          <cell r="N138" t="str">
            <v>电机控制器软件工程师</v>
          </cell>
          <cell r="O138" t="str">
            <v>王光宇</v>
          </cell>
          <cell r="Q138">
            <v>42633</v>
          </cell>
          <cell r="R138">
            <v>1.4166666666666667</v>
          </cell>
          <cell r="S138">
            <v>2014.6</v>
          </cell>
          <cell r="T138" t="str">
            <v>硕士</v>
          </cell>
          <cell r="U138" t="str">
            <v>西南交通大学</v>
          </cell>
          <cell r="V138" t="str">
            <v>是</v>
          </cell>
          <cell r="X138" t="str">
            <v>电力电子与电力传动</v>
          </cell>
          <cell r="Y138" t="str">
            <v>本科</v>
          </cell>
          <cell r="Z138" t="str">
            <v>郑州航空工业管理大学</v>
          </cell>
          <cell r="AA138" t="str">
            <v>电气工程及其自动化</v>
          </cell>
          <cell r="AG138">
            <v>41821</v>
          </cell>
          <cell r="AH138">
            <v>3.5833333333333335</v>
          </cell>
          <cell r="AI138" t="str">
            <v>中车大连电力牵引研发中心有限公司</v>
          </cell>
          <cell r="AK138" t="str">
            <v>18620901661</v>
          </cell>
          <cell r="AL138" t="str">
            <v>renq@xiaopeng.com</v>
          </cell>
          <cell r="AY138" t="str">
            <v>广州</v>
          </cell>
          <cell r="AZ138" t="str">
            <v>小鹏科技</v>
          </cell>
          <cell r="BA138">
            <v>42633</v>
          </cell>
          <cell r="BB138">
            <v>43738</v>
          </cell>
        </row>
        <row r="139">
          <cell r="D139" t="str">
            <v>00162</v>
          </cell>
          <cell r="E139" t="str">
            <v>王丹</v>
          </cell>
          <cell r="F139" t="str">
            <v>男</v>
          </cell>
          <cell r="G139" t="str">
            <v>小鹏科技-广州</v>
          </cell>
          <cell r="H139" t="str">
            <v>自动驾驶事业部</v>
          </cell>
          <cell r="I139" t="str">
            <v>智能系统部</v>
          </cell>
          <cell r="J139" t="str">
            <v>智能系统</v>
          </cell>
          <cell r="K139" t="str">
            <v>工程师</v>
          </cell>
          <cell r="L139">
            <v>2</v>
          </cell>
          <cell r="M139" t="str">
            <v>P5</v>
          </cell>
          <cell r="N139" t="str">
            <v>主动安全研发工程师</v>
          </cell>
          <cell r="O139" t="str">
            <v>肖志光</v>
          </cell>
          <cell r="Q139">
            <v>42651</v>
          </cell>
          <cell r="R139">
            <v>1.3333333333333333</v>
          </cell>
          <cell r="S139">
            <v>2014.7</v>
          </cell>
          <cell r="T139" t="str">
            <v>硕士</v>
          </cell>
          <cell r="U139" t="str">
            <v>清华大学</v>
          </cell>
          <cell r="V139" t="str">
            <v>是</v>
          </cell>
          <cell r="X139" t="str">
            <v>车辆工程</v>
          </cell>
          <cell r="Y139" t="str">
            <v>本科</v>
          </cell>
          <cell r="Z139" t="str">
            <v>清华大学</v>
          </cell>
          <cell r="AA139" t="str">
            <v>车辆工程</v>
          </cell>
          <cell r="AG139">
            <v>41821</v>
          </cell>
          <cell r="AH139">
            <v>3.5833333333333335</v>
          </cell>
          <cell r="AI139" t="str">
            <v>广汽丰田汽车有限公司</v>
          </cell>
          <cell r="AK139" t="str">
            <v>15626236036</v>
          </cell>
          <cell r="AL139" t="str">
            <v>wangd@xiaopeng.com</v>
          </cell>
          <cell r="AY139" t="str">
            <v>广州</v>
          </cell>
          <cell r="AZ139" t="str">
            <v>小鹏科技</v>
          </cell>
          <cell r="BA139">
            <v>42651</v>
          </cell>
          <cell r="BB139">
            <v>43769</v>
          </cell>
        </row>
        <row r="140">
          <cell r="D140" t="str">
            <v>00163</v>
          </cell>
          <cell r="E140" t="str">
            <v>王浩</v>
          </cell>
          <cell r="F140" t="str">
            <v>男</v>
          </cell>
          <cell r="G140" t="str">
            <v>小鹏科技-广州</v>
          </cell>
          <cell r="H140" t="str">
            <v>动力总成中心</v>
          </cell>
          <cell r="I140" t="str">
            <v>电机部</v>
          </cell>
          <cell r="J140" t="str">
            <v>电机</v>
          </cell>
          <cell r="K140" t="str">
            <v>工程师</v>
          </cell>
          <cell r="L140">
            <v>2</v>
          </cell>
          <cell r="M140" t="str">
            <v>P5</v>
          </cell>
          <cell r="N140" t="str">
            <v>电机控制器软件工程师</v>
          </cell>
          <cell r="O140" t="str">
            <v>王光宇</v>
          </cell>
          <cell r="Q140">
            <v>42651</v>
          </cell>
          <cell r="R140">
            <v>1.3333333333333333</v>
          </cell>
          <cell r="S140">
            <v>2012.6</v>
          </cell>
          <cell r="T140" t="str">
            <v>本科</v>
          </cell>
          <cell r="U140" t="str">
            <v>华中农业大学</v>
          </cell>
          <cell r="V140" t="str">
            <v>是</v>
          </cell>
          <cell r="X140" t="str">
            <v>机械电子工程</v>
          </cell>
          <cell r="AG140">
            <v>41091</v>
          </cell>
          <cell r="AH140">
            <v>5.583333333333333</v>
          </cell>
          <cell r="AI140" t="str">
            <v>郑州宇通客车股份有限公司</v>
          </cell>
          <cell r="AK140" t="str">
            <v>18898479418</v>
          </cell>
          <cell r="AL140" t="str">
            <v>wangh@xiaopeng.com</v>
          </cell>
          <cell r="AY140" t="str">
            <v>广州</v>
          </cell>
          <cell r="AZ140" t="str">
            <v>小鹏科技</v>
          </cell>
          <cell r="BA140">
            <v>42651</v>
          </cell>
          <cell r="BB140">
            <v>43769</v>
          </cell>
        </row>
        <row r="141">
          <cell r="D141" t="str">
            <v>00164</v>
          </cell>
          <cell r="E141" t="str">
            <v>洪佳</v>
          </cell>
          <cell r="F141" t="str">
            <v>男</v>
          </cell>
          <cell r="G141" t="str">
            <v>小鹏科技-广州</v>
          </cell>
          <cell r="H141" t="str">
            <v>动力总成中心</v>
          </cell>
          <cell r="I141" t="str">
            <v>控制集成部</v>
          </cell>
          <cell r="J141" t="str">
            <v>整车控制</v>
          </cell>
          <cell r="K141" t="str">
            <v>高级工程师</v>
          </cell>
          <cell r="L141">
            <v>3</v>
          </cell>
          <cell r="M141" t="str">
            <v>P6</v>
          </cell>
          <cell r="N141" t="str">
            <v>HIL测试高级工程师</v>
          </cell>
          <cell r="O141" t="str">
            <v>王敏</v>
          </cell>
          <cell r="Q141">
            <v>42651</v>
          </cell>
          <cell r="R141">
            <v>1.3333333333333333</v>
          </cell>
          <cell r="S141">
            <v>2013.3</v>
          </cell>
          <cell r="T141" t="str">
            <v>硕士</v>
          </cell>
          <cell r="U141" t="str">
            <v>同济大学</v>
          </cell>
          <cell r="V141" t="str">
            <v>是</v>
          </cell>
          <cell r="X141" t="str">
            <v>机械工程（机械电子方向）</v>
          </cell>
          <cell r="Y141" t="str">
            <v>本科</v>
          </cell>
          <cell r="Z141" t="str">
            <v>同济大学</v>
          </cell>
          <cell r="AA141" t="str">
            <v>机械设计制造及其自动化</v>
          </cell>
          <cell r="AG141">
            <v>41365</v>
          </cell>
          <cell r="AH141">
            <v>4.833333333333333</v>
          </cell>
          <cell r="AI141" t="str">
            <v>上海汽车集团有限公司技术中心</v>
          </cell>
          <cell r="AK141" t="str">
            <v>17721027413</v>
          </cell>
          <cell r="AL141" t="str">
            <v>hongj@xiaopeng.com</v>
          </cell>
          <cell r="AY141" t="str">
            <v>广州</v>
          </cell>
          <cell r="AZ141" t="str">
            <v>小鹏科技</v>
          </cell>
          <cell r="BA141">
            <v>42651</v>
          </cell>
          <cell r="BB141">
            <v>43769</v>
          </cell>
        </row>
        <row r="142">
          <cell r="D142" t="str">
            <v>00165</v>
          </cell>
          <cell r="E142" t="str">
            <v>肖斌</v>
          </cell>
          <cell r="F142" t="str">
            <v>男</v>
          </cell>
          <cell r="G142" t="str">
            <v>小鹏科技-广州</v>
          </cell>
          <cell r="H142" t="str">
            <v>充电桩</v>
          </cell>
          <cell r="I142" t="str">
            <v>充电桩</v>
          </cell>
          <cell r="J142" t="str">
            <v>小鹏汽车</v>
          </cell>
          <cell r="K142" t="str">
            <v>高级副总裁</v>
          </cell>
          <cell r="L142" t="str">
            <v>7</v>
          </cell>
          <cell r="M142" t="str">
            <v>P11</v>
          </cell>
          <cell r="N142" t="str">
            <v>高级副总裁</v>
          </cell>
          <cell r="O142" t="str">
            <v>夏珩</v>
          </cell>
          <cell r="Q142">
            <v>42651</v>
          </cell>
          <cell r="R142">
            <v>1.3333333333333333</v>
          </cell>
          <cell r="S142">
            <v>2002.6</v>
          </cell>
          <cell r="T142" t="str">
            <v>硕士</v>
          </cell>
          <cell r="U142" t="str">
            <v>暨南大学</v>
          </cell>
          <cell r="V142" t="str">
            <v>是</v>
          </cell>
          <cell r="X142" t="str">
            <v>会计学</v>
          </cell>
          <cell r="Y142" t="str">
            <v>本科</v>
          </cell>
          <cell r="Z142" t="str">
            <v>中南财经大学</v>
          </cell>
          <cell r="AA142" t="str">
            <v>会计学</v>
          </cell>
          <cell r="AG142">
            <v>35612</v>
          </cell>
          <cell r="AH142">
            <v>20.583333333333332</v>
          </cell>
          <cell r="AI142" t="str">
            <v>广州市千百十汽车服务连锁有限公司（+7天+华为）</v>
          </cell>
          <cell r="AK142" t="str">
            <v>18664774169</v>
          </cell>
          <cell r="AL142" t="str">
            <v>xiaob@xiaopeng.com</v>
          </cell>
          <cell r="AY142" t="str">
            <v>广州</v>
          </cell>
          <cell r="AZ142" t="str">
            <v>小鹏科技</v>
          </cell>
          <cell r="BA142">
            <v>42651</v>
          </cell>
          <cell r="BB142">
            <v>43769</v>
          </cell>
        </row>
        <row r="143">
          <cell r="D143" t="str">
            <v>00166</v>
          </cell>
          <cell r="E143" t="str">
            <v>周泽</v>
          </cell>
          <cell r="F143" t="str">
            <v>男</v>
          </cell>
          <cell r="G143" t="str">
            <v>小鹏科技-广州</v>
          </cell>
          <cell r="H143" t="str">
            <v>互联网中心</v>
          </cell>
          <cell r="I143" t="str">
            <v>IT信息部</v>
          </cell>
          <cell r="J143" t="str">
            <v>IT办公支持</v>
          </cell>
          <cell r="K143" t="str">
            <v>工程师</v>
          </cell>
          <cell r="L143">
            <v>2</v>
          </cell>
          <cell r="M143" t="str">
            <v>P5</v>
          </cell>
          <cell r="N143" t="str">
            <v>IT工程师</v>
          </cell>
          <cell r="O143" t="str">
            <v>张晓霞</v>
          </cell>
          <cell r="Q143">
            <v>42656</v>
          </cell>
          <cell r="R143">
            <v>1.3333333333333333</v>
          </cell>
          <cell r="S143">
            <v>2013.6</v>
          </cell>
          <cell r="T143" t="str">
            <v>本科</v>
          </cell>
          <cell r="U143" t="str">
            <v>浙江大学城市学院</v>
          </cell>
          <cell r="V143" t="str">
            <v>否</v>
          </cell>
          <cell r="X143" t="str">
            <v>信息系统与信息管理</v>
          </cell>
          <cell r="AG143">
            <v>41487</v>
          </cell>
          <cell r="AH143">
            <v>4.5</v>
          </cell>
          <cell r="AI143" t="str">
            <v>阿里巴巴移动事业群（UC浏览器）</v>
          </cell>
          <cell r="AK143" t="str">
            <v>15068111160</v>
          </cell>
          <cell r="AL143" t="str">
            <v>zhouz@xiaopeng.com</v>
          </cell>
          <cell r="AY143" t="str">
            <v>广州</v>
          </cell>
          <cell r="AZ143" t="str">
            <v>小鹏科技</v>
          </cell>
          <cell r="BA143">
            <v>42656</v>
          </cell>
          <cell r="BB143">
            <v>43769</v>
          </cell>
        </row>
        <row r="144">
          <cell r="D144" t="str">
            <v>00167</v>
          </cell>
          <cell r="E144" t="str">
            <v>何建英</v>
          </cell>
          <cell r="F144" t="str">
            <v>男</v>
          </cell>
          <cell r="G144" t="str">
            <v>小鹏科技-广州</v>
          </cell>
          <cell r="H144" t="str">
            <v>汽车技术中心</v>
          </cell>
          <cell r="I144" t="str">
            <v>内外饰部</v>
          </cell>
          <cell r="J144" t="str">
            <v>内外饰</v>
          </cell>
          <cell r="K144" t="str">
            <v>工程师</v>
          </cell>
          <cell r="L144">
            <v>2</v>
          </cell>
          <cell r="M144" t="str">
            <v>P5</v>
          </cell>
          <cell r="N144" t="str">
            <v>硬内饰工程师</v>
          </cell>
          <cell r="O144" t="str">
            <v>陈奇锋</v>
          </cell>
          <cell r="Q144">
            <v>42700</v>
          </cell>
          <cell r="R144">
            <v>1.25</v>
          </cell>
          <cell r="S144">
            <v>2008.7</v>
          </cell>
          <cell r="T144" t="str">
            <v>大专</v>
          </cell>
          <cell r="U144" t="str">
            <v xml:space="preserve">广州市番禺职业技术学院 </v>
          </cell>
          <cell r="V144" t="str">
            <v>否</v>
          </cell>
          <cell r="X144" t="str">
            <v>模具设计与制造</v>
          </cell>
          <cell r="AG144">
            <v>39630</v>
          </cell>
          <cell r="AH144">
            <v>9.5833333333333339</v>
          </cell>
          <cell r="AI144" t="str">
            <v>广州市中新塑料有限公司</v>
          </cell>
          <cell r="AK144" t="str">
            <v>13570937898</v>
          </cell>
          <cell r="AL144" t="str">
            <v>hejy@xiaopeng.com</v>
          </cell>
          <cell r="AY144" t="str">
            <v>广州</v>
          </cell>
          <cell r="AZ144" t="str">
            <v>小鹏科技</v>
          </cell>
          <cell r="BA144">
            <v>42700</v>
          </cell>
          <cell r="BB144">
            <v>43799</v>
          </cell>
        </row>
        <row r="145">
          <cell r="D145" t="str">
            <v>00168</v>
          </cell>
          <cell r="E145" t="str">
            <v>蒋治文</v>
          </cell>
          <cell r="F145" t="str">
            <v>男</v>
          </cell>
          <cell r="G145" t="str">
            <v>小鹏科技-广州</v>
          </cell>
          <cell r="H145" t="str">
            <v>汽车技术中心</v>
          </cell>
          <cell r="I145" t="str">
            <v>质量工艺部</v>
          </cell>
          <cell r="J145" t="str">
            <v>质量工艺</v>
          </cell>
          <cell r="K145" t="str">
            <v>总监</v>
          </cell>
          <cell r="L145">
            <v>4</v>
          </cell>
          <cell r="M145" t="str">
            <v>P8</v>
          </cell>
          <cell r="N145" t="str">
            <v>质量总监</v>
          </cell>
          <cell r="O145" t="str">
            <v>江崧</v>
          </cell>
          <cell r="Q145">
            <v>42684</v>
          </cell>
          <cell r="R145">
            <v>1.25</v>
          </cell>
          <cell r="S145">
            <v>2005.7</v>
          </cell>
          <cell r="T145" t="str">
            <v>本科</v>
          </cell>
          <cell r="U145" t="str">
            <v>重庆工学院</v>
          </cell>
          <cell r="V145" t="str">
            <v>否</v>
          </cell>
          <cell r="X145" t="str">
            <v>自动化</v>
          </cell>
          <cell r="AG145">
            <v>38534</v>
          </cell>
          <cell r="AH145">
            <v>12.583333333333334</v>
          </cell>
          <cell r="AI145" t="str">
            <v>重庆力帆乘用车有限公司</v>
          </cell>
          <cell r="AK145" t="str">
            <v>18688865338</v>
          </cell>
          <cell r="AL145" t="str">
            <v>jiangzw@xiaopeng.com</v>
          </cell>
          <cell r="AY145" t="str">
            <v>广州</v>
          </cell>
          <cell r="AZ145" t="str">
            <v>小鹏科技</v>
          </cell>
          <cell r="BA145">
            <v>42684</v>
          </cell>
          <cell r="BB145">
            <v>43799</v>
          </cell>
        </row>
        <row r="146">
          <cell r="D146" t="str">
            <v>00169</v>
          </cell>
          <cell r="E146" t="str">
            <v>陆耀明</v>
          </cell>
          <cell r="F146" t="str">
            <v>男</v>
          </cell>
          <cell r="G146" t="str">
            <v>小鹏科技-广州</v>
          </cell>
          <cell r="H146" t="str">
            <v>互联网中心</v>
          </cell>
          <cell r="I146" t="str">
            <v>车载系统部</v>
          </cell>
          <cell r="J146" t="str">
            <v>应用开发</v>
          </cell>
          <cell r="K146" t="str">
            <v>高级工程师</v>
          </cell>
          <cell r="L146">
            <v>3</v>
          </cell>
          <cell r="M146" t="str">
            <v>P6</v>
          </cell>
          <cell r="N146" t="str">
            <v>Android应用高级工程师</v>
          </cell>
          <cell r="O146" t="str">
            <v>郑裕集</v>
          </cell>
          <cell r="Q146">
            <v>42684</v>
          </cell>
          <cell r="R146">
            <v>1.25</v>
          </cell>
          <cell r="S146">
            <v>2011.7</v>
          </cell>
          <cell r="T146" t="str">
            <v>本科</v>
          </cell>
          <cell r="U146" t="str">
            <v>广东工业大学</v>
          </cell>
          <cell r="V146" t="str">
            <v>否</v>
          </cell>
          <cell r="X146" t="str">
            <v>电子商务</v>
          </cell>
          <cell r="AG146">
            <v>40848</v>
          </cell>
          <cell r="AH146">
            <v>6.25</v>
          </cell>
          <cell r="AI146" t="str">
            <v>广东微创业电子商务有限公司</v>
          </cell>
          <cell r="AK146" t="str">
            <v>13416371493</v>
          </cell>
          <cell r="AL146" t="str">
            <v>luym@xiaopeng.com</v>
          </cell>
          <cell r="AY146" t="str">
            <v>广州</v>
          </cell>
          <cell r="AZ146" t="str">
            <v>小鹏科技</v>
          </cell>
          <cell r="BA146">
            <v>42684</v>
          </cell>
          <cell r="BB146">
            <v>43799</v>
          </cell>
        </row>
        <row r="147">
          <cell r="D147" t="str">
            <v>00170</v>
          </cell>
          <cell r="E147" t="str">
            <v>刘荣隆</v>
          </cell>
          <cell r="F147" t="str">
            <v>男</v>
          </cell>
          <cell r="G147" t="str">
            <v>小鹏科技-广州</v>
          </cell>
          <cell r="H147" t="str">
            <v>汽车技术中心</v>
          </cell>
          <cell r="I147" t="str">
            <v>整车热管理部</v>
          </cell>
          <cell r="J147" t="str">
            <v>温控系统</v>
          </cell>
          <cell r="K147" t="str">
            <v>工程师</v>
          </cell>
          <cell r="L147">
            <v>2</v>
          </cell>
          <cell r="M147" t="str">
            <v>P5</v>
          </cell>
          <cell r="N147" t="str">
            <v>温控系统匹配工程师</v>
          </cell>
          <cell r="O147" t="str">
            <v>付永健</v>
          </cell>
          <cell r="Q147">
            <v>42686</v>
          </cell>
          <cell r="R147">
            <v>1.25</v>
          </cell>
          <cell r="S147">
            <v>2012.7</v>
          </cell>
          <cell r="T147" t="str">
            <v>本科</v>
          </cell>
          <cell r="U147" t="str">
            <v>广西大学</v>
          </cell>
          <cell r="V147" t="str">
            <v>是</v>
          </cell>
          <cell r="X147" t="str">
            <v>热能与动力工程</v>
          </cell>
          <cell r="AG147">
            <v>41091</v>
          </cell>
          <cell r="AH147">
            <v>5.583333333333333</v>
          </cell>
          <cell r="AI147" t="str">
            <v>吉利汽车研究院有限公司</v>
          </cell>
          <cell r="AK147" t="str">
            <v>18028572208</v>
          </cell>
          <cell r="AL147" t="str">
            <v>liurl@xiaopeng.com</v>
          </cell>
          <cell r="AY147" t="str">
            <v>广州</v>
          </cell>
          <cell r="AZ147" t="str">
            <v>小鹏科技</v>
          </cell>
          <cell r="BA147">
            <v>42686</v>
          </cell>
          <cell r="BB147">
            <v>43799</v>
          </cell>
        </row>
        <row r="148">
          <cell r="D148" t="str">
            <v>00172</v>
          </cell>
          <cell r="E148" t="str">
            <v>钟楚欣</v>
          </cell>
          <cell r="F148" t="str">
            <v>女</v>
          </cell>
          <cell r="G148" t="str">
            <v>小鹏科技-广州</v>
          </cell>
          <cell r="H148" t="str">
            <v>职能中心</v>
          </cell>
          <cell r="I148" t="str">
            <v>行政部</v>
          </cell>
          <cell r="J148" t="str">
            <v>行政</v>
          </cell>
          <cell r="K148" t="str">
            <v>（类）助理工程师</v>
          </cell>
          <cell r="L148">
            <v>1</v>
          </cell>
          <cell r="M148" t="str">
            <v>p4</v>
          </cell>
          <cell r="N148" t="str">
            <v>行政前台</v>
          </cell>
          <cell r="O148" t="str">
            <v>徐红</v>
          </cell>
          <cell r="Q148">
            <v>42699</v>
          </cell>
          <cell r="R148">
            <v>1.25</v>
          </cell>
          <cell r="S148">
            <v>2015.6</v>
          </cell>
          <cell r="T148" t="str">
            <v>大专</v>
          </cell>
          <cell r="U148" t="str">
            <v>广州城市职业学院</v>
          </cell>
          <cell r="V148" t="str">
            <v>否</v>
          </cell>
          <cell r="X148" t="str">
            <v>旅游管理</v>
          </cell>
          <cell r="AG148">
            <v>42156</v>
          </cell>
          <cell r="AH148">
            <v>2.6666666666666665</v>
          </cell>
          <cell r="AI148" t="str">
            <v>广州波谱展示设计有限公司</v>
          </cell>
          <cell r="AK148" t="str">
            <v>13570541954</v>
          </cell>
          <cell r="AL148" t="str">
            <v>zhongcx@xiaopeng.com</v>
          </cell>
          <cell r="AY148" t="str">
            <v>广州</v>
          </cell>
          <cell r="AZ148" t="str">
            <v>小鹏科技</v>
          </cell>
          <cell r="BA148">
            <v>42699</v>
          </cell>
          <cell r="BB148">
            <v>43799</v>
          </cell>
        </row>
        <row r="149">
          <cell r="D149" t="str">
            <v>00173</v>
          </cell>
          <cell r="E149" t="str">
            <v>翁华江</v>
          </cell>
          <cell r="F149" t="str">
            <v>男</v>
          </cell>
          <cell r="G149" t="str">
            <v>小鹏科技-广州</v>
          </cell>
          <cell r="H149" t="str">
            <v>互联网中心</v>
          </cell>
          <cell r="I149" t="str">
            <v>质量控制部</v>
          </cell>
          <cell r="J149" t="str">
            <v>测试</v>
          </cell>
          <cell r="K149" t="str">
            <v>工程师</v>
          </cell>
          <cell r="L149">
            <v>2</v>
          </cell>
          <cell r="M149" t="str">
            <v>P5</v>
          </cell>
          <cell r="N149" t="str">
            <v>车载系统测试工程师</v>
          </cell>
          <cell r="O149" t="str">
            <v>单文龙</v>
          </cell>
          <cell r="Q149">
            <v>42705</v>
          </cell>
          <cell r="R149">
            <v>1.1666666666666667</v>
          </cell>
          <cell r="S149">
            <v>2011.7</v>
          </cell>
          <cell r="T149" t="str">
            <v>本科</v>
          </cell>
          <cell r="U149" t="str">
            <v>华南农业大学</v>
          </cell>
          <cell r="V149" t="str">
            <v>否</v>
          </cell>
          <cell r="X149" t="str">
            <v>电子信息工程</v>
          </cell>
          <cell r="AG149">
            <v>40725</v>
          </cell>
          <cell r="AH149">
            <v>6.583333333333333</v>
          </cell>
          <cell r="AI149" t="str">
            <v>文思海辉技术有限公司</v>
          </cell>
          <cell r="AK149" t="str">
            <v>18620291747</v>
          </cell>
          <cell r="AL149" t="str">
            <v>wenghj@xiaopeng.com</v>
          </cell>
          <cell r="AY149" t="str">
            <v>广州</v>
          </cell>
          <cell r="AZ149" t="str">
            <v>小鹏科技</v>
          </cell>
          <cell r="BA149">
            <v>42705</v>
          </cell>
          <cell r="BB149">
            <v>43799</v>
          </cell>
        </row>
        <row r="150">
          <cell r="D150" t="str">
            <v>00174</v>
          </cell>
          <cell r="E150" t="str">
            <v>朱艳华</v>
          </cell>
          <cell r="F150" t="str">
            <v>女</v>
          </cell>
          <cell r="G150" t="str">
            <v>小鹏科技-广州</v>
          </cell>
          <cell r="H150" t="str">
            <v>职能中心</v>
          </cell>
          <cell r="I150" t="str">
            <v>内控部</v>
          </cell>
          <cell r="J150" t="str">
            <v>财务</v>
          </cell>
          <cell r="K150" t="str">
            <v>总监</v>
          </cell>
          <cell r="L150">
            <v>5</v>
          </cell>
          <cell r="M150" t="str">
            <v>p8</v>
          </cell>
          <cell r="N150" t="str">
            <v>财务总监</v>
          </cell>
          <cell r="O150" t="str">
            <v>肖斌</v>
          </cell>
          <cell r="Q150">
            <v>42710</v>
          </cell>
          <cell r="R150">
            <v>1.1666666666666667</v>
          </cell>
          <cell r="S150">
            <v>1999.7</v>
          </cell>
          <cell r="T150" t="str">
            <v>大专</v>
          </cell>
          <cell r="U150" t="str">
            <v>中南财经政法大学</v>
          </cell>
          <cell r="V150" t="str">
            <v>是</v>
          </cell>
          <cell r="X150" t="str">
            <v>会计学</v>
          </cell>
          <cell r="AB150" t="str">
            <v>本科</v>
          </cell>
          <cell r="AC150" t="str">
            <v>华南师范大学</v>
          </cell>
          <cell r="AD150" t="str">
            <v>在职学历</v>
          </cell>
          <cell r="AG150">
            <v>36342</v>
          </cell>
          <cell r="AH150">
            <v>18.583333333333332</v>
          </cell>
          <cell r="AI150" t="str">
            <v>广州捷宝电子科技股份有限公司</v>
          </cell>
          <cell r="AK150" t="str">
            <v>13078857652</v>
          </cell>
          <cell r="AL150" t="str">
            <v>zhuyh@xiaopeng.com</v>
          </cell>
          <cell r="AY150" t="str">
            <v>广州</v>
          </cell>
          <cell r="AZ150" t="str">
            <v>小鹏科技</v>
          </cell>
          <cell r="BA150">
            <v>42710</v>
          </cell>
          <cell r="BB150">
            <v>43830</v>
          </cell>
        </row>
        <row r="151">
          <cell r="D151" t="str">
            <v>00175</v>
          </cell>
          <cell r="E151" t="str">
            <v>寇宇桥</v>
          </cell>
          <cell r="F151" t="str">
            <v>男</v>
          </cell>
          <cell r="G151" t="str">
            <v>小鹏科技-广州</v>
          </cell>
          <cell r="H151" t="str">
            <v>汽车技术中心</v>
          </cell>
          <cell r="I151" t="str">
            <v>仿真分析部</v>
          </cell>
          <cell r="J151" t="str">
            <v>仿真分析</v>
          </cell>
          <cell r="K151" t="str">
            <v>资深工程师</v>
          </cell>
          <cell r="L151">
            <v>4</v>
          </cell>
          <cell r="M151" t="str">
            <v>P7</v>
          </cell>
          <cell r="N151" t="str">
            <v>整车NVH试验资深工程师</v>
          </cell>
          <cell r="O151" t="str">
            <v>陈炳圣</v>
          </cell>
          <cell r="Q151">
            <v>42709</v>
          </cell>
          <cell r="R151">
            <v>1.1666666666666667</v>
          </cell>
          <cell r="S151">
            <v>2009.7</v>
          </cell>
          <cell r="T151" t="str">
            <v>本科</v>
          </cell>
          <cell r="U151" t="str">
            <v>武汉大学</v>
          </cell>
          <cell r="V151" t="str">
            <v>是</v>
          </cell>
          <cell r="X151" t="str">
            <v>应用物理学</v>
          </cell>
          <cell r="AG151">
            <v>39995</v>
          </cell>
          <cell r="AH151">
            <v>8.5833333333333339</v>
          </cell>
          <cell r="AI151" t="str">
            <v>吉利汽车有限公司成都高原汽车工业有限公司</v>
          </cell>
          <cell r="AK151" t="str">
            <v>18218881127</v>
          </cell>
          <cell r="AL151" t="str">
            <v>kouyq@xiaopeng.com</v>
          </cell>
          <cell r="AY151" t="str">
            <v>广州</v>
          </cell>
          <cell r="AZ151" t="str">
            <v>小鹏科技</v>
          </cell>
          <cell r="BA151">
            <v>42709</v>
          </cell>
          <cell r="BB151">
            <v>43830</v>
          </cell>
        </row>
        <row r="152">
          <cell r="D152" t="str">
            <v>00176</v>
          </cell>
          <cell r="E152" t="str">
            <v>廖朝徕</v>
          </cell>
          <cell r="F152" t="str">
            <v>男</v>
          </cell>
          <cell r="G152" t="str">
            <v>小鹏科技-广州</v>
          </cell>
          <cell r="H152" t="str">
            <v>自动驾驶事业部</v>
          </cell>
          <cell r="I152" t="str">
            <v>智能系统部</v>
          </cell>
          <cell r="J152" t="str">
            <v>智能系统</v>
          </cell>
          <cell r="K152" t="str">
            <v>高级工程师</v>
          </cell>
          <cell r="L152">
            <v>3</v>
          </cell>
          <cell r="M152" t="str">
            <v>P6</v>
          </cell>
          <cell r="N152" t="str">
            <v>智能算法高级工程师</v>
          </cell>
          <cell r="O152" t="str">
            <v>肖志光</v>
          </cell>
          <cell r="Q152">
            <v>42718</v>
          </cell>
          <cell r="R152">
            <v>1.1666666666666667</v>
          </cell>
          <cell r="S152">
            <v>2004.7</v>
          </cell>
          <cell r="T152" t="str">
            <v>硕士</v>
          </cell>
          <cell r="U152" t="str">
            <v>桂林电子科技大学</v>
          </cell>
          <cell r="V152" t="str">
            <v>否</v>
          </cell>
          <cell r="X152" t="str">
            <v>计算机应用</v>
          </cell>
          <cell r="Y152" t="str">
            <v>本科</v>
          </cell>
          <cell r="Z152" t="str">
            <v>中南大学</v>
          </cell>
          <cell r="AA152" t="str">
            <v>计算机科学与技术</v>
          </cell>
          <cell r="AG152">
            <v>38169</v>
          </cell>
          <cell r="AH152">
            <v>13.583333333333334</v>
          </cell>
          <cell r="AI152" t="str">
            <v>广州鹰瞰信息科技有限公司</v>
          </cell>
          <cell r="AK152" t="str">
            <v>15013177256</v>
          </cell>
          <cell r="AL152" t="str">
            <v>liaozl@xiaopeng.com</v>
          </cell>
          <cell r="AY152" t="str">
            <v>广州</v>
          </cell>
          <cell r="AZ152" t="str">
            <v>小鹏科技</v>
          </cell>
          <cell r="BA152">
            <v>42718</v>
          </cell>
          <cell r="BB152">
            <v>43830</v>
          </cell>
        </row>
        <row r="153">
          <cell r="D153" t="str">
            <v>00177</v>
          </cell>
          <cell r="E153" t="str">
            <v>陶琛</v>
          </cell>
          <cell r="F153" t="str">
            <v>男</v>
          </cell>
          <cell r="G153" t="str">
            <v>小鹏科技-上海</v>
          </cell>
          <cell r="H153" t="str">
            <v>汽车技术中心</v>
          </cell>
          <cell r="I153" t="str">
            <v>造型设计中心</v>
          </cell>
          <cell r="J153" t="str">
            <v>内造型设计组</v>
          </cell>
          <cell r="K153" t="str">
            <v>（类）高级工程师</v>
          </cell>
          <cell r="L153">
            <v>3</v>
          </cell>
          <cell r="M153" t="str">
            <v>P6</v>
          </cell>
          <cell r="N153" t="str">
            <v>内造型高级设计师</v>
          </cell>
          <cell r="O153" t="str">
            <v>张利华</v>
          </cell>
          <cell r="Q153">
            <v>42718</v>
          </cell>
          <cell r="R153">
            <v>1.1666666666666667</v>
          </cell>
          <cell r="S153">
            <v>2012.6</v>
          </cell>
          <cell r="T153" t="str">
            <v>本科</v>
          </cell>
          <cell r="U153" t="str">
            <v>四川美术学院</v>
          </cell>
          <cell r="V153" t="str">
            <v>否</v>
          </cell>
          <cell r="X153" t="str">
            <v>工业设计-交通工具方向</v>
          </cell>
          <cell r="AG153">
            <v>41091</v>
          </cell>
          <cell r="AH153">
            <v>5.583333333333333</v>
          </cell>
          <cell r="AI153" t="str">
            <v>阿尔特汽车有限公司</v>
          </cell>
          <cell r="AK153" t="str">
            <v>18697140483</v>
          </cell>
          <cell r="AL153" t="str">
            <v>taoc@xiaopeng.com</v>
          </cell>
          <cell r="AY153" t="str">
            <v>广州</v>
          </cell>
          <cell r="AZ153" t="str">
            <v>小鹏科技</v>
          </cell>
          <cell r="BA153">
            <v>42718</v>
          </cell>
          <cell r="BB153">
            <v>43830</v>
          </cell>
        </row>
        <row r="154">
          <cell r="D154" t="str">
            <v>00178</v>
          </cell>
          <cell r="E154" t="str">
            <v>徐璐</v>
          </cell>
          <cell r="F154" t="str">
            <v>女</v>
          </cell>
          <cell r="G154" t="str">
            <v>小鹏科技-广州</v>
          </cell>
          <cell r="H154" t="str">
            <v>职能中心</v>
          </cell>
          <cell r="I154" t="str">
            <v>财务部</v>
          </cell>
          <cell r="J154" t="str">
            <v>财务</v>
          </cell>
          <cell r="K154" t="str">
            <v>（类）助理工程师</v>
          </cell>
          <cell r="L154">
            <v>1</v>
          </cell>
          <cell r="M154" t="str">
            <v>P4</v>
          </cell>
          <cell r="N154" t="str">
            <v>出纳</v>
          </cell>
          <cell r="O154" t="str">
            <v>朱艳华</v>
          </cell>
          <cell r="Q154">
            <v>42720</v>
          </cell>
          <cell r="R154">
            <v>1.1666666666666667</v>
          </cell>
          <cell r="S154">
            <v>2013.6</v>
          </cell>
          <cell r="T154" t="str">
            <v>大专</v>
          </cell>
          <cell r="U154" t="str">
            <v>衡阳财经工业职业技术学院</v>
          </cell>
          <cell r="V154" t="str">
            <v>否</v>
          </cell>
          <cell r="X154" t="str">
            <v>会计</v>
          </cell>
          <cell r="AG154">
            <v>41456</v>
          </cell>
          <cell r="AH154">
            <v>4.583333333333333</v>
          </cell>
          <cell r="AI154" t="str">
            <v>湖南恒生制药股份有限公司</v>
          </cell>
          <cell r="AK154" t="str">
            <v>14773419583</v>
          </cell>
          <cell r="AL154" t="str">
            <v>xul@xiaopeng.com</v>
          </cell>
          <cell r="AY154" t="str">
            <v>广州</v>
          </cell>
          <cell r="AZ154" t="str">
            <v>小鹏科技</v>
          </cell>
          <cell r="BA154">
            <v>42720</v>
          </cell>
          <cell r="BB154">
            <v>43830</v>
          </cell>
        </row>
        <row r="155">
          <cell r="D155" t="str">
            <v>00180</v>
          </cell>
          <cell r="E155" t="str">
            <v>郑晓茵</v>
          </cell>
          <cell r="F155" t="str">
            <v>女</v>
          </cell>
          <cell r="G155" t="str">
            <v>小鹏科技-广州</v>
          </cell>
          <cell r="H155" t="str">
            <v>职能中心</v>
          </cell>
          <cell r="I155" t="str">
            <v>财务部</v>
          </cell>
          <cell r="J155" t="str">
            <v>财务</v>
          </cell>
          <cell r="K155" t="str">
            <v>（类）高级工程师</v>
          </cell>
          <cell r="L155">
            <v>3</v>
          </cell>
          <cell r="M155" t="str">
            <v>P6</v>
          </cell>
          <cell r="N155" t="str">
            <v>会计经理</v>
          </cell>
          <cell r="O155" t="str">
            <v>朱艳华</v>
          </cell>
          <cell r="Q155">
            <v>42738</v>
          </cell>
          <cell r="R155">
            <v>1.0833333333333333</v>
          </cell>
          <cell r="S155">
            <v>2011.7</v>
          </cell>
          <cell r="T155" t="str">
            <v>本科</v>
          </cell>
          <cell r="U155" t="str">
            <v>中山大学</v>
          </cell>
          <cell r="V155" t="str">
            <v>是</v>
          </cell>
          <cell r="X155" t="str">
            <v>财政与税务</v>
          </cell>
          <cell r="AG155">
            <v>40725</v>
          </cell>
          <cell r="AH155">
            <v>6.583333333333333</v>
          </cell>
          <cell r="AI155" t="str">
            <v>广州港股份有限公司</v>
          </cell>
          <cell r="AK155" t="str">
            <v>13416306697</v>
          </cell>
          <cell r="AL155" t="str">
            <v>zhengxy@xiaopeng.com</v>
          </cell>
          <cell r="AY155" t="str">
            <v>广州</v>
          </cell>
          <cell r="AZ155" t="str">
            <v>小鹏科技</v>
          </cell>
          <cell r="BA155">
            <v>42738</v>
          </cell>
          <cell r="BB155">
            <v>43861</v>
          </cell>
        </row>
        <row r="156">
          <cell r="D156" t="str">
            <v>00181</v>
          </cell>
          <cell r="E156" t="str">
            <v>王英强</v>
          </cell>
          <cell r="F156" t="str">
            <v>男</v>
          </cell>
          <cell r="G156" t="str">
            <v>小鹏科技-广州</v>
          </cell>
          <cell r="H156" t="str">
            <v>汽车技术中心</v>
          </cell>
          <cell r="I156" t="str">
            <v>试制试验部</v>
          </cell>
          <cell r="J156" t="str">
            <v>试验</v>
          </cell>
          <cell r="K156" t="str">
            <v>高级工程师</v>
          </cell>
          <cell r="L156">
            <v>3</v>
          </cell>
          <cell r="M156" t="str">
            <v>P6</v>
          </cell>
          <cell r="N156" t="str">
            <v>试验高级工程师</v>
          </cell>
          <cell r="O156" t="str">
            <v>徐宗镇</v>
          </cell>
          <cell r="Q156">
            <v>42738</v>
          </cell>
          <cell r="R156">
            <v>1.0833333333333333</v>
          </cell>
          <cell r="S156">
            <v>2008.7</v>
          </cell>
          <cell r="T156" t="str">
            <v>本科</v>
          </cell>
          <cell r="U156" t="str">
            <v>长春理工大学</v>
          </cell>
          <cell r="V156" t="str">
            <v>否</v>
          </cell>
          <cell r="X156" t="str">
            <v>机械设计制造及其自动化</v>
          </cell>
          <cell r="AG156">
            <v>39661</v>
          </cell>
          <cell r="AH156">
            <v>9.5</v>
          </cell>
          <cell r="AI156" t="str">
            <v>航盛电子股份有限公司</v>
          </cell>
          <cell r="AK156" t="str">
            <v>13631571062</v>
          </cell>
          <cell r="AL156" t="str">
            <v>wangyq@xiaopeng.com</v>
          </cell>
          <cell r="AY156" t="str">
            <v>广州</v>
          </cell>
          <cell r="AZ156" t="str">
            <v>小鹏科技</v>
          </cell>
          <cell r="BA156">
            <v>42738</v>
          </cell>
          <cell r="BB156">
            <v>43861</v>
          </cell>
        </row>
        <row r="157">
          <cell r="D157" t="str">
            <v>00184</v>
          </cell>
          <cell r="E157" t="str">
            <v>黎湘江</v>
          </cell>
          <cell r="F157" t="str">
            <v>女</v>
          </cell>
          <cell r="G157" t="str">
            <v>小鹏科技-广州</v>
          </cell>
          <cell r="H157" t="str">
            <v>职能中心</v>
          </cell>
          <cell r="I157" t="str">
            <v>人力资源部</v>
          </cell>
          <cell r="J157" t="str">
            <v>人力资源</v>
          </cell>
          <cell r="K157" t="str">
            <v>（类）工程师</v>
          </cell>
          <cell r="L157">
            <v>2</v>
          </cell>
          <cell r="M157" t="str">
            <v>P5</v>
          </cell>
          <cell r="N157" t="str">
            <v>人力资源主管</v>
          </cell>
          <cell r="O157" t="str">
            <v>林娇芬</v>
          </cell>
          <cell r="Q157">
            <v>42744</v>
          </cell>
          <cell r="R157">
            <v>1.0833333333333333</v>
          </cell>
          <cell r="S157">
            <v>2008.7</v>
          </cell>
          <cell r="T157" t="str">
            <v>本科</v>
          </cell>
          <cell r="U157" t="str">
            <v>南昌大学</v>
          </cell>
          <cell r="V157" t="str">
            <v>是</v>
          </cell>
          <cell r="X157" t="str">
            <v>软件工程</v>
          </cell>
          <cell r="AG157">
            <v>39630</v>
          </cell>
          <cell r="AH157">
            <v>9.5833333333333339</v>
          </cell>
          <cell r="AI157" t="str">
            <v>广州安捷汽车</v>
          </cell>
          <cell r="AK157" t="str">
            <v>18898817123</v>
          </cell>
          <cell r="AL157" t="str">
            <v>lixj@xiaopeng.com</v>
          </cell>
          <cell r="AY157" t="str">
            <v>广州</v>
          </cell>
          <cell r="AZ157" t="str">
            <v>小鹏科技</v>
          </cell>
          <cell r="BA157">
            <v>42744</v>
          </cell>
          <cell r="BB157">
            <v>43861</v>
          </cell>
        </row>
        <row r="158">
          <cell r="D158" t="str">
            <v>00185</v>
          </cell>
          <cell r="E158" t="str">
            <v>张文中</v>
          </cell>
          <cell r="F158" t="str">
            <v>男</v>
          </cell>
          <cell r="G158" t="str">
            <v>小鹏科技-广州</v>
          </cell>
          <cell r="H158" t="str">
            <v>汽车技术中心</v>
          </cell>
          <cell r="I158" t="str">
            <v>嵌入式平台部</v>
          </cell>
          <cell r="J158" t="str">
            <v>智能电控硬件开发组</v>
          </cell>
          <cell r="K158" t="str">
            <v>高级工程师</v>
          </cell>
          <cell r="L158">
            <v>3</v>
          </cell>
          <cell r="M158" t="str">
            <v>P6</v>
          </cell>
          <cell r="N158" t="str">
            <v>嵌入式硬件高级工程师</v>
          </cell>
          <cell r="O158" t="str">
            <v>唐家栋</v>
          </cell>
          <cell r="Q158">
            <v>42744</v>
          </cell>
          <cell r="R158">
            <v>1.0833333333333333</v>
          </cell>
          <cell r="S158">
            <v>2009.7</v>
          </cell>
          <cell r="T158" t="str">
            <v>本科</v>
          </cell>
          <cell r="U158" t="str">
            <v>西安科技大学</v>
          </cell>
          <cell r="V158" t="str">
            <v>否</v>
          </cell>
          <cell r="X158" t="str">
            <v>自动化</v>
          </cell>
          <cell r="AG158">
            <v>39995</v>
          </cell>
          <cell r="AH158">
            <v>8.5833333333333339</v>
          </cell>
          <cell r="AI158" t="str">
            <v>深圳晶福源科技股份有限公司</v>
          </cell>
          <cell r="AK158" t="str">
            <v>18607520488</v>
          </cell>
          <cell r="AL158" t="str">
            <v>zhangwz@xiaopeng.com</v>
          </cell>
          <cell r="AY158" t="str">
            <v>广州</v>
          </cell>
          <cell r="AZ158" t="str">
            <v>小鹏科技</v>
          </cell>
          <cell r="BA158">
            <v>42744</v>
          </cell>
          <cell r="BB158">
            <v>43861</v>
          </cell>
        </row>
        <row r="159">
          <cell r="D159" t="str">
            <v>00186</v>
          </cell>
          <cell r="E159" t="str">
            <v>刘兴</v>
          </cell>
          <cell r="F159" t="str">
            <v>男</v>
          </cell>
          <cell r="G159" t="str">
            <v>小鹏科技-广州</v>
          </cell>
          <cell r="H159" t="str">
            <v>互联网中心</v>
          </cell>
          <cell r="I159" t="str">
            <v>车联平台部</v>
          </cell>
          <cell r="J159" t="str">
            <v>大数据</v>
          </cell>
          <cell r="K159" t="str">
            <v>工程师</v>
          </cell>
          <cell r="L159">
            <v>2</v>
          </cell>
          <cell r="M159" t="str">
            <v>P5</v>
          </cell>
          <cell r="N159" t="str">
            <v>大数据工程师</v>
          </cell>
          <cell r="O159" t="str">
            <v>唐正</v>
          </cell>
          <cell r="Q159">
            <v>42744</v>
          </cell>
          <cell r="R159">
            <v>1.0833333333333333</v>
          </cell>
          <cell r="S159">
            <v>2014.6</v>
          </cell>
          <cell r="T159" t="str">
            <v>本科</v>
          </cell>
          <cell r="U159" t="str">
            <v>嘉应学院</v>
          </cell>
          <cell r="V159" t="str">
            <v>否</v>
          </cell>
          <cell r="X159" t="str">
            <v>电子信息工程</v>
          </cell>
          <cell r="AG159">
            <v>41821</v>
          </cell>
          <cell r="AH159">
            <v>3.5833333333333335</v>
          </cell>
          <cell r="AI159" t="str">
            <v>广州博依特智能信息科技（+唯品会+UC）</v>
          </cell>
          <cell r="AK159" t="str">
            <v>13632478002</v>
          </cell>
          <cell r="AL159" t="str">
            <v>liux@xiaopeng.com</v>
          </cell>
          <cell r="AY159" t="str">
            <v>广州</v>
          </cell>
          <cell r="AZ159" t="str">
            <v>小鹏科技</v>
          </cell>
          <cell r="BA159">
            <v>42744</v>
          </cell>
          <cell r="BB159">
            <v>43861</v>
          </cell>
        </row>
        <row r="160">
          <cell r="D160" t="str">
            <v>00187</v>
          </cell>
          <cell r="E160" t="str">
            <v>李壮哲</v>
          </cell>
          <cell r="F160" t="str">
            <v>男</v>
          </cell>
          <cell r="G160" t="str">
            <v>小鹏科技-广州</v>
          </cell>
          <cell r="H160" t="str">
            <v>动力总成中心</v>
          </cell>
          <cell r="I160" t="str">
            <v>控制集成部</v>
          </cell>
          <cell r="J160" t="str">
            <v>整车控制</v>
          </cell>
          <cell r="K160" t="str">
            <v>工程师</v>
          </cell>
          <cell r="L160">
            <v>2</v>
          </cell>
          <cell r="M160" t="str">
            <v>P5</v>
          </cell>
          <cell r="N160" t="str">
            <v>整车调试工程师</v>
          </cell>
          <cell r="O160" t="str">
            <v>钟文东</v>
          </cell>
          <cell r="Q160">
            <v>42744</v>
          </cell>
          <cell r="R160">
            <v>1.0833333333333333</v>
          </cell>
          <cell r="S160">
            <v>2014.7</v>
          </cell>
          <cell r="T160" t="str">
            <v>硕士</v>
          </cell>
          <cell r="U160" t="str">
            <v>仲恺农业工程学院</v>
          </cell>
          <cell r="V160" t="str">
            <v>否</v>
          </cell>
          <cell r="X160" t="str">
            <v>农业机械化</v>
          </cell>
          <cell r="Y160" t="str">
            <v>本科</v>
          </cell>
          <cell r="Z160" t="str">
            <v>仲恺农业工程学院</v>
          </cell>
          <cell r="AA160" t="str">
            <v>机械设计制造及自动化</v>
          </cell>
          <cell r="AG160">
            <v>41821</v>
          </cell>
          <cell r="AH160">
            <v>3.5833333333333335</v>
          </cell>
          <cell r="AI160" t="str">
            <v>广州汽车集团乘用车有限公司</v>
          </cell>
          <cell r="AK160" t="str">
            <v>13560162320</v>
          </cell>
          <cell r="AL160" t="str">
            <v>lizz@xiaopeng.com</v>
          </cell>
          <cell r="AY160" t="str">
            <v>广州</v>
          </cell>
          <cell r="AZ160" t="str">
            <v>小鹏科技</v>
          </cell>
          <cell r="BA160">
            <v>42744</v>
          </cell>
          <cell r="BB160">
            <v>43861</v>
          </cell>
        </row>
        <row r="161">
          <cell r="D161" t="str">
            <v>00189</v>
          </cell>
          <cell r="E161" t="str">
            <v>谭永南</v>
          </cell>
          <cell r="F161" t="str">
            <v>男</v>
          </cell>
          <cell r="G161" t="str">
            <v>小鹏科技-广州</v>
          </cell>
          <cell r="H161" t="str">
            <v>汽车技术中心</v>
          </cell>
          <cell r="I161" t="str">
            <v>仿真分析部</v>
          </cell>
          <cell r="J161" t="str">
            <v>仿真分析</v>
          </cell>
          <cell r="K161" t="str">
            <v>高级工程师</v>
          </cell>
          <cell r="L161">
            <v>3</v>
          </cell>
          <cell r="M161" t="str">
            <v>P6</v>
          </cell>
          <cell r="N161" t="str">
            <v>热管理仿真高级工程师</v>
          </cell>
          <cell r="O161" t="str">
            <v>陈炳圣</v>
          </cell>
          <cell r="Q161">
            <v>42756</v>
          </cell>
          <cell r="R161">
            <v>1.0833333333333333</v>
          </cell>
          <cell r="S161">
            <v>2010.6</v>
          </cell>
          <cell r="T161" t="str">
            <v>硕士</v>
          </cell>
          <cell r="U161" t="str">
            <v>浙江大学</v>
          </cell>
          <cell r="V161" t="str">
            <v>是</v>
          </cell>
          <cell r="X161" t="str">
            <v>动力工程及工程热物理</v>
          </cell>
          <cell r="Y161" t="str">
            <v>本科</v>
          </cell>
          <cell r="Z161" t="str">
            <v>浙江大学</v>
          </cell>
          <cell r="AA161" t="str">
            <v>机械设计制造及其自动化</v>
          </cell>
          <cell r="AG161">
            <v>40360</v>
          </cell>
          <cell r="AH161">
            <v>7.583333333333333</v>
          </cell>
          <cell r="AI161" t="str">
            <v>广州阳普科技</v>
          </cell>
          <cell r="AK161" t="str">
            <v>13761410609</v>
          </cell>
          <cell r="AL161" t="str">
            <v>tanyn@xiaopeng.com</v>
          </cell>
          <cell r="AY161" t="str">
            <v>广州</v>
          </cell>
          <cell r="AZ161" t="str">
            <v>小鹏科技</v>
          </cell>
          <cell r="BA161">
            <v>42756</v>
          </cell>
          <cell r="BB161">
            <v>43861</v>
          </cell>
        </row>
        <row r="162">
          <cell r="D162" t="str">
            <v>00190</v>
          </cell>
          <cell r="E162" t="str">
            <v>何春娟</v>
          </cell>
          <cell r="F162" t="str">
            <v>女</v>
          </cell>
          <cell r="G162" t="str">
            <v>小鹏科技-上海</v>
          </cell>
          <cell r="H162" t="str">
            <v>汽车技术中心</v>
          </cell>
          <cell r="I162" t="str">
            <v>造型设计中心</v>
          </cell>
          <cell r="J162" t="str">
            <v>色彩纹理设计组</v>
          </cell>
          <cell r="K162" t="str">
            <v>高级经理</v>
          </cell>
          <cell r="L162">
            <v>4</v>
          </cell>
          <cell r="M162" t="str">
            <v>P7</v>
          </cell>
          <cell r="N162" t="str">
            <v>前瞻色彩纹理高级经理</v>
          </cell>
          <cell r="O162" t="str">
            <v>张利华</v>
          </cell>
          <cell r="Q162">
            <v>42756</v>
          </cell>
          <cell r="R162">
            <v>1.0833333333333333</v>
          </cell>
          <cell r="S162">
            <v>2004.7</v>
          </cell>
          <cell r="T162" t="str">
            <v>大专</v>
          </cell>
          <cell r="U162" t="str">
            <v>景德镇学院</v>
          </cell>
          <cell r="V162" t="str">
            <v>否</v>
          </cell>
          <cell r="X162" t="str">
            <v>陶瓷艺术设计</v>
          </cell>
          <cell r="AB162" t="str">
            <v>本科</v>
          </cell>
          <cell r="AC162" t="str">
            <v>南昌航空大学</v>
          </cell>
          <cell r="AD162" t="str">
            <v>在职学历</v>
          </cell>
          <cell r="AG162">
            <v>38169</v>
          </cell>
          <cell r="AH162">
            <v>13.583333333333334</v>
          </cell>
          <cell r="AI162" t="str">
            <v>现代汽车研发中心(中国）有限公司</v>
          </cell>
          <cell r="AK162" t="str">
            <v>13271183560</v>
          </cell>
          <cell r="AL162" t="str">
            <v>hecj@xiaopeng.com</v>
          </cell>
          <cell r="AY162" t="str">
            <v>广州</v>
          </cell>
          <cell r="AZ162" t="str">
            <v>小鹏科技</v>
          </cell>
          <cell r="BA162">
            <v>42756</v>
          </cell>
          <cell r="BB162">
            <v>43861</v>
          </cell>
        </row>
        <row r="163">
          <cell r="D163" t="str">
            <v>00191</v>
          </cell>
          <cell r="E163" t="str">
            <v>罗建财</v>
          </cell>
          <cell r="F163" t="str">
            <v>男</v>
          </cell>
          <cell r="G163" t="str">
            <v>小鹏科技-广州</v>
          </cell>
          <cell r="H163" t="str">
            <v>汽车技术中心</v>
          </cell>
          <cell r="I163" t="str">
            <v>嵌入式平台部</v>
          </cell>
          <cell r="J163" t="str">
            <v>系统测试组</v>
          </cell>
          <cell r="K163" t="str">
            <v>工程师</v>
          </cell>
          <cell r="L163">
            <v>2</v>
          </cell>
          <cell r="M163" t="str">
            <v>P5</v>
          </cell>
          <cell r="N163" t="str">
            <v>嵌入式硬件测试工程师</v>
          </cell>
          <cell r="O163" t="str">
            <v>唐家栋</v>
          </cell>
          <cell r="Q163">
            <v>42758</v>
          </cell>
          <cell r="R163">
            <v>1.0833333333333333</v>
          </cell>
          <cell r="S163">
            <v>2012.6</v>
          </cell>
          <cell r="T163" t="str">
            <v>本科</v>
          </cell>
          <cell r="U163" t="str">
            <v>广东工业大学</v>
          </cell>
          <cell r="V163" t="str">
            <v>否</v>
          </cell>
          <cell r="X163" t="str">
            <v>电子信息工程</v>
          </cell>
          <cell r="AG163">
            <v>41091</v>
          </cell>
          <cell r="AH163">
            <v>5.583333333333333</v>
          </cell>
          <cell r="AI163" t="str">
            <v>通标标准技术服务有限公司广州分公司</v>
          </cell>
          <cell r="AK163" t="str">
            <v>15521229956</v>
          </cell>
          <cell r="AL163" t="str">
            <v>luojc@xiaopeng.com</v>
          </cell>
          <cell r="AY163" t="str">
            <v>广州</v>
          </cell>
          <cell r="AZ163" t="str">
            <v>小鹏科技</v>
          </cell>
          <cell r="BA163">
            <v>42758</v>
          </cell>
          <cell r="BB163">
            <v>43861</v>
          </cell>
        </row>
        <row r="164">
          <cell r="D164" t="str">
            <v>00192</v>
          </cell>
          <cell r="E164" t="str">
            <v>陈真义</v>
          </cell>
          <cell r="F164" t="str">
            <v>男</v>
          </cell>
          <cell r="G164" t="str">
            <v>小鹏科技-广州</v>
          </cell>
          <cell r="H164" t="str">
            <v>汽车技术中心</v>
          </cell>
          <cell r="I164" t="str">
            <v>嵌入式平台部</v>
          </cell>
          <cell r="J164" t="str">
            <v>娱乐座舱硬件开发组</v>
          </cell>
          <cell r="K164" t="str">
            <v>工程师</v>
          </cell>
          <cell r="L164">
            <v>2</v>
          </cell>
          <cell r="M164" t="str">
            <v>P5</v>
          </cell>
          <cell r="N164" t="str">
            <v>嵌入式硬件工程师</v>
          </cell>
          <cell r="O164" t="str">
            <v>余鹏</v>
          </cell>
          <cell r="Q164">
            <v>42758</v>
          </cell>
          <cell r="R164">
            <v>1.0833333333333333</v>
          </cell>
          <cell r="S164">
            <v>2015.1</v>
          </cell>
          <cell r="T164" t="str">
            <v>硕士</v>
          </cell>
          <cell r="U164" t="str">
            <v>武汉理工大学</v>
          </cell>
          <cell r="V164" t="str">
            <v>是</v>
          </cell>
          <cell r="X164" t="str">
            <v>智能交通工程</v>
          </cell>
          <cell r="Y164" t="str">
            <v>本科</v>
          </cell>
          <cell r="Z164" t="str">
            <v>武汉理工大学</v>
          </cell>
          <cell r="AA164" t="str">
            <v>能源动力系统及自动化</v>
          </cell>
          <cell r="AG164">
            <v>42064</v>
          </cell>
          <cell r="AH164">
            <v>2.9166666666666665</v>
          </cell>
          <cell r="AI164" t="str">
            <v>广东好帮手电子科技股份有限公司</v>
          </cell>
          <cell r="AK164" t="str">
            <v>15975703652</v>
          </cell>
          <cell r="AL164" t="str">
            <v>chenzy@xiaopeng.com</v>
          </cell>
          <cell r="AY164" t="str">
            <v>广州</v>
          </cell>
          <cell r="AZ164" t="str">
            <v>小鹏科技</v>
          </cell>
          <cell r="BA164">
            <v>42758</v>
          </cell>
          <cell r="BB164">
            <v>43861</v>
          </cell>
        </row>
        <row r="165">
          <cell r="D165" t="str">
            <v>00193</v>
          </cell>
          <cell r="E165" t="str">
            <v>冯海荣</v>
          </cell>
          <cell r="F165" t="str">
            <v>男</v>
          </cell>
          <cell r="G165" t="str">
            <v>小鹏科技-广州</v>
          </cell>
          <cell r="H165" t="str">
            <v>动力总成中心</v>
          </cell>
          <cell r="I165" t="str">
            <v>电池部</v>
          </cell>
          <cell r="J165" t="str">
            <v>电气</v>
          </cell>
          <cell r="K165" t="str">
            <v>工程师</v>
          </cell>
          <cell r="L165">
            <v>2</v>
          </cell>
          <cell r="M165" t="str">
            <v>P5</v>
          </cell>
          <cell r="N165" t="str">
            <v>电池软件工程师</v>
          </cell>
          <cell r="O165" t="str">
            <v>张江忠</v>
          </cell>
          <cell r="Q165">
            <v>42772</v>
          </cell>
          <cell r="R165">
            <v>1</v>
          </cell>
          <cell r="S165">
            <v>2015.6</v>
          </cell>
          <cell r="T165" t="str">
            <v>硕士</v>
          </cell>
          <cell r="U165" t="str">
            <v>华中科技大学</v>
          </cell>
          <cell r="V165" t="str">
            <v>是</v>
          </cell>
          <cell r="X165" t="str">
            <v>动力机械及工程</v>
          </cell>
          <cell r="Y165" t="str">
            <v>本科</v>
          </cell>
          <cell r="Z165" t="str">
            <v>华中科技大学</v>
          </cell>
          <cell r="AA165" t="str">
            <v>环境工程</v>
          </cell>
          <cell r="AG165">
            <v>42186</v>
          </cell>
          <cell r="AH165">
            <v>2.5833333333333335</v>
          </cell>
          <cell r="AI165" t="str">
            <v>联合汽车电子柳州分公司</v>
          </cell>
          <cell r="AK165" t="str">
            <v>13802753557</v>
          </cell>
          <cell r="AL165" t="str">
            <v>fenghr@xiaopeng.com</v>
          </cell>
          <cell r="AY165" t="str">
            <v>广州</v>
          </cell>
          <cell r="AZ165" t="str">
            <v>小鹏科技</v>
          </cell>
          <cell r="BA165">
            <v>42772</v>
          </cell>
          <cell r="BB165">
            <v>43890</v>
          </cell>
        </row>
        <row r="166">
          <cell r="D166" t="str">
            <v>00194</v>
          </cell>
          <cell r="E166" t="str">
            <v>文小星</v>
          </cell>
          <cell r="F166" t="str">
            <v>男</v>
          </cell>
          <cell r="G166" t="str">
            <v>小鹏科技-广州</v>
          </cell>
          <cell r="H166" t="str">
            <v>市场营销中心</v>
          </cell>
          <cell r="I166" t="str">
            <v>PR部</v>
          </cell>
          <cell r="J166" t="str">
            <v>PR</v>
          </cell>
          <cell r="K166" t="str">
            <v>（类）工程师</v>
          </cell>
          <cell r="L166">
            <v>2</v>
          </cell>
          <cell r="M166" t="str">
            <v>P5</v>
          </cell>
          <cell r="N166" t="str">
            <v>视频经理</v>
          </cell>
          <cell r="O166" t="str">
            <v>纪宇</v>
          </cell>
          <cell r="Q166">
            <v>42772</v>
          </cell>
          <cell r="R166">
            <v>1</v>
          </cell>
          <cell r="S166">
            <v>2008.6</v>
          </cell>
          <cell r="T166" t="str">
            <v>本科</v>
          </cell>
          <cell r="U166" t="str">
            <v>江西理工大学</v>
          </cell>
          <cell r="V166" t="str">
            <v>否</v>
          </cell>
          <cell r="X166" t="str">
            <v>影视媒体（广播电视）</v>
          </cell>
          <cell r="AG166">
            <v>39630</v>
          </cell>
          <cell r="AH166">
            <v>9.5833333333333339</v>
          </cell>
          <cell r="AI166" t="str">
            <v>南方电视传媒</v>
          </cell>
          <cell r="AK166" t="str">
            <v>15920883994</v>
          </cell>
          <cell r="AL166" t="str">
            <v>wenxx@xiaopeng.com</v>
          </cell>
          <cell r="AY166" t="str">
            <v>广州</v>
          </cell>
          <cell r="AZ166" t="str">
            <v>小鹏科技</v>
          </cell>
          <cell r="BA166">
            <v>42772</v>
          </cell>
          <cell r="BB166">
            <v>43890</v>
          </cell>
        </row>
        <row r="167">
          <cell r="D167" t="str">
            <v>00195</v>
          </cell>
          <cell r="E167" t="str">
            <v>鲁雄山</v>
          </cell>
          <cell r="F167" t="str">
            <v>男</v>
          </cell>
          <cell r="G167" t="str">
            <v>小鹏科技-广州</v>
          </cell>
          <cell r="H167" t="str">
            <v>汽车技术中心</v>
          </cell>
          <cell r="I167" t="str">
            <v>整车集成部</v>
          </cell>
          <cell r="J167" t="str">
            <v>技术管理</v>
          </cell>
          <cell r="K167" t="str">
            <v>工程师</v>
          </cell>
          <cell r="L167">
            <v>2</v>
          </cell>
          <cell r="M167" t="str">
            <v>P5</v>
          </cell>
          <cell r="N167" t="str">
            <v>标准件管理工程师</v>
          </cell>
          <cell r="O167" t="str">
            <v>管勋</v>
          </cell>
          <cell r="Q167">
            <v>42786</v>
          </cell>
          <cell r="R167">
            <v>1</v>
          </cell>
          <cell r="S167">
            <v>2006.7</v>
          </cell>
          <cell r="T167" t="str">
            <v>大专</v>
          </cell>
          <cell r="U167" t="str">
            <v>武汉交通职业学院</v>
          </cell>
          <cell r="V167" t="str">
            <v>否</v>
          </cell>
          <cell r="X167" t="str">
            <v>模具设计与制造</v>
          </cell>
          <cell r="AG167">
            <v>38899</v>
          </cell>
          <cell r="AH167">
            <v>11.583333333333334</v>
          </cell>
          <cell r="AI167" t="str">
            <v>浙江长华汽车零部件有限公司</v>
          </cell>
          <cell r="AK167" t="str">
            <v>13967853585</v>
          </cell>
          <cell r="AL167" t="str">
            <v>luxs@xiaopeng.com</v>
          </cell>
          <cell r="AY167" t="str">
            <v>广州</v>
          </cell>
          <cell r="AZ167" t="str">
            <v>小鹏科技</v>
          </cell>
          <cell r="BA167">
            <v>42786</v>
          </cell>
          <cell r="BB167">
            <v>43890</v>
          </cell>
        </row>
        <row r="168">
          <cell r="D168" t="str">
            <v>00196</v>
          </cell>
          <cell r="E168" t="str">
            <v>张金金</v>
          </cell>
          <cell r="F168" t="str">
            <v>男</v>
          </cell>
          <cell r="G168" t="str">
            <v>小鹏科技-北京</v>
          </cell>
          <cell r="H168" t="str">
            <v>职能中心</v>
          </cell>
          <cell r="I168" t="str">
            <v>对外合作部</v>
          </cell>
          <cell r="J168" t="str">
            <v>小鹏汽车</v>
          </cell>
          <cell r="K168" t="str">
            <v>副总裁</v>
          </cell>
          <cell r="L168" t="str">
            <v>7</v>
          </cell>
          <cell r="M168" t="str">
            <v>P10</v>
          </cell>
          <cell r="N168" t="str">
            <v>副总裁</v>
          </cell>
          <cell r="O168" t="str">
            <v>肖斌</v>
          </cell>
          <cell r="Q168">
            <v>42795</v>
          </cell>
          <cell r="R168">
            <v>0.91666666666666663</v>
          </cell>
          <cell r="S168">
            <v>2007.7</v>
          </cell>
          <cell r="T168" t="str">
            <v>本科</v>
          </cell>
          <cell r="U168" t="str">
            <v>北京交通大学</v>
          </cell>
          <cell r="V168" t="str">
            <v>是</v>
          </cell>
          <cell r="X168" t="str">
            <v>物流管理</v>
          </cell>
          <cell r="AG168">
            <v>39264</v>
          </cell>
          <cell r="AH168">
            <v>10.583333333333334</v>
          </cell>
          <cell r="AI168" t="str">
            <v>华夏幸福基业股份有限公司</v>
          </cell>
          <cell r="AK168" t="str">
            <v>18611955872
13910319500</v>
          </cell>
          <cell r="AL168" t="str">
            <v>zhangjj@xiaopeng.com</v>
          </cell>
          <cell r="AY168" t="str">
            <v>北京</v>
          </cell>
          <cell r="AZ168" t="str">
            <v>小鹏科技</v>
          </cell>
          <cell r="BA168">
            <v>42795</v>
          </cell>
          <cell r="BB168">
            <v>43890</v>
          </cell>
        </row>
        <row r="169">
          <cell r="D169" t="str">
            <v>00197</v>
          </cell>
          <cell r="E169" t="str">
            <v>刘志勇</v>
          </cell>
          <cell r="F169" t="str">
            <v>男</v>
          </cell>
          <cell r="G169" t="str">
            <v>小鹏科技-广州</v>
          </cell>
          <cell r="H169" t="str">
            <v>汽车技术中心</v>
          </cell>
          <cell r="I169" t="str">
            <v>试制试验部</v>
          </cell>
          <cell r="J169" t="str">
            <v>试验</v>
          </cell>
          <cell r="K169" t="str">
            <v>高级技师</v>
          </cell>
          <cell r="L169">
            <v>0</v>
          </cell>
          <cell r="M169" t="str">
            <v>P3</v>
          </cell>
          <cell r="N169" t="str">
            <v>整车试验高级技师</v>
          </cell>
          <cell r="O169" t="str">
            <v>王英强</v>
          </cell>
          <cell r="Q169">
            <v>42795</v>
          </cell>
          <cell r="R169">
            <v>0.91666666666666663</v>
          </cell>
          <cell r="S169">
            <v>2012.7</v>
          </cell>
          <cell r="T169" t="str">
            <v>大专</v>
          </cell>
          <cell r="U169" t="str">
            <v>广州铁路职业技术学院</v>
          </cell>
          <cell r="V169" t="str">
            <v>否</v>
          </cell>
          <cell r="X169" t="str">
            <v>汽车技术服务与营销</v>
          </cell>
          <cell r="AG169">
            <v>41091</v>
          </cell>
          <cell r="AH169">
            <v>5.583333333333333</v>
          </cell>
          <cell r="AI169" t="str">
            <v>东风日产乘用车公司技术中心</v>
          </cell>
          <cell r="AK169" t="str">
            <v>18902216294</v>
          </cell>
          <cell r="AL169" t="str">
            <v>liuzy@xiaopeng.com</v>
          </cell>
          <cell r="AY169" t="str">
            <v>广州</v>
          </cell>
          <cell r="AZ169" t="str">
            <v>小鹏制造</v>
          </cell>
          <cell r="BA169">
            <v>42795</v>
          </cell>
          <cell r="BB169">
            <v>43890</v>
          </cell>
        </row>
        <row r="170">
          <cell r="D170" t="str">
            <v>00198</v>
          </cell>
          <cell r="E170" t="str">
            <v>李侠臻</v>
          </cell>
          <cell r="F170" t="str">
            <v>女</v>
          </cell>
          <cell r="G170" t="str">
            <v>小鹏科技-北京</v>
          </cell>
          <cell r="H170" t="str">
            <v>职能中心</v>
          </cell>
          <cell r="I170" t="str">
            <v>行政部</v>
          </cell>
          <cell r="J170" t="str">
            <v>行政</v>
          </cell>
          <cell r="K170" t="str">
            <v>（类）助理工程师</v>
          </cell>
          <cell r="L170">
            <v>1</v>
          </cell>
          <cell r="M170" t="str">
            <v>P4</v>
          </cell>
          <cell r="N170" t="str">
            <v>行政助理</v>
          </cell>
          <cell r="O170" t="str">
            <v>张金金</v>
          </cell>
          <cell r="Q170">
            <v>42798</v>
          </cell>
          <cell r="R170">
            <v>0.91666666666666663</v>
          </cell>
          <cell r="S170">
            <v>2015.6</v>
          </cell>
          <cell r="T170" t="str">
            <v>大专</v>
          </cell>
          <cell r="U170" t="str">
            <v>江苏经贸职业技术学院</v>
          </cell>
          <cell r="V170" t="str">
            <v>否</v>
          </cell>
          <cell r="X170" t="str">
            <v>动漫设计</v>
          </cell>
          <cell r="AB170" t="str">
            <v>本科</v>
          </cell>
          <cell r="AC170" t="str">
            <v>南京理工大学</v>
          </cell>
          <cell r="AD170" t="str">
            <v>自学考试</v>
          </cell>
          <cell r="AG170">
            <v>42552</v>
          </cell>
          <cell r="AH170">
            <v>1.5833333333333333</v>
          </cell>
          <cell r="AI170" t="str">
            <v>徐州柏荣家具有限公司</v>
          </cell>
          <cell r="AK170" t="str">
            <v>13520681004</v>
          </cell>
          <cell r="AL170" t="str">
            <v>lixz@xiaopeng.com</v>
          </cell>
          <cell r="AY170" t="str">
            <v>北京</v>
          </cell>
          <cell r="AZ170" t="str">
            <v>小鹏科技</v>
          </cell>
          <cell r="BA170">
            <v>42798</v>
          </cell>
          <cell r="BB170">
            <v>43921</v>
          </cell>
        </row>
        <row r="171">
          <cell r="D171" t="str">
            <v>00199</v>
          </cell>
          <cell r="E171" t="str">
            <v>胡泽华</v>
          </cell>
          <cell r="F171" t="str">
            <v>男</v>
          </cell>
          <cell r="G171" t="str">
            <v>小鹏科技-广州</v>
          </cell>
          <cell r="H171" t="str">
            <v>互联网中心</v>
          </cell>
          <cell r="I171" t="str">
            <v>车载系统部</v>
          </cell>
          <cell r="J171" t="str">
            <v>系统开发</v>
          </cell>
          <cell r="K171" t="str">
            <v>高级工程师</v>
          </cell>
          <cell r="L171">
            <v>3</v>
          </cell>
          <cell r="M171" t="str">
            <v>P6</v>
          </cell>
          <cell r="N171" t="str">
            <v>Android系统高级工程师</v>
          </cell>
          <cell r="O171" t="str">
            <v>谢展琰</v>
          </cell>
          <cell r="Q171">
            <v>42807</v>
          </cell>
          <cell r="R171">
            <v>0.91666666666666663</v>
          </cell>
          <cell r="S171">
            <v>2012.6</v>
          </cell>
          <cell r="T171" t="str">
            <v>硕士</v>
          </cell>
          <cell r="U171" t="str">
            <v>广东工业大学</v>
          </cell>
          <cell r="V171" t="str">
            <v>否</v>
          </cell>
          <cell r="X171" t="str">
            <v>机械制造及其自动化</v>
          </cell>
          <cell r="Y171" t="str">
            <v>本科</v>
          </cell>
          <cell r="Z171" t="str">
            <v>湖南邵阳学院</v>
          </cell>
          <cell r="AA171" t="str">
            <v>机电一体化</v>
          </cell>
          <cell r="AG171">
            <v>41091</v>
          </cell>
          <cell r="AH171">
            <v>5.583333333333333</v>
          </cell>
          <cell r="AI171" t="str">
            <v>广州海格通信集团股份有限公司（+三星）</v>
          </cell>
          <cell r="AK171" t="str">
            <v>15918586420</v>
          </cell>
          <cell r="AL171" t="str">
            <v>huzh@xiaopeng.com</v>
          </cell>
          <cell r="AY171" t="str">
            <v>广州</v>
          </cell>
          <cell r="AZ171" t="str">
            <v>小鹏科技</v>
          </cell>
          <cell r="BA171">
            <v>42807</v>
          </cell>
          <cell r="BB171">
            <v>43921</v>
          </cell>
        </row>
        <row r="172">
          <cell r="D172" t="str">
            <v>00200</v>
          </cell>
          <cell r="E172" t="str">
            <v>康二伟</v>
          </cell>
          <cell r="F172" t="str">
            <v>男</v>
          </cell>
          <cell r="G172" t="str">
            <v>小鹏科技-广州</v>
          </cell>
          <cell r="H172" t="str">
            <v>汽车技术中心</v>
          </cell>
          <cell r="I172" t="str">
            <v>嵌入式平台部</v>
          </cell>
          <cell r="J172" t="str">
            <v>软件开发组</v>
          </cell>
          <cell r="K172" t="str">
            <v>工程师</v>
          </cell>
          <cell r="L172">
            <v>2</v>
          </cell>
          <cell r="M172" t="str">
            <v>P5</v>
          </cell>
          <cell r="N172" t="str">
            <v>嵌入式软件工程师</v>
          </cell>
          <cell r="O172" t="str">
            <v>闫雪</v>
          </cell>
          <cell r="Q172">
            <v>42815</v>
          </cell>
          <cell r="R172">
            <v>0.91666666666666663</v>
          </cell>
          <cell r="S172">
            <v>2014.6</v>
          </cell>
          <cell r="T172" t="str">
            <v>本科</v>
          </cell>
          <cell r="U172" t="str">
            <v>华中师范大学</v>
          </cell>
          <cell r="V172" t="str">
            <v>是</v>
          </cell>
          <cell r="X172" t="str">
            <v>电子信息科学与技术</v>
          </cell>
          <cell r="AG172">
            <v>41821</v>
          </cell>
          <cell r="AH172">
            <v>3.5833333333333335</v>
          </cell>
          <cell r="AI172" t="str">
            <v>华阳通用电子有限公司（+比亚迪汽车工业）</v>
          </cell>
          <cell r="AK172" t="str">
            <v>18033408051</v>
          </cell>
          <cell r="AL172" t="str">
            <v>kangew@xiaopeng.com</v>
          </cell>
          <cell r="AY172" t="str">
            <v>广州</v>
          </cell>
          <cell r="AZ172" t="str">
            <v>小鹏科技</v>
          </cell>
          <cell r="BA172">
            <v>42815</v>
          </cell>
          <cell r="BB172">
            <v>43921</v>
          </cell>
        </row>
        <row r="173">
          <cell r="D173" t="str">
            <v>00201</v>
          </cell>
          <cell r="E173" t="str">
            <v>周宏</v>
          </cell>
          <cell r="F173" t="str">
            <v>男</v>
          </cell>
          <cell r="G173" t="str">
            <v>小鹏科技-广州</v>
          </cell>
          <cell r="H173" t="str">
            <v>汽车技术中心</v>
          </cell>
          <cell r="I173" t="str">
            <v>电子电器部</v>
          </cell>
          <cell r="J173" t="str">
            <v>电子电器</v>
          </cell>
          <cell r="K173" t="str">
            <v>总师</v>
          </cell>
          <cell r="L173" t="str">
            <v>5</v>
          </cell>
          <cell r="M173" t="str">
            <v>P8</v>
          </cell>
          <cell r="N173" t="str">
            <v>整车安全总工程师（代理电子电器总监）</v>
          </cell>
          <cell r="O173" t="str">
            <v>何涛</v>
          </cell>
          <cell r="Q173">
            <v>42822</v>
          </cell>
          <cell r="R173">
            <v>0.83333333333333337</v>
          </cell>
          <cell r="S173">
            <v>2004.7</v>
          </cell>
          <cell r="T173" t="str">
            <v>硕士</v>
          </cell>
          <cell r="U173" t="str">
            <v>南京航空航天大学</v>
          </cell>
          <cell r="V173" t="str">
            <v>是</v>
          </cell>
          <cell r="X173" t="str">
            <v>工程力学</v>
          </cell>
          <cell r="Y173" t="str">
            <v>本科</v>
          </cell>
          <cell r="Z173" t="str">
            <v>南京航空航天大学</v>
          </cell>
          <cell r="AA173" t="str">
            <v>飞行器设计/商务外贸（辅修）</v>
          </cell>
          <cell r="AG173">
            <v>36342</v>
          </cell>
          <cell r="AH173">
            <v>18.583333333333332</v>
          </cell>
          <cell r="AI173" t="str">
            <v>Magna麦格纳德国斯图加特研发中心（+美国第一技术安全公司）</v>
          </cell>
          <cell r="AK173" t="str">
            <v>18819143961</v>
          </cell>
          <cell r="AL173" t="str">
            <v>zhouh@xiaopeng.com</v>
          </cell>
          <cell r="AY173" t="str">
            <v>广州</v>
          </cell>
          <cell r="AZ173" t="str">
            <v>小鹏科技</v>
          </cell>
          <cell r="BA173">
            <v>42822</v>
          </cell>
          <cell r="BB173">
            <v>43190</v>
          </cell>
        </row>
        <row r="174">
          <cell r="D174" t="str">
            <v>00202</v>
          </cell>
          <cell r="E174" t="str">
            <v>覃英雁</v>
          </cell>
          <cell r="F174" t="str">
            <v>男</v>
          </cell>
          <cell r="G174" t="str">
            <v>小鹏科技-广州</v>
          </cell>
          <cell r="H174" t="str">
            <v>汽车技术中心</v>
          </cell>
          <cell r="I174" t="str">
            <v>嵌入式平台部</v>
          </cell>
          <cell r="J174" t="str">
            <v>智能电控硬件开发组</v>
          </cell>
          <cell r="K174" t="str">
            <v>工程师</v>
          </cell>
          <cell r="L174">
            <v>2</v>
          </cell>
          <cell r="M174" t="str">
            <v>P5</v>
          </cell>
          <cell r="N174" t="str">
            <v>嵌入式硬件工程师</v>
          </cell>
          <cell r="O174" t="str">
            <v>唐家栋</v>
          </cell>
          <cell r="Q174">
            <v>42830</v>
          </cell>
          <cell r="R174">
            <v>0.83333333333333337</v>
          </cell>
          <cell r="S174">
            <v>2014.7</v>
          </cell>
          <cell r="T174" t="str">
            <v>本科</v>
          </cell>
          <cell r="U174" t="str">
            <v>哈尔滨工程大学</v>
          </cell>
          <cell r="V174" t="str">
            <v>是</v>
          </cell>
          <cell r="X174" t="str">
            <v>电子信息工程</v>
          </cell>
          <cell r="AG174">
            <v>41821</v>
          </cell>
          <cell r="AH174">
            <v>3.5833333333333335</v>
          </cell>
          <cell r="AI174" t="str">
            <v>惠州华阳通用电子有限公司</v>
          </cell>
          <cell r="AK174" t="str">
            <v>18026498972</v>
          </cell>
          <cell r="AL174" t="str">
            <v>qinyy@xiaopeng.com</v>
          </cell>
          <cell r="AY174" t="str">
            <v>广州</v>
          </cell>
          <cell r="AZ174" t="str">
            <v>小鹏科技</v>
          </cell>
          <cell r="BA174">
            <v>42830</v>
          </cell>
          <cell r="BB174">
            <v>43951</v>
          </cell>
        </row>
        <row r="175">
          <cell r="D175" t="str">
            <v>00203</v>
          </cell>
          <cell r="E175" t="str">
            <v>刘莉文</v>
          </cell>
          <cell r="F175" t="str">
            <v>女</v>
          </cell>
          <cell r="G175" t="str">
            <v>小鹏科技-北京</v>
          </cell>
          <cell r="H175" t="str">
            <v>职能中心</v>
          </cell>
          <cell r="I175" t="str">
            <v>对外合作部</v>
          </cell>
          <cell r="J175" t="str">
            <v>运营管理</v>
          </cell>
          <cell r="K175" t="str">
            <v>（类）高级工程师</v>
          </cell>
          <cell r="L175">
            <v>3</v>
          </cell>
          <cell r="M175" t="str">
            <v>P6</v>
          </cell>
          <cell r="N175" t="str">
            <v>GR经理</v>
          </cell>
          <cell r="O175" t="str">
            <v>张金金</v>
          </cell>
          <cell r="Q175">
            <v>42830</v>
          </cell>
          <cell r="R175">
            <v>0.83333333333333337</v>
          </cell>
          <cell r="S175">
            <v>2012.6</v>
          </cell>
          <cell r="T175" t="str">
            <v>硕士</v>
          </cell>
          <cell r="U175" t="str">
            <v>中央民族大学</v>
          </cell>
          <cell r="V175" t="str">
            <v>是</v>
          </cell>
          <cell r="X175" t="str">
            <v>法学</v>
          </cell>
          <cell r="Y175" t="str">
            <v>本科</v>
          </cell>
          <cell r="Z175" t="str">
            <v>对外经济贸易大学</v>
          </cell>
          <cell r="AA175" t="str">
            <v xml:space="preserve">法学院（国际经济法方向） </v>
          </cell>
          <cell r="AG175">
            <v>41061</v>
          </cell>
          <cell r="AH175">
            <v>5.666666666666667</v>
          </cell>
          <cell r="AI175" t="str">
            <v>亿利生态修复股份有限公司（+华夏幸福基业股份有限公司 ）</v>
          </cell>
          <cell r="AK175" t="str">
            <v>13466677365</v>
          </cell>
          <cell r="AL175" t="str">
            <v>liulw@xiaopeng.com</v>
          </cell>
          <cell r="AY175" t="str">
            <v>北京</v>
          </cell>
          <cell r="AZ175" t="str">
            <v>小鹏科技</v>
          </cell>
          <cell r="BA175">
            <v>42830</v>
          </cell>
          <cell r="BB175">
            <v>43951</v>
          </cell>
        </row>
        <row r="176">
          <cell r="D176" t="str">
            <v>00205</v>
          </cell>
          <cell r="E176" t="str">
            <v>单承标</v>
          </cell>
          <cell r="F176" t="str">
            <v>男</v>
          </cell>
          <cell r="G176" t="str">
            <v>小鹏科技-广州</v>
          </cell>
          <cell r="H176" t="str">
            <v>汽车技术中心</v>
          </cell>
          <cell r="I176" t="str">
            <v>试制试验部</v>
          </cell>
          <cell r="J176" t="str">
            <v>试验</v>
          </cell>
          <cell r="K176" t="str">
            <v>副总监</v>
          </cell>
          <cell r="L176">
            <v>4</v>
          </cell>
          <cell r="M176" t="str">
            <v>P8</v>
          </cell>
          <cell r="N176" t="str">
            <v>试验副总监</v>
          </cell>
          <cell r="O176" t="str">
            <v>黄锦腾</v>
          </cell>
          <cell r="Q176">
            <v>42830</v>
          </cell>
          <cell r="R176">
            <v>0.83333333333333337</v>
          </cell>
          <cell r="S176">
            <v>2005.6</v>
          </cell>
          <cell r="T176" t="str">
            <v>本科</v>
          </cell>
          <cell r="U176" t="str">
            <v>吉林大学</v>
          </cell>
          <cell r="V176" t="str">
            <v>是</v>
          </cell>
          <cell r="X176" t="str">
            <v>车辆化工</v>
          </cell>
          <cell r="AG176">
            <v>38504</v>
          </cell>
          <cell r="AH176">
            <v>12.666666666666666</v>
          </cell>
          <cell r="AI176" t="str">
            <v>一汽新能源汽车分公司（+一汽轿车股份）</v>
          </cell>
          <cell r="AK176" t="str">
            <v>15376787373</v>
          </cell>
          <cell r="AL176" t="str">
            <v>shancb@xiaopeng.com</v>
          </cell>
          <cell r="AY176" t="str">
            <v>广州</v>
          </cell>
          <cell r="AZ176" t="str">
            <v>小鹏科技</v>
          </cell>
          <cell r="BA176">
            <v>42830</v>
          </cell>
          <cell r="BB176">
            <v>43951</v>
          </cell>
        </row>
        <row r="177">
          <cell r="D177" t="str">
            <v>00206</v>
          </cell>
          <cell r="E177" t="str">
            <v>曾郁荣</v>
          </cell>
          <cell r="F177" t="str">
            <v>男</v>
          </cell>
          <cell r="G177" t="str">
            <v>小鹏科技-广州</v>
          </cell>
          <cell r="H177" t="str">
            <v>互联网中心</v>
          </cell>
          <cell r="I177" t="str">
            <v>车载系统部</v>
          </cell>
          <cell r="J177" t="str">
            <v>应用开发</v>
          </cell>
          <cell r="K177" t="str">
            <v>资深工程师</v>
          </cell>
          <cell r="L177" t="str">
            <v>4</v>
          </cell>
          <cell r="M177" t="str">
            <v>P7</v>
          </cell>
          <cell r="N177" t="str">
            <v>Android应用资深工程师</v>
          </cell>
          <cell r="O177" t="str">
            <v>单文龙</v>
          </cell>
          <cell r="Q177">
            <v>42830</v>
          </cell>
          <cell r="R177">
            <v>0.83333333333333337</v>
          </cell>
          <cell r="S177">
            <v>2007.7</v>
          </cell>
          <cell r="T177" t="str">
            <v>本科</v>
          </cell>
          <cell r="U177" t="str">
            <v>华南农业大学</v>
          </cell>
          <cell r="V177" t="str">
            <v>否</v>
          </cell>
          <cell r="X177" t="str">
            <v>计算机科学与技术</v>
          </cell>
          <cell r="AG177">
            <v>39264</v>
          </cell>
          <cell r="AH177">
            <v>10.583333333333334</v>
          </cell>
          <cell r="AI177" t="str">
            <v>广州速玩⽹网络科技（+UC）</v>
          </cell>
          <cell r="AK177" t="str">
            <v>18664517231</v>
          </cell>
          <cell r="AL177" t="str">
            <v>zengyr@xiaopeng.com</v>
          </cell>
          <cell r="AY177" t="str">
            <v>广州</v>
          </cell>
          <cell r="AZ177" t="str">
            <v>小鹏科技</v>
          </cell>
          <cell r="BA177">
            <v>42830</v>
          </cell>
          <cell r="BB177">
            <v>43951</v>
          </cell>
        </row>
        <row r="178">
          <cell r="D178" t="str">
            <v>00207</v>
          </cell>
          <cell r="E178" t="str">
            <v>钟鸿飞</v>
          </cell>
          <cell r="F178" t="str">
            <v>男</v>
          </cell>
          <cell r="G178" t="str">
            <v>小鹏科技-广州</v>
          </cell>
          <cell r="H178" t="str">
            <v>互联网中心</v>
          </cell>
          <cell r="I178" t="str">
            <v>车联平台部</v>
          </cell>
          <cell r="J178" t="str">
            <v>大数据</v>
          </cell>
          <cell r="K178" t="str">
            <v>资深工程师</v>
          </cell>
          <cell r="L178" t="str">
            <v>4</v>
          </cell>
          <cell r="M178" t="str">
            <v>P7</v>
          </cell>
          <cell r="N178" t="str">
            <v>大数据资深工程师</v>
          </cell>
          <cell r="O178" t="str">
            <v>唐正</v>
          </cell>
          <cell r="Q178">
            <v>42830</v>
          </cell>
          <cell r="R178">
            <v>0.83333333333333337</v>
          </cell>
          <cell r="S178">
            <v>2008.6</v>
          </cell>
          <cell r="T178" t="str">
            <v>硕士</v>
          </cell>
          <cell r="U178" t="str">
            <v>华南理工大学</v>
          </cell>
          <cell r="V178" t="str">
            <v>是</v>
          </cell>
          <cell r="X178" t="str">
            <v>计算机应用技术</v>
          </cell>
          <cell r="Y178" t="str">
            <v>本科</v>
          </cell>
          <cell r="Z178" t="str">
            <v>汕头大学</v>
          </cell>
          <cell r="AA178" t="str">
            <v>计算机科学与工程</v>
          </cell>
          <cell r="AG178">
            <v>39630</v>
          </cell>
          <cell r="AH178">
            <v>9.5833333333333339</v>
          </cell>
          <cell r="AI178" t="str">
            <v>广州映博智能科技（+YY）</v>
          </cell>
          <cell r="AK178" t="str">
            <v>18617391224</v>
          </cell>
          <cell r="AL178" t="str">
            <v>zhonghf@xiaopeng.com</v>
          </cell>
          <cell r="AY178" t="str">
            <v>广州</v>
          </cell>
          <cell r="AZ178" t="str">
            <v>小鹏科技</v>
          </cell>
          <cell r="BA178">
            <v>42830</v>
          </cell>
          <cell r="BB178">
            <v>43951</v>
          </cell>
        </row>
        <row r="179">
          <cell r="D179" t="str">
            <v>00209</v>
          </cell>
          <cell r="E179" t="str">
            <v>谢勇</v>
          </cell>
          <cell r="F179" t="str">
            <v>男</v>
          </cell>
          <cell r="G179" t="str">
            <v>小鹏科技-广州</v>
          </cell>
          <cell r="H179" t="str">
            <v>汽车技术中心</v>
          </cell>
          <cell r="I179" t="str">
            <v>质量工艺部</v>
          </cell>
          <cell r="J179" t="str">
            <v>质量工艺</v>
          </cell>
          <cell r="K179" t="str">
            <v>高级工程师</v>
          </cell>
          <cell r="L179">
            <v>3</v>
          </cell>
          <cell r="M179" t="str">
            <v>P6</v>
          </cell>
          <cell r="N179" t="str">
            <v>涂装工艺高级工程师</v>
          </cell>
          <cell r="O179" t="str">
            <v>鲁志文</v>
          </cell>
          <cell r="Q179">
            <v>42842</v>
          </cell>
          <cell r="R179">
            <v>0.83333333333333337</v>
          </cell>
          <cell r="S179">
            <v>2009.6</v>
          </cell>
          <cell r="T179" t="str">
            <v>本科</v>
          </cell>
          <cell r="U179" t="str">
            <v>吉首大学</v>
          </cell>
          <cell r="V179" t="str">
            <v>否</v>
          </cell>
          <cell r="X179" t="str">
            <v>应用化学</v>
          </cell>
          <cell r="AG179">
            <v>39995</v>
          </cell>
          <cell r="AH179">
            <v>8.5833333333333339</v>
          </cell>
          <cell r="AI179" t="str">
            <v>宁波吉利汽车研究开发（+长安标致雪铁龙）</v>
          </cell>
          <cell r="AK179" t="str">
            <v>18507556920</v>
          </cell>
          <cell r="AL179" t="str">
            <v>xiey@xiaopeng.com</v>
          </cell>
          <cell r="AY179" t="str">
            <v>广州</v>
          </cell>
          <cell r="AZ179" t="str">
            <v>小鹏科技</v>
          </cell>
          <cell r="BA179">
            <v>42842</v>
          </cell>
          <cell r="BB179">
            <v>43951</v>
          </cell>
        </row>
        <row r="180">
          <cell r="D180" t="str">
            <v>00210</v>
          </cell>
          <cell r="E180" t="str">
            <v>沈灿海</v>
          </cell>
          <cell r="F180" t="str">
            <v>男</v>
          </cell>
          <cell r="G180" t="str">
            <v>小鹏科技-广州</v>
          </cell>
          <cell r="H180" t="str">
            <v>汽车技术中心</v>
          </cell>
          <cell r="I180" t="str">
            <v>车身部</v>
          </cell>
          <cell r="J180" t="str">
            <v>车身</v>
          </cell>
          <cell r="K180" t="str">
            <v>高级工程师</v>
          </cell>
          <cell r="L180">
            <v>3</v>
          </cell>
          <cell r="M180" t="str">
            <v>P6</v>
          </cell>
          <cell r="N180" t="str">
            <v>车身附件高级工程师</v>
          </cell>
          <cell r="O180" t="str">
            <v>周鹏</v>
          </cell>
          <cell r="Q180">
            <v>42842</v>
          </cell>
          <cell r="R180">
            <v>0.83333333333333337</v>
          </cell>
          <cell r="S180">
            <v>2011.6</v>
          </cell>
          <cell r="T180" t="str">
            <v>本科</v>
          </cell>
          <cell r="U180" t="str">
            <v>贵州大学</v>
          </cell>
          <cell r="V180" t="str">
            <v>是</v>
          </cell>
          <cell r="X180" t="str">
            <v>材料科学与工程</v>
          </cell>
          <cell r="AG180">
            <v>40695</v>
          </cell>
          <cell r="AH180">
            <v>6.666666666666667</v>
          </cell>
          <cell r="AI180" t="str">
            <v>美润橡胶科技（贵航股份红阳密封件）</v>
          </cell>
          <cell r="AK180" t="str">
            <v>15185186037</v>
          </cell>
          <cell r="AL180" t="str">
            <v>shench@xiaopeng.com</v>
          </cell>
          <cell r="AY180" t="str">
            <v>广州</v>
          </cell>
          <cell r="AZ180" t="str">
            <v>小鹏科技</v>
          </cell>
          <cell r="BA180">
            <v>42842</v>
          </cell>
          <cell r="BB180">
            <v>43951</v>
          </cell>
        </row>
        <row r="181">
          <cell r="D181" t="str">
            <v>00211</v>
          </cell>
          <cell r="E181" t="str">
            <v>袁勋</v>
          </cell>
          <cell r="F181" t="str">
            <v>男</v>
          </cell>
          <cell r="G181" t="str">
            <v>小鹏科技-广州</v>
          </cell>
          <cell r="H181" t="str">
            <v>汽车技术中心</v>
          </cell>
          <cell r="I181" t="str">
            <v>仿真分析部</v>
          </cell>
          <cell r="J181" t="str">
            <v>仿真分析</v>
          </cell>
          <cell r="K181" t="str">
            <v>高级工程师</v>
          </cell>
          <cell r="L181">
            <v>3</v>
          </cell>
          <cell r="M181" t="str">
            <v>P6</v>
          </cell>
          <cell r="N181" t="str">
            <v>CFD高级工程师</v>
          </cell>
          <cell r="O181" t="str">
            <v>陈炳圣</v>
          </cell>
          <cell r="Q181">
            <v>42842</v>
          </cell>
          <cell r="R181">
            <v>0.83333333333333337</v>
          </cell>
          <cell r="S181">
            <v>2013.6</v>
          </cell>
          <cell r="T181" t="str">
            <v>硕士</v>
          </cell>
          <cell r="U181" t="str">
            <v>湖南大学</v>
          </cell>
          <cell r="V181" t="str">
            <v>是</v>
          </cell>
          <cell r="X181" t="str">
            <v>车辆工程</v>
          </cell>
          <cell r="Y181" t="str">
            <v>本科</v>
          </cell>
          <cell r="Z181" t="str">
            <v>武汉科技大学</v>
          </cell>
          <cell r="AA181" t="str">
            <v>车辆工程</v>
          </cell>
          <cell r="AG181">
            <v>41487</v>
          </cell>
          <cell r="AH181">
            <v>4.5</v>
          </cell>
          <cell r="AI181" t="str">
            <v>Auto Research Center（+本田技研+上汽通用五菱）</v>
          </cell>
          <cell r="AK181" t="str">
            <v>18578661719</v>
          </cell>
          <cell r="AL181" t="str">
            <v>yuanx@xiaopeng.com</v>
          </cell>
          <cell r="AY181" t="str">
            <v>广州</v>
          </cell>
          <cell r="AZ181" t="str">
            <v>小鹏科技</v>
          </cell>
          <cell r="BA181">
            <v>42842</v>
          </cell>
          <cell r="BB181">
            <v>43951</v>
          </cell>
        </row>
        <row r="182">
          <cell r="D182" t="str">
            <v>00212</v>
          </cell>
          <cell r="E182" t="str">
            <v>孙晓波</v>
          </cell>
          <cell r="F182" t="str">
            <v>男</v>
          </cell>
          <cell r="G182" t="str">
            <v>小鹏科技-广州</v>
          </cell>
          <cell r="H182" t="str">
            <v>互联网中心</v>
          </cell>
          <cell r="I182" t="str">
            <v>车载系统部</v>
          </cell>
          <cell r="J182" t="str">
            <v>应用开发</v>
          </cell>
          <cell r="K182" t="str">
            <v>高级工程师</v>
          </cell>
          <cell r="L182">
            <v>3</v>
          </cell>
          <cell r="M182" t="str">
            <v>P6</v>
          </cell>
          <cell r="N182" t="str">
            <v>IOS应用高级工程师</v>
          </cell>
          <cell r="O182" t="str">
            <v>郑裕集</v>
          </cell>
          <cell r="Q182">
            <v>42842</v>
          </cell>
          <cell r="R182">
            <v>0.83333333333333337</v>
          </cell>
          <cell r="S182">
            <v>2012.6</v>
          </cell>
          <cell r="T182" t="str">
            <v>本科</v>
          </cell>
          <cell r="U182" t="str">
            <v>华南理工大学</v>
          </cell>
          <cell r="V182" t="str">
            <v>是</v>
          </cell>
          <cell r="X182" t="str">
            <v>软件工程</v>
          </cell>
          <cell r="AG182">
            <v>41061</v>
          </cell>
          <cell r="AH182">
            <v>5.666666666666667</v>
          </cell>
          <cell r="AI182" t="str">
            <v>创业（+深圳万利达教育+天涯网络）</v>
          </cell>
          <cell r="AK182" t="str">
            <v>18018757365</v>
          </cell>
          <cell r="AL182" t="str">
            <v>sunxb@xiaopeng.com</v>
          </cell>
          <cell r="AY182" t="str">
            <v>广州</v>
          </cell>
          <cell r="AZ182" t="str">
            <v>小鹏科技</v>
          </cell>
          <cell r="BA182">
            <v>42842</v>
          </cell>
          <cell r="BB182">
            <v>43951</v>
          </cell>
        </row>
        <row r="183">
          <cell r="D183" t="str">
            <v>00213</v>
          </cell>
          <cell r="E183" t="str">
            <v>徐炽康</v>
          </cell>
          <cell r="F183" t="str">
            <v>男</v>
          </cell>
          <cell r="G183" t="str">
            <v>小鹏科技-广州</v>
          </cell>
          <cell r="H183" t="str">
            <v>汽车技术中心</v>
          </cell>
          <cell r="I183" t="str">
            <v>质量工艺部</v>
          </cell>
          <cell r="J183" t="str">
            <v>质量工艺</v>
          </cell>
          <cell r="K183" t="str">
            <v>高级工程师</v>
          </cell>
          <cell r="L183">
            <v>3</v>
          </cell>
          <cell r="M183" t="str">
            <v>P6</v>
          </cell>
          <cell r="N183" t="str">
            <v>SQE高级工程师（内外饰方向）</v>
          </cell>
          <cell r="O183" t="str">
            <v>蒋治文</v>
          </cell>
          <cell r="Q183">
            <v>42842</v>
          </cell>
          <cell r="R183">
            <v>0.83333333333333337</v>
          </cell>
          <cell r="S183">
            <v>2006.7</v>
          </cell>
          <cell r="T183" t="str">
            <v>本科</v>
          </cell>
          <cell r="U183" t="str">
            <v>上海交通大学</v>
          </cell>
          <cell r="V183" t="str">
            <v>是</v>
          </cell>
          <cell r="X183" t="str">
            <v>园林/日语</v>
          </cell>
          <cell r="AG183">
            <v>38961</v>
          </cell>
          <cell r="AH183">
            <v>11.416666666666666</v>
          </cell>
          <cell r="AI183" t="str">
            <v>本田汽车（中国）有限公司</v>
          </cell>
          <cell r="AK183" t="str">
            <v>13632410859</v>
          </cell>
          <cell r="AL183" t="str">
            <v>xuck@xiaopeng.com</v>
          </cell>
          <cell r="AY183" t="str">
            <v>广州</v>
          </cell>
          <cell r="AZ183" t="str">
            <v>小鹏科技</v>
          </cell>
          <cell r="BA183">
            <v>42842</v>
          </cell>
          <cell r="BB183">
            <v>43951</v>
          </cell>
        </row>
        <row r="184">
          <cell r="D184" t="str">
            <v>00214</v>
          </cell>
          <cell r="E184" t="str">
            <v>涂强</v>
          </cell>
          <cell r="F184" t="str">
            <v>男</v>
          </cell>
          <cell r="G184" t="str">
            <v>小鹏科技-广州</v>
          </cell>
          <cell r="H184" t="str">
            <v>自动驾驶事业部</v>
          </cell>
          <cell r="I184" t="str">
            <v>智能系统部</v>
          </cell>
          <cell r="J184" t="str">
            <v>智能系统</v>
          </cell>
          <cell r="K184" t="str">
            <v>工程师</v>
          </cell>
          <cell r="L184">
            <v>2</v>
          </cell>
          <cell r="M184" t="str">
            <v>P5</v>
          </cell>
          <cell r="N184" t="str">
            <v>智能算法工程师-规划方向</v>
          </cell>
          <cell r="O184" t="str">
            <v>赖健明</v>
          </cell>
          <cell r="Q184">
            <v>42871</v>
          </cell>
          <cell r="R184">
            <v>0.75</v>
          </cell>
          <cell r="S184">
            <v>2014.7</v>
          </cell>
          <cell r="T184" t="str">
            <v>本科</v>
          </cell>
          <cell r="U184" t="str">
            <v>西南交通大学</v>
          </cell>
          <cell r="V184" t="str">
            <v>是</v>
          </cell>
          <cell r="X184" t="str">
            <v>机械设计制造及其自动化</v>
          </cell>
          <cell r="AG184">
            <v>42856</v>
          </cell>
          <cell r="AH184">
            <v>0.75</v>
          </cell>
          <cell r="AI184" t="str">
            <v>/</v>
          </cell>
          <cell r="AK184" t="str">
            <v>13120705916</v>
          </cell>
          <cell r="AL184" t="str">
            <v>tuq@xiaopeng.com</v>
          </cell>
          <cell r="AY184" t="str">
            <v>广州</v>
          </cell>
          <cell r="AZ184" t="str">
            <v>小鹏科技</v>
          </cell>
          <cell r="BA184">
            <v>42871</v>
          </cell>
          <cell r="BB184">
            <v>43982</v>
          </cell>
        </row>
        <row r="185">
          <cell r="D185" t="str">
            <v>00215</v>
          </cell>
          <cell r="E185" t="str">
            <v>刘毅</v>
          </cell>
          <cell r="F185" t="str">
            <v>男</v>
          </cell>
          <cell r="G185" t="str">
            <v>小鹏科技-广州</v>
          </cell>
          <cell r="H185" t="str">
            <v>汽车技术中心</v>
          </cell>
          <cell r="I185" t="str">
            <v>采购与供应链部</v>
          </cell>
          <cell r="J185" t="str">
            <v>采购与供应链</v>
          </cell>
          <cell r="K185" t="str">
            <v>（类）高级工程师</v>
          </cell>
          <cell r="L185">
            <v>3</v>
          </cell>
          <cell r="M185" t="str">
            <v>P6</v>
          </cell>
          <cell r="N185" t="str">
            <v>采购经理</v>
          </cell>
          <cell r="O185" t="str">
            <v>周刚</v>
          </cell>
          <cell r="Q185">
            <v>42849</v>
          </cell>
          <cell r="R185">
            <v>0.83333333333333337</v>
          </cell>
          <cell r="S185">
            <v>2007.7</v>
          </cell>
          <cell r="T185" t="str">
            <v>本科</v>
          </cell>
          <cell r="U185" t="str">
            <v>江西农业大学</v>
          </cell>
          <cell r="V185" t="str">
            <v>否</v>
          </cell>
          <cell r="X185" t="str">
            <v>机械设计制造及自动化</v>
          </cell>
          <cell r="AG185">
            <v>39295</v>
          </cell>
          <cell r="AH185">
            <v>10.5</v>
          </cell>
          <cell r="AI185" t="str">
            <v>深圳腾势新能源汽车</v>
          </cell>
          <cell r="AK185" t="str">
            <v>18924106566</v>
          </cell>
          <cell r="AL185" t="str">
            <v>liuyi@xiaopeng.com</v>
          </cell>
          <cell r="AY185" t="str">
            <v>广州</v>
          </cell>
          <cell r="AZ185" t="str">
            <v>小鹏科技</v>
          </cell>
          <cell r="BA185">
            <v>42849</v>
          </cell>
          <cell r="BB185">
            <v>43951</v>
          </cell>
        </row>
        <row r="186">
          <cell r="D186" t="str">
            <v>00217</v>
          </cell>
          <cell r="E186" t="str">
            <v>张加勋</v>
          </cell>
          <cell r="F186" t="str">
            <v>男</v>
          </cell>
          <cell r="G186" t="str">
            <v>小鹏科技-广州</v>
          </cell>
          <cell r="H186" t="str">
            <v>汽车技术中心</v>
          </cell>
          <cell r="I186" t="str">
            <v>车身部</v>
          </cell>
          <cell r="J186" t="str">
            <v>车身</v>
          </cell>
          <cell r="K186" t="str">
            <v>专家</v>
          </cell>
          <cell r="L186" t="str">
            <v>4</v>
          </cell>
          <cell r="M186" t="str">
            <v>P7</v>
          </cell>
          <cell r="N186" t="str">
            <v>车身专家</v>
          </cell>
          <cell r="O186" t="str">
            <v>刘传波</v>
          </cell>
          <cell r="Q186">
            <v>42849</v>
          </cell>
          <cell r="R186">
            <v>0.83333333333333337</v>
          </cell>
          <cell r="S186">
            <v>2004.7</v>
          </cell>
          <cell r="T186" t="str">
            <v>本科</v>
          </cell>
          <cell r="U186" t="str">
            <v>吉林大学</v>
          </cell>
          <cell r="V186" t="str">
            <v>是</v>
          </cell>
          <cell r="X186" t="str">
            <v>车辆工程</v>
          </cell>
          <cell r="AG186">
            <v>38231</v>
          </cell>
          <cell r="AH186">
            <v>13.416666666666666</v>
          </cell>
          <cell r="AI186" t="str">
            <v>中瑞德科（+广汽研究院+北京阿尔特）</v>
          </cell>
          <cell r="AK186" t="str">
            <v>18688906424</v>
          </cell>
          <cell r="AL186" t="str">
            <v>zhangjx@xiaopeng.com</v>
          </cell>
          <cell r="AY186" t="str">
            <v>广州</v>
          </cell>
          <cell r="AZ186" t="str">
            <v>小鹏科技</v>
          </cell>
          <cell r="BA186">
            <v>42849</v>
          </cell>
          <cell r="BB186">
            <v>43951</v>
          </cell>
        </row>
        <row r="187">
          <cell r="D187" t="str">
            <v>00218</v>
          </cell>
          <cell r="E187" t="str">
            <v>刘阳</v>
          </cell>
          <cell r="F187" t="str">
            <v>男</v>
          </cell>
          <cell r="G187" t="str">
            <v>小鹏科技-广州</v>
          </cell>
          <cell r="H187" t="str">
            <v>汽车技术中心</v>
          </cell>
          <cell r="I187" t="str">
            <v>电子电器部</v>
          </cell>
          <cell r="J187" t="str">
            <v>电子电器</v>
          </cell>
          <cell r="K187" t="str">
            <v>工程师</v>
          </cell>
          <cell r="L187">
            <v>2</v>
          </cell>
          <cell r="M187" t="str">
            <v>P5</v>
          </cell>
          <cell r="N187" t="str">
            <v>电子电器试制试验工程师</v>
          </cell>
          <cell r="O187" t="str">
            <v>周孟喜</v>
          </cell>
          <cell r="Q187">
            <v>42857</v>
          </cell>
          <cell r="R187">
            <v>0.75</v>
          </cell>
          <cell r="S187">
            <v>2012.3</v>
          </cell>
          <cell r="T187" t="str">
            <v>硕士</v>
          </cell>
          <cell r="U187" t="str">
            <v>昆明理工大学</v>
          </cell>
          <cell r="V187" t="str">
            <v>否</v>
          </cell>
          <cell r="X187" t="str">
            <v>机械电子工程</v>
          </cell>
          <cell r="Y187" t="str">
            <v>本科</v>
          </cell>
          <cell r="Z187" t="str">
            <v>山东农业大学</v>
          </cell>
          <cell r="AA187" t="str">
            <v>农业机械化及自动化</v>
          </cell>
          <cell r="AG187">
            <v>41091</v>
          </cell>
          <cell r="AH187">
            <v>5.583333333333333</v>
          </cell>
          <cell r="AI187" t="str">
            <v>广汽乘用车</v>
          </cell>
          <cell r="AK187" t="str">
            <v>15989122998</v>
          </cell>
          <cell r="AL187" t="str">
            <v>liuy@xiaopeng.com</v>
          </cell>
          <cell r="AY187" t="str">
            <v>广州</v>
          </cell>
          <cell r="AZ187" t="str">
            <v>小鹏科技</v>
          </cell>
          <cell r="BA187">
            <v>42857</v>
          </cell>
          <cell r="BB187">
            <v>43982</v>
          </cell>
        </row>
        <row r="188">
          <cell r="D188" t="str">
            <v>00219</v>
          </cell>
          <cell r="E188" t="str">
            <v>罗国鹏</v>
          </cell>
          <cell r="F188" t="str">
            <v>男</v>
          </cell>
          <cell r="G188" t="str">
            <v>小鹏科技-广州</v>
          </cell>
          <cell r="H188" t="str">
            <v>动力总成中心</v>
          </cell>
          <cell r="I188" t="str">
            <v>控制集成部</v>
          </cell>
          <cell r="J188" t="str">
            <v>电动系统</v>
          </cell>
          <cell r="K188" t="str">
            <v>资深工程师</v>
          </cell>
          <cell r="L188" t="str">
            <v>4</v>
          </cell>
          <cell r="M188" t="str">
            <v>P7</v>
          </cell>
          <cell r="N188" t="str">
            <v>电动系统资深工程师</v>
          </cell>
          <cell r="O188" t="str">
            <v>王敏</v>
          </cell>
          <cell r="Q188">
            <v>42857</v>
          </cell>
          <cell r="R188">
            <v>0.75</v>
          </cell>
          <cell r="S188">
            <v>2011.7</v>
          </cell>
          <cell r="T188" t="str">
            <v>硕士</v>
          </cell>
          <cell r="U188" t="str">
            <v>清华大学</v>
          </cell>
          <cell r="V188" t="str">
            <v>是</v>
          </cell>
          <cell r="X188" t="str">
            <v>车辆工程</v>
          </cell>
          <cell r="Y188" t="str">
            <v>本科</v>
          </cell>
          <cell r="Z188" t="str">
            <v>清华大学</v>
          </cell>
          <cell r="AA188" t="str">
            <v>车辆工程</v>
          </cell>
          <cell r="AG188">
            <v>40756</v>
          </cell>
          <cell r="AH188">
            <v>6.5</v>
          </cell>
          <cell r="AI188" t="str">
            <v>一汽技术中心</v>
          </cell>
          <cell r="AK188" t="str">
            <v>13843169896</v>
          </cell>
          <cell r="AL188" t="str">
            <v>luogp@xiaopeng.com</v>
          </cell>
          <cell r="AY188" t="str">
            <v>广州</v>
          </cell>
          <cell r="AZ188" t="str">
            <v>小鹏科技</v>
          </cell>
          <cell r="BA188">
            <v>42857</v>
          </cell>
          <cell r="BB188">
            <v>43982</v>
          </cell>
        </row>
        <row r="189">
          <cell r="D189" t="str">
            <v>00220</v>
          </cell>
          <cell r="E189" t="str">
            <v>王誉</v>
          </cell>
          <cell r="F189" t="str">
            <v>男</v>
          </cell>
          <cell r="G189" t="str">
            <v>小鹏科技-广州</v>
          </cell>
          <cell r="H189" t="str">
            <v>汽车技术中心</v>
          </cell>
          <cell r="I189" t="str">
            <v>仿真分析部</v>
          </cell>
          <cell r="J189" t="str">
            <v>仿真分析</v>
          </cell>
          <cell r="K189" t="str">
            <v>高级工程师</v>
          </cell>
          <cell r="L189">
            <v>3</v>
          </cell>
          <cell r="M189" t="str">
            <v>P6</v>
          </cell>
          <cell r="N189" t="str">
            <v>约束系统集成高级工程师</v>
          </cell>
          <cell r="O189" t="str">
            <v>陈炳圣</v>
          </cell>
          <cell r="Q189">
            <v>42857</v>
          </cell>
          <cell r="R189">
            <v>0.75</v>
          </cell>
          <cell r="S189">
            <v>2009.7</v>
          </cell>
          <cell r="T189" t="str">
            <v>本科</v>
          </cell>
          <cell r="U189" t="str">
            <v>中国矿业大学</v>
          </cell>
          <cell r="V189" t="str">
            <v>否</v>
          </cell>
          <cell r="X189" t="str">
            <v>机械工程及自动化</v>
          </cell>
          <cell r="AG189">
            <v>40057</v>
          </cell>
          <cell r="AH189">
            <v>8.4166666666666661</v>
          </cell>
          <cell r="AI189" t="str">
            <v>浙江吉利汽车研究院（+一汽海马汽车）</v>
          </cell>
          <cell r="AK189" t="str">
            <v>15308904889</v>
          </cell>
          <cell r="AL189" t="str">
            <v>wangy@xiaopeng.com</v>
          </cell>
          <cell r="AY189" t="str">
            <v>广州</v>
          </cell>
          <cell r="AZ189" t="str">
            <v>小鹏科技</v>
          </cell>
          <cell r="BA189">
            <v>42857</v>
          </cell>
          <cell r="BB189">
            <v>43982</v>
          </cell>
        </row>
        <row r="190">
          <cell r="D190" t="str">
            <v>00221</v>
          </cell>
          <cell r="E190" t="str">
            <v>廖惠明</v>
          </cell>
          <cell r="F190" t="str">
            <v>男</v>
          </cell>
          <cell r="G190" t="str">
            <v>小鹏科技-广州</v>
          </cell>
          <cell r="H190" t="str">
            <v>汽车技术中心</v>
          </cell>
          <cell r="I190" t="str">
            <v>采购与供应链部</v>
          </cell>
          <cell r="J190" t="str">
            <v>采购与供应链</v>
          </cell>
          <cell r="K190" t="str">
            <v>（类）高级工程师</v>
          </cell>
          <cell r="L190">
            <v>3</v>
          </cell>
          <cell r="M190" t="str">
            <v>P6</v>
          </cell>
          <cell r="N190" t="str">
            <v>采购经理</v>
          </cell>
          <cell r="O190" t="str">
            <v>李丰</v>
          </cell>
          <cell r="Q190">
            <v>42857</v>
          </cell>
          <cell r="R190">
            <v>0.75</v>
          </cell>
          <cell r="S190">
            <v>2006.6</v>
          </cell>
          <cell r="T190" t="str">
            <v>本科</v>
          </cell>
          <cell r="U190" t="str">
            <v>西安理工大学</v>
          </cell>
          <cell r="V190" t="str">
            <v>否</v>
          </cell>
          <cell r="X190" t="str">
            <v>材料科学与工程</v>
          </cell>
          <cell r="AG190">
            <v>38899</v>
          </cell>
          <cell r="AH190">
            <v>11.583333333333334</v>
          </cell>
          <cell r="AI190" t="str">
            <v>北汽（广州）汽车有限公司（+长安雪铁龙）</v>
          </cell>
          <cell r="AK190" t="str">
            <v>13798008903</v>
          </cell>
          <cell r="AL190" t="str">
            <v>liaohm@xiaopeng.com</v>
          </cell>
          <cell r="AY190" t="str">
            <v>广州</v>
          </cell>
          <cell r="AZ190" t="str">
            <v>小鹏科技</v>
          </cell>
          <cell r="BA190">
            <v>42857</v>
          </cell>
          <cell r="BB190">
            <v>43982</v>
          </cell>
        </row>
        <row r="191">
          <cell r="D191" t="str">
            <v>00222</v>
          </cell>
          <cell r="E191" t="str">
            <v>李强</v>
          </cell>
          <cell r="F191" t="str">
            <v>男</v>
          </cell>
          <cell r="G191" t="str">
            <v>小鹏科技-广州</v>
          </cell>
          <cell r="H191" t="str">
            <v>汽车技术中心</v>
          </cell>
          <cell r="I191" t="str">
            <v>质量工艺部</v>
          </cell>
          <cell r="J191" t="str">
            <v>质量工艺</v>
          </cell>
          <cell r="K191" t="str">
            <v>高级工程师</v>
          </cell>
          <cell r="L191">
            <v>3</v>
          </cell>
          <cell r="M191" t="str">
            <v>P6</v>
          </cell>
          <cell r="N191" t="str">
            <v>质量体系高级工程师</v>
          </cell>
          <cell r="O191" t="str">
            <v>蒋治文</v>
          </cell>
          <cell r="Q191">
            <v>42857</v>
          </cell>
          <cell r="R191">
            <v>0.75</v>
          </cell>
          <cell r="S191">
            <v>2003.7</v>
          </cell>
          <cell r="T191" t="str">
            <v>本科</v>
          </cell>
          <cell r="U191" t="str">
            <v>武汉理工大学</v>
          </cell>
          <cell r="V191" t="str">
            <v>是</v>
          </cell>
          <cell r="X191" t="str">
            <v>热能与动力工程/工商管理（辅）</v>
          </cell>
          <cell r="AG191">
            <v>37803</v>
          </cell>
          <cell r="AH191">
            <v>14.583333333333334</v>
          </cell>
          <cell r="AI191" t="str">
            <v>中联重科股份有限公司（+东风本田发动机）</v>
          </cell>
          <cell r="AK191" t="str">
            <v>15920338106</v>
          </cell>
          <cell r="AL191" t="str">
            <v>liq@xiaopeng.com</v>
          </cell>
          <cell r="AY191" t="str">
            <v>广州</v>
          </cell>
          <cell r="AZ191" t="str">
            <v>小鹏科技</v>
          </cell>
          <cell r="BA191">
            <v>42857</v>
          </cell>
          <cell r="BB191">
            <v>43982</v>
          </cell>
        </row>
        <row r="192">
          <cell r="D192" t="str">
            <v>00223</v>
          </cell>
          <cell r="E192" t="str">
            <v>刘颖</v>
          </cell>
          <cell r="F192" t="str">
            <v>女</v>
          </cell>
          <cell r="G192" t="str">
            <v>小鹏科技-北京</v>
          </cell>
          <cell r="H192" t="str">
            <v>市场营销中心</v>
          </cell>
          <cell r="I192" t="str">
            <v>BD与活动部</v>
          </cell>
          <cell r="J192" t="str">
            <v>BD与活动</v>
          </cell>
          <cell r="K192" t="str">
            <v>（类）高级工程师</v>
          </cell>
          <cell r="L192">
            <v>2</v>
          </cell>
          <cell r="M192" t="str">
            <v>P6</v>
          </cell>
          <cell r="N192" t="str">
            <v>品牌推广经理（北京办）</v>
          </cell>
          <cell r="O192" t="str">
            <v>向颖/张金金</v>
          </cell>
          <cell r="Q192">
            <v>42863</v>
          </cell>
          <cell r="R192">
            <v>0.75</v>
          </cell>
          <cell r="S192">
            <v>2009.6</v>
          </cell>
          <cell r="T192" t="str">
            <v>大专</v>
          </cell>
          <cell r="U192" t="str">
            <v>辽宁科技学院</v>
          </cell>
          <cell r="V192" t="str">
            <v>否</v>
          </cell>
          <cell r="X192" t="str">
            <v>法律事务</v>
          </cell>
          <cell r="AB192" t="str">
            <v>本科</v>
          </cell>
          <cell r="AC192" t="str">
            <v>东北大学</v>
          </cell>
          <cell r="AD192" t="str">
            <v>自学考试</v>
          </cell>
          <cell r="AG192">
            <v>39995</v>
          </cell>
          <cell r="AH192">
            <v>8.5833333333333339</v>
          </cell>
          <cell r="AI192" t="str">
            <v>京微智能（+乐视移动+腾讯北京分公司）</v>
          </cell>
          <cell r="AK192" t="str">
            <v>13521600929</v>
          </cell>
          <cell r="AL192" t="str">
            <v>liuying@xiaopeng.com</v>
          </cell>
          <cell r="AY192" t="str">
            <v>北京</v>
          </cell>
          <cell r="AZ192" t="str">
            <v>小鹏科技</v>
          </cell>
          <cell r="BA192">
            <v>42863</v>
          </cell>
          <cell r="BB192">
            <v>43982</v>
          </cell>
        </row>
        <row r="193">
          <cell r="D193" t="str">
            <v>00224</v>
          </cell>
          <cell r="E193" t="str">
            <v>陈旭</v>
          </cell>
          <cell r="F193" t="str">
            <v>男</v>
          </cell>
          <cell r="G193" t="str">
            <v>小鹏科技-北京</v>
          </cell>
          <cell r="H193" t="str">
            <v>充电桩</v>
          </cell>
          <cell r="I193" t="str">
            <v>充电桩业务部（北京）</v>
          </cell>
          <cell r="J193" t="str">
            <v>充电桩业务（北京）</v>
          </cell>
          <cell r="K193" t="str">
            <v>总监</v>
          </cell>
          <cell r="L193">
            <v>5</v>
          </cell>
          <cell r="M193" t="str">
            <v>p8</v>
          </cell>
          <cell r="N193" t="str">
            <v>对外合作总监（北京办）</v>
          </cell>
          <cell r="O193" t="str">
            <v>张金金</v>
          </cell>
          <cell r="Q193">
            <v>42865</v>
          </cell>
          <cell r="R193">
            <v>0.75</v>
          </cell>
          <cell r="S193">
            <v>1993.7</v>
          </cell>
          <cell r="T193" t="str">
            <v>本科</v>
          </cell>
          <cell r="U193" t="str">
            <v>首都经济贸易大学</v>
          </cell>
          <cell r="V193" t="str">
            <v>否</v>
          </cell>
          <cell r="X193" t="str">
            <v>财政学</v>
          </cell>
          <cell r="AB193" t="str">
            <v>硕士</v>
          </cell>
          <cell r="AC193" t="str">
            <v>广东省社会科学院</v>
          </cell>
          <cell r="AD193" t="str">
            <v>在职学历</v>
          </cell>
          <cell r="AG193">
            <v>34151</v>
          </cell>
          <cell r="AH193">
            <v>24.583333333333332</v>
          </cell>
          <cell r="AI193" t="str">
            <v>知豆电动汽车有限公司（+北京中瑞蓝科电动汽车有限公司+松下公司）</v>
          </cell>
          <cell r="AK193" t="str">
            <v>13901296828</v>
          </cell>
          <cell r="AL193" t="str">
            <v>chenx@xiaopeng.com</v>
          </cell>
          <cell r="AY193" t="str">
            <v>北京</v>
          </cell>
          <cell r="AZ193" t="str">
            <v>小鹏科技</v>
          </cell>
          <cell r="BA193">
            <v>42865</v>
          </cell>
          <cell r="BB193">
            <v>43982</v>
          </cell>
        </row>
        <row r="194">
          <cell r="D194" t="str">
            <v>00225</v>
          </cell>
          <cell r="E194" t="str">
            <v>吴昊</v>
          </cell>
          <cell r="F194" t="str">
            <v>男</v>
          </cell>
          <cell r="G194" t="str">
            <v>小鹏科技-广州</v>
          </cell>
          <cell r="H194" t="str">
            <v>汽车技术中心</v>
          </cell>
          <cell r="I194" t="str">
            <v>项目管理部</v>
          </cell>
          <cell r="J194" t="str">
            <v>项目管理</v>
          </cell>
          <cell r="K194" t="str">
            <v>工程师</v>
          </cell>
          <cell r="L194">
            <v>2</v>
          </cell>
          <cell r="M194" t="str">
            <v>P5</v>
          </cell>
          <cell r="N194" t="str">
            <v>项目管理工程师</v>
          </cell>
          <cell r="O194" t="str">
            <v>张风波</v>
          </cell>
          <cell r="Q194">
            <v>42871</v>
          </cell>
          <cell r="R194">
            <v>0.75</v>
          </cell>
          <cell r="S194">
            <v>2010.7</v>
          </cell>
          <cell r="T194" t="str">
            <v>本科</v>
          </cell>
          <cell r="U194" t="str">
            <v>湖北汽车工业学院</v>
          </cell>
          <cell r="V194" t="str">
            <v>否</v>
          </cell>
          <cell r="X194" t="str">
            <v>车辆工程</v>
          </cell>
          <cell r="Y194" t="str">
            <v>大专</v>
          </cell>
          <cell r="Z194" t="str">
            <v>武汉工业职业技术学院</v>
          </cell>
          <cell r="AG194">
            <v>40330</v>
          </cell>
          <cell r="AH194">
            <v>7.666666666666667</v>
          </cell>
          <cell r="AI194" t="str">
            <v>众泰汽车工程研究院</v>
          </cell>
          <cell r="AK194" t="str">
            <v>18688339176</v>
          </cell>
          <cell r="AL194" t="str">
            <v>wuh@xiaopeng.com</v>
          </cell>
          <cell r="AY194" t="str">
            <v>广州</v>
          </cell>
          <cell r="AZ194" t="str">
            <v>小鹏科技</v>
          </cell>
          <cell r="BA194">
            <v>42871</v>
          </cell>
          <cell r="BB194">
            <v>43982</v>
          </cell>
        </row>
        <row r="195">
          <cell r="D195" t="str">
            <v>00226</v>
          </cell>
          <cell r="E195" t="str">
            <v>李朝成</v>
          </cell>
          <cell r="F195" t="str">
            <v>男</v>
          </cell>
          <cell r="G195" t="str">
            <v>小鹏科技-广州</v>
          </cell>
          <cell r="H195" t="str">
            <v>汽车技术中心</v>
          </cell>
          <cell r="I195" t="str">
            <v>试制试验部</v>
          </cell>
          <cell r="J195" t="str">
            <v>试验</v>
          </cell>
          <cell r="K195" t="str">
            <v>工程师</v>
          </cell>
          <cell r="L195">
            <v>2</v>
          </cell>
          <cell r="M195" t="str">
            <v>P5</v>
          </cell>
          <cell r="N195" t="str">
            <v>试验工程师</v>
          </cell>
          <cell r="O195" t="str">
            <v>单承标</v>
          </cell>
          <cell r="Q195">
            <v>42871</v>
          </cell>
          <cell r="R195">
            <v>0.75</v>
          </cell>
          <cell r="S195">
            <v>2013.6</v>
          </cell>
          <cell r="T195" t="str">
            <v>本科</v>
          </cell>
          <cell r="U195" t="str">
            <v>武汉理工大学</v>
          </cell>
          <cell r="V195" t="str">
            <v>是</v>
          </cell>
          <cell r="X195" t="str">
            <v>车辆工程</v>
          </cell>
          <cell r="AG195">
            <v>41456</v>
          </cell>
          <cell r="AH195">
            <v>4.583333333333333</v>
          </cell>
          <cell r="AI195" t="str">
            <v>比亚迪汽车工业有限公司</v>
          </cell>
          <cell r="AK195" t="str">
            <v>18898630917</v>
          </cell>
          <cell r="AL195" t="str">
            <v>licc@xiaopeng.com</v>
          </cell>
          <cell r="AY195" t="str">
            <v>广州</v>
          </cell>
          <cell r="AZ195" t="str">
            <v>小鹏科技</v>
          </cell>
          <cell r="BA195">
            <v>42871</v>
          </cell>
          <cell r="BB195">
            <v>43982</v>
          </cell>
        </row>
        <row r="196">
          <cell r="D196" t="str">
            <v>00228</v>
          </cell>
          <cell r="E196" t="str">
            <v>王平波</v>
          </cell>
          <cell r="F196" t="str">
            <v>男</v>
          </cell>
          <cell r="G196" t="str">
            <v>小鹏科技-广州</v>
          </cell>
          <cell r="H196" t="str">
            <v>汽车技术中心</v>
          </cell>
          <cell r="I196" t="str">
            <v>内外饰部</v>
          </cell>
          <cell r="J196" t="str">
            <v>内外饰</v>
          </cell>
          <cell r="K196" t="str">
            <v>高级工程师</v>
          </cell>
          <cell r="L196">
            <v>3</v>
          </cell>
          <cell r="M196" t="str">
            <v>P6</v>
          </cell>
          <cell r="N196" t="str">
            <v>软内饰高级工程师</v>
          </cell>
          <cell r="O196" t="str">
            <v>胡志巍</v>
          </cell>
          <cell r="Q196">
            <v>42871</v>
          </cell>
          <cell r="R196">
            <v>0.75</v>
          </cell>
          <cell r="S196">
            <v>2010.7</v>
          </cell>
          <cell r="T196" t="str">
            <v>本科</v>
          </cell>
          <cell r="U196" t="str">
            <v>南昌航空大学</v>
          </cell>
          <cell r="V196" t="str">
            <v>否</v>
          </cell>
          <cell r="X196" t="str">
            <v>机械设计制造及其自动化</v>
          </cell>
          <cell r="AG196">
            <v>40360</v>
          </cell>
          <cell r="AH196">
            <v>7.583333333333333</v>
          </cell>
          <cell r="AI196" t="str">
            <v>中欧研发中心（+比亚迪汽车工业）</v>
          </cell>
          <cell r="AK196" t="str">
            <v>18664905281</v>
          </cell>
          <cell r="AL196" t="str">
            <v>wangpb@xiaopeng.com</v>
          </cell>
          <cell r="AY196" t="str">
            <v>广州</v>
          </cell>
          <cell r="AZ196" t="str">
            <v>小鹏科技</v>
          </cell>
          <cell r="BA196">
            <v>42871</v>
          </cell>
          <cell r="BB196">
            <v>43982</v>
          </cell>
        </row>
        <row r="197">
          <cell r="D197" t="str">
            <v>00229</v>
          </cell>
          <cell r="E197" t="str">
            <v>张国臻</v>
          </cell>
          <cell r="F197" t="str">
            <v>男</v>
          </cell>
          <cell r="G197" t="str">
            <v>小鹏科技-广州</v>
          </cell>
          <cell r="H197" t="str">
            <v>动力总成中心</v>
          </cell>
          <cell r="I197" t="str">
            <v>电池部</v>
          </cell>
          <cell r="J197" t="str">
            <v>电气</v>
          </cell>
          <cell r="K197" t="str">
            <v>高级工程师</v>
          </cell>
          <cell r="L197">
            <v>3</v>
          </cell>
          <cell r="M197" t="str">
            <v>P6</v>
          </cell>
          <cell r="N197" t="str">
            <v>电池软件高级工程师</v>
          </cell>
          <cell r="O197" t="str">
            <v>张江忠</v>
          </cell>
          <cell r="Q197">
            <v>42887</v>
          </cell>
          <cell r="R197">
            <v>0.66666666666666663</v>
          </cell>
          <cell r="S197">
            <v>2014.7</v>
          </cell>
          <cell r="T197" t="str">
            <v>硕士</v>
          </cell>
          <cell r="U197" t="str">
            <v>南昌大学</v>
          </cell>
          <cell r="V197" t="str">
            <v>是</v>
          </cell>
          <cell r="X197" t="str">
            <v>动力机械及工程(发动机控制方向)</v>
          </cell>
          <cell r="Y197" t="str">
            <v>本科</v>
          </cell>
          <cell r="Z197" t="str">
            <v>潍坊学院</v>
          </cell>
          <cell r="AA197" t="str">
            <v>车辆工程</v>
          </cell>
          <cell r="AG197">
            <v>41852</v>
          </cell>
          <cell r="AH197">
            <v>3.5</v>
          </cell>
          <cell r="AI197" t="str">
            <v>宁德时代新能源（+潍柴西港新能源）</v>
          </cell>
          <cell r="AK197" t="str">
            <v>15762545060</v>
          </cell>
          <cell r="AL197" t="str">
            <v>zhanggz@xiaopeng.com</v>
          </cell>
          <cell r="AY197" t="str">
            <v>广州</v>
          </cell>
          <cell r="AZ197" t="str">
            <v>小鹏科技</v>
          </cell>
          <cell r="BA197">
            <v>42887</v>
          </cell>
          <cell r="BB197">
            <v>43982</v>
          </cell>
        </row>
        <row r="198">
          <cell r="D198" t="str">
            <v>00230</v>
          </cell>
          <cell r="E198" t="str">
            <v>林树波</v>
          </cell>
          <cell r="F198" t="str">
            <v>男</v>
          </cell>
          <cell r="G198" t="str">
            <v>小鹏科技-广州</v>
          </cell>
          <cell r="H198" t="str">
            <v>互联网中心</v>
          </cell>
          <cell r="I198" t="str">
            <v>用户体验设计部</v>
          </cell>
          <cell r="J198" t="str">
            <v>视觉设计</v>
          </cell>
          <cell r="K198" t="str">
            <v>（类）高级工程师</v>
          </cell>
          <cell r="L198">
            <v>3</v>
          </cell>
          <cell r="M198" t="str">
            <v>P6</v>
          </cell>
          <cell r="N198" t="str">
            <v>视觉高级设计师</v>
          </cell>
          <cell r="O198" t="str">
            <v>彭斐</v>
          </cell>
          <cell r="Q198">
            <v>42887</v>
          </cell>
          <cell r="R198">
            <v>0.66666666666666663</v>
          </cell>
          <cell r="S198">
            <v>2015.6</v>
          </cell>
          <cell r="T198" t="str">
            <v>本科</v>
          </cell>
          <cell r="U198" t="str">
            <v>华南农业大学珠江学院</v>
          </cell>
          <cell r="V198" t="str">
            <v>否</v>
          </cell>
          <cell r="X198" t="str">
            <v>视觉传达</v>
          </cell>
          <cell r="AG198">
            <v>42156</v>
          </cell>
          <cell r="AH198">
            <v>2.6666666666666665</v>
          </cell>
          <cell r="AI198" t="str">
            <v>UC</v>
          </cell>
          <cell r="AK198" t="str">
            <v>13602482154</v>
          </cell>
          <cell r="AL198" t="str">
            <v>linsb@xiaopeng.com</v>
          </cell>
          <cell r="AY198" t="str">
            <v>广州</v>
          </cell>
          <cell r="AZ198" t="str">
            <v>小鹏科技</v>
          </cell>
          <cell r="BA198">
            <v>42887</v>
          </cell>
          <cell r="BB198">
            <v>43982</v>
          </cell>
        </row>
        <row r="199">
          <cell r="D199" t="str">
            <v>00231</v>
          </cell>
          <cell r="E199" t="str">
            <v>余达杨</v>
          </cell>
          <cell r="F199" t="str">
            <v>男</v>
          </cell>
          <cell r="G199" t="str">
            <v>小鹏科技-广州</v>
          </cell>
          <cell r="H199" t="str">
            <v>动力总成中心</v>
          </cell>
          <cell r="I199" t="str">
            <v>电机部</v>
          </cell>
          <cell r="J199" t="str">
            <v>电机</v>
          </cell>
          <cell r="K199" t="str">
            <v>工程师</v>
          </cell>
          <cell r="L199">
            <v>2</v>
          </cell>
          <cell r="M199" t="str">
            <v>P5</v>
          </cell>
          <cell r="N199" t="str">
            <v>电机系统结构工程师</v>
          </cell>
          <cell r="O199" t="str">
            <v>王光宇</v>
          </cell>
          <cell r="Q199">
            <v>42887</v>
          </cell>
          <cell r="R199">
            <v>0.66666666666666663</v>
          </cell>
          <cell r="S199">
            <v>2011.6</v>
          </cell>
          <cell r="T199" t="str">
            <v>本科</v>
          </cell>
          <cell r="U199" t="str">
            <v>长春理工大学</v>
          </cell>
          <cell r="V199" t="str">
            <v>否</v>
          </cell>
          <cell r="X199" t="str">
            <v>机械电子工程</v>
          </cell>
          <cell r="AG199">
            <v>40725</v>
          </cell>
          <cell r="AH199">
            <v>6.583333333333333</v>
          </cell>
          <cell r="AI199" t="str">
            <v>比亚迪汽车研发中心</v>
          </cell>
          <cell r="AK199" t="str">
            <v>18926153966</v>
          </cell>
          <cell r="AL199" t="str">
            <v>yudy@xiaopeng.com</v>
          </cell>
          <cell r="AY199" t="str">
            <v>广州</v>
          </cell>
          <cell r="AZ199" t="str">
            <v>小鹏科技</v>
          </cell>
          <cell r="BA199">
            <v>42887</v>
          </cell>
          <cell r="BB199">
            <v>43982</v>
          </cell>
        </row>
        <row r="200">
          <cell r="D200" t="str">
            <v>00232</v>
          </cell>
          <cell r="E200" t="str">
            <v>付正浩</v>
          </cell>
          <cell r="F200" t="str">
            <v>男</v>
          </cell>
          <cell r="G200" t="str">
            <v>小鹏科技-广州</v>
          </cell>
          <cell r="H200" t="str">
            <v>汽车技术中心</v>
          </cell>
          <cell r="I200" t="str">
            <v>采购与供应链部</v>
          </cell>
          <cell r="J200" t="str">
            <v>采购与供应链</v>
          </cell>
          <cell r="K200" t="str">
            <v>（类）高级工程师</v>
          </cell>
          <cell r="L200">
            <v>3</v>
          </cell>
          <cell r="M200" t="str">
            <v>P6</v>
          </cell>
          <cell r="N200" t="str">
            <v>采购经理</v>
          </cell>
          <cell r="O200" t="str">
            <v>李丰</v>
          </cell>
          <cell r="Q200">
            <v>42887</v>
          </cell>
          <cell r="R200">
            <v>0.66666666666666663</v>
          </cell>
          <cell r="S200">
            <v>2012.6</v>
          </cell>
          <cell r="T200" t="str">
            <v>硕士</v>
          </cell>
          <cell r="U200" t="str">
            <v>复旦大学</v>
          </cell>
          <cell r="V200" t="str">
            <v>是</v>
          </cell>
          <cell r="X200" t="str">
            <v>电池新能源</v>
          </cell>
          <cell r="Y200" t="str">
            <v>本科</v>
          </cell>
          <cell r="Z200" t="str">
            <v>华中农业大学</v>
          </cell>
          <cell r="AA200" t="str">
            <v>应用化学</v>
          </cell>
          <cell r="AG200">
            <v>41091</v>
          </cell>
          <cell r="AH200">
            <v>5.583333333333333</v>
          </cell>
          <cell r="AI200" t="str">
            <v>广汽菲克（+上海通用）</v>
          </cell>
          <cell r="AK200" t="str">
            <v>13826157117</v>
          </cell>
          <cell r="AL200" t="str">
            <v>fuzh@xiaopeng.com</v>
          </cell>
          <cell r="AY200" t="str">
            <v>广州</v>
          </cell>
          <cell r="AZ200" t="str">
            <v>小鹏科技</v>
          </cell>
          <cell r="BA200">
            <v>42887</v>
          </cell>
          <cell r="BB200">
            <v>43982</v>
          </cell>
        </row>
        <row r="201">
          <cell r="D201" t="str">
            <v>00233</v>
          </cell>
          <cell r="E201" t="str">
            <v>田涛</v>
          </cell>
          <cell r="F201" t="str">
            <v>男</v>
          </cell>
          <cell r="G201" t="str">
            <v>小鹏科技-广州</v>
          </cell>
          <cell r="H201" t="str">
            <v>职能中心</v>
          </cell>
          <cell r="I201" t="str">
            <v>法务部</v>
          </cell>
          <cell r="J201" t="str">
            <v>法务</v>
          </cell>
          <cell r="K201" t="str">
            <v>（类）工程师</v>
          </cell>
          <cell r="L201">
            <v>2</v>
          </cell>
          <cell r="M201" t="str">
            <v>P5</v>
          </cell>
          <cell r="N201" t="str">
            <v>知识产权主管</v>
          </cell>
          <cell r="O201" t="str">
            <v>曾哲</v>
          </cell>
          <cell r="Q201">
            <v>42887</v>
          </cell>
          <cell r="R201">
            <v>0.66666666666666663</v>
          </cell>
          <cell r="S201">
            <v>2012.6</v>
          </cell>
          <cell r="T201" t="str">
            <v>硕士</v>
          </cell>
          <cell r="U201" t="str">
            <v>深圳大学</v>
          </cell>
          <cell r="V201" t="str">
            <v>否</v>
          </cell>
          <cell r="X201" t="str">
            <v>模式识别与智能系统</v>
          </cell>
          <cell r="Y201" t="str">
            <v>本科</v>
          </cell>
          <cell r="Z201" t="str">
            <v>深圳大学</v>
          </cell>
          <cell r="AA201" t="str">
            <v>计算机科学与技术</v>
          </cell>
          <cell r="AG201">
            <v>41122</v>
          </cell>
          <cell r="AH201">
            <v>5.5</v>
          </cell>
          <cell r="AI201" t="str">
            <v>广州视源电子科技（+国家知识产权协审广东中心）</v>
          </cell>
          <cell r="AK201" t="str">
            <v>18620687752</v>
          </cell>
          <cell r="AL201" t="str">
            <v>tiant@xiaopeng.com</v>
          </cell>
          <cell r="AY201" t="str">
            <v>广州</v>
          </cell>
          <cell r="AZ201" t="str">
            <v>小鹏科技</v>
          </cell>
          <cell r="BA201">
            <v>42887</v>
          </cell>
          <cell r="BB201">
            <v>43982</v>
          </cell>
        </row>
        <row r="202">
          <cell r="D202" t="str">
            <v>00234</v>
          </cell>
          <cell r="E202" t="str">
            <v>赵历</v>
          </cell>
          <cell r="F202" t="str">
            <v>男</v>
          </cell>
          <cell r="G202" t="str">
            <v>小鹏科技-广州</v>
          </cell>
          <cell r="H202" t="str">
            <v>动力总成中心</v>
          </cell>
          <cell r="I202" t="str">
            <v>电池部</v>
          </cell>
          <cell r="J202" t="str">
            <v>结构</v>
          </cell>
          <cell r="K202" t="str">
            <v>高级工程师</v>
          </cell>
          <cell r="L202">
            <v>3</v>
          </cell>
          <cell r="M202" t="str">
            <v>P6</v>
          </cell>
          <cell r="N202" t="str">
            <v>电芯高级工程师</v>
          </cell>
          <cell r="O202" t="str">
            <v>范红光</v>
          </cell>
          <cell r="Q202">
            <v>42887</v>
          </cell>
          <cell r="R202">
            <v>0.66666666666666663</v>
          </cell>
          <cell r="S202">
            <v>2014.7</v>
          </cell>
          <cell r="T202" t="str">
            <v>硕士</v>
          </cell>
          <cell r="U202" t="str">
            <v>广西大学</v>
          </cell>
          <cell r="V202" t="str">
            <v>是</v>
          </cell>
          <cell r="X202" t="str">
            <v>应用化学</v>
          </cell>
          <cell r="Y202" t="str">
            <v>本科</v>
          </cell>
          <cell r="Z202" t="str">
            <v>湖南城市学院</v>
          </cell>
          <cell r="AA202" t="str">
            <v>化学工程与工艺</v>
          </cell>
          <cell r="AG202">
            <v>41821</v>
          </cell>
          <cell r="AH202">
            <v>3.5833333333333335</v>
          </cell>
          <cell r="AI202" t="str">
            <v>深圳市比克动力电池有限公司</v>
          </cell>
          <cell r="AK202" t="str">
            <v>18277108218</v>
          </cell>
          <cell r="AL202" t="str">
            <v>zhaoli@xiaopeng.com</v>
          </cell>
          <cell r="AY202" t="str">
            <v>广州</v>
          </cell>
          <cell r="AZ202" t="str">
            <v>小鹏科技</v>
          </cell>
          <cell r="BA202">
            <v>42887</v>
          </cell>
          <cell r="BB202">
            <v>43982</v>
          </cell>
        </row>
        <row r="203">
          <cell r="D203" t="str">
            <v>00237</v>
          </cell>
          <cell r="E203" t="str">
            <v>徐吉汉（Xu Jack Han）</v>
          </cell>
          <cell r="F203" t="str">
            <v>男</v>
          </cell>
          <cell r="G203" t="str">
            <v>小鹏科技-广州</v>
          </cell>
          <cell r="H203" t="str">
            <v>汽车技术中心</v>
          </cell>
          <cell r="I203" t="str">
            <v>汽车技术中心</v>
          </cell>
          <cell r="J203" t="str">
            <v>小鹏汽车</v>
          </cell>
          <cell r="K203" t="str">
            <v>副总裁</v>
          </cell>
          <cell r="L203" t="str">
            <v>7</v>
          </cell>
          <cell r="M203" t="str">
            <v>P10</v>
          </cell>
          <cell r="N203" t="str">
            <v>副总裁</v>
          </cell>
          <cell r="O203" t="str">
            <v>夏珩</v>
          </cell>
          <cell r="Q203">
            <v>42887</v>
          </cell>
          <cell r="R203">
            <v>0.66666666666666663</v>
          </cell>
          <cell r="S203">
            <v>1989.1</v>
          </cell>
          <cell r="T203" t="str">
            <v>博士</v>
          </cell>
          <cell r="U203" t="str">
            <v>瑞士联邦理工</v>
          </cell>
          <cell r="V203" t="str">
            <v>否</v>
          </cell>
          <cell r="X203" t="str">
            <v>控制工程</v>
          </cell>
          <cell r="Y203" t="str">
            <v>本科</v>
          </cell>
          <cell r="Z203" t="str">
            <v>华中科技大学</v>
          </cell>
          <cell r="AA203" t="str">
            <v>控制工程</v>
          </cell>
          <cell r="AG203">
            <v>32540</v>
          </cell>
          <cell r="AH203">
            <v>29</v>
          </cell>
          <cell r="AI203" t="str">
            <v>蔚来汽车（美国中心）（+广汽集团汽车工程研究院+卡玛汽车公司）</v>
          </cell>
          <cell r="AK203" t="str">
            <v>13829747651</v>
          </cell>
          <cell r="AL203" t="str">
            <v>xujh@xiaopeng.com</v>
          </cell>
          <cell r="AY203" t="str">
            <v>广州</v>
          </cell>
          <cell r="AZ203" t="str">
            <v>小鹏科技</v>
          </cell>
        </row>
        <row r="204">
          <cell r="D204" t="str">
            <v>00238</v>
          </cell>
          <cell r="E204" t="str">
            <v>段志飞</v>
          </cell>
          <cell r="F204" t="str">
            <v>男</v>
          </cell>
          <cell r="G204" t="str">
            <v>小鹏科技-广州</v>
          </cell>
          <cell r="H204" t="str">
            <v>汽车技术中心</v>
          </cell>
          <cell r="I204" t="str">
            <v>电子电器部</v>
          </cell>
          <cell r="J204" t="str">
            <v>电子电器</v>
          </cell>
          <cell r="K204" t="str">
            <v>资深工程师</v>
          </cell>
          <cell r="L204" t="str">
            <v>4</v>
          </cell>
          <cell r="M204" t="str">
            <v>P7</v>
          </cell>
          <cell r="N204" t="str">
            <v>电子电器架构资深工程师</v>
          </cell>
          <cell r="O204" t="str">
            <v>周孟喜</v>
          </cell>
          <cell r="Q204">
            <v>42896</v>
          </cell>
          <cell r="R204">
            <v>0.66666666666666663</v>
          </cell>
          <cell r="S204">
            <v>2009.7</v>
          </cell>
          <cell r="T204" t="str">
            <v>本科</v>
          </cell>
          <cell r="U204" t="str">
            <v>太原理工大学</v>
          </cell>
          <cell r="V204" t="str">
            <v>是</v>
          </cell>
          <cell r="X204" t="str">
            <v>机械设计制造及其自动化</v>
          </cell>
          <cell r="AG204">
            <v>39995</v>
          </cell>
          <cell r="AH204">
            <v>8.5833333333333339</v>
          </cell>
          <cell r="AI204" t="str">
            <v>江铃汽车股份有限公司（+一汽海马汽车）</v>
          </cell>
          <cell r="AK204" t="str">
            <v>18172896856</v>
          </cell>
          <cell r="AL204" t="str">
            <v>duanzf@xiaopeng.com</v>
          </cell>
          <cell r="AY204" t="str">
            <v>广州</v>
          </cell>
          <cell r="AZ204" t="str">
            <v>小鹏科技</v>
          </cell>
          <cell r="BA204">
            <v>42896</v>
          </cell>
          <cell r="BB204">
            <v>44012</v>
          </cell>
        </row>
        <row r="205">
          <cell r="D205" t="str">
            <v>00239</v>
          </cell>
          <cell r="E205" t="str">
            <v>林利佳</v>
          </cell>
          <cell r="F205" t="str">
            <v>男</v>
          </cell>
          <cell r="G205" t="str">
            <v>小鹏科技-广州</v>
          </cell>
          <cell r="H205" t="str">
            <v>汽车技术中心</v>
          </cell>
          <cell r="I205" t="str">
            <v>采购与供应链部</v>
          </cell>
          <cell r="J205" t="str">
            <v>采购与供应链</v>
          </cell>
          <cell r="K205" t="str">
            <v>（类）高级工程师</v>
          </cell>
          <cell r="L205">
            <v>3</v>
          </cell>
          <cell r="M205" t="str">
            <v>P6</v>
          </cell>
          <cell r="N205" t="str">
            <v>采购经理</v>
          </cell>
          <cell r="O205" t="str">
            <v>李丰</v>
          </cell>
          <cell r="Q205">
            <v>42896</v>
          </cell>
          <cell r="R205">
            <v>0.66666666666666663</v>
          </cell>
          <cell r="S205">
            <v>2010.7</v>
          </cell>
          <cell r="T205" t="str">
            <v>本科</v>
          </cell>
          <cell r="U205" t="str">
            <v>广东外语外贸大学</v>
          </cell>
          <cell r="V205" t="str">
            <v>否</v>
          </cell>
          <cell r="X205" t="str">
            <v>国际物流与运输</v>
          </cell>
          <cell r="AG205">
            <v>40360</v>
          </cell>
          <cell r="AH205">
            <v>7.583333333333333</v>
          </cell>
          <cell r="AI205" t="str">
            <v>本田汽车（中国）有限公司（+苏宁易购电子商务）</v>
          </cell>
          <cell r="AK205" t="str">
            <v>18620923869</v>
          </cell>
          <cell r="AL205" t="str">
            <v>linlj@xiaopeng.com</v>
          </cell>
          <cell r="AY205" t="str">
            <v>广州</v>
          </cell>
          <cell r="AZ205" t="str">
            <v>小鹏科技</v>
          </cell>
          <cell r="BA205">
            <v>42896</v>
          </cell>
          <cell r="BB205">
            <v>44012</v>
          </cell>
        </row>
        <row r="206">
          <cell r="D206" t="str">
            <v>00240</v>
          </cell>
          <cell r="E206" t="str">
            <v>谢伟彬</v>
          </cell>
          <cell r="F206" t="str">
            <v>男</v>
          </cell>
          <cell r="G206" t="str">
            <v>小鹏科技-广州</v>
          </cell>
          <cell r="H206" t="str">
            <v>汽车技术中心</v>
          </cell>
          <cell r="I206" t="str">
            <v>整车集成部</v>
          </cell>
          <cell r="J206" t="str">
            <v>总布置</v>
          </cell>
          <cell r="K206" t="str">
            <v>专家</v>
          </cell>
          <cell r="L206" t="str">
            <v>4</v>
          </cell>
          <cell r="M206" t="str">
            <v>P7</v>
          </cell>
          <cell r="N206" t="str">
            <v>整车集成专家</v>
          </cell>
          <cell r="O206" t="str">
            <v>黄锦腾</v>
          </cell>
          <cell r="Q206">
            <v>42896</v>
          </cell>
          <cell r="R206">
            <v>0.66666666666666663</v>
          </cell>
          <cell r="S206">
            <v>2005.6</v>
          </cell>
          <cell r="T206" t="str">
            <v>本科</v>
          </cell>
          <cell r="U206" t="str">
            <v>吉林大学</v>
          </cell>
          <cell r="V206" t="str">
            <v>是</v>
          </cell>
          <cell r="X206" t="str">
            <v>车辆工程</v>
          </cell>
          <cell r="AG206">
            <v>38534</v>
          </cell>
          <cell r="AH206">
            <v>12.583333333333334</v>
          </cell>
          <cell r="AI206" t="str">
            <v>上海蔚来汽车（+沃尔沃汽车+广汽研究院）</v>
          </cell>
          <cell r="AK206" t="str">
            <v>13826256763</v>
          </cell>
          <cell r="AL206" t="str">
            <v>xiewb@xiaopeng.com</v>
          </cell>
          <cell r="AY206" t="str">
            <v>广州</v>
          </cell>
          <cell r="AZ206" t="str">
            <v>小鹏科技</v>
          </cell>
          <cell r="BA206">
            <v>42896</v>
          </cell>
          <cell r="BB206">
            <v>44012</v>
          </cell>
        </row>
        <row r="207">
          <cell r="D207" t="str">
            <v>00242</v>
          </cell>
          <cell r="E207" t="str">
            <v>吴婷</v>
          </cell>
          <cell r="F207" t="str">
            <v>女</v>
          </cell>
          <cell r="G207" t="str">
            <v>小鹏科技-广州</v>
          </cell>
          <cell r="H207" t="str">
            <v>职能中心</v>
          </cell>
          <cell r="I207" t="str">
            <v>行政部</v>
          </cell>
          <cell r="J207" t="str">
            <v>行政</v>
          </cell>
          <cell r="K207" t="str">
            <v>（类）助理工程师</v>
          </cell>
          <cell r="L207">
            <v>1</v>
          </cell>
          <cell r="M207" t="str">
            <v>P4</v>
          </cell>
          <cell r="N207" t="str">
            <v>行政专员</v>
          </cell>
          <cell r="O207" t="str">
            <v>徐红</v>
          </cell>
          <cell r="Q207">
            <v>42896</v>
          </cell>
          <cell r="R207">
            <v>0.66666666666666663</v>
          </cell>
          <cell r="S207">
            <v>2010.6</v>
          </cell>
          <cell r="T207" t="str">
            <v>大专</v>
          </cell>
          <cell r="U207" t="str">
            <v>武夷学院</v>
          </cell>
          <cell r="V207" t="str">
            <v>否</v>
          </cell>
          <cell r="X207" t="str">
            <v>应用英语</v>
          </cell>
          <cell r="AG207">
            <v>40330</v>
          </cell>
          <cell r="AH207">
            <v>7.666666666666667</v>
          </cell>
          <cell r="AI207" t="str">
            <v>易居（中国）营销集团（+鞍钢联众）</v>
          </cell>
          <cell r="AK207" t="str">
            <v>18825038321</v>
          </cell>
          <cell r="AL207" t="str">
            <v>wut@xiaopeng.com</v>
          </cell>
          <cell r="AY207" t="str">
            <v>广州</v>
          </cell>
          <cell r="AZ207" t="str">
            <v>小鹏科技</v>
          </cell>
          <cell r="BA207">
            <v>42896</v>
          </cell>
          <cell r="BB207">
            <v>44012</v>
          </cell>
        </row>
        <row r="208">
          <cell r="D208" t="str">
            <v>00243</v>
          </cell>
          <cell r="E208" t="str">
            <v>刘忠华</v>
          </cell>
          <cell r="F208" t="str">
            <v>男</v>
          </cell>
          <cell r="G208" t="str">
            <v>小鹏科技-广州</v>
          </cell>
          <cell r="H208" t="str">
            <v>职能中心</v>
          </cell>
          <cell r="I208" t="str">
            <v>职能中心</v>
          </cell>
          <cell r="J208" t="str">
            <v>小鹏汽车</v>
          </cell>
          <cell r="K208" t="str">
            <v>副总裁</v>
          </cell>
          <cell r="L208">
            <v>7</v>
          </cell>
          <cell r="M208" t="str">
            <v>P10</v>
          </cell>
          <cell r="N208" t="str">
            <v>财务及行政副总裁</v>
          </cell>
          <cell r="O208" t="str">
            <v>夏珩</v>
          </cell>
          <cell r="Q208">
            <v>42905</v>
          </cell>
          <cell r="R208">
            <v>0.66666666666666663</v>
          </cell>
          <cell r="S208">
            <v>1992.7</v>
          </cell>
          <cell r="T208" t="str">
            <v>本科</v>
          </cell>
          <cell r="U208" t="str">
            <v>武汉大学</v>
          </cell>
          <cell r="V208" t="str">
            <v>是</v>
          </cell>
          <cell r="X208" t="str">
            <v>会计学</v>
          </cell>
          <cell r="AB208" t="str">
            <v>MBA</v>
          </cell>
          <cell r="AC208" t="str">
            <v>西南交通大学</v>
          </cell>
          <cell r="AD208" t="str">
            <v>在职学历</v>
          </cell>
          <cell r="AG208">
            <v>33848</v>
          </cell>
          <cell r="AH208">
            <v>25.416666666666668</v>
          </cell>
          <cell r="AI208" t="str">
            <v>UC</v>
          </cell>
          <cell r="AK208" t="str">
            <v>13631346900</v>
          </cell>
          <cell r="AL208" t="str">
            <v>liuzh@xiaopeng.com</v>
          </cell>
          <cell r="AY208" t="str">
            <v>广州</v>
          </cell>
          <cell r="AZ208" t="str">
            <v>小鹏科技</v>
          </cell>
          <cell r="BA208">
            <v>42905</v>
          </cell>
          <cell r="BB208">
            <v>44012</v>
          </cell>
        </row>
        <row r="209">
          <cell r="D209" t="str">
            <v>00244</v>
          </cell>
          <cell r="E209" t="str">
            <v>方伟明</v>
          </cell>
          <cell r="F209" t="str">
            <v>男</v>
          </cell>
          <cell r="G209" t="str">
            <v>小鹏科技-广州</v>
          </cell>
          <cell r="H209" t="str">
            <v>互联网中心</v>
          </cell>
          <cell r="I209" t="str">
            <v>质量控制部</v>
          </cell>
          <cell r="J209" t="str">
            <v>测试</v>
          </cell>
          <cell r="K209" t="str">
            <v>高级工程师</v>
          </cell>
          <cell r="L209">
            <v>3</v>
          </cell>
          <cell r="M209" t="str">
            <v>P6</v>
          </cell>
          <cell r="N209" t="str">
            <v>后台测试高级工程师</v>
          </cell>
          <cell r="O209" t="str">
            <v>唐正</v>
          </cell>
          <cell r="Q209">
            <v>42906</v>
          </cell>
          <cell r="R209">
            <v>0.66666666666666663</v>
          </cell>
          <cell r="S209">
            <v>2009.7</v>
          </cell>
          <cell r="T209" t="str">
            <v>本科</v>
          </cell>
          <cell r="U209" t="str">
            <v>华南理工大学</v>
          </cell>
          <cell r="V209" t="str">
            <v>是</v>
          </cell>
          <cell r="X209" t="str">
            <v>信息安全工程</v>
          </cell>
          <cell r="AG209">
            <v>39995</v>
          </cell>
          <cell r="AH209">
            <v>8.5833333333333339</v>
          </cell>
          <cell r="AI209" t="str">
            <v>UC（+深信服科技）</v>
          </cell>
          <cell r="AK209" t="str">
            <v>18502075501</v>
          </cell>
          <cell r="AL209" t="str">
            <v>fangwm@xiaopeng.com</v>
          </cell>
          <cell r="AY209" t="str">
            <v>广州</v>
          </cell>
          <cell r="AZ209" t="str">
            <v>小鹏科技</v>
          </cell>
          <cell r="BA209">
            <v>42906</v>
          </cell>
          <cell r="BB209">
            <v>44012</v>
          </cell>
        </row>
        <row r="210">
          <cell r="D210" t="str">
            <v>00245</v>
          </cell>
          <cell r="E210" t="str">
            <v>覃剑</v>
          </cell>
          <cell r="F210" t="str">
            <v>男</v>
          </cell>
          <cell r="G210" t="str">
            <v>小鹏科技-广州</v>
          </cell>
          <cell r="H210" t="str">
            <v>汽车技术中心</v>
          </cell>
          <cell r="I210" t="str">
            <v>试制试验部</v>
          </cell>
          <cell r="J210" t="str">
            <v>试验</v>
          </cell>
          <cell r="K210" t="str">
            <v>工程师</v>
          </cell>
          <cell r="L210">
            <v>2</v>
          </cell>
          <cell r="M210" t="str">
            <v>P5</v>
          </cell>
          <cell r="N210" t="str">
            <v>零部件系统试验工程师</v>
          </cell>
          <cell r="O210" t="str">
            <v>饶讯</v>
          </cell>
          <cell r="Q210">
            <v>42906</v>
          </cell>
          <cell r="R210">
            <v>0.66666666666666663</v>
          </cell>
          <cell r="S210">
            <v>2013.3</v>
          </cell>
          <cell r="T210" t="str">
            <v>硕士</v>
          </cell>
          <cell r="U210" t="str">
            <v>华中科技大学</v>
          </cell>
          <cell r="V210" t="str">
            <v>是</v>
          </cell>
          <cell r="X210" t="str">
            <v>材料学</v>
          </cell>
          <cell r="Y210" t="str">
            <v>本科</v>
          </cell>
          <cell r="Z210" t="str">
            <v>华中科技大学</v>
          </cell>
          <cell r="AA210" t="str">
            <v>材料科学与工程</v>
          </cell>
          <cell r="AG210">
            <v>41334</v>
          </cell>
          <cell r="AH210">
            <v>4.916666666666667</v>
          </cell>
          <cell r="AI210" t="str">
            <v>广东大冶摩托技术有限公司</v>
          </cell>
          <cell r="AK210" t="str">
            <v>13536164290</v>
          </cell>
          <cell r="AL210" t="str">
            <v>qinj@xiaopeng.com</v>
          </cell>
          <cell r="AY210" t="str">
            <v>广州</v>
          </cell>
          <cell r="AZ210" t="str">
            <v>小鹏科技</v>
          </cell>
          <cell r="BA210">
            <v>42906</v>
          </cell>
          <cell r="BB210">
            <v>44012</v>
          </cell>
        </row>
        <row r="211">
          <cell r="D211" t="str">
            <v>00246</v>
          </cell>
          <cell r="E211" t="str">
            <v>李小军</v>
          </cell>
          <cell r="F211" t="str">
            <v>男</v>
          </cell>
          <cell r="G211" t="str">
            <v>小鹏科技-广州</v>
          </cell>
          <cell r="H211" t="str">
            <v>汽车技术中心</v>
          </cell>
          <cell r="I211" t="str">
            <v>整车集成部</v>
          </cell>
          <cell r="J211" t="str">
            <v>总布置</v>
          </cell>
          <cell r="K211" t="str">
            <v>高级工程师</v>
          </cell>
          <cell r="L211">
            <v>3</v>
          </cell>
          <cell r="M211" t="str">
            <v>P6</v>
          </cell>
          <cell r="N211" t="str">
            <v>总布置高级工程师</v>
          </cell>
          <cell r="O211" t="str">
            <v>谢伟彬</v>
          </cell>
          <cell r="Q211">
            <v>42906</v>
          </cell>
          <cell r="R211">
            <v>0.66666666666666663</v>
          </cell>
          <cell r="S211">
            <v>2008.7</v>
          </cell>
          <cell r="T211" t="str">
            <v>本科</v>
          </cell>
          <cell r="U211" t="str">
            <v>长沙理工大学</v>
          </cell>
          <cell r="V211" t="str">
            <v>否</v>
          </cell>
          <cell r="X211" t="str">
            <v>交通运输（载运工具）</v>
          </cell>
          <cell r="AG211">
            <v>39692</v>
          </cell>
          <cell r="AH211">
            <v>9.4166666666666661</v>
          </cell>
          <cell r="AI211" t="str">
            <v>北京汽车株州分公司+北京阿尔特</v>
          </cell>
          <cell r="AK211" t="str">
            <v xml:space="preserve">18569552128 </v>
          </cell>
          <cell r="AL211" t="str">
            <v>lixiaojun@xiaopeng.com</v>
          </cell>
          <cell r="AY211" t="str">
            <v>广州</v>
          </cell>
          <cell r="AZ211" t="str">
            <v>小鹏科技</v>
          </cell>
          <cell r="BA211">
            <v>42906</v>
          </cell>
          <cell r="BB211">
            <v>44012</v>
          </cell>
        </row>
        <row r="212">
          <cell r="D212" t="str">
            <v>00247</v>
          </cell>
          <cell r="E212" t="str">
            <v>孔艺建</v>
          </cell>
          <cell r="F212" t="str">
            <v>男</v>
          </cell>
          <cell r="G212" t="str">
            <v>小鹏科技-广州</v>
          </cell>
          <cell r="H212" t="str">
            <v>职能中心</v>
          </cell>
          <cell r="I212" t="str">
            <v>行政部</v>
          </cell>
          <cell r="J212" t="str">
            <v>行政</v>
          </cell>
          <cell r="K212" t="str">
            <v>（类）助理工程师</v>
          </cell>
          <cell r="L212">
            <v>1</v>
          </cell>
          <cell r="M212" t="str">
            <v>P4</v>
          </cell>
          <cell r="N212" t="str">
            <v>车辆管理专员</v>
          </cell>
          <cell r="O212" t="str">
            <v>徐红</v>
          </cell>
          <cell r="Q212">
            <v>42906</v>
          </cell>
          <cell r="R212">
            <v>0.66666666666666663</v>
          </cell>
          <cell r="S212">
            <v>2011.3</v>
          </cell>
          <cell r="T212" t="str">
            <v>大专</v>
          </cell>
          <cell r="U212" t="str">
            <v>广州广播电视大学</v>
          </cell>
          <cell r="V212" t="str">
            <v>否</v>
          </cell>
          <cell r="X212" t="str">
            <v>物流管理</v>
          </cell>
          <cell r="AG212">
            <v>40603</v>
          </cell>
          <cell r="AH212">
            <v>6.916666666666667</v>
          </cell>
          <cell r="AI212" t="str">
            <v>广州宏庆电子有限公司</v>
          </cell>
          <cell r="AK212" t="str">
            <v>13828474740</v>
          </cell>
          <cell r="AL212" t="str">
            <v>kongyj@xiaopeng.com</v>
          </cell>
          <cell r="AY212" t="str">
            <v>广州</v>
          </cell>
          <cell r="AZ212" t="str">
            <v>小鹏科技</v>
          </cell>
          <cell r="BA212">
            <v>42906</v>
          </cell>
          <cell r="BB212">
            <v>44012</v>
          </cell>
        </row>
        <row r="213">
          <cell r="D213" t="str">
            <v>00248</v>
          </cell>
          <cell r="E213" t="str">
            <v>陈昊</v>
          </cell>
          <cell r="F213" t="str">
            <v>男</v>
          </cell>
          <cell r="G213" t="str">
            <v>小鹏科技-广州</v>
          </cell>
          <cell r="H213" t="str">
            <v>自动驾驶事业部</v>
          </cell>
          <cell r="I213" t="str">
            <v>智能系统部</v>
          </cell>
          <cell r="J213" t="str">
            <v>智能系统</v>
          </cell>
          <cell r="K213" t="str">
            <v>高级工程师</v>
          </cell>
          <cell r="L213">
            <v>3</v>
          </cell>
          <cell r="M213" t="str">
            <v>P6</v>
          </cell>
          <cell r="N213" t="str">
            <v>智能算法高级工程师</v>
          </cell>
          <cell r="O213" t="str">
            <v>Gary</v>
          </cell>
          <cell r="Q213">
            <v>42906</v>
          </cell>
          <cell r="R213">
            <v>0.66666666666666663</v>
          </cell>
          <cell r="S213">
            <v>2013.8</v>
          </cell>
          <cell r="T213" t="str">
            <v>硕士</v>
          </cell>
          <cell r="U213" t="str">
            <v>中国科学技术大学</v>
          </cell>
          <cell r="V213" t="str">
            <v>是</v>
          </cell>
          <cell r="X213" t="str">
            <v>自动化</v>
          </cell>
          <cell r="Y213" t="str">
            <v>本科</v>
          </cell>
          <cell r="Z213" t="str">
            <v>中国科学技术大学</v>
          </cell>
          <cell r="AA213" t="str">
            <v>自动化</v>
          </cell>
          <cell r="AG213">
            <v>39600</v>
          </cell>
          <cell r="AH213">
            <v>9.6666666666666661</v>
          </cell>
          <cell r="AI213" t="str">
            <v>第三十三试验训练基地</v>
          </cell>
          <cell r="AK213" t="str">
            <v>15236279865</v>
          </cell>
          <cell r="AL213" t="str">
            <v>chenh@xiaopeng.com</v>
          </cell>
          <cell r="AY213" t="str">
            <v>广州</v>
          </cell>
          <cell r="AZ213" t="str">
            <v>小鹏科技</v>
          </cell>
          <cell r="BA213">
            <v>42906</v>
          </cell>
          <cell r="BB213">
            <v>44012</v>
          </cell>
        </row>
        <row r="214">
          <cell r="D214" t="str">
            <v>00249</v>
          </cell>
          <cell r="E214" t="str">
            <v>黄远飞</v>
          </cell>
          <cell r="F214" t="str">
            <v>男</v>
          </cell>
          <cell r="G214" t="str">
            <v>小鹏科技-广州</v>
          </cell>
          <cell r="H214" t="str">
            <v>汽车技术中心</v>
          </cell>
          <cell r="I214" t="str">
            <v>底盘部</v>
          </cell>
          <cell r="J214" t="str">
            <v>底盘</v>
          </cell>
          <cell r="K214" t="str">
            <v>工程师</v>
          </cell>
          <cell r="L214">
            <v>2</v>
          </cell>
          <cell r="M214" t="str">
            <v>P5</v>
          </cell>
          <cell r="N214" t="str">
            <v>底盘悬架工程师</v>
          </cell>
          <cell r="O214" t="str">
            <v>王建宜</v>
          </cell>
          <cell r="Q214">
            <v>42906</v>
          </cell>
          <cell r="R214">
            <v>0.66666666666666663</v>
          </cell>
          <cell r="S214">
            <v>2011.7</v>
          </cell>
          <cell r="T214" t="str">
            <v>本科</v>
          </cell>
          <cell r="U214" t="str">
            <v>华南理工大学广州学院</v>
          </cell>
          <cell r="V214" t="str">
            <v>否</v>
          </cell>
          <cell r="X214" t="str">
            <v>车辆工程</v>
          </cell>
          <cell r="AG214">
            <v>40725</v>
          </cell>
          <cell r="AH214">
            <v>6.583333333333333</v>
          </cell>
          <cell r="AI214" t="str">
            <v>传福（广州）汽车技术开发有限公司</v>
          </cell>
          <cell r="AK214" t="str">
            <v xml:space="preserve">15622215054 </v>
          </cell>
          <cell r="AL214" t="str">
            <v>huangyf@xiaopeng.com</v>
          </cell>
          <cell r="AY214" t="str">
            <v>广州</v>
          </cell>
          <cell r="AZ214" t="str">
            <v>小鹏科技</v>
          </cell>
          <cell r="BA214">
            <v>42906</v>
          </cell>
          <cell r="BB214">
            <v>44012</v>
          </cell>
        </row>
        <row r="215">
          <cell r="D215" t="str">
            <v>00250</v>
          </cell>
          <cell r="E215" t="str">
            <v>邹晗</v>
          </cell>
          <cell r="F215" t="str">
            <v>男</v>
          </cell>
          <cell r="G215" t="str">
            <v>小鹏科技-广州</v>
          </cell>
          <cell r="H215" t="str">
            <v>汽车技术中心</v>
          </cell>
          <cell r="I215" t="str">
            <v>质量工艺部</v>
          </cell>
          <cell r="J215" t="str">
            <v>质量工艺</v>
          </cell>
          <cell r="K215" t="str">
            <v>高级工程师</v>
          </cell>
          <cell r="L215">
            <v>3</v>
          </cell>
          <cell r="M215" t="str">
            <v>P6</v>
          </cell>
          <cell r="N215" t="str">
            <v>焊装工艺高级工程师</v>
          </cell>
          <cell r="O215" t="str">
            <v>覃鑫</v>
          </cell>
          <cell r="Q215">
            <v>42919</v>
          </cell>
          <cell r="R215">
            <v>0.58333333333333337</v>
          </cell>
          <cell r="S215">
            <v>2010.7</v>
          </cell>
          <cell r="T215" t="str">
            <v>本科</v>
          </cell>
          <cell r="U215" t="str">
            <v>深圳大学</v>
          </cell>
          <cell r="V215" t="str">
            <v>否</v>
          </cell>
          <cell r="X215" t="str">
            <v>机械设计制造及其自动化</v>
          </cell>
          <cell r="AG215">
            <v>40360</v>
          </cell>
          <cell r="AH215">
            <v>7.583333333333333</v>
          </cell>
          <cell r="AI215" t="str">
            <v>北汽（广州）汽车有限公司</v>
          </cell>
          <cell r="AK215" t="str">
            <v>18902253420</v>
          </cell>
          <cell r="AL215" t="str">
            <v>zouh@xiaopeng.com</v>
          </cell>
          <cell r="AY215" t="str">
            <v>广州</v>
          </cell>
          <cell r="AZ215" t="str">
            <v>小鹏科技</v>
          </cell>
          <cell r="BA215">
            <v>42919</v>
          </cell>
          <cell r="BB215">
            <v>44043</v>
          </cell>
        </row>
        <row r="216">
          <cell r="D216" t="str">
            <v>00251</v>
          </cell>
          <cell r="E216" t="str">
            <v>苑宏娟</v>
          </cell>
          <cell r="F216" t="str">
            <v>女</v>
          </cell>
          <cell r="G216" t="str">
            <v>小鹏科技-广州</v>
          </cell>
          <cell r="H216" t="str">
            <v>汽车技术中心</v>
          </cell>
          <cell r="I216" t="str">
            <v>项目管理部</v>
          </cell>
          <cell r="J216" t="str">
            <v>项目管理</v>
          </cell>
          <cell r="K216" t="str">
            <v>资深工程师</v>
          </cell>
          <cell r="L216">
            <v>3</v>
          </cell>
          <cell r="M216" t="str">
            <v>P7</v>
          </cell>
          <cell r="N216" t="str">
            <v>项目管理资深工程师</v>
          </cell>
          <cell r="O216" t="str">
            <v>张风波</v>
          </cell>
          <cell r="Q216">
            <v>42906</v>
          </cell>
          <cell r="R216">
            <v>0.66666666666666663</v>
          </cell>
          <cell r="S216">
            <v>2005.6</v>
          </cell>
          <cell r="T216" t="str">
            <v>本科</v>
          </cell>
          <cell r="U216" t="str">
            <v>中山大学</v>
          </cell>
          <cell r="V216" t="str">
            <v>是</v>
          </cell>
          <cell r="X216" t="str">
            <v>通信工程</v>
          </cell>
          <cell r="AG216">
            <v>38504</v>
          </cell>
          <cell r="AH216">
            <v>12.666666666666666</v>
          </cell>
          <cell r="AI216" t="str">
            <v>广州聚好玩信息科技（+UC）</v>
          </cell>
          <cell r="AK216" t="str">
            <v xml:space="preserve">18928848216 </v>
          </cell>
          <cell r="AL216" t="str">
            <v>yuanhj@xiaopeng.com</v>
          </cell>
          <cell r="AY216" t="str">
            <v>广州</v>
          </cell>
          <cell r="AZ216" t="str">
            <v>小鹏科技</v>
          </cell>
          <cell r="BA216">
            <v>42906</v>
          </cell>
          <cell r="BB216">
            <v>44012</v>
          </cell>
        </row>
        <row r="217">
          <cell r="D217" t="str">
            <v>00252</v>
          </cell>
          <cell r="E217" t="str">
            <v>曾海屏</v>
          </cell>
          <cell r="F217" t="str">
            <v>男</v>
          </cell>
          <cell r="G217" t="str">
            <v>小鹏科技-广州</v>
          </cell>
          <cell r="H217" t="str">
            <v>汽车技术中心</v>
          </cell>
          <cell r="I217" t="str">
            <v>采购与供应链部</v>
          </cell>
          <cell r="J217" t="str">
            <v>采购与供应链</v>
          </cell>
          <cell r="K217" t="str">
            <v>高级经理</v>
          </cell>
          <cell r="L217">
            <v>4</v>
          </cell>
          <cell r="M217" t="str">
            <v>P7</v>
          </cell>
          <cell r="N217" t="str">
            <v>生产供应链高级经理</v>
          </cell>
          <cell r="O217" t="str">
            <v>何涛</v>
          </cell>
          <cell r="Q217">
            <v>42908</v>
          </cell>
          <cell r="R217">
            <v>0.66666666666666663</v>
          </cell>
          <cell r="S217">
            <v>2006.6</v>
          </cell>
          <cell r="T217" t="str">
            <v>本科</v>
          </cell>
          <cell r="U217" t="str">
            <v>武汉理工大学</v>
          </cell>
          <cell r="V217" t="str">
            <v>是</v>
          </cell>
          <cell r="X217" t="str">
            <v>车辆工程</v>
          </cell>
          <cell r="AB217" t="str">
            <v>MBA</v>
          </cell>
          <cell r="AC217" t="str">
            <v>吉林大学</v>
          </cell>
          <cell r="AD217" t="str">
            <v>在职学历</v>
          </cell>
          <cell r="AG217">
            <v>38899</v>
          </cell>
          <cell r="AH217">
            <v>11.583333333333334</v>
          </cell>
          <cell r="AI217" t="str">
            <v>广汽本田汽车有限公司</v>
          </cell>
          <cell r="AK217" t="str">
            <v xml:space="preserve">18664867156 </v>
          </cell>
          <cell r="AL217" t="str">
            <v>zenghp@xiaopeng.com</v>
          </cell>
          <cell r="AY217" t="str">
            <v>广州</v>
          </cell>
          <cell r="AZ217" t="str">
            <v>小鹏科技</v>
          </cell>
          <cell r="BA217">
            <v>42908</v>
          </cell>
          <cell r="BB217">
            <v>44012</v>
          </cell>
        </row>
        <row r="218">
          <cell r="D218" t="str">
            <v>00253</v>
          </cell>
          <cell r="E218" t="str">
            <v>孟令旺</v>
          </cell>
          <cell r="F218" t="str">
            <v>男</v>
          </cell>
          <cell r="G218" t="str">
            <v>小鹏科技-广州</v>
          </cell>
          <cell r="H218" t="str">
            <v>汽车技术中心</v>
          </cell>
          <cell r="I218" t="str">
            <v>内外饰部</v>
          </cell>
          <cell r="J218" t="str">
            <v>内外饰</v>
          </cell>
          <cell r="K218" t="str">
            <v>高级工程师</v>
          </cell>
          <cell r="L218">
            <v>3</v>
          </cell>
          <cell r="M218" t="str">
            <v>P6</v>
          </cell>
          <cell r="N218" t="str">
            <v>外饰高级工程师</v>
          </cell>
          <cell r="O218" t="str">
            <v>张辉</v>
          </cell>
          <cell r="Q218">
            <v>42919</v>
          </cell>
          <cell r="R218">
            <v>0.58333333333333337</v>
          </cell>
          <cell r="S218">
            <v>2008.6</v>
          </cell>
          <cell r="T218" t="str">
            <v>本科</v>
          </cell>
          <cell r="U218" t="str">
            <v>郑州大学</v>
          </cell>
          <cell r="V218" t="str">
            <v>是</v>
          </cell>
          <cell r="X218" t="str">
            <v>高分子材料科学与工程</v>
          </cell>
          <cell r="Y218" t="str">
            <v>本科</v>
          </cell>
          <cell r="Z218" t="str">
            <v>郑州大学</v>
          </cell>
          <cell r="AA218" t="str">
            <v>工商管理</v>
          </cell>
          <cell r="AG218">
            <v>39692</v>
          </cell>
          <cell r="AH218">
            <v>9.4166666666666661</v>
          </cell>
          <cell r="AI218" t="str">
            <v>比亚迪汽车</v>
          </cell>
          <cell r="AK218" t="str">
            <v>13926086296</v>
          </cell>
          <cell r="AL218" t="str">
            <v>menglw@xiaopeng.com</v>
          </cell>
          <cell r="AY218" t="str">
            <v>广州</v>
          </cell>
          <cell r="AZ218" t="str">
            <v>小鹏科技</v>
          </cell>
          <cell r="BA218">
            <v>42919</v>
          </cell>
          <cell r="BB218">
            <v>44043</v>
          </cell>
        </row>
        <row r="219">
          <cell r="D219" t="str">
            <v>00254</v>
          </cell>
          <cell r="E219" t="str">
            <v>刘红桂</v>
          </cell>
          <cell r="F219" t="str">
            <v>男</v>
          </cell>
          <cell r="G219" t="str">
            <v>小鹏科技-广州</v>
          </cell>
          <cell r="H219" t="str">
            <v>自动驾驶事业部</v>
          </cell>
          <cell r="I219" t="str">
            <v>智能系统部</v>
          </cell>
          <cell r="J219" t="str">
            <v>智能系统</v>
          </cell>
          <cell r="K219" t="str">
            <v>工程师</v>
          </cell>
          <cell r="L219">
            <v>2</v>
          </cell>
          <cell r="M219" t="str">
            <v>P5</v>
          </cell>
          <cell r="N219" t="str">
            <v>项目工程师</v>
          </cell>
          <cell r="O219" t="str">
            <v>肖志光</v>
          </cell>
          <cell r="Q219">
            <v>42919</v>
          </cell>
          <cell r="R219">
            <v>0.58333333333333337</v>
          </cell>
          <cell r="S219">
            <v>2014.1</v>
          </cell>
          <cell r="T219" t="str">
            <v>硕士</v>
          </cell>
          <cell r="U219" t="str">
            <v>华南理工大学</v>
          </cell>
          <cell r="V219" t="str">
            <v>是</v>
          </cell>
          <cell r="X219" t="str">
            <v>机械工程</v>
          </cell>
          <cell r="Y219" t="str">
            <v>本科</v>
          </cell>
          <cell r="Z219" t="str">
            <v>湘潭大学</v>
          </cell>
          <cell r="AA219" t="str">
            <v>机械设计制造及自动化</v>
          </cell>
          <cell r="AG219">
            <v>41640</v>
          </cell>
          <cell r="AH219">
            <v>4.083333333333333</v>
          </cell>
          <cell r="AI219" t="str">
            <v>广州华德汽车弹簧有限公司</v>
          </cell>
          <cell r="AK219" t="str">
            <v>13560177285</v>
          </cell>
          <cell r="AL219" t="str">
            <v>liuhg@xiaopeng.com</v>
          </cell>
          <cell r="AY219" t="str">
            <v>广州</v>
          </cell>
          <cell r="AZ219" t="str">
            <v>小鹏科技</v>
          </cell>
          <cell r="BA219">
            <v>42919</v>
          </cell>
          <cell r="BB219">
            <v>44043</v>
          </cell>
        </row>
        <row r="220">
          <cell r="D220" t="str">
            <v>00255</v>
          </cell>
          <cell r="E220" t="str">
            <v>唐云</v>
          </cell>
          <cell r="F220" t="str">
            <v>男</v>
          </cell>
          <cell r="G220" t="str">
            <v>小鹏科技-广州</v>
          </cell>
          <cell r="H220" t="str">
            <v>汽车技术中心</v>
          </cell>
          <cell r="I220" t="str">
            <v>整车集成部</v>
          </cell>
          <cell r="J220" t="str">
            <v>总布置</v>
          </cell>
          <cell r="K220" t="str">
            <v>工程师</v>
          </cell>
          <cell r="L220">
            <v>2</v>
          </cell>
          <cell r="M220" t="str">
            <v>P5</v>
          </cell>
          <cell r="N220" t="str">
            <v>总布置工程师</v>
          </cell>
          <cell r="O220" t="str">
            <v>谢伟彬</v>
          </cell>
          <cell r="Q220">
            <v>42919</v>
          </cell>
          <cell r="R220">
            <v>0.58333333333333337</v>
          </cell>
          <cell r="S220">
            <v>2015.6</v>
          </cell>
          <cell r="T220" t="str">
            <v>硕士</v>
          </cell>
          <cell r="U220" t="str">
            <v>合肥工业大学</v>
          </cell>
          <cell r="V220" t="str">
            <v>是</v>
          </cell>
          <cell r="X220" t="str">
            <v>车辆工程</v>
          </cell>
          <cell r="Y220" t="str">
            <v>本科</v>
          </cell>
          <cell r="Z220" t="str">
            <v>武汉理工大学华夏学院</v>
          </cell>
          <cell r="AA220" t="str">
            <v>汽车服务工程</v>
          </cell>
          <cell r="AG220">
            <v>42217</v>
          </cell>
          <cell r="AH220">
            <v>2.5</v>
          </cell>
          <cell r="AI220" t="str">
            <v>重庆长安汽车工程研究院</v>
          </cell>
          <cell r="AK220" t="str">
            <v>15922614660</v>
          </cell>
          <cell r="AL220" t="str">
            <v>tangy@xiaopeng.com</v>
          </cell>
          <cell r="AY220" t="str">
            <v>广州</v>
          </cell>
          <cell r="AZ220" t="str">
            <v>小鹏科技</v>
          </cell>
          <cell r="BA220">
            <v>42919</v>
          </cell>
          <cell r="BB220">
            <v>44043</v>
          </cell>
        </row>
        <row r="221">
          <cell r="D221" t="str">
            <v>00257</v>
          </cell>
          <cell r="E221" t="str">
            <v>李成业</v>
          </cell>
          <cell r="F221" t="str">
            <v>男</v>
          </cell>
          <cell r="G221" t="str">
            <v>小鹏科技-广州</v>
          </cell>
          <cell r="H221" t="str">
            <v>汽车技术中心</v>
          </cell>
          <cell r="I221" t="str">
            <v>仿真分析部</v>
          </cell>
          <cell r="J221" t="str">
            <v>仿真分析</v>
          </cell>
          <cell r="K221" t="str">
            <v>高级工程师</v>
          </cell>
          <cell r="L221">
            <v>3</v>
          </cell>
          <cell r="M221" t="str">
            <v>P6</v>
          </cell>
          <cell r="N221" t="str">
            <v>NVH高级工程师</v>
          </cell>
          <cell r="O221" t="str">
            <v>寇宇桥</v>
          </cell>
          <cell r="Q221">
            <v>42919</v>
          </cell>
          <cell r="R221">
            <v>0.58333333333333337</v>
          </cell>
          <cell r="S221">
            <v>2009.4</v>
          </cell>
          <cell r="T221" t="str">
            <v>硕士</v>
          </cell>
          <cell r="U221" t="str">
            <v>合肥工业大学</v>
          </cell>
          <cell r="V221" t="str">
            <v>是</v>
          </cell>
          <cell r="X221" t="str">
            <v>材料加工</v>
          </cell>
          <cell r="Y221" t="str">
            <v>本科</v>
          </cell>
          <cell r="Z221" t="str">
            <v>中国矿业大学</v>
          </cell>
          <cell r="AA221" t="str">
            <v>材料成型及控制工程</v>
          </cell>
          <cell r="AG221">
            <v>39904</v>
          </cell>
          <cell r="AH221">
            <v>8.8333333333333339</v>
          </cell>
          <cell r="AI221" t="str">
            <v>重庆北汽银翔（+吉利汽车+奇瑞汽车）</v>
          </cell>
          <cell r="AK221" t="str">
            <v>13655591273</v>
          </cell>
          <cell r="AL221" t="str">
            <v>licy@xiaopeng.com</v>
          </cell>
          <cell r="AY221" t="str">
            <v>广州</v>
          </cell>
          <cell r="AZ221" t="str">
            <v>小鹏科技</v>
          </cell>
          <cell r="BA221">
            <v>42919</v>
          </cell>
          <cell r="BB221">
            <v>44043</v>
          </cell>
        </row>
        <row r="222">
          <cell r="D222" t="str">
            <v>00258</v>
          </cell>
          <cell r="E222" t="str">
            <v>田硕</v>
          </cell>
          <cell r="F222" t="str">
            <v>男</v>
          </cell>
          <cell r="G222" t="str">
            <v>小鹏科技-广州</v>
          </cell>
          <cell r="H222" t="str">
            <v>市场营销中心</v>
          </cell>
          <cell r="I222" t="str">
            <v>PR部</v>
          </cell>
          <cell r="J222" t="str">
            <v>PR</v>
          </cell>
          <cell r="K222" t="str">
            <v>（类）高级工程师</v>
          </cell>
          <cell r="L222">
            <v>2</v>
          </cell>
          <cell r="M222" t="str">
            <v>P5</v>
          </cell>
          <cell r="N222" t="str">
            <v>品牌推广经理</v>
          </cell>
          <cell r="O222" t="str">
            <v>向颖</v>
          </cell>
          <cell r="Q222">
            <v>42919</v>
          </cell>
          <cell r="R222">
            <v>0.58333333333333337</v>
          </cell>
          <cell r="S222">
            <v>2017.6</v>
          </cell>
          <cell r="T222" t="str">
            <v>硕士</v>
          </cell>
          <cell r="U222" t="str">
            <v>广东工业大学</v>
          </cell>
          <cell r="V222" t="str">
            <v>否</v>
          </cell>
          <cell r="X222" t="str">
            <v>机械工程</v>
          </cell>
          <cell r="Y222" t="str">
            <v>本科</v>
          </cell>
          <cell r="Z222" t="str">
            <v>燕山大学里仁学院</v>
          </cell>
          <cell r="AA222" t="str">
            <v>机械设计制造及其自动化</v>
          </cell>
          <cell r="AG222">
            <v>42917</v>
          </cell>
          <cell r="AH222">
            <v>0.58333333333333337</v>
          </cell>
          <cell r="AI222" t="str">
            <v>/</v>
          </cell>
          <cell r="AK222" t="str">
            <v>18814116612</v>
          </cell>
          <cell r="AL222" t="str">
            <v>tians@xiaopeng.com</v>
          </cell>
          <cell r="AY222" t="str">
            <v>广州</v>
          </cell>
          <cell r="AZ222" t="str">
            <v>小鹏科技</v>
          </cell>
          <cell r="BA222">
            <v>42919</v>
          </cell>
          <cell r="BB222">
            <v>44043</v>
          </cell>
        </row>
        <row r="223">
          <cell r="D223" t="str">
            <v>00260</v>
          </cell>
          <cell r="E223" t="str">
            <v>郑炜栋</v>
          </cell>
          <cell r="F223" t="str">
            <v>男</v>
          </cell>
          <cell r="G223" t="str">
            <v>小鹏科技-广州</v>
          </cell>
          <cell r="H223" t="str">
            <v>自动驾驶事业部</v>
          </cell>
          <cell r="I223" t="str">
            <v>智能系统部</v>
          </cell>
          <cell r="J223" t="str">
            <v>智能系统</v>
          </cell>
          <cell r="K223" t="str">
            <v>工程师</v>
          </cell>
          <cell r="L223">
            <v>2</v>
          </cell>
          <cell r="M223" t="str">
            <v>P5</v>
          </cell>
          <cell r="N223" t="str">
            <v>智能算法（感知）工程师</v>
          </cell>
          <cell r="O223" t="str">
            <v>蒋少峰</v>
          </cell>
          <cell r="Q223">
            <v>42919</v>
          </cell>
          <cell r="R223">
            <v>0.58333333333333337</v>
          </cell>
          <cell r="S223">
            <v>2017.6</v>
          </cell>
          <cell r="T223" t="str">
            <v>硕士</v>
          </cell>
          <cell r="U223" t="str">
            <v>新加坡国立大学</v>
          </cell>
          <cell r="V223" t="str">
            <v>否</v>
          </cell>
          <cell r="X223" t="str">
            <v>机械工程学</v>
          </cell>
          <cell r="Y223" t="str">
            <v>本科</v>
          </cell>
          <cell r="Z223" t="str">
            <v>哈尔滨工业大学</v>
          </cell>
          <cell r="AA223" t="str">
            <v>机械设计制造及其自动化</v>
          </cell>
          <cell r="AG223">
            <v>42917</v>
          </cell>
          <cell r="AH223">
            <v>0.58333333333333337</v>
          </cell>
          <cell r="AI223" t="str">
            <v>/</v>
          </cell>
          <cell r="AK223" t="str">
            <v xml:space="preserve">18204617128 </v>
          </cell>
          <cell r="AL223" t="str">
            <v>zhengwd@xiaopeng.com</v>
          </cell>
          <cell r="AY223" t="str">
            <v>广州</v>
          </cell>
          <cell r="AZ223" t="str">
            <v>小鹏科技</v>
          </cell>
          <cell r="BA223">
            <v>42919</v>
          </cell>
          <cell r="BB223">
            <v>44043</v>
          </cell>
        </row>
        <row r="224">
          <cell r="D224" t="str">
            <v>00261</v>
          </cell>
          <cell r="E224" t="str">
            <v>王伟</v>
          </cell>
          <cell r="F224" t="str">
            <v>男</v>
          </cell>
          <cell r="G224" t="str">
            <v>小鹏科技-广州</v>
          </cell>
          <cell r="H224" t="str">
            <v>汽车技术中心</v>
          </cell>
          <cell r="I224" t="str">
            <v>整车热管理部</v>
          </cell>
          <cell r="J224" t="str">
            <v>温控系统</v>
          </cell>
          <cell r="K224" t="str">
            <v>高级工程师</v>
          </cell>
          <cell r="L224">
            <v>3</v>
          </cell>
          <cell r="M224" t="str">
            <v>P6</v>
          </cell>
          <cell r="N224" t="str">
            <v>空调系统集成高级工程师</v>
          </cell>
          <cell r="O224" t="str">
            <v>付永健</v>
          </cell>
          <cell r="Q224">
            <v>42919</v>
          </cell>
          <cell r="R224">
            <v>0.58333333333333337</v>
          </cell>
          <cell r="S224">
            <v>2009.6</v>
          </cell>
          <cell r="T224" t="str">
            <v>本科</v>
          </cell>
          <cell r="U224" t="str">
            <v>北京航空航天大学</v>
          </cell>
          <cell r="V224" t="str">
            <v>是</v>
          </cell>
          <cell r="X224" t="str">
            <v>热能与动力工程</v>
          </cell>
          <cell r="AG224">
            <v>40026</v>
          </cell>
          <cell r="AH224">
            <v>8.5</v>
          </cell>
          <cell r="AI224" t="str">
            <v>中国第一汽车股份有限公司技术中心</v>
          </cell>
          <cell r="AK224" t="str">
            <v>15584352821</v>
          </cell>
          <cell r="AL224" t="str">
            <v>wangw1@xiaopeng.com</v>
          </cell>
          <cell r="AY224" t="str">
            <v>广州</v>
          </cell>
          <cell r="AZ224" t="str">
            <v>小鹏科技</v>
          </cell>
          <cell r="BA224">
            <v>42919</v>
          </cell>
          <cell r="BB224">
            <v>44043</v>
          </cell>
        </row>
        <row r="225">
          <cell r="D225" t="str">
            <v>00263</v>
          </cell>
          <cell r="E225" t="str">
            <v>汤超龙</v>
          </cell>
          <cell r="F225" t="str">
            <v>男</v>
          </cell>
          <cell r="G225" t="str">
            <v>小鹏科技-广州</v>
          </cell>
          <cell r="H225" t="str">
            <v>动力总成中心</v>
          </cell>
          <cell r="I225" t="str">
            <v>电池部</v>
          </cell>
          <cell r="J225" t="str">
            <v>结构</v>
          </cell>
          <cell r="K225" t="str">
            <v>工程师</v>
          </cell>
          <cell r="L225">
            <v>2</v>
          </cell>
          <cell r="M225" t="str">
            <v>P5</v>
          </cell>
          <cell r="N225" t="str">
            <v>动力电池结构工程师</v>
          </cell>
          <cell r="O225" t="str">
            <v>范红光</v>
          </cell>
          <cell r="Q225">
            <v>42919</v>
          </cell>
          <cell r="R225">
            <v>0.58333333333333337</v>
          </cell>
          <cell r="S225">
            <v>2017.6</v>
          </cell>
          <cell r="T225" t="str">
            <v>本科</v>
          </cell>
          <cell r="U225" t="str">
            <v>华南农业大学</v>
          </cell>
          <cell r="V225" t="str">
            <v>否</v>
          </cell>
          <cell r="X225" t="str">
            <v>车辆工程</v>
          </cell>
          <cell r="AG225">
            <v>42887</v>
          </cell>
          <cell r="AH225">
            <v>0.66666666666666663</v>
          </cell>
          <cell r="AI225" t="str">
            <v>蔚来汽车有限公司</v>
          </cell>
          <cell r="AK225" t="str">
            <v xml:space="preserve">18813751350 </v>
          </cell>
          <cell r="AL225" t="str">
            <v>tangcl@xiaopeng.com</v>
          </cell>
          <cell r="AY225" t="str">
            <v>广州</v>
          </cell>
          <cell r="AZ225" t="str">
            <v>小鹏科技</v>
          </cell>
          <cell r="BA225">
            <v>42919</v>
          </cell>
          <cell r="BB225">
            <v>44043</v>
          </cell>
        </row>
        <row r="226">
          <cell r="D226" t="str">
            <v>00264</v>
          </cell>
          <cell r="E226" t="str">
            <v>龚敏豪</v>
          </cell>
          <cell r="F226" t="str">
            <v>男</v>
          </cell>
          <cell r="G226" t="str">
            <v>小鹏科技-广州</v>
          </cell>
          <cell r="H226" t="str">
            <v>动力总成中心</v>
          </cell>
          <cell r="I226" t="str">
            <v>控制集成部</v>
          </cell>
          <cell r="J226" t="str">
            <v>整车控制</v>
          </cell>
          <cell r="K226" t="str">
            <v>工程师</v>
          </cell>
          <cell r="L226">
            <v>2</v>
          </cell>
          <cell r="M226" t="str">
            <v>P5</v>
          </cell>
          <cell r="N226" t="str">
            <v>控制策略工程师</v>
          </cell>
          <cell r="O226" t="str">
            <v>黄齐琼</v>
          </cell>
          <cell r="Q226">
            <v>42919</v>
          </cell>
          <cell r="R226">
            <v>0.58333333333333337</v>
          </cell>
          <cell r="S226">
            <v>2017.6</v>
          </cell>
          <cell r="T226" t="str">
            <v>本科</v>
          </cell>
          <cell r="U226" t="str">
            <v>华南农业大学</v>
          </cell>
          <cell r="V226" t="str">
            <v>否</v>
          </cell>
          <cell r="X226" t="str">
            <v>机械设计制造及其自动化</v>
          </cell>
          <cell r="AG226">
            <v>42887</v>
          </cell>
          <cell r="AH226">
            <v>0.66666666666666663</v>
          </cell>
          <cell r="AI226" t="str">
            <v>蔚来汽车有限公司</v>
          </cell>
          <cell r="AK226" t="str">
            <v>13729868016</v>
          </cell>
          <cell r="AL226" t="str">
            <v>gongmh@xiaopeng.com</v>
          </cell>
          <cell r="AY226" t="str">
            <v>广州</v>
          </cell>
          <cell r="AZ226" t="str">
            <v>小鹏科技</v>
          </cell>
          <cell r="BA226">
            <v>42919</v>
          </cell>
          <cell r="BB226">
            <v>44043</v>
          </cell>
        </row>
        <row r="227">
          <cell r="D227" t="str">
            <v>00265</v>
          </cell>
          <cell r="E227" t="str">
            <v>杨廷宇</v>
          </cell>
          <cell r="F227" t="str">
            <v>男</v>
          </cell>
          <cell r="G227" t="str">
            <v>小鹏科技-广州</v>
          </cell>
          <cell r="H227" t="str">
            <v>汽车技术中心</v>
          </cell>
          <cell r="I227" t="str">
            <v>整车热管理部</v>
          </cell>
          <cell r="J227" t="str">
            <v>温控系统</v>
          </cell>
          <cell r="K227" t="str">
            <v>工程师</v>
          </cell>
          <cell r="L227">
            <v>2</v>
          </cell>
          <cell r="M227" t="str">
            <v>P5</v>
          </cell>
          <cell r="N227" t="str">
            <v>温控控制工程师</v>
          </cell>
          <cell r="O227" t="str">
            <v>付永健</v>
          </cell>
          <cell r="Q227">
            <v>42919</v>
          </cell>
          <cell r="R227">
            <v>0.58333333333333337</v>
          </cell>
          <cell r="S227">
            <v>2012.6</v>
          </cell>
          <cell r="T227" t="str">
            <v>本科</v>
          </cell>
          <cell r="U227" t="str">
            <v>华南农业大学</v>
          </cell>
          <cell r="V227" t="str">
            <v>否</v>
          </cell>
          <cell r="X227" t="str">
            <v>电子科学与技术</v>
          </cell>
          <cell r="AG227">
            <v>41091</v>
          </cell>
          <cell r="AH227">
            <v>5.583333333333333</v>
          </cell>
          <cell r="AI227" t="str">
            <v>惠州德赛西威汽车电子</v>
          </cell>
          <cell r="AK227" t="str">
            <v>18675277564</v>
          </cell>
          <cell r="AL227" t="str">
            <v>yangty@xiaopeng.com</v>
          </cell>
          <cell r="AY227" t="str">
            <v>广州</v>
          </cell>
          <cell r="AZ227" t="str">
            <v>小鹏科技</v>
          </cell>
          <cell r="BA227">
            <v>42919</v>
          </cell>
          <cell r="BB227">
            <v>44043</v>
          </cell>
        </row>
        <row r="228">
          <cell r="D228" t="str">
            <v>00266</v>
          </cell>
          <cell r="E228" t="str">
            <v>韩亮</v>
          </cell>
          <cell r="F228" t="str">
            <v>男</v>
          </cell>
          <cell r="G228" t="str">
            <v>小鹏科技-广州</v>
          </cell>
          <cell r="H228" t="str">
            <v>汽车技术中心</v>
          </cell>
          <cell r="I228" t="str">
            <v>嵌入式平台部</v>
          </cell>
          <cell r="J228" t="str">
            <v>娱乐座舱硬件开发组</v>
          </cell>
          <cell r="K228" t="str">
            <v>资深工程师</v>
          </cell>
          <cell r="L228">
            <v>3</v>
          </cell>
          <cell r="M228" t="str">
            <v>P7</v>
          </cell>
          <cell r="N228" t="str">
            <v>嵌入式硬件资深工程师</v>
          </cell>
          <cell r="O228" t="str">
            <v>余鹏</v>
          </cell>
          <cell r="Q228">
            <v>42919</v>
          </cell>
          <cell r="R228">
            <v>0.58333333333333337</v>
          </cell>
          <cell r="S228">
            <v>2004.6</v>
          </cell>
          <cell r="T228" t="str">
            <v>本科</v>
          </cell>
          <cell r="U228" t="str">
            <v>华中科技大学</v>
          </cell>
          <cell r="V228" t="str">
            <v>是</v>
          </cell>
          <cell r="X228" t="str">
            <v>计算机及应用</v>
          </cell>
          <cell r="AG228">
            <v>38139</v>
          </cell>
          <cell r="AH228">
            <v>13.666666666666666</v>
          </cell>
          <cell r="AI228" t="str">
            <v>惠州华阳通用电子有限公司</v>
          </cell>
          <cell r="AK228" t="str">
            <v xml:space="preserve"> 13536265917</v>
          </cell>
          <cell r="AL228" t="str">
            <v>hanl@xiaopeng.com</v>
          </cell>
          <cell r="AY228" t="str">
            <v>广州</v>
          </cell>
          <cell r="AZ228" t="str">
            <v>小鹏科技</v>
          </cell>
          <cell r="BA228">
            <v>42919</v>
          </cell>
          <cell r="BB228">
            <v>44043</v>
          </cell>
        </row>
        <row r="229">
          <cell r="D229" t="str">
            <v>00267</v>
          </cell>
          <cell r="E229" t="str">
            <v>饶建鹏</v>
          </cell>
          <cell r="F229" t="str">
            <v>男</v>
          </cell>
          <cell r="G229" t="str">
            <v>小鹏科技-广州</v>
          </cell>
          <cell r="H229" t="str">
            <v>汽车技术中心</v>
          </cell>
          <cell r="I229" t="str">
            <v>仿真分析部</v>
          </cell>
          <cell r="J229" t="str">
            <v>仿真分析</v>
          </cell>
          <cell r="K229" t="str">
            <v>总监</v>
          </cell>
          <cell r="L229">
            <v>5</v>
          </cell>
          <cell r="M229" t="str">
            <v>p8</v>
          </cell>
          <cell r="N229" t="str">
            <v>仿真分析总监</v>
          </cell>
          <cell r="O229" t="str">
            <v>何涛</v>
          </cell>
          <cell r="Q229">
            <v>42919</v>
          </cell>
          <cell r="R229">
            <v>0.58333333333333337</v>
          </cell>
          <cell r="S229">
            <v>2007.7</v>
          </cell>
          <cell r="T229" t="str">
            <v>硕士</v>
          </cell>
          <cell r="U229" t="str">
            <v>吉林大学</v>
          </cell>
          <cell r="V229" t="str">
            <v>是</v>
          </cell>
          <cell r="X229" t="str">
            <v>车身设计</v>
          </cell>
          <cell r="Y229" t="str">
            <v>本科</v>
          </cell>
          <cell r="Z229" t="str">
            <v>吉林大学</v>
          </cell>
          <cell r="AA229" t="str">
            <v>车身设计</v>
          </cell>
          <cell r="AG229">
            <v>39264</v>
          </cell>
          <cell r="AH229">
            <v>10.583333333333334</v>
          </cell>
          <cell r="AI229" t="str">
            <v>吉利研究院（+广汽研究院）</v>
          </cell>
          <cell r="AK229" t="str">
            <v>15669267076</v>
          </cell>
          <cell r="AL229" t="str">
            <v>raojp@xiaopeng.com</v>
          </cell>
          <cell r="AY229" t="str">
            <v>广州</v>
          </cell>
          <cell r="AZ229" t="str">
            <v>小鹏科技</v>
          </cell>
          <cell r="BA229">
            <v>42919</v>
          </cell>
          <cell r="BB229">
            <v>44043</v>
          </cell>
        </row>
        <row r="230">
          <cell r="D230" t="str">
            <v>00268</v>
          </cell>
          <cell r="E230" t="str">
            <v>夏范昌</v>
          </cell>
          <cell r="F230" t="str">
            <v>男</v>
          </cell>
          <cell r="G230" t="str">
            <v>小鹏科技-广州</v>
          </cell>
          <cell r="H230" t="str">
            <v>动力总成中心</v>
          </cell>
          <cell r="I230" t="str">
            <v>电机部</v>
          </cell>
          <cell r="J230" t="str">
            <v>电机</v>
          </cell>
          <cell r="K230" t="str">
            <v>工程师</v>
          </cell>
          <cell r="L230">
            <v>2</v>
          </cell>
          <cell r="M230" t="str">
            <v>P5</v>
          </cell>
          <cell r="N230" t="str">
            <v>电机控制器硬件工程师</v>
          </cell>
          <cell r="O230" t="str">
            <v>王光宇</v>
          </cell>
          <cell r="Q230">
            <v>42919</v>
          </cell>
          <cell r="R230">
            <v>0.58333333333333337</v>
          </cell>
          <cell r="S230">
            <v>2016.7</v>
          </cell>
          <cell r="T230" t="str">
            <v>硕士</v>
          </cell>
          <cell r="U230" t="str">
            <v>湖南大学</v>
          </cell>
          <cell r="V230" t="str">
            <v>是</v>
          </cell>
          <cell r="X230" t="str">
            <v>物流工程（电动汽车方向）</v>
          </cell>
          <cell r="Y230" t="str">
            <v>本科</v>
          </cell>
          <cell r="Z230" t="str">
            <v>山东理工大学</v>
          </cell>
          <cell r="AA230" t="str">
            <v>车辆工程</v>
          </cell>
          <cell r="AG230">
            <v>42552</v>
          </cell>
          <cell r="AH230">
            <v>1.5833333333333333</v>
          </cell>
          <cell r="AI230" t="str">
            <v>中山大洋电机股份有限公司</v>
          </cell>
          <cell r="AK230" t="str">
            <v>15976098460</v>
          </cell>
          <cell r="AL230" t="str">
            <v>xiafc@xiaopeng.com</v>
          </cell>
          <cell r="AY230" t="str">
            <v>广州</v>
          </cell>
          <cell r="AZ230" t="str">
            <v>小鹏科技</v>
          </cell>
          <cell r="BA230">
            <v>42919</v>
          </cell>
          <cell r="BB230">
            <v>44043</v>
          </cell>
        </row>
        <row r="231">
          <cell r="D231" t="str">
            <v>00270</v>
          </cell>
          <cell r="E231" t="str">
            <v>辛鹏</v>
          </cell>
          <cell r="F231" t="str">
            <v>男</v>
          </cell>
          <cell r="G231" t="str">
            <v>小鹏科技-广州</v>
          </cell>
          <cell r="H231" t="str">
            <v>汽车技术中心</v>
          </cell>
          <cell r="I231" t="str">
            <v>仿真分析部</v>
          </cell>
          <cell r="J231" t="str">
            <v>仿真分析</v>
          </cell>
          <cell r="K231" t="str">
            <v>工程师</v>
          </cell>
          <cell r="L231">
            <v>2</v>
          </cell>
          <cell r="M231" t="str">
            <v>P5</v>
          </cell>
          <cell r="N231" t="str">
            <v>NVH试验工程师</v>
          </cell>
          <cell r="O231" t="str">
            <v>寇宇桥</v>
          </cell>
          <cell r="Q231">
            <v>42919</v>
          </cell>
          <cell r="R231">
            <v>0.58333333333333337</v>
          </cell>
          <cell r="S231">
            <v>2015.3</v>
          </cell>
          <cell r="T231" t="str">
            <v>硕士</v>
          </cell>
          <cell r="U231" t="str">
            <v>北京理工大学</v>
          </cell>
          <cell r="V231" t="str">
            <v>是</v>
          </cell>
          <cell r="X231" t="str">
            <v>航空宇航科学与技术</v>
          </cell>
          <cell r="Y231" t="str">
            <v>本科</v>
          </cell>
          <cell r="Z231" t="str">
            <v>北京理工大学</v>
          </cell>
          <cell r="AA231" t="str">
            <v>地面武器机动工程</v>
          </cell>
          <cell r="AG231">
            <v>42186</v>
          </cell>
          <cell r="AH231">
            <v>2.5833333333333335</v>
          </cell>
          <cell r="AI231" t="str">
            <v>长安汽车研究总院NVH所</v>
          </cell>
          <cell r="AK231" t="str">
            <v>18584633528</v>
          </cell>
          <cell r="AL231" t="str">
            <v>xinp@xiaopeng.com</v>
          </cell>
          <cell r="AY231" t="str">
            <v>广州</v>
          </cell>
          <cell r="AZ231" t="str">
            <v>小鹏科技</v>
          </cell>
          <cell r="BA231">
            <v>42919</v>
          </cell>
          <cell r="BB231">
            <v>44043</v>
          </cell>
        </row>
        <row r="232">
          <cell r="D232" t="str">
            <v>00271</v>
          </cell>
          <cell r="E232" t="str">
            <v>葛瑞</v>
          </cell>
          <cell r="F232" t="str">
            <v>男</v>
          </cell>
          <cell r="G232" t="str">
            <v>小鹏科技-广州</v>
          </cell>
          <cell r="H232" t="str">
            <v>市场营销中心</v>
          </cell>
          <cell r="I232" t="str">
            <v>营销推广部</v>
          </cell>
          <cell r="J232" t="str">
            <v>营销推广</v>
          </cell>
          <cell r="K232" t="str">
            <v>（类）助理工程师</v>
          </cell>
          <cell r="L232">
            <v>1</v>
          </cell>
          <cell r="M232" t="str">
            <v>P4</v>
          </cell>
          <cell r="N232" t="str">
            <v>品牌推广专员</v>
          </cell>
          <cell r="O232" t="str">
            <v>肖淦宇</v>
          </cell>
          <cell r="Q232">
            <v>42919</v>
          </cell>
          <cell r="R232">
            <v>0.58333333333333337</v>
          </cell>
          <cell r="S232">
            <v>2017.7</v>
          </cell>
          <cell r="T232" t="str">
            <v>硕士</v>
          </cell>
          <cell r="U232" t="str">
            <v>暨南大学</v>
          </cell>
          <cell r="V232" t="str">
            <v>是</v>
          </cell>
          <cell r="X232" t="str">
            <v>新闻与传播学</v>
          </cell>
          <cell r="Y232" t="str">
            <v>本科</v>
          </cell>
          <cell r="Z232" t="str">
            <v>河南工业大学</v>
          </cell>
          <cell r="AA232" t="str">
            <v>广告学</v>
          </cell>
          <cell r="AG232">
            <v>42917</v>
          </cell>
          <cell r="AH232">
            <v>0.58333333333333337</v>
          </cell>
          <cell r="AI232" t="str">
            <v>/</v>
          </cell>
          <cell r="AK232" t="str">
            <v>13268092510</v>
          </cell>
          <cell r="AL232" t="str">
            <v>ger@xiaopeng.com</v>
          </cell>
          <cell r="AY232" t="str">
            <v>广州</v>
          </cell>
          <cell r="AZ232" t="str">
            <v>小鹏科技</v>
          </cell>
          <cell r="BA232">
            <v>42919</v>
          </cell>
          <cell r="BB232">
            <v>44043</v>
          </cell>
        </row>
        <row r="233">
          <cell r="D233" t="str">
            <v>00272</v>
          </cell>
          <cell r="E233" t="str">
            <v>宋婉</v>
          </cell>
          <cell r="F233" t="str">
            <v>女</v>
          </cell>
          <cell r="G233" t="str">
            <v>小鹏科技-广州</v>
          </cell>
          <cell r="H233" t="str">
            <v>汽车技术中心</v>
          </cell>
          <cell r="I233" t="str">
            <v>项目管理部</v>
          </cell>
          <cell r="J233" t="str">
            <v>项目管理</v>
          </cell>
          <cell r="K233" t="str">
            <v>助理工程师</v>
          </cell>
          <cell r="L233">
            <v>1</v>
          </cell>
          <cell r="M233" t="str">
            <v>P4</v>
          </cell>
          <cell r="N233" t="str">
            <v>项目助理工程师</v>
          </cell>
          <cell r="O233" t="str">
            <v>李赢</v>
          </cell>
          <cell r="Q233">
            <v>42919</v>
          </cell>
          <cell r="R233">
            <v>0.58333333333333337</v>
          </cell>
          <cell r="S233">
            <v>2015.7</v>
          </cell>
          <cell r="T233" t="str">
            <v>硕士</v>
          </cell>
          <cell r="U233" t="str">
            <v>中国科学院大学</v>
          </cell>
          <cell r="V233" t="str">
            <v>否</v>
          </cell>
          <cell r="X233" t="str">
            <v>材料加工工程</v>
          </cell>
          <cell r="Y233" t="str">
            <v>本科</v>
          </cell>
          <cell r="Z233" t="str">
            <v>四川大学</v>
          </cell>
          <cell r="AA233" t="str">
            <v>材料成型及控制工程</v>
          </cell>
          <cell r="AG233">
            <v>42186</v>
          </cell>
          <cell r="AH233">
            <v>2.5833333333333335</v>
          </cell>
          <cell r="AI233" t="str">
            <v>慕贝尔汽车部件有限公司</v>
          </cell>
          <cell r="AK233" t="str">
            <v>18998301630</v>
          </cell>
          <cell r="AL233" t="str">
            <v>songw@xiaopeng.com</v>
          </cell>
          <cell r="AY233" t="str">
            <v>广州</v>
          </cell>
          <cell r="AZ233" t="str">
            <v>小鹏科技</v>
          </cell>
          <cell r="BA233">
            <v>42919</v>
          </cell>
          <cell r="BB233">
            <v>44043</v>
          </cell>
        </row>
        <row r="234">
          <cell r="D234" t="str">
            <v>00273</v>
          </cell>
          <cell r="E234" t="str">
            <v>裴新</v>
          </cell>
          <cell r="F234" t="str">
            <v>男</v>
          </cell>
          <cell r="G234" t="str">
            <v>小鹏科技-广州</v>
          </cell>
          <cell r="H234" t="str">
            <v>汽车技术中心</v>
          </cell>
          <cell r="I234" t="str">
            <v>质量工艺部</v>
          </cell>
          <cell r="J234" t="str">
            <v>质量工艺</v>
          </cell>
          <cell r="K234" t="str">
            <v>资深工程师</v>
          </cell>
          <cell r="L234">
            <v>4</v>
          </cell>
          <cell r="M234" t="str">
            <v>P7</v>
          </cell>
          <cell r="N234" t="str">
            <v>工艺资深工程师</v>
          </cell>
          <cell r="O234" t="str">
            <v>江崧</v>
          </cell>
          <cell r="Q234">
            <v>42920</v>
          </cell>
          <cell r="R234">
            <v>0.58333333333333337</v>
          </cell>
          <cell r="S234">
            <v>2003.7</v>
          </cell>
          <cell r="T234" t="str">
            <v>硕士</v>
          </cell>
          <cell r="U234" t="str">
            <v>华中科技大学</v>
          </cell>
          <cell r="V234" t="str">
            <v>是</v>
          </cell>
          <cell r="X234" t="str">
            <v>机械设计及理论</v>
          </cell>
          <cell r="Y234" t="str">
            <v>本科</v>
          </cell>
          <cell r="Z234" t="str">
            <v>华中科技大学</v>
          </cell>
          <cell r="AA234" t="str">
            <v>机械工程及自动化</v>
          </cell>
          <cell r="AG234">
            <v>37803</v>
          </cell>
          <cell r="AH234">
            <v>14.583333333333334</v>
          </cell>
          <cell r="AI234" t="str">
            <v>贵州长江汽车（+广汽菲亚特汽车）</v>
          </cell>
          <cell r="AK234" t="str">
            <v>18606589236</v>
          </cell>
          <cell r="AL234" t="str">
            <v>peix@xiaopeng.com</v>
          </cell>
          <cell r="AY234" t="str">
            <v>广州</v>
          </cell>
          <cell r="AZ234" t="str">
            <v>小鹏科技</v>
          </cell>
          <cell r="BA234">
            <v>42920</v>
          </cell>
          <cell r="BB234">
            <v>44043</v>
          </cell>
        </row>
        <row r="235">
          <cell r="D235" t="str">
            <v>00274</v>
          </cell>
          <cell r="E235" t="str">
            <v>王光礼</v>
          </cell>
          <cell r="F235" t="str">
            <v>男</v>
          </cell>
          <cell r="G235" t="str">
            <v>小鹏科技-广州</v>
          </cell>
          <cell r="H235" t="str">
            <v>汽车技术中心</v>
          </cell>
          <cell r="I235" t="str">
            <v>质量工艺部</v>
          </cell>
          <cell r="J235" t="str">
            <v>质量工艺</v>
          </cell>
          <cell r="K235" t="str">
            <v>高级工程师</v>
          </cell>
          <cell r="L235">
            <v>3</v>
          </cell>
          <cell r="M235" t="str">
            <v>P6</v>
          </cell>
          <cell r="N235" t="str">
            <v>SQE高级工程师（内外饰方向）</v>
          </cell>
          <cell r="O235" t="str">
            <v>蒋治文</v>
          </cell>
          <cell r="Q235">
            <v>42926</v>
          </cell>
          <cell r="R235">
            <v>0.58333333333333337</v>
          </cell>
          <cell r="S235">
            <v>2011.6</v>
          </cell>
          <cell r="T235" t="str">
            <v>本科</v>
          </cell>
          <cell r="U235" t="str">
            <v>吉林大学</v>
          </cell>
          <cell r="V235" t="str">
            <v>是</v>
          </cell>
          <cell r="X235" t="str">
            <v>机械工程及自动化</v>
          </cell>
          <cell r="AG235">
            <v>40725</v>
          </cell>
          <cell r="AH235">
            <v>6.583333333333333</v>
          </cell>
          <cell r="AI235" t="str">
            <v>广汽丰田汽车有限公司</v>
          </cell>
          <cell r="AK235" t="str">
            <v>13928876149</v>
          </cell>
          <cell r="AL235" t="str">
            <v>wanggl@xiaopeng.com</v>
          </cell>
          <cell r="AY235" t="str">
            <v>广州</v>
          </cell>
          <cell r="AZ235" t="str">
            <v>小鹏科技</v>
          </cell>
          <cell r="BA235">
            <v>42926</v>
          </cell>
          <cell r="BB235">
            <v>44043</v>
          </cell>
        </row>
        <row r="236">
          <cell r="D236" t="str">
            <v>00275</v>
          </cell>
          <cell r="E236" t="str">
            <v>王跃</v>
          </cell>
          <cell r="F236" t="str">
            <v>男</v>
          </cell>
          <cell r="G236" t="str">
            <v>小鹏科技-广州</v>
          </cell>
          <cell r="H236" t="str">
            <v>互联网中心</v>
          </cell>
          <cell r="I236" t="str">
            <v>售后服务部</v>
          </cell>
          <cell r="J236" t="str">
            <v>售后服务</v>
          </cell>
          <cell r="K236" t="str">
            <v>高级经理</v>
          </cell>
          <cell r="L236">
            <v>4</v>
          </cell>
          <cell r="M236" t="str">
            <v>P7</v>
          </cell>
          <cell r="N236" t="str">
            <v>营销高级经理</v>
          </cell>
          <cell r="O236" t="str">
            <v>侯波</v>
          </cell>
          <cell r="Q236">
            <v>42926</v>
          </cell>
          <cell r="R236">
            <v>0.58333333333333337</v>
          </cell>
          <cell r="S236">
            <v>2006.7</v>
          </cell>
          <cell r="T236" t="str">
            <v>本科</v>
          </cell>
          <cell r="U236" t="str">
            <v>暨南大学</v>
          </cell>
          <cell r="V236" t="str">
            <v>是</v>
          </cell>
          <cell r="X236" t="str">
            <v>市场营销</v>
          </cell>
          <cell r="AG236">
            <v>38899</v>
          </cell>
          <cell r="AH236">
            <v>11.583333333333334</v>
          </cell>
          <cell r="AI236" t="str">
            <v>大圣科技股份有限公司（+东风日产乘用车+上海大众汽车）</v>
          </cell>
          <cell r="AK236" t="str">
            <v>18926226829</v>
          </cell>
          <cell r="AL236" t="str">
            <v>wangyue@xiaopeng.com</v>
          </cell>
          <cell r="AY236" t="str">
            <v>广州</v>
          </cell>
          <cell r="AZ236" t="str">
            <v>小鹏科技</v>
          </cell>
          <cell r="BA236">
            <v>42926</v>
          </cell>
          <cell r="BB236">
            <v>44043</v>
          </cell>
        </row>
        <row r="237">
          <cell r="D237" t="str">
            <v>00276</v>
          </cell>
          <cell r="E237" t="str">
            <v>向琨</v>
          </cell>
          <cell r="F237" t="str">
            <v>男</v>
          </cell>
          <cell r="G237" t="str">
            <v>小鹏科技-广州</v>
          </cell>
          <cell r="H237" t="str">
            <v>汽车技术中心</v>
          </cell>
          <cell r="I237" t="str">
            <v>质量工艺部</v>
          </cell>
          <cell r="J237" t="str">
            <v>质量工艺</v>
          </cell>
          <cell r="K237" t="str">
            <v>高级工程师</v>
          </cell>
          <cell r="L237">
            <v>3</v>
          </cell>
          <cell r="M237" t="str">
            <v>P6</v>
          </cell>
          <cell r="N237" t="str">
            <v>总装工艺高级工程师</v>
          </cell>
          <cell r="O237" t="str">
            <v>郭嘉益</v>
          </cell>
          <cell r="Q237">
            <v>42926</v>
          </cell>
          <cell r="R237">
            <v>0.58333333333333337</v>
          </cell>
          <cell r="S237">
            <v>2008.7</v>
          </cell>
          <cell r="T237" t="str">
            <v>本科</v>
          </cell>
          <cell r="U237" t="str">
            <v>武汉理工大学</v>
          </cell>
          <cell r="V237" t="str">
            <v>是</v>
          </cell>
          <cell r="X237" t="str">
            <v>复合材料与工程</v>
          </cell>
          <cell r="AG237">
            <v>39630</v>
          </cell>
          <cell r="AH237">
            <v>9.5833333333333339</v>
          </cell>
          <cell r="AI237" t="str">
            <v>神龙汽车有限公司</v>
          </cell>
          <cell r="AK237" t="str">
            <v>18627768449</v>
          </cell>
          <cell r="AL237" t="str">
            <v>xiangk@xiaopeng.com</v>
          </cell>
          <cell r="AY237" t="str">
            <v>广州</v>
          </cell>
          <cell r="AZ237" t="str">
            <v>小鹏科技</v>
          </cell>
          <cell r="BA237">
            <v>42926</v>
          </cell>
          <cell r="BB237">
            <v>44043</v>
          </cell>
        </row>
        <row r="238">
          <cell r="D238" t="str">
            <v>00277</v>
          </cell>
          <cell r="E238" t="str">
            <v>滕漫</v>
          </cell>
          <cell r="F238" t="str">
            <v>女</v>
          </cell>
          <cell r="G238" t="str">
            <v>小鹏科技-广州</v>
          </cell>
          <cell r="H238" t="str">
            <v>职能中心</v>
          </cell>
          <cell r="I238" t="str">
            <v>人力资源部</v>
          </cell>
          <cell r="J238" t="str">
            <v>人力资源</v>
          </cell>
          <cell r="K238" t="str">
            <v>（类）高级工程师</v>
          </cell>
          <cell r="L238">
            <v>2</v>
          </cell>
          <cell r="M238" t="str">
            <v>P6</v>
          </cell>
          <cell r="N238" t="str">
            <v>培训经理</v>
          </cell>
          <cell r="O238" t="str">
            <v>林娇芬</v>
          </cell>
          <cell r="Q238">
            <v>42926</v>
          </cell>
          <cell r="R238">
            <v>0.58333333333333337</v>
          </cell>
          <cell r="S238">
            <v>2012.7</v>
          </cell>
          <cell r="T238" t="str">
            <v>硕士</v>
          </cell>
          <cell r="U238" t="str">
            <v>东北大学</v>
          </cell>
          <cell r="V238" t="str">
            <v>是</v>
          </cell>
          <cell r="X238" t="str">
            <v>测控技术与仪器</v>
          </cell>
          <cell r="Y238" t="str">
            <v>本科</v>
          </cell>
          <cell r="Z238" t="str">
            <v>东北大学</v>
          </cell>
          <cell r="AA238" t="str">
            <v>测控技术与仪器</v>
          </cell>
          <cell r="AG238">
            <v>41091</v>
          </cell>
          <cell r="AH238">
            <v>5.583333333333333</v>
          </cell>
          <cell r="AI238" t="str">
            <v>一汽大众汽车有限公司</v>
          </cell>
          <cell r="AK238" t="str">
            <v>15943073860</v>
          </cell>
          <cell r="AL238" t="str">
            <v>tengm@xiaopeng.com</v>
          </cell>
          <cell r="AY238" t="str">
            <v>广州</v>
          </cell>
          <cell r="AZ238" t="str">
            <v>小鹏科技</v>
          </cell>
          <cell r="BA238">
            <v>42926</v>
          </cell>
          <cell r="BB238">
            <v>44043</v>
          </cell>
        </row>
        <row r="239">
          <cell r="D239" t="str">
            <v>00278</v>
          </cell>
          <cell r="E239" t="str">
            <v>刘丽</v>
          </cell>
          <cell r="F239" t="str">
            <v>女</v>
          </cell>
          <cell r="G239" t="str">
            <v>小鹏科技-广州</v>
          </cell>
          <cell r="H239" t="str">
            <v>职能中心</v>
          </cell>
          <cell r="I239" t="str">
            <v>人力资源部</v>
          </cell>
          <cell r="J239" t="str">
            <v>人力资源</v>
          </cell>
          <cell r="K239" t="str">
            <v>（类）工程师</v>
          </cell>
          <cell r="L239">
            <v>2</v>
          </cell>
          <cell r="M239" t="str">
            <v>P5</v>
          </cell>
          <cell r="N239" t="str">
            <v>招聘主管</v>
          </cell>
          <cell r="O239" t="str">
            <v>林娇芬</v>
          </cell>
          <cell r="Q239">
            <v>42926</v>
          </cell>
          <cell r="R239">
            <v>0.58333333333333337</v>
          </cell>
          <cell r="S239">
            <v>2014.7</v>
          </cell>
          <cell r="T239" t="str">
            <v>本科</v>
          </cell>
          <cell r="U239" t="str">
            <v>中北大学</v>
          </cell>
          <cell r="V239" t="str">
            <v>否</v>
          </cell>
          <cell r="X239" t="str">
            <v>国际经济与贸易</v>
          </cell>
          <cell r="AG239">
            <v>41821</v>
          </cell>
          <cell r="AH239">
            <v>3.5833333333333335</v>
          </cell>
          <cell r="AI239" t="str">
            <v>广州速聘信息技术有限公司</v>
          </cell>
          <cell r="AK239" t="str">
            <v>18026364216</v>
          </cell>
          <cell r="AL239" t="str">
            <v>liuli@xiaopeng.com</v>
          </cell>
          <cell r="AY239" t="str">
            <v>广州</v>
          </cell>
          <cell r="AZ239" t="str">
            <v>小鹏科技</v>
          </cell>
          <cell r="BA239">
            <v>42926</v>
          </cell>
          <cell r="BB239">
            <v>44043</v>
          </cell>
        </row>
        <row r="240">
          <cell r="D240" t="str">
            <v>00279</v>
          </cell>
          <cell r="E240" t="str">
            <v>肖人杰</v>
          </cell>
          <cell r="F240" t="str">
            <v>男</v>
          </cell>
          <cell r="G240" t="str">
            <v>小鹏科技-广州</v>
          </cell>
          <cell r="H240" t="str">
            <v>汽车技术中心</v>
          </cell>
          <cell r="I240" t="str">
            <v>项目管理部</v>
          </cell>
          <cell r="J240" t="str">
            <v>项目管理</v>
          </cell>
          <cell r="K240" t="str">
            <v>总监</v>
          </cell>
          <cell r="L240">
            <v>5</v>
          </cell>
          <cell r="M240" t="str">
            <v>p8</v>
          </cell>
          <cell r="N240" t="str">
            <v>项目管理总监</v>
          </cell>
          <cell r="O240" t="str">
            <v>何涛</v>
          </cell>
          <cell r="Q240">
            <v>42927</v>
          </cell>
          <cell r="R240">
            <v>0.58333333333333337</v>
          </cell>
          <cell r="S240">
            <v>2000.7</v>
          </cell>
          <cell r="T240" t="str">
            <v>本科</v>
          </cell>
          <cell r="U240" t="str">
            <v>武汉理工大学</v>
          </cell>
          <cell r="V240" t="str">
            <v>是</v>
          </cell>
          <cell r="X240" t="str">
            <v>精细化工（涂料与涂装）</v>
          </cell>
          <cell r="AB240" t="str">
            <v>MBA</v>
          </cell>
          <cell r="AC240" t="str">
            <v>马斯特里赫特管理学院</v>
          </cell>
          <cell r="AD240" t="str">
            <v>在职学历</v>
          </cell>
          <cell r="AG240">
            <v>36708</v>
          </cell>
          <cell r="AH240">
            <v>17.583333333333332</v>
          </cell>
          <cell r="AI240" t="str">
            <v>前途汽车（苏州）有限公司（+广汽长丰汽车）</v>
          </cell>
          <cell r="AK240" t="str">
            <v>18573192026</v>
          </cell>
          <cell r="AL240" t="str">
            <v>xiaorj@xiaopeng.com</v>
          </cell>
          <cell r="AY240" t="str">
            <v>广州</v>
          </cell>
          <cell r="AZ240" t="str">
            <v>小鹏科技</v>
          </cell>
          <cell r="BA240">
            <v>42927</v>
          </cell>
          <cell r="BB240">
            <v>44043</v>
          </cell>
        </row>
        <row r="241">
          <cell r="D241" t="str">
            <v>00280</v>
          </cell>
          <cell r="E241" t="str">
            <v>王立兴</v>
          </cell>
          <cell r="F241" t="str">
            <v>男</v>
          </cell>
          <cell r="G241" t="str">
            <v>小鹏科技-广州</v>
          </cell>
          <cell r="H241" t="str">
            <v>汽车技术中心</v>
          </cell>
          <cell r="I241" t="str">
            <v>内外饰部</v>
          </cell>
          <cell r="J241" t="str">
            <v>内外饰</v>
          </cell>
          <cell r="K241" t="str">
            <v>高级工程师</v>
          </cell>
          <cell r="L241">
            <v>3</v>
          </cell>
          <cell r="M241" t="str">
            <v>P6</v>
          </cell>
          <cell r="N241" t="str">
            <v>外饰功能件高级工程师</v>
          </cell>
          <cell r="O241" t="str">
            <v>黄勇</v>
          </cell>
          <cell r="Q241">
            <v>42936</v>
          </cell>
          <cell r="R241">
            <v>0.58333333333333337</v>
          </cell>
          <cell r="S241">
            <v>2006.6</v>
          </cell>
          <cell r="T241" t="str">
            <v>本科</v>
          </cell>
          <cell r="U241" t="str">
            <v>盐城工学院</v>
          </cell>
          <cell r="V241" t="str">
            <v>否</v>
          </cell>
          <cell r="X241" t="str">
            <v>机械设计制造及自动化</v>
          </cell>
          <cell r="AG241">
            <v>38899</v>
          </cell>
          <cell r="AH241">
            <v>11.583333333333334</v>
          </cell>
          <cell r="AI241" t="str">
            <v>江苏畅通车业发展（+比亚迪汽车）</v>
          </cell>
          <cell r="AK241" t="str">
            <v>13962084065</v>
          </cell>
          <cell r="AL241" t="str">
            <v>wanglx@xiaopeng.com</v>
          </cell>
          <cell r="AY241" t="str">
            <v>广州</v>
          </cell>
          <cell r="AZ241" t="str">
            <v>小鹏科技</v>
          </cell>
          <cell r="BA241">
            <v>42936</v>
          </cell>
          <cell r="BB241">
            <v>44043</v>
          </cell>
        </row>
        <row r="242">
          <cell r="D242" t="str">
            <v>00281</v>
          </cell>
          <cell r="E242" t="str">
            <v>谭蔚华</v>
          </cell>
          <cell r="F242" t="str">
            <v>男</v>
          </cell>
          <cell r="G242" t="str">
            <v>小鹏科技-广州</v>
          </cell>
          <cell r="H242" t="str">
            <v>互联网中心</v>
          </cell>
          <cell r="I242" t="str">
            <v>车联安全部</v>
          </cell>
          <cell r="J242" t="str">
            <v>车联运维组</v>
          </cell>
          <cell r="K242" t="str">
            <v>（类）总监</v>
          </cell>
          <cell r="L242">
            <v>5</v>
          </cell>
          <cell r="M242" t="str">
            <v>P8</v>
          </cell>
          <cell r="N242" t="str">
            <v>首席安全架构师</v>
          </cell>
          <cell r="O242" t="str">
            <v>黄荣海</v>
          </cell>
          <cell r="Q242">
            <v>42936</v>
          </cell>
          <cell r="R242">
            <v>0.58333333333333337</v>
          </cell>
          <cell r="S242">
            <v>2003.7</v>
          </cell>
          <cell r="T242" t="str">
            <v>本科</v>
          </cell>
          <cell r="U242" t="str">
            <v>广东工业大学</v>
          </cell>
          <cell r="V242" t="str">
            <v>否</v>
          </cell>
          <cell r="X242" t="str">
            <v>计算机科学与技术</v>
          </cell>
          <cell r="AB242" t="str">
            <v>硕士</v>
          </cell>
          <cell r="AC242" t="str">
            <v>计算机技术领域工程</v>
          </cell>
          <cell r="AD242" t="str">
            <v>在职学历</v>
          </cell>
          <cell r="AG242">
            <v>37803</v>
          </cell>
          <cell r="AH242">
            <v>14.583333333333334</v>
          </cell>
          <cell r="AI242" t="str">
            <v>UC（+微软南区）</v>
          </cell>
          <cell r="AK242" t="str">
            <v>18602000038
13148483268</v>
          </cell>
          <cell r="AL242" t="str">
            <v>tanwh@xiaopeng.com</v>
          </cell>
          <cell r="AY242" t="str">
            <v>广州</v>
          </cell>
          <cell r="AZ242" t="str">
            <v>小鹏科技</v>
          </cell>
          <cell r="BA242">
            <v>42936</v>
          </cell>
          <cell r="BB242">
            <v>44043</v>
          </cell>
        </row>
        <row r="243">
          <cell r="D243" t="str">
            <v>00282</v>
          </cell>
          <cell r="E243" t="str">
            <v>谯波</v>
          </cell>
          <cell r="F243" t="str">
            <v>男</v>
          </cell>
          <cell r="G243" t="str">
            <v>小鹏科技-广州</v>
          </cell>
          <cell r="H243" t="str">
            <v>汽车技术中心</v>
          </cell>
          <cell r="I243" t="str">
            <v>试制试验部</v>
          </cell>
          <cell r="J243" t="str">
            <v>试制</v>
          </cell>
          <cell r="K243" t="str">
            <v>高级工程师</v>
          </cell>
          <cell r="L243">
            <v>3</v>
          </cell>
          <cell r="M243" t="str">
            <v>P6</v>
          </cell>
          <cell r="N243" t="str">
            <v>试制高级工程师</v>
          </cell>
          <cell r="O243" t="str">
            <v>余志胜</v>
          </cell>
          <cell r="Q243">
            <v>42936</v>
          </cell>
          <cell r="R243">
            <v>0.58333333333333337</v>
          </cell>
          <cell r="S243">
            <v>2009.6</v>
          </cell>
          <cell r="T243" t="str">
            <v>本科</v>
          </cell>
          <cell r="U243" t="str">
            <v>四川大学</v>
          </cell>
          <cell r="V243" t="str">
            <v>是</v>
          </cell>
          <cell r="X243" t="str">
            <v>材料成型及控制工程</v>
          </cell>
          <cell r="AG243">
            <v>40026</v>
          </cell>
          <cell r="AH243">
            <v>8.5</v>
          </cell>
          <cell r="AI243" t="str">
            <v>万向洁能智动+中国第一汽车集团股份有限公司技术中心</v>
          </cell>
          <cell r="AK243" t="str">
            <v>15868118579</v>
          </cell>
          <cell r="AL243" t="str">
            <v>qiaob@xiaopeng.com</v>
          </cell>
          <cell r="AY243" t="str">
            <v>广州</v>
          </cell>
          <cell r="AZ243" t="str">
            <v>小鹏科技</v>
          </cell>
          <cell r="BA243">
            <v>42936</v>
          </cell>
          <cell r="BB243">
            <v>44043</v>
          </cell>
        </row>
        <row r="244">
          <cell r="D244" t="str">
            <v>00283</v>
          </cell>
          <cell r="E244" t="str">
            <v>张嘉豪</v>
          </cell>
          <cell r="F244" t="str">
            <v>男</v>
          </cell>
          <cell r="G244" t="str">
            <v>小鹏科技-广州</v>
          </cell>
          <cell r="H244" t="str">
            <v>汽车技术中心</v>
          </cell>
          <cell r="I244" t="str">
            <v>电子电器部</v>
          </cell>
          <cell r="J244" t="str">
            <v>电子电器</v>
          </cell>
          <cell r="K244" t="str">
            <v>高级工程师</v>
          </cell>
          <cell r="L244">
            <v>3</v>
          </cell>
          <cell r="M244" t="str">
            <v>P6</v>
          </cell>
          <cell r="N244" t="str">
            <v>售后诊断高级工程师</v>
          </cell>
          <cell r="O244" t="str">
            <v>周孟喜</v>
          </cell>
          <cell r="Q244">
            <v>42936</v>
          </cell>
          <cell r="R244">
            <v>0.58333333333333337</v>
          </cell>
          <cell r="S244">
            <v>2010.6</v>
          </cell>
          <cell r="T244" t="str">
            <v>本科</v>
          </cell>
          <cell r="U244" t="str">
            <v>吉林大学</v>
          </cell>
          <cell r="V244" t="str">
            <v>是</v>
          </cell>
          <cell r="X244" t="str">
            <v>车辆工程</v>
          </cell>
          <cell r="AG244">
            <v>40391</v>
          </cell>
          <cell r="AH244">
            <v>7.5</v>
          </cell>
          <cell r="AI244" t="str">
            <v>华晨宝马汽车（+一汽技术中心）</v>
          </cell>
          <cell r="AK244" t="str">
            <v>13828448526</v>
          </cell>
          <cell r="AL244" t="str">
            <v>zhangjh@xiaopeng.com</v>
          </cell>
          <cell r="AY244" t="str">
            <v>广州</v>
          </cell>
          <cell r="AZ244" t="str">
            <v>小鹏科技</v>
          </cell>
          <cell r="BA244">
            <v>42936</v>
          </cell>
          <cell r="BB244">
            <v>44043</v>
          </cell>
        </row>
        <row r="245">
          <cell r="D245" t="str">
            <v>00284</v>
          </cell>
          <cell r="E245" t="str">
            <v>刘艳军</v>
          </cell>
          <cell r="F245" t="str">
            <v>男</v>
          </cell>
          <cell r="G245" t="str">
            <v>小鹏科技-广州</v>
          </cell>
          <cell r="H245" t="str">
            <v>汽车技术中心</v>
          </cell>
          <cell r="I245" t="str">
            <v>电子电器部</v>
          </cell>
          <cell r="J245" t="str">
            <v>电子电器</v>
          </cell>
          <cell r="K245" t="str">
            <v>工程师</v>
          </cell>
          <cell r="L245">
            <v>2</v>
          </cell>
          <cell r="M245" t="str">
            <v>P5</v>
          </cell>
          <cell r="N245" t="str">
            <v>电子电器集成测试工程师</v>
          </cell>
          <cell r="O245" t="str">
            <v>段志飞</v>
          </cell>
          <cell r="Q245">
            <v>42936</v>
          </cell>
          <cell r="R245">
            <v>0.58333333333333337</v>
          </cell>
          <cell r="S245">
            <v>2016.6</v>
          </cell>
          <cell r="T245" t="str">
            <v>硕士</v>
          </cell>
          <cell r="U245" t="str">
            <v>华东交通大学</v>
          </cell>
          <cell r="V245" t="str">
            <v>否</v>
          </cell>
          <cell r="X245" t="str">
            <v>机械工程</v>
          </cell>
          <cell r="Y245" t="str">
            <v>本科</v>
          </cell>
          <cell r="Z245" t="str">
            <v>华东交通大学</v>
          </cell>
          <cell r="AA245" t="str">
            <v>车辆工程</v>
          </cell>
          <cell r="AG245">
            <v>42522</v>
          </cell>
          <cell r="AH245">
            <v>1.6666666666666667</v>
          </cell>
          <cell r="AI245" t="str">
            <v>江铃汽车股份有限公司</v>
          </cell>
          <cell r="AK245" t="str">
            <v>18942323677</v>
          </cell>
          <cell r="AL245" t="str">
            <v>liuyj@xiaopeng.com</v>
          </cell>
          <cell r="AY245" t="str">
            <v>广州</v>
          </cell>
          <cell r="AZ245" t="str">
            <v>小鹏科技</v>
          </cell>
          <cell r="BA245">
            <v>42936</v>
          </cell>
          <cell r="BB245">
            <v>44043</v>
          </cell>
        </row>
        <row r="246">
          <cell r="D246" t="str">
            <v>00285</v>
          </cell>
          <cell r="E246" t="str">
            <v>赵艺锋</v>
          </cell>
          <cell r="F246" t="str">
            <v>男</v>
          </cell>
          <cell r="G246" t="str">
            <v>小鹏科技-广州</v>
          </cell>
          <cell r="H246" t="str">
            <v>汽车技术中心</v>
          </cell>
          <cell r="I246" t="str">
            <v>电子电器部</v>
          </cell>
          <cell r="J246" t="str">
            <v>电子电器</v>
          </cell>
          <cell r="K246" t="str">
            <v>工程师</v>
          </cell>
          <cell r="L246">
            <v>2</v>
          </cell>
          <cell r="M246" t="str">
            <v>P5</v>
          </cell>
          <cell r="N246" t="str">
            <v>电子电器附件工程师</v>
          </cell>
          <cell r="O246" t="str">
            <v>周孟喜</v>
          </cell>
          <cell r="Q246">
            <v>42936</v>
          </cell>
          <cell r="R246">
            <v>0.58333333333333337</v>
          </cell>
          <cell r="S246">
            <v>2014.6</v>
          </cell>
          <cell r="T246" t="str">
            <v>本科</v>
          </cell>
          <cell r="U246" t="str">
            <v>广东工业大学</v>
          </cell>
          <cell r="V246" t="str">
            <v>否</v>
          </cell>
          <cell r="X246" t="str">
            <v>材料成型及其控制工程</v>
          </cell>
          <cell r="AG246">
            <v>41791</v>
          </cell>
          <cell r="AH246">
            <v>3.6666666666666665</v>
          </cell>
          <cell r="AI246" t="str">
            <v>市光法雷奥(佛山)汽车照明系统有限公司</v>
          </cell>
          <cell r="AK246" t="str">
            <v>15913141235</v>
          </cell>
          <cell r="AL246" t="str">
            <v>zhaoyf@xiaopeng.com</v>
          </cell>
          <cell r="AY246" t="str">
            <v>广州</v>
          </cell>
          <cell r="AZ246" t="str">
            <v>小鹏科技</v>
          </cell>
          <cell r="BA246">
            <v>42936</v>
          </cell>
          <cell r="BB246">
            <v>44043</v>
          </cell>
        </row>
        <row r="247">
          <cell r="D247" t="str">
            <v>00287</v>
          </cell>
          <cell r="E247" t="str">
            <v>张晓凯</v>
          </cell>
          <cell r="F247" t="str">
            <v>男</v>
          </cell>
          <cell r="G247" t="str">
            <v>小鹏科技-广州</v>
          </cell>
          <cell r="H247" t="str">
            <v>市场营销中心</v>
          </cell>
          <cell r="I247" t="str">
            <v>PR部</v>
          </cell>
          <cell r="J247" t="str">
            <v>PR</v>
          </cell>
          <cell r="K247" t="str">
            <v>（类）工程师</v>
          </cell>
          <cell r="L247">
            <v>2</v>
          </cell>
          <cell r="M247" t="str">
            <v>P5</v>
          </cell>
          <cell r="N247" t="str">
            <v>视频经理</v>
          </cell>
          <cell r="O247" t="str">
            <v>向颖</v>
          </cell>
          <cell r="Q247">
            <v>42936</v>
          </cell>
          <cell r="R247">
            <v>0.58333333333333337</v>
          </cell>
          <cell r="S247">
            <v>2014.6</v>
          </cell>
          <cell r="T247" t="str">
            <v>本科</v>
          </cell>
          <cell r="U247" t="str">
            <v>北京工商大学</v>
          </cell>
          <cell r="V247" t="str">
            <v>否</v>
          </cell>
          <cell r="X247" t="str">
            <v>数字传媒艺术</v>
          </cell>
          <cell r="AG247">
            <v>41821</v>
          </cell>
          <cell r="AH247">
            <v>3.5833333333333335</v>
          </cell>
          <cell r="AI247" t="str">
            <v>丰盛榜网络科技（+凤凰网+网易）</v>
          </cell>
          <cell r="AK247" t="str">
            <v>13622226445</v>
          </cell>
          <cell r="AL247" t="str">
            <v>zhangxk@xiaopeng.com</v>
          </cell>
          <cell r="AY247" t="str">
            <v>广州</v>
          </cell>
          <cell r="AZ247" t="str">
            <v>小鹏科技</v>
          </cell>
          <cell r="BA247">
            <v>42936</v>
          </cell>
          <cell r="BB247">
            <v>44043</v>
          </cell>
        </row>
        <row r="248">
          <cell r="D248" t="str">
            <v>00288</v>
          </cell>
          <cell r="E248" t="str">
            <v>周琳</v>
          </cell>
          <cell r="F248" t="str">
            <v>男</v>
          </cell>
          <cell r="G248" t="str">
            <v>小鹏科技-广州</v>
          </cell>
          <cell r="H248" t="str">
            <v>动力总成中心</v>
          </cell>
          <cell r="I248" t="str">
            <v>电池部</v>
          </cell>
          <cell r="J248" t="str">
            <v>电池</v>
          </cell>
          <cell r="K248" t="str">
            <v>总监</v>
          </cell>
          <cell r="L248">
            <v>5</v>
          </cell>
          <cell r="M248" t="str">
            <v>p8</v>
          </cell>
          <cell r="N248" t="str">
            <v>电池系统总监</v>
          </cell>
          <cell r="O248" t="str">
            <v>何涛</v>
          </cell>
          <cell r="Q248">
            <v>42936</v>
          </cell>
          <cell r="R248">
            <v>0.58333333333333337</v>
          </cell>
          <cell r="S248" t="str">
            <v>1992.7</v>
          </cell>
          <cell r="T248" t="str">
            <v>本科</v>
          </cell>
          <cell r="U248" t="str">
            <v>中南工业大学</v>
          </cell>
          <cell r="V248" t="str">
            <v>否</v>
          </cell>
          <cell r="X248" t="str">
            <v>机械制造</v>
          </cell>
          <cell r="AB248" t="str">
            <v>硕士</v>
          </cell>
          <cell r="AC248" t="str">
            <v>北弗吉尼亚大学</v>
          </cell>
          <cell r="AD248" t="str">
            <v>在职学历</v>
          </cell>
          <cell r="AG248">
            <v>33786</v>
          </cell>
          <cell r="AH248">
            <v>25.583333333333332</v>
          </cell>
          <cell r="AI248" t="str">
            <v>浙江超威（+华泰亿纬新能源+东莞迈科新能源）</v>
          </cell>
          <cell r="AK248" t="str">
            <v>13416870836</v>
          </cell>
          <cell r="AL248" t="str">
            <v>zhoul@xiaopeng.com</v>
          </cell>
          <cell r="AY248" t="str">
            <v>广州</v>
          </cell>
          <cell r="AZ248" t="str">
            <v>小鹏科技</v>
          </cell>
          <cell r="BA248">
            <v>42936</v>
          </cell>
          <cell r="BB248">
            <v>44043</v>
          </cell>
        </row>
        <row r="249">
          <cell r="D249" t="str">
            <v>00289</v>
          </cell>
          <cell r="E249" t="str">
            <v>钟明忠</v>
          </cell>
          <cell r="F249" t="str">
            <v>男</v>
          </cell>
          <cell r="G249" t="str">
            <v>小鹏科技-广州</v>
          </cell>
          <cell r="H249" t="str">
            <v>职能中心</v>
          </cell>
          <cell r="I249" t="str">
            <v>人力资源部</v>
          </cell>
          <cell r="J249" t="str">
            <v>人力资源</v>
          </cell>
          <cell r="K249" t="str">
            <v>（类）高级工程师</v>
          </cell>
          <cell r="L249">
            <v>3</v>
          </cell>
          <cell r="M249" t="str">
            <v>P6</v>
          </cell>
          <cell r="N249" t="str">
            <v>薪酬绩效经理</v>
          </cell>
          <cell r="O249" t="str">
            <v>林娇芬</v>
          </cell>
          <cell r="Q249">
            <v>42936</v>
          </cell>
          <cell r="R249">
            <v>0.58333333333333337</v>
          </cell>
          <cell r="S249">
            <v>2010.6</v>
          </cell>
          <cell r="T249" t="str">
            <v>本科</v>
          </cell>
          <cell r="U249" t="str">
            <v>广东工业大学</v>
          </cell>
          <cell r="V249" t="str">
            <v>否</v>
          </cell>
          <cell r="X249" t="str">
            <v>法学</v>
          </cell>
          <cell r="AG249">
            <v>40330</v>
          </cell>
          <cell r="AH249">
            <v>7.666666666666667</v>
          </cell>
          <cell r="AI249" t="str">
            <v>京东（+广州中国科学院软件应用技术研究所+翔峰集团）</v>
          </cell>
          <cell r="AK249" t="str">
            <v>18688207401</v>
          </cell>
          <cell r="AL249" t="str">
            <v>zhongmz@xiaopeng.com</v>
          </cell>
          <cell r="AY249" t="str">
            <v>广州</v>
          </cell>
          <cell r="AZ249" t="str">
            <v>小鹏科技</v>
          </cell>
          <cell r="BA249">
            <v>42936</v>
          </cell>
          <cell r="BB249">
            <v>44043</v>
          </cell>
        </row>
        <row r="250">
          <cell r="D250" t="str">
            <v>00290</v>
          </cell>
          <cell r="E250" t="str">
            <v>王仰锋</v>
          </cell>
          <cell r="F250" t="str">
            <v>男</v>
          </cell>
          <cell r="G250" t="str">
            <v>小鹏科技-广州</v>
          </cell>
          <cell r="H250" t="str">
            <v>互联网中心</v>
          </cell>
          <cell r="I250" t="str">
            <v>IT信息部</v>
          </cell>
          <cell r="J250" t="str">
            <v>IT办公支持</v>
          </cell>
          <cell r="K250" t="str">
            <v>工程师</v>
          </cell>
          <cell r="L250">
            <v>2</v>
          </cell>
          <cell r="M250" t="str">
            <v>P5</v>
          </cell>
          <cell r="N250" t="str">
            <v>IT工程师</v>
          </cell>
          <cell r="O250" t="str">
            <v>周泽</v>
          </cell>
          <cell r="Q250">
            <v>42936</v>
          </cell>
          <cell r="R250">
            <v>0.58333333333333337</v>
          </cell>
          <cell r="S250">
            <v>2017.6</v>
          </cell>
          <cell r="T250" t="str">
            <v>本科</v>
          </cell>
          <cell r="U250" t="str">
            <v>广东工业大学</v>
          </cell>
          <cell r="V250" t="str">
            <v>否</v>
          </cell>
          <cell r="X250" t="str">
            <v>电子科学与技术</v>
          </cell>
          <cell r="AG250">
            <v>42917</v>
          </cell>
          <cell r="AH250">
            <v>0.58333333333333337</v>
          </cell>
          <cell r="AI250" t="str">
            <v>/</v>
          </cell>
          <cell r="AK250" t="str">
            <v>18825106324</v>
          </cell>
          <cell r="AL250" t="str">
            <v>wangyf@xiaopeng.com</v>
          </cell>
          <cell r="AY250" t="str">
            <v>广州</v>
          </cell>
          <cell r="AZ250" t="str">
            <v>小鹏科技</v>
          </cell>
          <cell r="BA250">
            <v>42936</v>
          </cell>
          <cell r="BB250">
            <v>44043</v>
          </cell>
        </row>
        <row r="251">
          <cell r="D251" t="str">
            <v>00291</v>
          </cell>
          <cell r="E251" t="str">
            <v>陶兴龙</v>
          </cell>
          <cell r="F251" t="str">
            <v>男</v>
          </cell>
          <cell r="G251" t="str">
            <v>小鹏科技-广州</v>
          </cell>
          <cell r="H251" t="str">
            <v>汽车技术中心</v>
          </cell>
          <cell r="I251" t="str">
            <v>仿真分析部</v>
          </cell>
          <cell r="J251" t="str">
            <v>仿真分析</v>
          </cell>
          <cell r="K251" t="str">
            <v>工程师</v>
          </cell>
          <cell r="L251">
            <v>2</v>
          </cell>
          <cell r="M251" t="str">
            <v>P5</v>
          </cell>
          <cell r="N251" t="str">
            <v>NVH试验工程师</v>
          </cell>
          <cell r="O251" t="str">
            <v>寇宇桥</v>
          </cell>
          <cell r="Q251">
            <v>42936</v>
          </cell>
          <cell r="R251">
            <v>0.58333333333333337</v>
          </cell>
          <cell r="S251">
            <v>2017.6</v>
          </cell>
          <cell r="T251" t="str">
            <v>硕士</v>
          </cell>
          <cell r="U251" t="str">
            <v>吉林大学</v>
          </cell>
          <cell r="V251" t="str">
            <v>是</v>
          </cell>
          <cell r="X251" t="str">
            <v>车辆工程</v>
          </cell>
          <cell r="Y251" t="str">
            <v>本科</v>
          </cell>
          <cell r="Z251" t="str">
            <v>湖北汽车工业学院</v>
          </cell>
          <cell r="AA251" t="str">
            <v>车辆工程</v>
          </cell>
          <cell r="AG251">
            <v>42917</v>
          </cell>
          <cell r="AH251">
            <v>0.58333333333333337</v>
          </cell>
          <cell r="AI251" t="str">
            <v>/</v>
          </cell>
          <cell r="AK251" t="str">
            <v>18529459875</v>
          </cell>
          <cell r="AL251" t="str">
            <v>taoxl@xiaopeng.com</v>
          </cell>
          <cell r="AY251" t="str">
            <v>广州</v>
          </cell>
          <cell r="AZ251" t="str">
            <v>小鹏科技</v>
          </cell>
          <cell r="BA251">
            <v>42936</v>
          </cell>
          <cell r="BB251">
            <v>44043</v>
          </cell>
        </row>
        <row r="252">
          <cell r="D252" t="str">
            <v>00314</v>
          </cell>
          <cell r="E252" t="str">
            <v>谭曦</v>
          </cell>
          <cell r="F252" t="str">
            <v>男</v>
          </cell>
          <cell r="G252" t="str">
            <v>小鹏科技-广州</v>
          </cell>
          <cell r="H252" t="str">
            <v>肇庆基地</v>
          </cell>
          <cell r="I252" t="str">
            <v>肇庆基地</v>
          </cell>
          <cell r="J252" t="str">
            <v>肇庆基地</v>
          </cell>
          <cell r="K252" t="str">
            <v>（类）总监</v>
          </cell>
          <cell r="L252">
            <v>5</v>
          </cell>
          <cell r="M252" t="str">
            <v>P8</v>
          </cell>
          <cell r="N252" t="str">
            <v>小鹏制造公司生产基建副总</v>
          </cell>
          <cell r="O252" t="str">
            <v>肖斌</v>
          </cell>
          <cell r="Q252">
            <v>42941</v>
          </cell>
          <cell r="R252">
            <v>0.58333333333333337</v>
          </cell>
          <cell r="S252">
            <v>2000.7</v>
          </cell>
          <cell r="T252" t="str">
            <v>本科</v>
          </cell>
          <cell r="U252" t="str">
            <v>华南理工大学</v>
          </cell>
          <cell r="V252" t="str">
            <v>是</v>
          </cell>
          <cell r="X252" t="str">
            <v>机械工程及其自动化</v>
          </cell>
          <cell r="AG252">
            <v>36708</v>
          </cell>
          <cell r="AH252">
            <v>17.583333333333332</v>
          </cell>
          <cell r="AI252" t="str">
            <v>浙江吉利汽车有限公司（+广汽集团乘用车有限公司+广州本田汽车有限公司）</v>
          </cell>
          <cell r="AK252" t="str">
            <v>13822133819</v>
          </cell>
          <cell r="AL252" t="str">
            <v>tanx@xiaopeng.com</v>
          </cell>
          <cell r="AY252" t="str">
            <v>广州</v>
          </cell>
          <cell r="AZ252" t="str">
            <v>小鹏科技</v>
          </cell>
          <cell r="BA252">
            <v>42941</v>
          </cell>
          <cell r="BB252">
            <v>44043</v>
          </cell>
        </row>
        <row r="253">
          <cell r="D253" t="str">
            <v>00292</v>
          </cell>
          <cell r="E253" t="str">
            <v>司倩倩</v>
          </cell>
          <cell r="F253" t="str">
            <v>女</v>
          </cell>
          <cell r="G253" t="str">
            <v>小鹏科技-广州</v>
          </cell>
          <cell r="H253" t="str">
            <v>汽车技术中心</v>
          </cell>
          <cell r="I253" t="str">
            <v>造型设计中心</v>
          </cell>
          <cell r="J253" t="str">
            <v>色彩纹理设计组</v>
          </cell>
          <cell r="K253" t="str">
            <v>高级经理</v>
          </cell>
          <cell r="L253">
            <v>4</v>
          </cell>
          <cell r="M253" t="str">
            <v>P7</v>
          </cell>
          <cell r="N253" t="str">
            <v>色彩纹理设计高级经理</v>
          </cell>
          <cell r="O253" t="str">
            <v>赵里</v>
          </cell>
          <cell r="Q253">
            <v>42948</v>
          </cell>
          <cell r="R253">
            <v>0.5</v>
          </cell>
          <cell r="S253">
            <v>2006.6</v>
          </cell>
          <cell r="T253" t="str">
            <v>本科</v>
          </cell>
          <cell r="U253" t="str">
            <v>郑州航空工业管理学院</v>
          </cell>
          <cell r="V253" t="str">
            <v>否</v>
          </cell>
          <cell r="X253" t="str">
            <v>工业设计</v>
          </cell>
          <cell r="AG253">
            <v>38961</v>
          </cell>
          <cell r="AH253">
            <v>11.416666666666666</v>
          </cell>
          <cell r="AI253" t="str">
            <v>东风日产（+吉利汽车+奇瑞汽车）</v>
          </cell>
          <cell r="AK253" t="str">
            <v>18620066607</v>
          </cell>
          <cell r="AL253" t="str">
            <v>siqq@xiaopeng.com</v>
          </cell>
          <cell r="AY253" t="str">
            <v>广州</v>
          </cell>
          <cell r="AZ253" t="str">
            <v>小鹏科技</v>
          </cell>
          <cell r="BA253">
            <v>42948</v>
          </cell>
          <cell r="BB253">
            <v>44043</v>
          </cell>
        </row>
        <row r="254">
          <cell r="D254" t="str">
            <v>00293</v>
          </cell>
          <cell r="E254" t="str">
            <v>陈利强</v>
          </cell>
          <cell r="F254" t="str">
            <v>男</v>
          </cell>
          <cell r="G254" t="str">
            <v>小鹏科技-广州</v>
          </cell>
          <cell r="H254" t="str">
            <v>汽车技术中心</v>
          </cell>
          <cell r="I254" t="str">
            <v>电子电器部</v>
          </cell>
          <cell r="J254" t="str">
            <v>电子电器</v>
          </cell>
          <cell r="K254" t="str">
            <v>高级工程师</v>
          </cell>
          <cell r="L254">
            <v>3</v>
          </cell>
          <cell r="M254" t="str">
            <v>P6</v>
          </cell>
          <cell r="N254" t="str">
            <v>车身电子高级工程师</v>
          </cell>
          <cell r="O254" t="str">
            <v>周维</v>
          </cell>
          <cell r="Q254">
            <v>42948</v>
          </cell>
          <cell r="R254">
            <v>0.5</v>
          </cell>
          <cell r="S254">
            <v>2012.6</v>
          </cell>
          <cell r="T254" t="str">
            <v>本科</v>
          </cell>
          <cell r="U254" t="str">
            <v>重庆大学</v>
          </cell>
          <cell r="V254" t="str">
            <v>是</v>
          </cell>
          <cell r="X254" t="str">
            <v>电子信息工程</v>
          </cell>
          <cell r="AG254">
            <v>41122</v>
          </cell>
          <cell r="AH254">
            <v>5.5</v>
          </cell>
          <cell r="AI254" t="str">
            <v>重庆长安汽车股份</v>
          </cell>
          <cell r="AK254" t="str">
            <v>18502389985</v>
          </cell>
          <cell r="AL254" t="str">
            <v>chenlq@xiaopeng.com</v>
          </cell>
          <cell r="AY254" t="str">
            <v>广州</v>
          </cell>
          <cell r="AZ254" t="str">
            <v>小鹏科技</v>
          </cell>
          <cell r="BA254">
            <v>42948</v>
          </cell>
          <cell r="BB254">
            <v>44043</v>
          </cell>
        </row>
        <row r="255">
          <cell r="D255" t="str">
            <v>00294</v>
          </cell>
          <cell r="E255" t="str">
            <v>周千博</v>
          </cell>
          <cell r="F255" t="str">
            <v>男</v>
          </cell>
          <cell r="G255" t="str">
            <v>小鹏科技-广州</v>
          </cell>
          <cell r="H255" t="str">
            <v>汽车技术中心</v>
          </cell>
          <cell r="I255" t="str">
            <v>电子电器部</v>
          </cell>
          <cell r="J255" t="str">
            <v>电子电器</v>
          </cell>
          <cell r="K255" t="str">
            <v>工程师</v>
          </cell>
          <cell r="L255">
            <v>2</v>
          </cell>
          <cell r="M255" t="str">
            <v>P5</v>
          </cell>
          <cell r="N255" t="str">
            <v>底盘电子工程师</v>
          </cell>
          <cell r="O255" t="str">
            <v>周孟喜</v>
          </cell>
          <cell r="Q255">
            <v>42948</v>
          </cell>
          <cell r="R255">
            <v>0.5</v>
          </cell>
          <cell r="S255">
            <v>2015.7</v>
          </cell>
          <cell r="T255" t="str">
            <v>本科</v>
          </cell>
          <cell r="U255" t="str">
            <v>江南大学</v>
          </cell>
          <cell r="V255" t="str">
            <v>是</v>
          </cell>
          <cell r="X255" t="str">
            <v>机械工程及其自动化</v>
          </cell>
          <cell r="AG255">
            <v>42186</v>
          </cell>
          <cell r="AH255">
            <v>2.5833333333333335</v>
          </cell>
          <cell r="AI255" t="str">
            <v>比亚迪汽车有限公司</v>
          </cell>
          <cell r="AK255" t="str">
            <v>13823150242</v>
          </cell>
          <cell r="AL255" t="str">
            <v>zhouqb@xiaopeng.com</v>
          </cell>
          <cell r="AY255" t="str">
            <v>广州</v>
          </cell>
          <cell r="AZ255" t="str">
            <v>小鹏科技</v>
          </cell>
          <cell r="BA255">
            <v>42948</v>
          </cell>
          <cell r="BB255">
            <v>44043</v>
          </cell>
        </row>
        <row r="256">
          <cell r="D256" t="str">
            <v>00295</v>
          </cell>
          <cell r="E256" t="str">
            <v>缪军辉</v>
          </cell>
          <cell r="F256" t="str">
            <v>男</v>
          </cell>
          <cell r="G256" t="str">
            <v>小鹏科技-广州</v>
          </cell>
          <cell r="H256" t="str">
            <v>汽车技术中心</v>
          </cell>
          <cell r="I256" t="str">
            <v>试制试验部</v>
          </cell>
          <cell r="J256" t="str">
            <v>试制</v>
          </cell>
          <cell r="K256" t="str">
            <v>高级工程师</v>
          </cell>
          <cell r="L256">
            <v>2</v>
          </cell>
          <cell r="M256" t="str">
            <v>P6</v>
          </cell>
          <cell r="N256" t="str">
            <v>物流管理高级工程师</v>
          </cell>
          <cell r="O256" t="str">
            <v>余志胜</v>
          </cell>
          <cell r="Q256">
            <v>42948</v>
          </cell>
          <cell r="R256">
            <v>0.5</v>
          </cell>
          <cell r="S256">
            <v>2010.7</v>
          </cell>
          <cell r="T256" t="str">
            <v>本科</v>
          </cell>
          <cell r="U256" t="str">
            <v>广东工业大学</v>
          </cell>
          <cell r="V256" t="str">
            <v>否</v>
          </cell>
          <cell r="X256" t="str">
            <v>工业工程</v>
          </cell>
          <cell r="AG256">
            <v>40360</v>
          </cell>
          <cell r="AH256">
            <v>7.583333333333333</v>
          </cell>
          <cell r="AI256" t="str">
            <v>本田汽车(中国)有限公司</v>
          </cell>
          <cell r="AK256" t="str">
            <v>13570228092</v>
          </cell>
          <cell r="AL256" t="str">
            <v>miaojh@xiaopeng.com</v>
          </cell>
          <cell r="AY256" t="str">
            <v>广州</v>
          </cell>
          <cell r="AZ256" t="str">
            <v>小鹏科技</v>
          </cell>
          <cell r="BA256">
            <v>42948</v>
          </cell>
          <cell r="BB256">
            <v>44043</v>
          </cell>
        </row>
        <row r="257">
          <cell r="D257" t="str">
            <v>00296</v>
          </cell>
          <cell r="E257" t="str">
            <v>程荣飞</v>
          </cell>
          <cell r="F257" t="str">
            <v>男</v>
          </cell>
          <cell r="G257" t="str">
            <v>小鹏科技-广州</v>
          </cell>
          <cell r="H257" t="str">
            <v>汽车技术中心</v>
          </cell>
          <cell r="I257" t="str">
            <v>嵌入式平台部</v>
          </cell>
          <cell r="J257" t="str">
            <v>娱乐座舱硬件开发组</v>
          </cell>
          <cell r="K257" t="str">
            <v>高级工程师</v>
          </cell>
          <cell r="L257">
            <v>3</v>
          </cell>
          <cell r="M257" t="str">
            <v>P6</v>
          </cell>
          <cell r="N257" t="str">
            <v>PCB Layout高级工程师</v>
          </cell>
          <cell r="O257" t="str">
            <v>余鹏</v>
          </cell>
          <cell r="Q257">
            <v>42948</v>
          </cell>
          <cell r="R257">
            <v>0.5</v>
          </cell>
          <cell r="S257">
            <v>2007.7</v>
          </cell>
          <cell r="T257" t="str">
            <v>本科</v>
          </cell>
          <cell r="U257" t="str">
            <v>南昌大学</v>
          </cell>
          <cell r="V257" t="str">
            <v>是</v>
          </cell>
          <cell r="X257" t="str">
            <v>电子信息工程</v>
          </cell>
          <cell r="AG257">
            <v>39264</v>
          </cell>
          <cell r="AH257">
            <v>10.583333333333334</v>
          </cell>
          <cell r="AI257" t="str">
            <v>惠州市德赛西威汽车电子股份有限公司（+好帮手电子）</v>
          </cell>
          <cell r="AK257" t="str">
            <v xml:space="preserve"> 18689254629</v>
          </cell>
          <cell r="AL257" t="str">
            <v>chengrf@xiaopeng.com</v>
          </cell>
          <cell r="AY257" t="str">
            <v>广州</v>
          </cell>
          <cell r="AZ257" t="str">
            <v>小鹏科技</v>
          </cell>
          <cell r="BA257">
            <v>42948</v>
          </cell>
          <cell r="BB257">
            <v>44043</v>
          </cell>
        </row>
        <row r="258">
          <cell r="D258" t="str">
            <v>00298</v>
          </cell>
          <cell r="E258" t="str">
            <v>彭飞</v>
          </cell>
          <cell r="F258" t="str">
            <v>男</v>
          </cell>
          <cell r="G258" t="str">
            <v>小鹏科技-广州</v>
          </cell>
          <cell r="H258" t="str">
            <v>汽车技术中心</v>
          </cell>
          <cell r="I258" t="str">
            <v>嵌入式平台部</v>
          </cell>
          <cell r="J258" t="str">
            <v>软件开发组</v>
          </cell>
          <cell r="K258" t="str">
            <v>高级工程师</v>
          </cell>
          <cell r="L258">
            <v>3</v>
          </cell>
          <cell r="M258" t="str">
            <v>P6</v>
          </cell>
          <cell r="N258" t="str">
            <v>嵌入式软件高级工程师</v>
          </cell>
          <cell r="O258" t="str">
            <v>余鹏</v>
          </cell>
          <cell r="Q258">
            <v>42948</v>
          </cell>
          <cell r="R258">
            <v>0.5</v>
          </cell>
          <cell r="S258">
            <v>2013.7</v>
          </cell>
          <cell r="T258" t="str">
            <v>硕士</v>
          </cell>
          <cell r="U258" t="str">
            <v>中南大学</v>
          </cell>
          <cell r="V258" t="str">
            <v>是</v>
          </cell>
          <cell r="X258" t="str">
            <v>控制科学与工程</v>
          </cell>
          <cell r="Y258" t="str">
            <v>本科</v>
          </cell>
          <cell r="Z258" t="str">
            <v>河北工程大学</v>
          </cell>
          <cell r="AA258" t="str">
            <v>自动化</v>
          </cell>
          <cell r="AG258">
            <v>41456</v>
          </cell>
          <cell r="AH258">
            <v>4.583333333333333</v>
          </cell>
          <cell r="AI258" t="str">
            <v>广汽研究院</v>
          </cell>
          <cell r="AK258" t="str">
            <v>18613068406</v>
          </cell>
          <cell r="AL258" t="str">
            <v>pengf2@xiaopeng.com</v>
          </cell>
          <cell r="AY258" t="str">
            <v>广州</v>
          </cell>
          <cell r="AZ258" t="str">
            <v>小鹏科技</v>
          </cell>
          <cell r="BA258">
            <v>42948</v>
          </cell>
          <cell r="BB258">
            <v>44043</v>
          </cell>
        </row>
        <row r="259">
          <cell r="D259" t="str">
            <v>00299</v>
          </cell>
          <cell r="E259" t="str">
            <v>管辉</v>
          </cell>
          <cell r="F259" t="str">
            <v>男</v>
          </cell>
          <cell r="G259" t="str">
            <v>小鹏科技-广州</v>
          </cell>
          <cell r="H259" t="str">
            <v>汽车技术中心</v>
          </cell>
          <cell r="I259" t="str">
            <v>采购与供应链部</v>
          </cell>
          <cell r="J259" t="str">
            <v>采购与供应链</v>
          </cell>
          <cell r="K259" t="str">
            <v>（类）高级工程师</v>
          </cell>
          <cell r="L259">
            <v>3</v>
          </cell>
          <cell r="M259" t="str">
            <v>P5</v>
          </cell>
          <cell r="N259" t="str">
            <v>采购经理</v>
          </cell>
          <cell r="O259" t="str">
            <v>李丰</v>
          </cell>
          <cell r="Q259">
            <v>42948</v>
          </cell>
          <cell r="R259">
            <v>0.5</v>
          </cell>
          <cell r="S259">
            <v>2012.6</v>
          </cell>
          <cell r="T259" t="str">
            <v>本科</v>
          </cell>
          <cell r="U259" t="str">
            <v>湖北汽车工业学院</v>
          </cell>
          <cell r="V259" t="str">
            <v>否</v>
          </cell>
          <cell r="X259" t="str">
            <v>汽车电子信息工程</v>
          </cell>
          <cell r="AG259">
            <v>41061</v>
          </cell>
          <cell r="AH259">
            <v>5.666666666666667</v>
          </cell>
          <cell r="AI259" t="str">
            <v>江西五十铃汽车有限公司（+众泰汽车控股）</v>
          </cell>
          <cell r="AK259" t="str">
            <v>15677761113</v>
          </cell>
          <cell r="AL259" t="str">
            <v>guanh@xiaopeng.com</v>
          </cell>
          <cell r="AY259" t="str">
            <v>广州</v>
          </cell>
          <cell r="AZ259" t="str">
            <v>小鹏科技</v>
          </cell>
          <cell r="BA259">
            <v>42948</v>
          </cell>
          <cell r="BB259">
            <v>44043</v>
          </cell>
        </row>
        <row r="260">
          <cell r="D260" t="str">
            <v>00300</v>
          </cell>
          <cell r="E260" t="str">
            <v>李瑞深</v>
          </cell>
          <cell r="F260" t="str">
            <v>男</v>
          </cell>
          <cell r="G260" t="str">
            <v>小鹏科技-广州</v>
          </cell>
          <cell r="H260" t="str">
            <v>汽车技术中心</v>
          </cell>
          <cell r="I260" t="str">
            <v>采购与供应链部</v>
          </cell>
          <cell r="J260" t="str">
            <v>采购与供应链</v>
          </cell>
          <cell r="K260" t="str">
            <v>（类）高级工程师</v>
          </cell>
          <cell r="L260">
            <v>3</v>
          </cell>
          <cell r="M260" t="str">
            <v>P5</v>
          </cell>
          <cell r="N260" t="str">
            <v>采购经理</v>
          </cell>
          <cell r="O260" t="str">
            <v>李丰</v>
          </cell>
          <cell r="Q260">
            <v>42948</v>
          </cell>
          <cell r="R260">
            <v>0.5</v>
          </cell>
          <cell r="S260">
            <v>2011.7</v>
          </cell>
          <cell r="T260" t="str">
            <v>本科</v>
          </cell>
          <cell r="U260" t="str">
            <v>华南理工大学</v>
          </cell>
          <cell r="V260" t="str">
            <v>是</v>
          </cell>
          <cell r="X260" t="str">
            <v>过程装备与控制工程</v>
          </cell>
          <cell r="AG260">
            <v>40725</v>
          </cell>
          <cell r="AH260">
            <v>6.583333333333333</v>
          </cell>
          <cell r="AI260" t="str">
            <v>本田汽车（中国）有限公司</v>
          </cell>
          <cell r="AK260" t="str">
            <v>18818912127</v>
          </cell>
          <cell r="AL260" t="str">
            <v>lirs@xiaopeng.com</v>
          </cell>
          <cell r="AY260" t="str">
            <v>广州</v>
          </cell>
          <cell r="AZ260" t="str">
            <v>小鹏科技</v>
          </cell>
          <cell r="BA260">
            <v>42948</v>
          </cell>
          <cell r="BB260">
            <v>44043</v>
          </cell>
        </row>
        <row r="261">
          <cell r="D261" t="str">
            <v>00301</v>
          </cell>
          <cell r="E261" t="str">
            <v>苟志刚</v>
          </cell>
          <cell r="F261" t="str">
            <v>男</v>
          </cell>
          <cell r="G261" t="str">
            <v>小鹏科技-广州</v>
          </cell>
          <cell r="H261" t="str">
            <v>汽车技术中心</v>
          </cell>
          <cell r="I261" t="str">
            <v>采购与供应链部</v>
          </cell>
          <cell r="J261" t="str">
            <v>采购与供应链</v>
          </cell>
          <cell r="K261" t="str">
            <v>（类）高级工程师</v>
          </cell>
          <cell r="L261">
            <v>3</v>
          </cell>
          <cell r="M261" t="str">
            <v>P6</v>
          </cell>
          <cell r="N261" t="str">
            <v>采购经理</v>
          </cell>
          <cell r="O261" t="str">
            <v>曾海屏</v>
          </cell>
          <cell r="Q261">
            <v>42948</v>
          </cell>
          <cell r="R261">
            <v>0.5</v>
          </cell>
          <cell r="S261">
            <v>2003.7</v>
          </cell>
          <cell r="T261" t="str">
            <v>本科</v>
          </cell>
          <cell r="U261" t="str">
            <v>四川化工技术学院</v>
          </cell>
          <cell r="V261" t="str">
            <v>否</v>
          </cell>
          <cell r="X261" t="str">
            <v>工业企业电气化</v>
          </cell>
          <cell r="AG261">
            <v>37803</v>
          </cell>
          <cell r="AH261">
            <v>14.583333333333334</v>
          </cell>
          <cell r="AI261" t="str">
            <v>东风裕隆汽车有限公司</v>
          </cell>
          <cell r="AK261" t="str">
            <v xml:space="preserve"> 13735542768</v>
          </cell>
          <cell r="AL261" t="str">
            <v>gouzg@xiaopeng.com</v>
          </cell>
          <cell r="AY261" t="str">
            <v>广州</v>
          </cell>
          <cell r="AZ261" t="str">
            <v>小鹏科技</v>
          </cell>
          <cell r="BA261">
            <v>42948</v>
          </cell>
          <cell r="BB261">
            <v>44043</v>
          </cell>
        </row>
        <row r="262">
          <cell r="D262" t="str">
            <v>00302</v>
          </cell>
          <cell r="E262" t="str">
            <v>陈金凤</v>
          </cell>
          <cell r="F262" t="str">
            <v>女</v>
          </cell>
          <cell r="G262" t="str">
            <v>小鹏科技-广州</v>
          </cell>
          <cell r="H262" t="str">
            <v>汽车技术中心</v>
          </cell>
          <cell r="I262" t="str">
            <v>项目管理部</v>
          </cell>
          <cell r="J262" t="str">
            <v>项目管理</v>
          </cell>
          <cell r="K262" t="str">
            <v>工程师</v>
          </cell>
          <cell r="L262">
            <v>2</v>
          </cell>
          <cell r="M262" t="str">
            <v>P5</v>
          </cell>
          <cell r="N262" t="str">
            <v>标准法规工程师</v>
          </cell>
          <cell r="O262" t="str">
            <v>张风波</v>
          </cell>
          <cell r="Q262">
            <v>42948</v>
          </cell>
          <cell r="R262">
            <v>0.5</v>
          </cell>
          <cell r="S262">
            <v>2012.6</v>
          </cell>
          <cell r="T262" t="str">
            <v>本科</v>
          </cell>
          <cell r="U262" t="str">
            <v>华南农业大学</v>
          </cell>
          <cell r="V262" t="str">
            <v>否</v>
          </cell>
          <cell r="X262" t="str">
            <v>交通运输（汽车运用工程）</v>
          </cell>
          <cell r="AG262">
            <v>41091</v>
          </cell>
          <cell r="AH262">
            <v>5.583333333333333</v>
          </cell>
          <cell r="AI262" t="str">
            <v>云度新能源汽车（+广东福迪汽车）</v>
          </cell>
          <cell r="AK262" t="str">
            <v>13450884613</v>
          </cell>
          <cell r="AL262" t="str">
            <v>chenjf@xiaopeng.com</v>
          </cell>
          <cell r="AY262" t="str">
            <v>广州</v>
          </cell>
          <cell r="AZ262" t="str">
            <v>小鹏科技</v>
          </cell>
          <cell r="BA262">
            <v>42948</v>
          </cell>
          <cell r="BB262">
            <v>44043</v>
          </cell>
        </row>
        <row r="263">
          <cell r="D263" t="str">
            <v>00304</v>
          </cell>
          <cell r="E263" t="str">
            <v>梁志远</v>
          </cell>
          <cell r="F263" t="str">
            <v>男</v>
          </cell>
          <cell r="G263" t="str">
            <v>小鹏科技-广州</v>
          </cell>
          <cell r="H263" t="str">
            <v>自动驾驶事业部</v>
          </cell>
          <cell r="I263" t="str">
            <v>智能系统部</v>
          </cell>
          <cell r="J263" t="str">
            <v>智能系统</v>
          </cell>
          <cell r="K263" t="str">
            <v>工程师</v>
          </cell>
          <cell r="L263">
            <v>2</v>
          </cell>
          <cell r="M263" t="str">
            <v>P5</v>
          </cell>
          <cell r="N263" t="str">
            <v>智能算法工程师（运动控制方向）</v>
          </cell>
          <cell r="O263" t="str">
            <v>苏阳</v>
          </cell>
          <cell r="Q263">
            <v>42948</v>
          </cell>
          <cell r="R263">
            <v>0.5</v>
          </cell>
          <cell r="S263">
            <v>2014.6</v>
          </cell>
          <cell r="T263" t="str">
            <v>硕士</v>
          </cell>
          <cell r="U263" t="str">
            <v>中南大学</v>
          </cell>
          <cell r="V263" t="str">
            <v>是</v>
          </cell>
          <cell r="X263" t="str">
            <v>控制科学与工程</v>
          </cell>
          <cell r="Y263" t="str">
            <v>本科</v>
          </cell>
          <cell r="Z263" t="str">
            <v>中南大学</v>
          </cell>
          <cell r="AA263" t="str">
            <v>自动化</v>
          </cell>
          <cell r="AG263">
            <v>41821</v>
          </cell>
          <cell r="AH263">
            <v>3.5833333333333335</v>
          </cell>
          <cell r="AI263" t="str">
            <v>东风日产乘用车</v>
          </cell>
          <cell r="AK263" t="str">
            <v>18898828706</v>
          </cell>
          <cell r="AL263" t="str">
            <v>liangzy@xiaopeng.com</v>
          </cell>
          <cell r="AY263" t="str">
            <v>广州</v>
          </cell>
          <cell r="AZ263" t="str">
            <v>小鹏科技</v>
          </cell>
          <cell r="BA263">
            <v>42948</v>
          </cell>
          <cell r="BB263">
            <v>44043</v>
          </cell>
        </row>
        <row r="264">
          <cell r="D264" t="str">
            <v>00305</v>
          </cell>
          <cell r="E264" t="str">
            <v>冯彦龙</v>
          </cell>
          <cell r="F264" t="str">
            <v>男</v>
          </cell>
          <cell r="G264" t="str">
            <v>小鹏科技-广州</v>
          </cell>
          <cell r="H264" t="str">
            <v>汽车技术中心</v>
          </cell>
          <cell r="I264" t="str">
            <v>整车集成部</v>
          </cell>
          <cell r="J264" t="str">
            <v>整车性能</v>
          </cell>
          <cell r="K264" t="str">
            <v>高级工程师</v>
          </cell>
          <cell r="L264">
            <v>3</v>
          </cell>
          <cell r="M264" t="str">
            <v>P6</v>
          </cell>
          <cell r="N264" t="str">
            <v>整车性能高级工程师</v>
          </cell>
          <cell r="O264" t="str">
            <v>谢伟彬</v>
          </cell>
          <cell r="Q264">
            <v>42948</v>
          </cell>
          <cell r="R264">
            <v>0.5</v>
          </cell>
          <cell r="S264">
            <v>2006.7</v>
          </cell>
          <cell r="T264" t="str">
            <v>本科</v>
          </cell>
          <cell r="U264" t="str">
            <v>中国农业大学</v>
          </cell>
          <cell r="V264" t="str">
            <v>是</v>
          </cell>
          <cell r="X264" t="str">
            <v>车辆工程</v>
          </cell>
          <cell r="AG264">
            <v>38899</v>
          </cell>
          <cell r="AH264">
            <v>11.583333333333334</v>
          </cell>
          <cell r="AI264" t="str">
            <v>一汽轿车股份有限公司</v>
          </cell>
          <cell r="AK264" t="str">
            <v>18946793280</v>
          </cell>
          <cell r="AL264" t="str">
            <v>fengyl@xiaopeng.com</v>
          </cell>
          <cell r="AY264" t="str">
            <v>广州</v>
          </cell>
          <cell r="AZ264" t="str">
            <v>小鹏科技</v>
          </cell>
          <cell r="BA264">
            <v>42948</v>
          </cell>
          <cell r="BB264">
            <v>44043</v>
          </cell>
        </row>
        <row r="265">
          <cell r="D265" t="str">
            <v>00306</v>
          </cell>
          <cell r="E265" t="str">
            <v>肖光菠</v>
          </cell>
          <cell r="F265" t="str">
            <v>男</v>
          </cell>
          <cell r="G265" t="str">
            <v>小鹏科技-广州</v>
          </cell>
          <cell r="H265" t="str">
            <v>汽车技术中心</v>
          </cell>
          <cell r="I265" t="str">
            <v>质量工艺部</v>
          </cell>
          <cell r="J265" t="str">
            <v>质量工艺</v>
          </cell>
          <cell r="K265" t="str">
            <v>工程师</v>
          </cell>
          <cell r="L265">
            <v>2</v>
          </cell>
          <cell r="M265" t="str">
            <v>P5</v>
          </cell>
          <cell r="N265" t="str">
            <v>尺寸工程师</v>
          </cell>
          <cell r="O265" t="str">
            <v>刘国庆</v>
          </cell>
          <cell r="Q265">
            <v>42948</v>
          </cell>
          <cell r="R265">
            <v>0.5</v>
          </cell>
          <cell r="S265">
            <v>2012.7</v>
          </cell>
          <cell r="T265" t="str">
            <v>大专</v>
          </cell>
          <cell r="U265" t="str">
            <v>江西建设职业技术学院</v>
          </cell>
          <cell r="V265" t="str">
            <v>否</v>
          </cell>
          <cell r="X265" t="str">
            <v>建筑设计</v>
          </cell>
          <cell r="AB265" t="str">
            <v>本科</v>
          </cell>
          <cell r="AC265" t="str">
            <v>华东交通大学</v>
          </cell>
          <cell r="AD265" t="str">
            <v>自学考试</v>
          </cell>
          <cell r="AG265">
            <v>41091</v>
          </cell>
          <cell r="AH265">
            <v>5.583333333333333</v>
          </cell>
          <cell r="AI265" t="str">
            <v>北京长城华冠汽车科技股份有限公司</v>
          </cell>
          <cell r="AK265" t="str">
            <v>18321392739</v>
          </cell>
          <cell r="AL265" t="str">
            <v>xiaogb@xiaopeng.com</v>
          </cell>
          <cell r="AY265" t="str">
            <v>广州</v>
          </cell>
          <cell r="AZ265" t="str">
            <v>小鹏科技</v>
          </cell>
          <cell r="BA265">
            <v>42948</v>
          </cell>
          <cell r="BB265">
            <v>44043</v>
          </cell>
        </row>
        <row r="266">
          <cell r="D266" t="str">
            <v>00308</v>
          </cell>
          <cell r="E266" t="str">
            <v>马亚东</v>
          </cell>
          <cell r="F266" t="str">
            <v>男</v>
          </cell>
          <cell r="G266" t="str">
            <v>小鹏科技-广州</v>
          </cell>
          <cell r="H266" t="str">
            <v>动力总成中心</v>
          </cell>
          <cell r="I266" t="str">
            <v>电机部</v>
          </cell>
          <cell r="J266" t="str">
            <v>电机</v>
          </cell>
          <cell r="K266" t="str">
            <v>工程师</v>
          </cell>
          <cell r="L266">
            <v>2</v>
          </cell>
          <cell r="M266" t="str">
            <v>P5</v>
          </cell>
          <cell r="N266" t="str">
            <v>动力系统结构工程师</v>
          </cell>
          <cell r="O266" t="str">
            <v>王光宇</v>
          </cell>
          <cell r="Q266">
            <v>42948</v>
          </cell>
          <cell r="R266">
            <v>0.5</v>
          </cell>
          <cell r="S266">
            <v>2010.6</v>
          </cell>
          <cell r="T266" t="str">
            <v>本科</v>
          </cell>
          <cell r="U266" t="str">
            <v>河南理工大学</v>
          </cell>
          <cell r="V266" t="str">
            <v>否</v>
          </cell>
          <cell r="X266" t="str">
            <v>测控技术与仪器</v>
          </cell>
          <cell r="AG266">
            <v>40422</v>
          </cell>
          <cell r="AH266">
            <v>7.416666666666667</v>
          </cell>
          <cell r="AI266" t="str">
            <v>韶能集团韶关宏大齿轮有限公司（+韶关飞翔自动变速箱有公司）</v>
          </cell>
          <cell r="AK266" t="str">
            <v>13826388686</v>
          </cell>
          <cell r="AL266" t="str">
            <v>mayd@xiaopeng.com</v>
          </cell>
          <cell r="AY266" t="str">
            <v>广州</v>
          </cell>
          <cell r="AZ266" t="str">
            <v>小鹏科技</v>
          </cell>
          <cell r="BA266">
            <v>42948</v>
          </cell>
          <cell r="BB266">
            <v>44043</v>
          </cell>
        </row>
        <row r="267">
          <cell r="D267" t="str">
            <v>00309</v>
          </cell>
          <cell r="E267" t="str">
            <v>杨锶洁</v>
          </cell>
          <cell r="F267" t="str">
            <v>女</v>
          </cell>
          <cell r="G267" t="str">
            <v>小鹏科技-广州</v>
          </cell>
          <cell r="H267" t="str">
            <v>职能中心</v>
          </cell>
          <cell r="I267" t="str">
            <v>行政部</v>
          </cell>
          <cell r="J267" t="str">
            <v>行政</v>
          </cell>
          <cell r="K267" t="str">
            <v>（类）助理工程师</v>
          </cell>
          <cell r="L267">
            <v>1</v>
          </cell>
          <cell r="M267" t="str">
            <v>P4</v>
          </cell>
          <cell r="N267" t="str">
            <v>行政前台</v>
          </cell>
          <cell r="O267" t="str">
            <v>徐红</v>
          </cell>
          <cell r="Q267">
            <v>42948</v>
          </cell>
          <cell r="R267">
            <v>0.5</v>
          </cell>
          <cell r="S267">
            <v>2017.6</v>
          </cell>
          <cell r="T267" t="str">
            <v>大专</v>
          </cell>
          <cell r="U267" t="str">
            <v>广州东华职业学院</v>
          </cell>
          <cell r="V267" t="str">
            <v>否</v>
          </cell>
          <cell r="X267" t="str">
            <v>电子商务</v>
          </cell>
          <cell r="AG267">
            <v>42887</v>
          </cell>
          <cell r="AH267">
            <v>0.66666666666666663</v>
          </cell>
          <cell r="AI267" t="str">
            <v>深圳前海亿博圣融资租赁公司</v>
          </cell>
          <cell r="AK267" t="str">
            <v>15521275795</v>
          </cell>
          <cell r="AL267" t="str">
            <v>yangsj@xiaopeng.com</v>
          </cell>
          <cell r="AY267" t="str">
            <v>广州</v>
          </cell>
          <cell r="AZ267" t="str">
            <v>小鹏科技</v>
          </cell>
          <cell r="BA267">
            <v>42948</v>
          </cell>
          <cell r="BB267">
            <v>44043</v>
          </cell>
        </row>
        <row r="268">
          <cell r="D268" t="str">
            <v>00311</v>
          </cell>
          <cell r="E268" t="str">
            <v>宋东</v>
          </cell>
          <cell r="F268" t="str">
            <v>男</v>
          </cell>
          <cell r="G268" t="str">
            <v>小鹏科技-广州</v>
          </cell>
          <cell r="H268" t="str">
            <v>肇庆基地</v>
          </cell>
          <cell r="I268" t="str">
            <v>肇庆基地</v>
          </cell>
          <cell r="J268" t="str">
            <v>肇庆基地</v>
          </cell>
          <cell r="K268" t="str">
            <v>高级总监</v>
          </cell>
          <cell r="L268">
            <v>6</v>
          </cell>
          <cell r="M268" t="str">
            <v>P9</v>
          </cell>
          <cell r="N268" t="str">
            <v>GR高级总监</v>
          </cell>
          <cell r="O268" t="str">
            <v>肖斌</v>
          </cell>
          <cell r="Q268">
            <v>42976</v>
          </cell>
          <cell r="R268">
            <v>0.41666666666666669</v>
          </cell>
          <cell r="S268">
            <v>1996.8</v>
          </cell>
          <cell r="T268" t="str">
            <v>本科</v>
          </cell>
          <cell r="U268" t="str">
            <v>山东工业大学</v>
          </cell>
          <cell r="V268" t="str">
            <v>否</v>
          </cell>
          <cell r="X268" t="str">
            <v>电力系统及自动化</v>
          </cell>
          <cell r="AB268" t="str">
            <v>硕士</v>
          </cell>
          <cell r="AC268" t="str">
            <v>山东大学</v>
          </cell>
          <cell r="AD268" t="str">
            <v>在职学历</v>
          </cell>
          <cell r="AG268">
            <v>35278</v>
          </cell>
          <cell r="AH268">
            <v>21.5</v>
          </cell>
          <cell r="AI268" t="str">
            <v>广东晶科电子股份有限公司</v>
          </cell>
          <cell r="AK268" t="str">
            <v>13600179586</v>
          </cell>
          <cell r="AL268" t="str">
            <v>songd@xiaopeng.com</v>
          </cell>
          <cell r="AY268" t="str">
            <v>广州</v>
          </cell>
          <cell r="AZ268" t="str">
            <v>小鹏科技</v>
          </cell>
          <cell r="BA268">
            <v>42976</v>
          </cell>
          <cell r="BB268">
            <v>44074</v>
          </cell>
        </row>
        <row r="269">
          <cell r="D269" t="str">
            <v>00312</v>
          </cell>
          <cell r="E269" t="str">
            <v>刘明辉</v>
          </cell>
          <cell r="F269" t="str">
            <v>男</v>
          </cell>
          <cell r="G269" t="str">
            <v>小鹏科技-广州</v>
          </cell>
          <cell r="H269" t="str">
            <v>动力总成中心</v>
          </cell>
          <cell r="I269" t="str">
            <v>动力总成中心</v>
          </cell>
          <cell r="J269" t="str">
            <v>小鹏汽车</v>
          </cell>
          <cell r="K269" t="str">
            <v>副总裁</v>
          </cell>
          <cell r="L269">
            <v>7</v>
          </cell>
          <cell r="M269" t="str">
            <v>P10</v>
          </cell>
          <cell r="N269" t="str">
            <v>副总裁</v>
          </cell>
          <cell r="O269" t="str">
            <v>夏珩</v>
          </cell>
          <cell r="Q269">
            <v>43009</v>
          </cell>
          <cell r="R269">
            <v>0.33333333333333331</v>
          </cell>
          <cell r="S269">
            <v>1992.4</v>
          </cell>
          <cell r="T269" t="str">
            <v>博士</v>
          </cell>
          <cell r="U269" t="str">
            <v>吉林大学</v>
          </cell>
          <cell r="V269" t="str">
            <v>是</v>
          </cell>
          <cell r="X269" t="str">
            <v>车辆工程</v>
          </cell>
          <cell r="Y269" t="str">
            <v>硕士</v>
          </cell>
          <cell r="Z269" t="str">
            <v>吉林工业大学（2000年后并入吉林大学）</v>
          </cell>
          <cell r="AA269" t="str">
            <v>汽车设计制造</v>
          </cell>
          <cell r="AG269">
            <v>33695</v>
          </cell>
          <cell r="AH269">
            <v>25.833333333333332</v>
          </cell>
          <cell r="AI269" t="str">
            <v>一汽技术中心</v>
          </cell>
          <cell r="AK269" t="str">
            <v>13504433309</v>
          </cell>
          <cell r="AL269" t="str">
            <v>liumh@xiaopeng.com</v>
          </cell>
          <cell r="AY269" t="str">
            <v>广州</v>
          </cell>
          <cell r="AZ269" t="str">
            <v>小鹏科技</v>
          </cell>
          <cell r="BA269">
            <v>43009</v>
          </cell>
          <cell r="BB269">
            <v>44104</v>
          </cell>
        </row>
        <row r="270">
          <cell r="D270" t="str">
            <v>00313</v>
          </cell>
          <cell r="E270" t="str">
            <v>OVERETT GARY MARK</v>
          </cell>
          <cell r="F270" t="str">
            <v>男</v>
          </cell>
          <cell r="G270" t="str">
            <v>小鹏科技-广州</v>
          </cell>
          <cell r="H270" t="str">
            <v>自动驾驶事业部</v>
          </cell>
          <cell r="I270" t="str">
            <v>智能系统部</v>
          </cell>
          <cell r="J270" t="str">
            <v>智能系统</v>
          </cell>
          <cell r="K270" t="str">
            <v>（类）资深工程师</v>
          </cell>
          <cell r="L270">
            <v>4</v>
          </cell>
          <cell r="M270" t="str">
            <v>P7</v>
          </cell>
          <cell r="N270" t="str">
            <v>自动驾驶首席科学家</v>
          </cell>
          <cell r="O270" t="str">
            <v>肖志光</v>
          </cell>
          <cell r="Q270">
            <v>42963</v>
          </cell>
          <cell r="R270">
            <v>0.5</v>
          </cell>
          <cell r="S270">
            <v>2011.7</v>
          </cell>
          <cell r="T270" t="str">
            <v>博士</v>
          </cell>
          <cell r="U270" t="str">
            <v>澳大利亚国立大学</v>
          </cell>
          <cell r="V270" t="str">
            <v>否</v>
          </cell>
          <cell r="X270" t="str">
            <v>计算机视觉</v>
          </cell>
          <cell r="Y270" t="str">
            <v>本科</v>
          </cell>
          <cell r="Z270" t="str">
            <v>澳大利亚国立大学</v>
          </cell>
          <cell r="AA270" t="str">
            <v>BsofEng.</v>
          </cell>
          <cell r="AG270">
            <v>39814</v>
          </cell>
          <cell r="AH270">
            <v>9.0833333333333339</v>
          </cell>
          <cell r="AI270" t="str">
            <v>中山大学</v>
          </cell>
          <cell r="AK270" t="str">
            <v>13702567671</v>
          </cell>
          <cell r="AL270" t="str">
            <v>gary@xiaopeng.com</v>
          </cell>
          <cell r="AY270" t="str">
            <v>广州</v>
          </cell>
          <cell r="AZ270" t="str">
            <v>小鹏科技</v>
          </cell>
          <cell r="BA270">
            <v>42963</v>
          </cell>
          <cell r="BB270">
            <v>44074</v>
          </cell>
        </row>
        <row r="271">
          <cell r="D271" t="str">
            <v>00315</v>
          </cell>
          <cell r="E271" t="str">
            <v>沈茂武</v>
          </cell>
          <cell r="F271" t="str">
            <v>男</v>
          </cell>
          <cell r="G271" t="str">
            <v>小鹏科技-广州</v>
          </cell>
          <cell r="H271" t="str">
            <v>汽车技术中心</v>
          </cell>
          <cell r="I271" t="str">
            <v>试制试验部</v>
          </cell>
          <cell r="J271" t="str">
            <v>试验</v>
          </cell>
          <cell r="K271" t="str">
            <v>工程师</v>
          </cell>
          <cell r="L271">
            <v>2</v>
          </cell>
          <cell r="M271" t="str">
            <v>P5</v>
          </cell>
          <cell r="N271" t="str">
            <v>试验工程师</v>
          </cell>
          <cell r="O271" t="str">
            <v>单承标</v>
          </cell>
          <cell r="Q271">
            <v>42957</v>
          </cell>
          <cell r="R271">
            <v>0.5</v>
          </cell>
          <cell r="S271">
            <v>2012.6</v>
          </cell>
          <cell r="T271" t="str">
            <v>本科</v>
          </cell>
          <cell r="U271" t="str">
            <v>武汉理工大学</v>
          </cell>
          <cell r="V271" t="str">
            <v>是</v>
          </cell>
          <cell r="X271" t="str">
            <v>热能与动力工程</v>
          </cell>
          <cell r="AG271">
            <v>41122</v>
          </cell>
          <cell r="AH271">
            <v>5.5</v>
          </cell>
          <cell r="AI271" t="str">
            <v>江铃控股有限公司</v>
          </cell>
          <cell r="AK271" t="str">
            <v>15070206289</v>
          </cell>
          <cell r="AL271" t="str">
            <v>shenmw@xiaopeng.com</v>
          </cell>
          <cell r="AY271" t="str">
            <v>广州</v>
          </cell>
          <cell r="AZ271" t="str">
            <v>小鹏科技</v>
          </cell>
          <cell r="BA271">
            <v>42957</v>
          </cell>
          <cell r="BB271">
            <v>44074</v>
          </cell>
        </row>
        <row r="272">
          <cell r="D272" t="str">
            <v>00316</v>
          </cell>
          <cell r="E272" t="str">
            <v>梁强</v>
          </cell>
          <cell r="F272" t="str">
            <v>男</v>
          </cell>
          <cell r="G272" t="str">
            <v>小鹏科技-广州</v>
          </cell>
          <cell r="H272" t="str">
            <v>汽车技术中心</v>
          </cell>
          <cell r="I272" t="str">
            <v>整车集成部</v>
          </cell>
          <cell r="J272" t="str">
            <v>总布置</v>
          </cell>
          <cell r="K272" t="str">
            <v>高级工程师</v>
          </cell>
          <cell r="L272">
            <v>3</v>
          </cell>
          <cell r="M272" t="str">
            <v>P6</v>
          </cell>
          <cell r="N272" t="str">
            <v>总布置高级工程师</v>
          </cell>
          <cell r="O272" t="str">
            <v>韦家明</v>
          </cell>
          <cell r="Q272">
            <v>42957</v>
          </cell>
          <cell r="R272">
            <v>0.5</v>
          </cell>
          <cell r="S272">
            <v>2012.7</v>
          </cell>
          <cell r="T272" t="str">
            <v>本科</v>
          </cell>
          <cell r="U272" t="str">
            <v>广西工学院</v>
          </cell>
          <cell r="V272" t="str">
            <v>否</v>
          </cell>
          <cell r="X272" t="str">
            <v>车辆工程</v>
          </cell>
          <cell r="AG272">
            <v>41183</v>
          </cell>
          <cell r="AH272">
            <v>5.333333333333333</v>
          </cell>
          <cell r="AI272" t="str">
            <v>比亚迪汽车工业有限公司</v>
          </cell>
          <cell r="AK272" t="str">
            <v>18775206677</v>
          </cell>
          <cell r="AL272" t="str">
            <v>liangq@xiaopeng.com</v>
          </cell>
          <cell r="AY272" t="str">
            <v>广州</v>
          </cell>
          <cell r="AZ272" t="str">
            <v>小鹏科技</v>
          </cell>
          <cell r="BA272">
            <v>42957</v>
          </cell>
          <cell r="BB272">
            <v>44074</v>
          </cell>
        </row>
        <row r="273">
          <cell r="D273" t="str">
            <v>00317</v>
          </cell>
          <cell r="E273" t="str">
            <v>石红芹</v>
          </cell>
          <cell r="F273" t="str">
            <v>女</v>
          </cell>
          <cell r="G273" t="str">
            <v>小鹏科技-广州</v>
          </cell>
          <cell r="H273" t="str">
            <v>职能中心</v>
          </cell>
          <cell r="I273" t="str">
            <v>对外合作部</v>
          </cell>
          <cell r="J273" t="str">
            <v>对外合作</v>
          </cell>
          <cell r="K273" t="str">
            <v>（类）工程师</v>
          </cell>
          <cell r="L273">
            <v>2</v>
          </cell>
          <cell r="M273" t="str">
            <v>P5</v>
          </cell>
          <cell r="N273" t="str">
            <v>GR主管</v>
          </cell>
          <cell r="O273" t="str">
            <v>宋东</v>
          </cell>
          <cell r="Q273">
            <v>42957</v>
          </cell>
          <cell r="R273">
            <v>0.5</v>
          </cell>
          <cell r="S273">
            <v>2013.6</v>
          </cell>
          <cell r="T273" t="str">
            <v>大专</v>
          </cell>
          <cell r="U273" t="str">
            <v>广州科技贸易职业学院</v>
          </cell>
          <cell r="V273" t="str">
            <v>否</v>
          </cell>
          <cell r="X273" t="str">
            <v>公共事务管理</v>
          </cell>
          <cell r="AB273" t="str">
            <v>本科</v>
          </cell>
          <cell r="AC273" t="str">
            <v>广东外语外贸大学</v>
          </cell>
          <cell r="AD273" t="str">
            <v>在职学历</v>
          </cell>
          <cell r="AG273">
            <v>41426</v>
          </cell>
          <cell r="AH273">
            <v>4.666666666666667</v>
          </cell>
          <cell r="AI273" t="str">
            <v>广东省跨境电子商务行业协会（+俄罗斯广东商会）</v>
          </cell>
          <cell r="AK273" t="str">
            <v>15516110291</v>
          </cell>
          <cell r="AL273" t="str">
            <v>shihq@xiaopeng.com</v>
          </cell>
          <cell r="AY273" t="str">
            <v>广州</v>
          </cell>
          <cell r="AZ273" t="str">
            <v>小鹏科技</v>
          </cell>
          <cell r="BA273">
            <v>42957</v>
          </cell>
          <cell r="BB273">
            <v>44074</v>
          </cell>
        </row>
        <row r="274">
          <cell r="D274" t="str">
            <v>00318</v>
          </cell>
          <cell r="E274" t="str">
            <v>白春杰</v>
          </cell>
          <cell r="F274" t="str">
            <v>男</v>
          </cell>
          <cell r="G274" t="str">
            <v>小鹏科技-广州</v>
          </cell>
          <cell r="H274" t="str">
            <v>汽车技术中心</v>
          </cell>
          <cell r="I274" t="str">
            <v>项目管理部</v>
          </cell>
          <cell r="J274" t="str">
            <v>项目管理</v>
          </cell>
          <cell r="K274" t="str">
            <v>高级工程师</v>
          </cell>
          <cell r="L274">
            <v>3</v>
          </cell>
          <cell r="M274" t="str">
            <v>P6</v>
          </cell>
          <cell r="N274" t="str">
            <v>法规认证高级工程师</v>
          </cell>
          <cell r="O274" t="str">
            <v>张风波</v>
          </cell>
          <cell r="Q274">
            <v>42957</v>
          </cell>
          <cell r="R274">
            <v>0.5</v>
          </cell>
          <cell r="S274">
            <v>2009.6</v>
          </cell>
          <cell r="T274" t="str">
            <v>本科</v>
          </cell>
          <cell r="U274" t="str">
            <v>武汉理工大学</v>
          </cell>
          <cell r="V274" t="str">
            <v>是</v>
          </cell>
          <cell r="X274" t="str">
            <v>车辆工程</v>
          </cell>
          <cell r="AG274">
            <v>39995</v>
          </cell>
          <cell r="AH274">
            <v>8.5833333333333339</v>
          </cell>
          <cell r="AI274" t="str">
            <v>东风日产乘用车（+北汽福田汽车）</v>
          </cell>
          <cell r="AK274" t="str">
            <v>13632237095</v>
          </cell>
          <cell r="AL274" t="str">
            <v>baicj@xiaopeng.com</v>
          </cell>
          <cell r="AY274" t="str">
            <v>广州</v>
          </cell>
          <cell r="AZ274" t="str">
            <v>小鹏科技</v>
          </cell>
          <cell r="BA274">
            <v>42957</v>
          </cell>
          <cell r="BB274">
            <v>44074</v>
          </cell>
        </row>
        <row r="275">
          <cell r="D275" t="str">
            <v>00319</v>
          </cell>
          <cell r="E275" t="str">
            <v>黄鑫</v>
          </cell>
          <cell r="F275" t="str">
            <v>男</v>
          </cell>
          <cell r="G275" t="str">
            <v>小鹏科技-广州</v>
          </cell>
          <cell r="H275" t="str">
            <v>互联网中心</v>
          </cell>
          <cell r="I275" t="str">
            <v>产品部</v>
          </cell>
          <cell r="J275" t="str">
            <v>整车智能</v>
          </cell>
          <cell r="K275" t="str">
            <v>高级经理</v>
          </cell>
          <cell r="L275">
            <v>4</v>
          </cell>
          <cell r="M275" t="str">
            <v>P7</v>
          </cell>
          <cell r="N275" t="str">
            <v>产品高级经理</v>
          </cell>
          <cell r="O275" t="str">
            <v>纪宇</v>
          </cell>
          <cell r="Q275">
            <v>42957</v>
          </cell>
          <cell r="R275">
            <v>0.5</v>
          </cell>
          <cell r="S275">
            <v>2004.7</v>
          </cell>
          <cell r="T275" t="str">
            <v>本科</v>
          </cell>
          <cell r="U275" t="str">
            <v>成都航空职业技术学院</v>
          </cell>
          <cell r="V275" t="str">
            <v>否</v>
          </cell>
          <cell r="X275" t="str">
            <v>电子信息与技术</v>
          </cell>
          <cell r="AC275" t="str">
            <v>香港浸会大学</v>
          </cell>
          <cell r="AD275" t="str">
            <v>在职学历</v>
          </cell>
          <cell r="AG275">
            <v>38169</v>
          </cell>
          <cell r="AH275">
            <v>13.583333333333334</v>
          </cell>
          <cell r="AI275" t="str">
            <v>广州车小丫信息技术服务有限公司</v>
          </cell>
          <cell r="AK275" t="str">
            <v>18620123688</v>
          </cell>
          <cell r="AL275" t="str">
            <v>huangx@xiaopeng.com</v>
          </cell>
          <cell r="AY275" t="str">
            <v>广州</v>
          </cell>
          <cell r="AZ275" t="str">
            <v>小鹏科技</v>
          </cell>
          <cell r="BA275">
            <v>42957</v>
          </cell>
          <cell r="BB275">
            <v>44074</v>
          </cell>
        </row>
        <row r="276">
          <cell r="D276" t="str">
            <v>00320</v>
          </cell>
          <cell r="E276" t="str">
            <v>范恒博</v>
          </cell>
          <cell r="F276" t="str">
            <v>男</v>
          </cell>
          <cell r="G276" t="str">
            <v>小鹏科技-广州</v>
          </cell>
          <cell r="H276" t="str">
            <v>汽车技术中心</v>
          </cell>
          <cell r="I276" t="str">
            <v>电子电器部</v>
          </cell>
          <cell r="J276" t="str">
            <v>电子电器</v>
          </cell>
          <cell r="K276" t="str">
            <v>高级工程师</v>
          </cell>
          <cell r="L276">
            <v>3</v>
          </cell>
          <cell r="M276" t="str">
            <v>P6</v>
          </cell>
          <cell r="N276" t="str">
            <v>底盘电子高级工程师</v>
          </cell>
          <cell r="O276" t="str">
            <v>周孟喜</v>
          </cell>
          <cell r="Q276">
            <v>42957</v>
          </cell>
          <cell r="R276">
            <v>0.5</v>
          </cell>
          <cell r="S276">
            <v>2014.6</v>
          </cell>
          <cell r="T276" t="str">
            <v>硕士</v>
          </cell>
          <cell r="U276" t="str">
            <v>东北林业大学</v>
          </cell>
          <cell r="V276" t="str">
            <v>是</v>
          </cell>
          <cell r="X276" t="str">
            <v>农业机械化</v>
          </cell>
          <cell r="Y276" t="str">
            <v>本科</v>
          </cell>
          <cell r="Z276" t="str">
            <v>东北林业大学</v>
          </cell>
          <cell r="AA276" t="str">
            <v>机械设计制造及其自动化</v>
          </cell>
          <cell r="AG276">
            <v>41821</v>
          </cell>
          <cell r="AH276">
            <v>3.5833333333333335</v>
          </cell>
          <cell r="AI276" t="str">
            <v>长城汽车股份有限公司</v>
          </cell>
          <cell r="AK276" t="str">
            <v>18291403680</v>
          </cell>
          <cell r="AL276" t="str">
            <v>fanhb@xiaopeng.com</v>
          </cell>
          <cell r="AY276" t="str">
            <v>广州</v>
          </cell>
          <cell r="AZ276" t="str">
            <v>小鹏科技</v>
          </cell>
          <cell r="BA276">
            <v>42957</v>
          </cell>
          <cell r="BB276">
            <v>44074</v>
          </cell>
        </row>
        <row r="277">
          <cell r="D277" t="str">
            <v>00321</v>
          </cell>
          <cell r="E277" t="str">
            <v>肖方义</v>
          </cell>
          <cell r="F277" t="str">
            <v>男</v>
          </cell>
          <cell r="G277" t="str">
            <v>小鹏科技-广州</v>
          </cell>
          <cell r="H277" t="str">
            <v>动力总成中心</v>
          </cell>
          <cell r="I277" t="str">
            <v>电池部</v>
          </cell>
          <cell r="J277" t="str">
            <v>电气</v>
          </cell>
          <cell r="K277" t="str">
            <v>高级经理</v>
          </cell>
          <cell r="L277">
            <v>4</v>
          </cell>
          <cell r="M277" t="str">
            <v>P7</v>
          </cell>
          <cell r="N277" t="str">
            <v>电池电气高级经理</v>
          </cell>
          <cell r="O277" t="str">
            <v>周琳</v>
          </cell>
          <cell r="Q277">
            <v>42968</v>
          </cell>
          <cell r="R277">
            <v>0.5</v>
          </cell>
          <cell r="S277">
            <v>2005.7</v>
          </cell>
          <cell r="T277" t="str">
            <v>本科</v>
          </cell>
          <cell r="U277" t="str">
            <v>湖南工程学院</v>
          </cell>
          <cell r="V277" t="str">
            <v>否</v>
          </cell>
          <cell r="X277" t="str">
            <v>机械设计制造及其自动化</v>
          </cell>
          <cell r="AB277" t="str">
            <v>硕士</v>
          </cell>
          <cell r="AC277" t="str">
            <v>北京交通大学</v>
          </cell>
          <cell r="AD277" t="str">
            <v>在职学历</v>
          </cell>
          <cell r="AG277">
            <v>38534</v>
          </cell>
          <cell r="AH277">
            <v>12.583333333333334</v>
          </cell>
          <cell r="AI277" t="str">
            <v>惠州市亿能电子有限公司</v>
          </cell>
          <cell r="AK277" t="str">
            <v>18129563022</v>
          </cell>
          <cell r="AL277" t="str">
            <v>xiaofy@xiaopeng.com</v>
          </cell>
          <cell r="AY277" t="str">
            <v>广州</v>
          </cell>
          <cell r="AZ277" t="str">
            <v>小鹏科技</v>
          </cell>
          <cell r="BA277">
            <v>42968</v>
          </cell>
          <cell r="BB277">
            <v>44074</v>
          </cell>
        </row>
        <row r="278">
          <cell r="D278" t="str">
            <v>00322</v>
          </cell>
          <cell r="E278" t="str">
            <v>王万</v>
          </cell>
          <cell r="F278" t="str">
            <v>男</v>
          </cell>
          <cell r="G278" t="str">
            <v>小鹏科技-广州</v>
          </cell>
          <cell r="H278" t="str">
            <v>汽车技术中心</v>
          </cell>
          <cell r="I278" t="str">
            <v>电子电器部</v>
          </cell>
          <cell r="J278" t="str">
            <v>电子电器</v>
          </cell>
          <cell r="K278" t="str">
            <v>高级工程师</v>
          </cell>
          <cell r="L278">
            <v>3</v>
          </cell>
          <cell r="M278" t="str">
            <v>P6</v>
          </cell>
          <cell r="N278" t="str">
            <v>线束系统高级工程师</v>
          </cell>
          <cell r="O278" t="str">
            <v>覃汉峰</v>
          </cell>
          <cell r="Q278">
            <v>42968</v>
          </cell>
          <cell r="R278">
            <v>0.5</v>
          </cell>
          <cell r="S278">
            <v>2009.6</v>
          </cell>
          <cell r="T278" t="str">
            <v>本科</v>
          </cell>
          <cell r="U278" t="str">
            <v>武汉理工大学</v>
          </cell>
          <cell r="V278" t="str">
            <v>是</v>
          </cell>
          <cell r="X278" t="str">
            <v>自动化</v>
          </cell>
          <cell r="AG278">
            <v>39995</v>
          </cell>
          <cell r="AH278">
            <v>8.5833333333333339</v>
          </cell>
          <cell r="AI278" t="str">
            <v>吉利汽车研究院（+一汽海马）</v>
          </cell>
          <cell r="AK278" t="str">
            <v>13697578227</v>
          </cell>
          <cell r="AL278" t="str">
            <v>wangw3@xiaopeng.com</v>
          </cell>
          <cell r="AY278" t="str">
            <v>广州</v>
          </cell>
          <cell r="AZ278" t="str">
            <v>小鹏科技</v>
          </cell>
          <cell r="BA278">
            <v>42968</v>
          </cell>
          <cell r="BB278">
            <v>44074</v>
          </cell>
        </row>
        <row r="279">
          <cell r="D279" t="str">
            <v>00323</v>
          </cell>
          <cell r="E279" t="str">
            <v>袁昕昕</v>
          </cell>
          <cell r="F279" t="str">
            <v>男</v>
          </cell>
          <cell r="G279" t="str">
            <v>小鹏科技-广州</v>
          </cell>
          <cell r="H279" t="str">
            <v>汽车技术中心</v>
          </cell>
          <cell r="I279" t="str">
            <v>车身部</v>
          </cell>
          <cell r="J279" t="str">
            <v>车身</v>
          </cell>
          <cell r="K279" t="str">
            <v>工程师</v>
          </cell>
          <cell r="L279">
            <v>2</v>
          </cell>
          <cell r="M279" t="str">
            <v>P5</v>
          </cell>
          <cell r="N279" t="str">
            <v>下车体工程师</v>
          </cell>
          <cell r="O279" t="str">
            <v>张加勋</v>
          </cell>
          <cell r="Q279">
            <v>42968</v>
          </cell>
          <cell r="R279">
            <v>0.5</v>
          </cell>
          <cell r="S279">
            <v>2014.7</v>
          </cell>
          <cell r="T279" t="str">
            <v>本科</v>
          </cell>
          <cell r="U279" t="str">
            <v>武汉理工大学</v>
          </cell>
          <cell r="V279" t="str">
            <v>是</v>
          </cell>
          <cell r="X279" t="str">
            <v>车辆工程</v>
          </cell>
          <cell r="AG279">
            <v>41821</v>
          </cell>
          <cell r="AH279">
            <v>3.5833333333333335</v>
          </cell>
          <cell r="AI279" t="str">
            <v>比亚迪汽车工业有限公司</v>
          </cell>
          <cell r="AK279" t="str">
            <v>13302393957</v>
          </cell>
          <cell r="AL279" t="str">
            <v>yuanxx@xiaopeng.com</v>
          </cell>
          <cell r="AY279" t="str">
            <v>广州</v>
          </cell>
          <cell r="AZ279" t="str">
            <v>小鹏科技</v>
          </cell>
          <cell r="BA279">
            <v>42968</v>
          </cell>
          <cell r="BB279">
            <v>44074</v>
          </cell>
        </row>
        <row r="280">
          <cell r="D280" t="str">
            <v>00324</v>
          </cell>
          <cell r="E280" t="str">
            <v>王文</v>
          </cell>
          <cell r="F280" t="str">
            <v>男</v>
          </cell>
          <cell r="G280" t="str">
            <v>小鹏科技-广州</v>
          </cell>
          <cell r="H280" t="str">
            <v>汽车技术中心</v>
          </cell>
          <cell r="I280" t="str">
            <v>车身部</v>
          </cell>
          <cell r="J280" t="str">
            <v>车身</v>
          </cell>
          <cell r="K280" t="str">
            <v>工程师</v>
          </cell>
          <cell r="L280">
            <v>2</v>
          </cell>
          <cell r="M280" t="str">
            <v>P5</v>
          </cell>
          <cell r="N280" t="str">
            <v>车身附件工程师</v>
          </cell>
          <cell r="O280" t="str">
            <v>周鹏</v>
          </cell>
          <cell r="Q280">
            <v>42968</v>
          </cell>
          <cell r="R280">
            <v>0.5</v>
          </cell>
          <cell r="S280">
            <v>2011.7</v>
          </cell>
          <cell r="T280" t="str">
            <v>本科</v>
          </cell>
          <cell r="U280" t="str">
            <v>广西工学院</v>
          </cell>
          <cell r="V280" t="str">
            <v>否</v>
          </cell>
          <cell r="X280" t="str">
            <v>汽车服务工程</v>
          </cell>
          <cell r="AG280">
            <v>40725</v>
          </cell>
          <cell r="AH280">
            <v>6.583333333333333</v>
          </cell>
          <cell r="AI280" t="str">
            <v>比亚迪（+上汽通用五菱汽车）</v>
          </cell>
          <cell r="AK280" t="str">
            <v>13265304098</v>
          </cell>
          <cell r="AL280" t="str">
            <v>wangw4@xiaopeng.com</v>
          </cell>
          <cell r="AY280" t="str">
            <v>广州</v>
          </cell>
          <cell r="AZ280" t="str">
            <v>小鹏科技</v>
          </cell>
          <cell r="BA280">
            <v>42968</v>
          </cell>
          <cell r="BB280">
            <v>44074</v>
          </cell>
        </row>
        <row r="281">
          <cell r="D281" t="str">
            <v>00325</v>
          </cell>
          <cell r="E281" t="str">
            <v>孙北欧</v>
          </cell>
          <cell r="F281" t="str">
            <v>女</v>
          </cell>
          <cell r="G281" t="str">
            <v>小鹏科技-广州</v>
          </cell>
          <cell r="H281" t="str">
            <v>汽车技术中心</v>
          </cell>
          <cell r="I281" t="str">
            <v>车身部</v>
          </cell>
          <cell r="J281" t="str">
            <v>车身</v>
          </cell>
          <cell r="K281" t="str">
            <v>高级工程师</v>
          </cell>
          <cell r="L281">
            <v>3</v>
          </cell>
          <cell r="M281" t="str">
            <v>P6</v>
          </cell>
          <cell r="N281" t="str">
            <v>开闭件高级工程师</v>
          </cell>
          <cell r="O281" t="str">
            <v>文荣</v>
          </cell>
          <cell r="Q281">
            <v>42968</v>
          </cell>
          <cell r="R281">
            <v>0.5</v>
          </cell>
          <cell r="S281">
            <v>2011.7</v>
          </cell>
          <cell r="T281" t="str">
            <v>本科</v>
          </cell>
          <cell r="U281" t="str">
            <v>吉林化工学院</v>
          </cell>
          <cell r="V281" t="str">
            <v>否</v>
          </cell>
          <cell r="X281" t="str">
            <v>机械制造及其自动化</v>
          </cell>
          <cell r="AG281">
            <v>40725</v>
          </cell>
          <cell r="AH281">
            <v>6.583333333333333</v>
          </cell>
          <cell r="AI281" t="str">
            <v>云度新能源汽车</v>
          </cell>
          <cell r="AK281" t="str">
            <v>18122799879</v>
          </cell>
          <cell r="AL281" t="str">
            <v>sunbo@xiaopeng.com</v>
          </cell>
          <cell r="AY281" t="str">
            <v>广州</v>
          </cell>
          <cell r="AZ281" t="str">
            <v>小鹏科技</v>
          </cell>
          <cell r="BA281">
            <v>42968</v>
          </cell>
          <cell r="BB281">
            <v>44074</v>
          </cell>
        </row>
        <row r="282">
          <cell r="D282" t="str">
            <v>00326</v>
          </cell>
          <cell r="E282" t="str">
            <v>叶乾震</v>
          </cell>
          <cell r="F282" t="str">
            <v>男</v>
          </cell>
          <cell r="G282" t="str">
            <v>小鹏科技-广州</v>
          </cell>
          <cell r="H282" t="str">
            <v>汽车技术中心</v>
          </cell>
          <cell r="I282" t="str">
            <v>仿真分析部</v>
          </cell>
          <cell r="J282" t="str">
            <v>仿真分析</v>
          </cell>
          <cell r="K282" t="str">
            <v>高级工程师</v>
          </cell>
          <cell r="L282">
            <v>3</v>
          </cell>
          <cell r="M282" t="str">
            <v>P6</v>
          </cell>
          <cell r="N282" t="str">
            <v>NVH试验高级工程师</v>
          </cell>
          <cell r="O282" t="str">
            <v> 寇宇桥</v>
          </cell>
          <cell r="Q282">
            <v>42968</v>
          </cell>
          <cell r="R282">
            <v>0.5</v>
          </cell>
          <cell r="S282">
            <v>2012.6</v>
          </cell>
          <cell r="T282" t="str">
            <v>本科</v>
          </cell>
          <cell r="U282" t="str">
            <v>武汉科技大学</v>
          </cell>
          <cell r="V282" t="str">
            <v>否</v>
          </cell>
          <cell r="X282" t="str">
            <v>车辆工程</v>
          </cell>
          <cell r="AG282">
            <v>41091</v>
          </cell>
          <cell r="AH282">
            <v>5.583333333333333</v>
          </cell>
          <cell r="AI282" t="str">
            <v>上海泛鸥汽车技术（+一汽海马汽车）</v>
          </cell>
          <cell r="AK282" t="str">
            <v>18758167919</v>
          </cell>
          <cell r="AL282" t="str">
            <v>yeqz@xiaopeng.com</v>
          </cell>
          <cell r="AY282" t="str">
            <v>广州</v>
          </cell>
          <cell r="AZ282" t="str">
            <v>小鹏科技</v>
          </cell>
          <cell r="BA282">
            <v>42968</v>
          </cell>
          <cell r="BB282">
            <v>44074</v>
          </cell>
        </row>
        <row r="283">
          <cell r="D283" t="str">
            <v>00327</v>
          </cell>
          <cell r="E283" t="str">
            <v>徐美琪</v>
          </cell>
          <cell r="F283" t="str">
            <v>女</v>
          </cell>
          <cell r="G283" t="str">
            <v>小鹏科技-广州</v>
          </cell>
          <cell r="H283" t="str">
            <v>汽车技术中心</v>
          </cell>
          <cell r="I283" t="str">
            <v>项目管理部</v>
          </cell>
          <cell r="J283" t="str">
            <v>项目管理</v>
          </cell>
          <cell r="K283" t="str">
            <v>工程师</v>
          </cell>
          <cell r="L283">
            <v>2</v>
          </cell>
          <cell r="M283" t="str">
            <v>P5</v>
          </cell>
          <cell r="N283" t="str">
            <v>项目管理工程师</v>
          </cell>
          <cell r="O283" t="str">
            <v>苑宏娟</v>
          </cell>
          <cell r="Q283">
            <v>42968</v>
          </cell>
          <cell r="R283">
            <v>0.5</v>
          </cell>
          <cell r="S283">
            <v>2013.7</v>
          </cell>
          <cell r="T283" t="str">
            <v>本科</v>
          </cell>
          <cell r="U283" t="str">
            <v>江南大学</v>
          </cell>
          <cell r="V283" t="str">
            <v>是</v>
          </cell>
          <cell r="X283" t="str">
            <v>过程装备与控制工程</v>
          </cell>
          <cell r="AG283">
            <v>41487</v>
          </cell>
          <cell r="AH283">
            <v>4.5</v>
          </cell>
          <cell r="AI283" t="str">
            <v>比亚迪汽车工业有限公司</v>
          </cell>
          <cell r="AK283" t="str">
            <v>13392657957</v>
          </cell>
          <cell r="AL283" t="str">
            <v>xumq@xiaopeng.com</v>
          </cell>
          <cell r="AY283" t="str">
            <v>广州</v>
          </cell>
          <cell r="AZ283" t="str">
            <v>小鹏科技</v>
          </cell>
          <cell r="BA283">
            <v>42968</v>
          </cell>
          <cell r="BB283">
            <v>44074</v>
          </cell>
        </row>
        <row r="284">
          <cell r="D284" t="str">
            <v>00328</v>
          </cell>
          <cell r="E284" t="str">
            <v>吕冬梅</v>
          </cell>
          <cell r="F284" t="str">
            <v>女</v>
          </cell>
          <cell r="G284" t="str">
            <v>小鹏科技-广州</v>
          </cell>
          <cell r="H284" t="str">
            <v>汽车技术中心</v>
          </cell>
          <cell r="I284" t="str">
            <v>采购与供应链部</v>
          </cell>
          <cell r="J284" t="str">
            <v>采购与供应链</v>
          </cell>
          <cell r="K284" t="str">
            <v>总监</v>
          </cell>
          <cell r="L284">
            <v>5</v>
          </cell>
          <cell r="M284" t="str">
            <v>P8</v>
          </cell>
          <cell r="N284" t="str">
            <v>供应链总监</v>
          </cell>
          <cell r="O284" t="str">
            <v>何涛</v>
          </cell>
          <cell r="Q284">
            <v>42968</v>
          </cell>
          <cell r="R284">
            <v>0.5</v>
          </cell>
          <cell r="S284">
            <v>1986.9</v>
          </cell>
          <cell r="T284" t="str">
            <v>本科</v>
          </cell>
          <cell r="U284" t="str">
            <v>新疆大学（原新疆工学院）</v>
          </cell>
          <cell r="V284" t="str">
            <v>否</v>
          </cell>
          <cell r="X284" t="str">
            <v>机械制造及工艺</v>
          </cell>
          <cell r="AG284">
            <v>31656</v>
          </cell>
          <cell r="AH284">
            <v>31.416666666666668</v>
          </cell>
          <cell r="AI284" t="str">
            <v>德国HA铸造材料有限公司（+北汽福田+三一重工）</v>
          </cell>
          <cell r="AK284" t="str">
            <v>13818431598</v>
          </cell>
          <cell r="AL284" t="str">
            <v>lvdm@xiaopeng.com</v>
          </cell>
          <cell r="AY284" t="str">
            <v>广州</v>
          </cell>
          <cell r="AZ284" t="str">
            <v>小鹏科技</v>
          </cell>
          <cell r="BA284">
            <v>42968</v>
          </cell>
          <cell r="BB284">
            <v>44074</v>
          </cell>
        </row>
        <row r="285">
          <cell r="D285" t="str">
            <v>00329</v>
          </cell>
          <cell r="E285" t="str">
            <v>范美娟</v>
          </cell>
          <cell r="F285" t="str">
            <v>女</v>
          </cell>
          <cell r="G285" t="str">
            <v>小鹏科技-广州</v>
          </cell>
          <cell r="H285" t="str">
            <v>汽车技术中心</v>
          </cell>
          <cell r="I285" t="str">
            <v>采购与供应链部</v>
          </cell>
          <cell r="J285" t="str">
            <v>采购与供应链</v>
          </cell>
          <cell r="K285" t="str">
            <v>（类）高级工程师</v>
          </cell>
          <cell r="L285">
            <v>2</v>
          </cell>
          <cell r="M285" t="str">
            <v>P6</v>
          </cell>
          <cell r="N285" t="str">
            <v>采购经理</v>
          </cell>
          <cell r="O285" t="str">
            <v>李丰</v>
          </cell>
          <cell r="Q285">
            <v>42968</v>
          </cell>
          <cell r="R285">
            <v>0.5</v>
          </cell>
          <cell r="S285" t="str">
            <v>2008.7/2015.7</v>
          </cell>
          <cell r="T285" t="str">
            <v>硕士</v>
          </cell>
          <cell r="U285" t="str">
            <v>中山大学</v>
          </cell>
          <cell r="V285" t="str">
            <v>是</v>
          </cell>
          <cell r="X285" t="str">
            <v>人类学</v>
          </cell>
          <cell r="Y285" t="str">
            <v>本科</v>
          </cell>
          <cell r="Z285" t="str">
            <v>华中科技大学</v>
          </cell>
          <cell r="AA285" t="str">
            <v>材料科学与工程</v>
          </cell>
          <cell r="AG285">
            <v>39630</v>
          </cell>
          <cell r="AH285">
            <v>9.5833333333333339</v>
          </cell>
          <cell r="AI285" t="str">
            <v>智车优行科技有限公司（+奇瑞捷豹路虎汽车+广州汽车集团）</v>
          </cell>
          <cell r="AK285" t="str">
            <v>15622103150</v>
          </cell>
          <cell r="AL285" t="str">
            <v>fanmj@xiaopeng.com</v>
          </cell>
          <cell r="AY285" t="str">
            <v>广州</v>
          </cell>
          <cell r="AZ285" t="str">
            <v>小鹏科技</v>
          </cell>
          <cell r="BA285">
            <v>42968</v>
          </cell>
          <cell r="BB285">
            <v>44074</v>
          </cell>
        </row>
        <row r="286">
          <cell r="D286" t="str">
            <v>00330</v>
          </cell>
          <cell r="E286" t="str">
            <v>鲁金成</v>
          </cell>
          <cell r="F286" t="str">
            <v>男</v>
          </cell>
          <cell r="G286" t="str">
            <v>小鹏科技-广州</v>
          </cell>
          <cell r="H286" t="str">
            <v>动力总成中心</v>
          </cell>
          <cell r="I286" t="str">
            <v>控制集成部</v>
          </cell>
          <cell r="J286" t="str">
            <v>电动系统</v>
          </cell>
          <cell r="K286" t="str">
            <v>高级工程师</v>
          </cell>
          <cell r="L286">
            <v>3</v>
          </cell>
          <cell r="M286" t="str">
            <v>P6</v>
          </cell>
          <cell r="N286" t="str">
            <v>电动系统高级工程师</v>
          </cell>
          <cell r="O286" t="str">
            <v>罗国鹏</v>
          </cell>
          <cell r="Q286">
            <v>42968</v>
          </cell>
          <cell r="R286">
            <v>0.5</v>
          </cell>
          <cell r="S286">
            <v>2011.7</v>
          </cell>
          <cell r="T286" t="str">
            <v>本科</v>
          </cell>
          <cell r="U286" t="str">
            <v>三峡大学</v>
          </cell>
          <cell r="V286" t="str">
            <v>否</v>
          </cell>
          <cell r="X286" t="str">
            <v>材料成型及控制工程</v>
          </cell>
          <cell r="AG286">
            <v>40725</v>
          </cell>
          <cell r="AH286">
            <v>6.583333333333333</v>
          </cell>
          <cell r="AI286" t="str">
            <v>深圳市航盛电子股份有限公司（+雅诺科技+中山大洋电机公司）</v>
          </cell>
          <cell r="AK286" t="str">
            <v>18825265457</v>
          </cell>
          <cell r="AL286" t="str">
            <v>lujc@xiaopeng.com</v>
          </cell>
          <cell r="AY286" t="str">
            <v>广州</v>
          </cell>
          <cell r="AZ286" t="str">
            <v>小鹏科技</v>
          </cell>
          <cell r="BA286">
            <v>42968</v>
          </cell>
          <cell r="BB286">
            <v>44074</v>
          </cell>
        </row>
        <row r="287">
          <cell r="D287" t="str">
            <v>00331</v>
          </cell>
          <cell r="E287" t="str">
            <v>徐刚</v>
          </cell>
          <cell r="F287" t="str">
            <v>男</v>
          </cell>
          <cell r="G287" t="str">
            <v>小鹏科技-广州</v>
          </cell>
          <cell r="H287" t="str">
            <v>汽车技术中心</v>
          </cell>
          <cell r="I287" t="str">
            <v>嵌入式平台部</v>
          </cell>
          <cell r="J287" t="str">
            <v>系统测试组</v>
          </cell>
          <cell r="K287" t="str">
            <v>高级工程师</v>
          </cell>
          <cell r="L287">
            <v>3</v>
          </cell>
          <cell r="M287" t="str">
            <v>P6</v>
          </cell>
          <cell r="N287" t="str">
            <v>系统测试高级工程师</v>
          </cell>
          <cell r="O287" t="str">
            <v>余鹏</v>
          </cell>
          <cell r="Q287">
            <v>42968</v>
          </cell>
          <cell r="R287">
            <v>0.5</v>
          </cell>
          <cell r="S287">
            <v>2007.7</v>
          </cell>
          <cell r="T287" t="str">
            <v>本科</v>
          </cell>
          <cell r="U287" t="str">
            <v>哈尔滨工业大学</v>
          </cell>
          <cell r="V287" t="str">
            <v>是</v>
          </cell>
          <cell r="X287" t="str">
            <v>电子信息工程</v>
          </cell>
          <cell r="AG287">
            <v>39295</v>
          </cell>
          <cell r="AH287">
            <v>10.5</v>
          </cell>
          <cell r="AI287" t="str">
            <v>华阳通用电子</v>
          </cell>
          <cell r="AK287" t="str">
            <v>15986997249</v>
          </cell>
          <cell r="AL287" t="str">
            <v>xug@xiaopeng.com</v>
          </cell>
          <cell r="AY287" t="str">
            <v>广州</v>
          </cell>
          <cell r="AZ287" t="str">
            <v>小鹏科技</v>
          </cell>
          <cell r="BA287">
            <v>42968</v>
          </cell>
          <cell r="BB287">
            <v>44074</v>
          </cell>
        </row>
        <row r="288">
          <cell r="D288" t="str">
            <v>00332</v>
          </cell>
          <cell r="E288" t="str">
            <v>梁艺耀</v>
          </cell>
          <cell r="F288" t="str">
            <v>男</v>
          </cell>
          <cell r="G288" t="str">
            <v>小鹏科技-广州</v>
          </cell>
          <cell r="H288" t="str">
            <v>汽车技术中心</v>
          </cell>
          <cell r="I288" t="str">
            <v>质量工艺部</v>
          </cell>
          <cell r="J288" t="str">
            <v>质量工艺</v>
          </cell>
          <cell r="K288" t="str">
            <v>高级工程师</v>
          </cell>
          <cell r="L288">
            <v>3</v>
          </cell>
          <cell r="M288" t="str">
            <v>P6</v>
          </cell>
          <cell r="N288" t="str">
            <v>焊装工艺高级工程师</v>
          </cell>
          <cell r="O288" t="str">
            <v>覃鑫</v>
          </cell>
          <cell r="Q288">
            <v>42968</v>
          </cell>
          <cell r="R288">
            <v>0.5</v>
          </cell>
          <cell r="S288">
            <v>2010.7</v>
          </cell>
          <cell r="T288" t="str">
            <v>本科</v>
          </cell>
          <cell r="U288" t="str">
            <v>四川大学</v>
          </cell>
          <cell r="V288" t="str">
            <v>是</v>
          </cell>
          <cell r="X288" t="str">
            <v>机械设计制造及其自动化</v>
          </cell>
          <cell r="AG288">
            <v>40360</v>
          </cell>
          <cell r="AH288">
            <v>7.583333333333333</v>
          </cell>
          <cell r="AI288" t="str">
            <v>赛科技术工程集团中国总公司（长安标致雪铁龙）</v>
          </cell>
          <cell r="AK288" t="str">
            <v>18122349186</v>
          </cell>
          <cell r="AL288" t="str">
            <v>liangyy@xiaopeng.com</v>
          </cell>
          <cell r="AY288" t="str">
            <v>广州</v>
          </cell>
          <cell r="AZ288" t="str">
            <v>小鹏科技</v>
          </cell>
          <cell r="BA288">
            <v>42968</v>
          </cell>
          <cell r="BB288">
            <v>44074</v>
          </cell>
        </row>
        <row r="289">
          <cell r="D289" t="str">
            <v>00333</v>
          </cell>
          <cell r="E289" t="str">
            <v>李敬</v>
          </cell>
          <cell r="F289" t="str">
            <v>男</v>
          </cell>
          <cell r="G289" t="str">
            <v>小鹏科技-广州</v>
          </cell>
          <cell r="H289" t="str">
            <v>汽车技术中心</v>
          </cell>
          <cell r="I289" t="str">
            <v>造型设计中心</v>
          </cell>
          <cell r="J289" t="str">
            <v>外造型设计组</v>
          </cell>
          <cell r="K289" t="str">
            <v>（类）工程师</v>
          </cell>
          <cell r="L289">
            <v>2</v>
          </cell>
          <cell r="M289" t="str">
            <v>P5</v>
          </cell>
          <cell r="N289" t="str">
            <v>部件细节设计师</v>
          </cell>
          <cell r="O289" t="str">
            <v>张利华</v>
          </cell>
          <cell r="Q289">
            <v>42968</v>
          </cell>
          <cell r="R289">
            <v>0.5</v>
          </cell>
          <cell r="S289">
            <v>2014.7</v>
          </cell>
          <cell r="T289" t="str">
            <v>本科</v>
          </cell>
          <cell r="U289" t="str">
            <v>广州美术学院</v>
          </cell>
          <cell r="V289" t="str">
            <v>否</v>
          </cell>
          <cell r="X289" t="str">
            <v>工业设计</v>
          </cell>
          <cell r="AG289">
            <v>41821</v>
          </cell>
          <cell r="AH289">
            <v>3.5833333333333335</v>
          </cell>
          <cell r="AI289" t="str">
            <v>比亚迪汽车工业有限公司</v>
          </cell>
          <cell r="AK289" t="str">
            <v>15999974535</v>
          </cell>
          <cell r="AL289" t="str">
            <v>lij@xiaopeng.com</v>
          </cell>
          <cell r="AY289" t="str">
            <v>广州</v>
          </cell>
          <cell r="AZ289" t="str">
            <v>小鹏科技</v>
          </cell>
          <cell r="BA289">
            <v>42968</v>
          </cell>
          <cell r="BB289">
            <v>44074</v>
          </cell>
        </row>
        <row r="290">
          <cell r="D290" t="str">
            <v>00334</v>
          </cell>
          <cell r="E290" t="str">
            <v>李展锋</v>
          </cell>
          <cell r="F290" t="str">
            <v>男</v>
          </cell>
          <cell r="G290" t="str">
            <v>小鹏科技-广州</v>
          </cell>
          <cell r="H290" t="str">
            <v>汽车技术中心</v>
          </cell>
          <cell r="I290" t="str">
            <v>造型设计中心</v>
          </cell>
          <cell r="J290" t="str">
            <v>造型工程接口组</v>
          </cell>
          <cell r="K290" t="str">
            <v>工程师</v>
          </cell>
          <cell r="L290">
            <v>2</v>
          </cell>
          <cell r="M290" t="str">
            <v>P5</v>
          </cell>
          <cell r="N290" t="str">
            <v>造型工程接口工程师</v>
          </cell>
          <cell r="O290" t="str">
            <v>马万兵</v>
          </cell>
          <cell r="Q290">
            <v>42968</v>
          </cell>
          <cell r="R290">
            <v>0.5</v>
          </cell>
          <cell r="S290">
            <v>2013.7</v>
          </cell>
          <cell r="T290" t="str">
            <v>本科</v>
          </cell>
          <cell r="U290" t="str">
            <v>广东工业大学</v>
          </cell>
          <cell r="V290" t="str">
            <v>否</v>
          </cell>
          <cell r="X290" t="str">
            <v>车辆工程</v>
          </cell>
          <cell r="AG290">
            <v>41456</v>
          </cell>
          <cell r="AH290">
            <v>4.583333333333333</v>
          </cell>
          <cell r="AI290" t="str">
            <v>比亚迪汽车工业有限公司</v>
          </cell>
          <cell r="AK290" t="str">
            <v>18566362801</v>
          </cell>
          <cell r="AL290" t="str">
            <v>lizf@xiaopeng.com</v>
          </cell>
          <cell r="AY290" t="str">
            <v>广州</v>
          </cell>
          <cell r="AZ290" t="str">
            <v>小鹏科技</v>
          </cell>
          <cell r="BA290">
            <v>42968</v>
          </cell>
          <cell r="BB290">
            <v>44074</v>
          </cell>
        </row>
        <row r="291">
          <cell r="D291" t="str">
            <v>00335</v>
          </cell>
          <cell r="E291" t="str">
            <v>梁炎英</v>
          </cell>
          <cell r="F291" t="str">
            <v>女</v>
          </cell>
          <cell r="G291" t="str">
            <v>小鹏科技-广州</v>
          </cell>
          <cell r="H291" t="str">
            <v>职能中心</v>
          </cell>
          <cell r="I291" t="str">
            <v>财务部</v>
          </cell>
          <cell r="J291" t="str">
            <v>财务</v>
          </cell>
          <cell r="K291" t="str">
            <v>高级经理</v>
          </cell>
          <cell r="L291">
            <v>4</v>
          </cell>
          <cell r="M291" t="str">
            <v>P7</v>
          </cell>
          <cell r="N291" t="str">
            <v>总账高级经理</v>
          </cell>
          <cell r="O291" t="str">
            <v>朱艳华</v>
          </cell>
          <cell r="Q291">
            <v>42968</v>
          </cell>
          <cell r="R291">
            <v>0.5</v>
          </cell>
          <cell r="S291">
            <v>1997.7</v>
          </cell>
          <cell r="T291" t="str">
            <v>大专</v>
          </cell>
          <cell r="U291" t="str">
            <v>广州广播电视大学</v>
          </cell>
          <cell r="V291" t="str">
            <v>否</v>
          </cell>
          <cell r="X291" t="str">
            <v>会计电算化</v>
          </cell>
          <cell r="AB291" t="str">
            <v>本科</v>
          </cell>
          <cell r="AC291" t="str">
            <v>湖北工业大学</v>
          </cell>
          <cell r="AD291" t="str">
            <v>在职学历</v>
          </cell>
          <cell r="AG291">
            <v>35612</v>
          </cell>
          <cell r="AH291">
            <v>20.583333333333332</v>
          </cell>
          <cell r="AI291" t="str">
            <v>UC</v>
          </cell>
          <cell r="AK291" t="str">
            <v>13503071262</v>
          </cell>
          <cell r="AL291" t="str">
            <v>liangyy2@xiaopeng.com</v>
          </cell>
          <cell r="AY291" t="str">
            <v>广州</v>
          </cell>
          <cell r="AZ291" t="str">
            <v>小鹏科技</v>
          </cell>
          <cell r="BA291">
            <v>42968</v>
          </cell>
          <cell r="BB291">
            <v>44074</v>
          </cell>
        </row>
        <row r="292">
          <cell r="D292" t="str">
            <v>00336</v>
          </cell>
          <cell r="E292" t="str">
            <v>吴秀莲</v>
          </cell>
          <cell r="F292" t="str">
            <v>女</v>
          </cell>
          <cell r="G292" t="str">
            <v>小鹏科技-广州</v>
          </cell>
          <cell r="H292" t="str">
            <v>职能中心</v>
          </cell>
          <cell r="I292" t="str">
            <v>法务部</v>
          </cell>
          <cell r="J292" t="str">
            <v>法务</v>
          </cell>
          <cell r="K292" t="str">
            <v>（类）工程师</v>
          </cell>
          <cell r="L292">
            <v>2</v>
          </cell>
          <cell r="M292" t="str">
            <v>P5</v>
          </cell>
          <cell r="N292" t="str">
            <v>法务主管</v>
          </cell>
          <cell r="O292" t="str">
            <v>曾哲</v>
          </cell>
          <cell r="Q292">
            <v>42968</v>
          </cell>
          <cell r="R292">
            <v>0.5</v>
          </cell>
          <cell r="S292">
            <v>2011.6</v>
          </cell>
          <cell r="T292" t="str">
            <v>本科</v>
          </cell>
          <cell r="U292" t="str">
            <v>华南农业大学</v>
          </cell>
          <cell r="V292" t="str">
            <v>否</v>
          </cell>
          <cell r="X292" t="str">
            <v>法学</v>
          </cell>
          <cell r="AG292">
            <v>40695</v>
          </cell>
          <cell r="AH292">
            <v>6.666666666666667</v>
          </cell>
          <cell r="AI292" t="str">
            <v>王老吉（+搜狐视频）</v>
          </cell>
          <cell r="AK292" t="str">
            <v>13533710369</v>
          </cell>
          <cell r="AL292" t="str">
            <v>wuxl@xiaopeng.com</v>
          </cell>
          <cell r="AY292" t="str">
            <v>广州</v>
          </cell>
          <cell r="AZ292" t="str">
            <v>小鹏科技</v>
          </cell>
          <cell r="BA292">
            <v>42968</v>
          </cell>
          <cell r="BB292">
            <v>44074</v>
          </cell>
        </row>
        <row r="293">
          <cell r="D293" t="str">
            <v>00337</v>
          </cell>
          <cell r="E293" t="str">
            <v>吴宇</v>
          </cell>
          <cell r="F293" t="str">
            <v>女</v>
          </cell>
          <cell r="G293" t="str">
            <v>小鹏科技-广州</v>
          </cell>
          <cell r="H293" t="str">
            <v>职能中心</v>
          </cell>
          <cell r="I293" t="str">
            <v>人力资源部</v>
          </cell>
          <cell r="J293" t="str">
            <v>人力资源</v>
          </cell>
          <cell r="K293" t="str">
            <v>高级专家</v>
          </cell>
          <cell r="L293">
            <v>4</v>
          </cell>
          <cell r="M293" t="str">
            <v>P7</v>
          </cell>
          <cell r="N293" t="str">
            <v>人力资源高级专家</v>
          </cell>
          <cell r="O293" t="str">
            <v>林娇芬</v>
          </cell>
          <cell r="Q293">
            <v>42976</v>
          </cell>
          <cell r="R293">
            <v>0.41666666666666669</v>
          </cell>
          <cell r="S293">
            <v>2007.7</v>
          </cell>
          <cell r="T293" t="str">
            <v>硕士</v>
          </cell>
          <cell r="U293" t="str">
            <v>中国人民大学</v>
          </cell>
          <cell r="V293" t="str">
            <v>是</v>
          </cell>
          <cell r="X293" t="str">
            <v>劳动人事</v>
          </cell>
          <cell r="Y293" t="str">
            <v>本科</v>
          </cell>
          <cell r="Z293" t="str">
            <v>中国人民大学</v>
          </cell>
          <cell r="AA293" t="str">
            <v>国际关系</v>
          </cell>
          <cell r="AG293">
            <v>39264</v>
          </cell>
          <cell r="AH293">
            <v>10.583333333333334</v>
          </cell>
          <cell r="AI293" t="str">
            <v>斑马网络（+长城会+爱立信）</v>
          </cell>
          <cell r="AK293" t="str">
            <v xml:space="preserve">18601176768 </v>
          </cell>
          <cell r="AL293" t="str">
            <v>wuy@xiaopeng.com</v>
          </cell>
          <cell r="AY293" t="str">
            <v>广州</v>
          </cell>
          <cell r="AZ293" t="str">
            <v>小鹏科技</v>
          </cell>
          <cell r="BA293">
            <v>42976</v>
          </cell>
          <cell r="BB293">
            <v>44074</v>
          </cell>
        </row>
        <row r="294">
          <cell r="D294" t="str">
            <v>00338</v>
          </cell>
          <cell r="E294" t="str">
            <v>赵谦</v>
          </cell>
          <cell r="F294" t="str">
            <v>男</v>
          </cell>
          <cell r="G294" t="str">
            <v>小鹏科技-广州</v>
          </cell>
          <cell r="H294" t="str">
            <v>汽车技术中心</v>
          </cell>
          <cell r="I294" t="str">
            <v>造型设计中心</v>
          </cell>
          <cell r="J294" t="str">
            <v>造型设计中心</v>
          </cell>
          <cell r="K294" t="str">
            <v>总监</v>
          </cell>
          <cell r="L294">
            <v>5</v>
          </cell>
          <cell r="M294" t="str">
            <v>p8</v>
          </cell>
          <cell r="N294" t="str">
            <v>前瞻造型设计总监（代量产设计总监）</v>
          </cell>
          <cell r="O294" t="str">
            <v>赵里</v>
          </cell>
          <cell r="Q294">
            <v>42976</v>
          </cell>
          <cell r="R294">
            <v>0.41666666666666669</v>
          </cell>
          <cell r="S294">
            <v>2009.7</v>
          </cell>
          <cell r="T294" t="str">
            <v>硕士</v>
          </cell>
          <cell r="U294" t="str">
            <v>德国普福茨尔海姆大学</v>
          </cell>
          <cell r="V294" t="str">
            <v>否</v>
          </cell>
          <cell r="X294" t="str">
            <v>汽车造型</v>
          </cell>
          <cell r="AG294">
            <v>39995</v>
          </cell>
          <cell r="AH294">
            <v>8.5833333333333339</v>
          </cell>
          <cell r="AI294" t="str">
            <v>前途汽车（+日本马自达）</v>
          </cell>
          <cell r="AK294" t="str">
            <v>13926186961</v>
          </cell>
          <cell r="AL294" t="str">
            <v>zhaoq@xiaopeng.com</v>
          </cell>
          <cell r="AY294" t="str">
            <v>广州</v>
          </cell>
          <cell r="AZ294" t="str">
            <v>小鹏科技</v>
          </cell>
          <cell r="BA294">
            <v>42976</v>
          </cell>
          <cell r="BB294">
            <v>44074</v>
          </cell>
        </row>
        <row r="295">
          <cell r="D295" t="str">
            <v>00339</v>
          </cell>
          <cell r="E295" t="str">
            <v>许晓晴</v>
          </cell>
          <cell r="F295" t="str">
            <v>女</v>
          </cell>
          <cell r="G295" t="str">
            <v>小鹏科技-广州</v>
          </cell>
          <cell r="H295" t="str">
            <v>职能中心</v>
          </cell>
          <cell r="I295" t="str">
            <v>总裁办</v>
          </cell>
          <cell r="J295" t="str">
            <v>总裁室</v>
          </cell>
          <cell r="K295" t="str">
            <v>总裁室助理</v>
          </cell>
          <cell r="L295">
            <v>2</v>
          </cell>
          <cell r="M295" t="str">
            <v>P6</v>
          </cell>
          <cell r="N295" t="str">
            <v>总裁室助理</v>
          </cell>
          <cell r="O295" t="str">
            <v>何小鹏</v>
          </cell>
          <cell r="Q295">
            <v>42976</v>
          </cell>
          <cell r="R295">
            <v>0.41666666666666669</v>
          </cell>
          <cell r="S295">
            <v>2006.6</v>
          </cell>
          <cell r="T295" t="str">
            <v>大专</v>
          </cell>
          <cell r="U295" t="str">
            <v>南华工商学院</v>
          </cell>
          <cell r="V295" t="str">
            <v>否</v>
          </cell>
          <cell r="X295" t="str">
            <v>旅游管理</v>
          </cell>
          <cell r="AG295">
            <v>38869</v>
          </cell>
          <cell r="AH295">
            <v>11.666666666666666</v>
          </cell>
          <cell r="AI295" t="str">
            <v>UC</v>
          </cell>
          <cell r="AK295" t="str">
            <v>13751770426</v>
          </cell>
          <cell r="AL295" t="str">
            <v>xuxq@xiaopeng.com</v>
          </cell>
          <cell r="AY295" t="str">
            <v>广州</v>
          </cell>
          <cell r="AZ295" t="str">
            <v>小鹏科技</v>
          </cell>
          <cell r="BA295">
            <v>42976</v>
          </cell>
          <cell r="BB295">
            <v>44074</v>
          </cell>
        </row>
        <row r="296">
          <cell r="D296" t="str">
            <v>00340</v>
          </cell>
          <cell r="E296" t="str">
            <v>李胜</v>
          </cell>
          <cell r="F296" t="str">
            <v>男</v>
          </cell>
          <cell r="G296" t="str">
            <v>小鹏科技-广州</v>
          </cell>
          <cell r="H296" t="str">
            <v>汽车技术中心</v>
          </cell>
          <cell r="I296" t="str">
            <v>车身部</v>
          </cell>
          <cell r="J296" t="str">
            <v>车身</v>
          </cell>
          <cell r="K296" t="str">
            <v>工程师</v>
          </cell>
          <cell r="L296">
            <v>2</v>
          </cell>
          <cell r="M296" t="str">
            <v>P5</v>
          </cell>
          <cell r="N296" t="str">
            <v>开闭件工程师</v>
          </cell>
          <cell r="O296" t="str">
            <v>程志伟</v>
          </cell>
          <cell r="Q296">
            <v>42979</v>
          </cell>
          <cell r="R296">
            <v>0.41666666666666669</v>
          </cell>
          <cell r="S296">
            <v>2011.7</v>
          </cell>
          <cell r="T296" t="str">
            <v>本科</v>
          </cell>
          <cell r="U296" t="str">
            <v>湖南大学</v>
          </cell>
          <cell r="V296" t="str">
            <v>是</v>
          </cell>
          <cell r="X296" t="str">
            <v>机械设计制造及其自动化</v>
          </cell>
          <cell r="AG296">
            <v>40725</v>
          </cell>
          <cell r="AH296">
            <v>6.583333333333333</v>
          </cell>
          <cell r="AI296" t="str">
            <v>联友科技（+东风日产+上汽五菱）</v>
          </cell>
          <cell r="AK296" t="str">
            <v>15626031998</v>
          </cell>
          <cell r="AL296" t="str">
            <v>lis@xiaopeng.com</v>
          </cell>
          <cell r="AY296" t="str">
            <v>广州</v>
          </cell>
          <cell r="AZ296" t="str">
            <v>小鹏科技</v>
          </cell>
          <cell r="BA296">
            <v>42979</v>
          </cell>
          <cell r="BB296">
            <v>44074</v>
          </cell>
        </row>
        <row r="297">
          <cell r="D297" t="str">
            <v>00341</v>
          </cell>
          <cell r="E297" t="str">
            <v>胡汉军</v>
          </cell>
          <cell r="F297" t="str">
            <v>男</v>
          </cell>
          <cell r="G297" t="str">
            <v>小鹏科技-广州</v>
          </cell>
          <cell r="H297" t="str">
            <v>动力总成中心</v>
          </cell>
          <cell r="I297" t="str">
            <v>电池部</v>
          </cell>
          <cell r="J297" t="str">
            <v>结构</v>
          </cell>
          <cell r="K297" t="str">
            <v>高级工程师</v>
          </cell>
          <cell r="L297">
            <v>3</v>
          </cell>
          <cell r="M297" t="str">
            <v>P6</v>
          </cell>
          <cell r="N297" t="str">
            <v>电池包工艺高级工程师</v>
          </cell>
          <cell r="O297" t="str">
            <v>范红光</v>
          </cell>
          <cell r="Q297">
            <v>42979</v>
          </cell>
          <cell r="R297">
            <v>0.41666666666666669</v>
          </cell>
          <cell r="S297">
            <v>2008.6</v>
          </cell>
          <cell r="T297" t="str">
            <v>本科</v>
          </cell>
          <cell r="U297" t="str">
            <v>中国地质大学</v>
          </cell>
          <cell r="V297" t="str">
            <v>否</v>
          </cell>
          <cell r="X297" t="str">
            <v>应用化学</v>
          </cell>
          <cell r="AG297">
            <v>39600</v>
          </cell>
          <cell r="AH297">
            <v>9.6666666666666661</v>
          </cell>
          <cell r="AI297" t="str">
            <v>东风日产承用车公司</v>
          </cell>
          <cell r="AK297" t="str">
            <v>13632236731</v>
          </cell>
          <cell r="AL297" t="str">
            <v>huhj@xiaopeng.com</v>
          </cell>
          <cell r="AY297" t="str">
            <v>广州</v>
          </cell>
          <cell r="AZ297" t="str">
            <v>小鹏科技</v>
          </cell>
          <cell r="BA297">
            <v>42979</v>
          </cell>
          <cell r="BB297">
            <v>44074</v>
          </cell>
        </row>
        <row r="298">
          <cell r="D298" t="str">
            <v>00342</v>
          </cell>
          <cell r="E298" t="str">
            <v>曹洪全</v>
          </cell>
          <cell r="F298" t="str">
            <v>男</v>
          </cell>
          <cell r="G298" t="str">
            <v>小鹏科技-广州</v>
          </cell>
          <cell r="H298" t="str">
            <v>动力总成中心</v>
          </cell>
          <cell r="I298" t="str">
            <v>电池部</v>
          </cell>
          <cell r="J298" t="str">
            <v>电气</v>
          </cell>
          <cell r="K298" t="str">
            <v>资深工程师</v>
          </cell>
          <cell r="L298">
            <v>4</v>
          </cell>
          <cell r="M298" t="str">
            <v>P7</v>
          </cell>
          <cell r="N298" t="str">
            <v>BMS软件开发资深工程师</v>
          </cell>
          <cell r="O298" t="str">
            <v>张江忠</v>
          </cell>
          <cell r="Q298">
            <v>42979</v>
          </cell>
          <cell r="R298">
            <v>0.41666666666666669</v>
          </cell>
          <cell r="S298">
            <v>2011.7</v>
          </cell>
          <cell r="T298" t="str">
            <v>硕士</v>
          </cell>
          <cell r="U298" t="str">
            <v>西华大学</v>
          </cell>
          <cell r="V298" t="str">
            <v>否</v>
          </cell>
          <cell r="X298" t="str">
            <v>车辆工程</v>
          </cell>
          <cell r="Y298" t="str">
            <v>本科</v>
          </cell>
          <cell r="Z298" t="str">
            <v>山东建筑大学</v>
          </cell>
          <cell r="AA298" t="str">
            <v>车辆工程</v>
          </cell>
          <cell r="AG298">
            <v>40725</v>
          </cell>
          <cell r="AH298">
            <v>6.583333333333333</v>
          </cell>
          <cell r="AI298" t="str">
            <v>重庆长安新能源</v>
          </cell>
          <cell r="AK298" t="str">
            <v>13500330642</v>
          </cell>
          <cell r="AL298" t="str">
            <v>caohq@xiaopeng.com</v>
          </cell>
          <cell r="AY298" t="str">
            <v>广州</v>
          </cell>
          <cell r="AZ298" t="str">
            <v>小鹏科技</v>
          </cell>
          <cell r="BA298">
            <v>42979</v>
          </cell>
          <cell r="BB298">
            <v>44074</v>
          </cell>
        </row>
        <row r="299">
          <cell r="D299" t="str">
            <v>00343</v>
          </cell>
          <cell r="E299" t="str">
            <v>许丹</v>
          </cell>
          <cell r="F299" t="str">
            <v>男</v>
          </cell>
          <cell r="G299" t="str">
            <v>小鹏科技-广州</v>
          </cell>
          <cell r="H299" t="str">
            <v>汽车技术中心</v>
          </cell>
          <cell r="I299" t="str">
            <v>采购与供应链部</v>
          </cell>
          <cell r="J299" t="str">
            <v>采购与供应链</v>
          </cell>
          <cell r="K299" t="str">
            <v>（类）高级工程师</v>
          </cell>
          <cell r="L299">
            <v>3</v>
          </cell>
          <cell r="M299" t="str">
            <v>P6</v>
          </cell>
          <cell r="N299" t="str">
            <v>采购经理</v>
          </cell>
          <cell r="O299" t="str">
            <v>李丰</v>
          </cell>
          <cell r="Q299">
            <v>42979</v>
          </cell>
          <cell r="R299">
            <v>0.41666666666666669</v>
          </cell>
          <cell r="S299">
            <v>2004.9</v>
          </cell>
          <cell r="T299" t="str">
            <v>本科</v>
          </cell>
          <cell r="U299" t="str">
            <v>同济大学</v>
          </cell>
          <cell r="V299" t="str">
            <v>是</v>
          </cell>
          <cell r="X299" t="str">
            <v>机电一体化</v>
          </cell>
          <cell r="AG299">
            <v>38231</v>
          </cell>
          <cell r="AH299">
            <v>13.416666666666666</v>
          </cell>
          <cell r="AI299" t="str">
            <v>广汽本田汽车有限公司</v>
          </cell>
          <cell r="AK299" t="str">
            <v>13925142713</v>
          </cell>
          <cell r="AL299" t="str">
            <v>xud@xiaopeng.com</v>
          </cell>
          <cell r="AY299" t="str">
            <v>广州</v>
          </cell>
          <cell r="AZ299" t="str">
            <v>小鹏科技</v>
          </cell>
          <cell r="BA299">
            <v>42979</v>
          </cell>
          <cell r="BB299">
            <v>44074</v>
          </cell>
        </row>
        <row r="300">
          <cell r="D300" t="str">
            <v>00344</v>
          </cell>
          <cell r="E300" t="str">
            <v>杨廷鹏</v>
          </cell>
          <cell r="F300" t="str">
            <v>男</v>
          </cell>
          <cell r="G300" t="str">
            <v>小鹏科技-广州</v>
          </cell>
          <cell r="H300" t="str">
            <v>汽车技术中心</v>
          </cell>
          <cell r="I300" t="str">
            <v>试制试验部</v>
          </cell>
          <cell r="J300" t="str">
            <v>试验</v>
          </cell>
          <cell r="K300" t="str">
            <v>高级工程师</v>
          </cell>
          <cell r="L300">
            <v>3</v>
          </cell>
          <cell r="M300" t="str">
            <v>P6</v>
          </cell>
          <cell r="N300" t="str">
            <v>零部件试验高级工程师</v>
          </cell>
          <cell r="O300" t="str">
            <v>饶讯</v>
          </cell>
          <cell r="Q300">
            <v>42979</v>
          </cell>
          <cell r="R300">
            <v>0.41666666666666669</v>
          </cell>
          <cell r="S300">
            <v>2006.6</v>
          </cell>
          <cell r="T300" t="str">
            <v>本科</v>
          </cell>
          <cell r="U300" t="str">
            <v>湖南大学</v>
          </cell>
          <cell r="V300" t="str">
            <v>是</v>
          </cell>
          <cell r="X300" t="str">
            <v>车辆工程</v>
          </cell>
          <cell r="AG300">
            <v>38899</v>
          </cell>
          <cell r="AH300">
            <v>11.583333333333334</v>
          </cell>
          <cell r="AI300" t="str">
            <v>长安福特汽车（+五菱汽车）</v>
          </cell>
          <cell r="AK300" t="str">
            <v>13594611464</v>
          </cell>
          <cell r="AL300" t="str">
            <v>yangtp@xiaopeng.com</v>
          </cell>
          <cell r="AY300" t="str">
            <v>广州</v>
          </cell>
          <cell r="AZ300" t="str">
            <v>小鹏科技</v>
          </cell>
          <cell r="BA300">
            <v>42979</v>
          </cell>
          <cell r="BB300">
            <v>44074</v>
          </cell>
        </row>
        <row r="301">
          <cell r="D301" t="str">
            <v>00345</v>
          </cell>
          <cell r="E301" t="str">
            <v>王意</v>
          </cell>
          <cell r="F301" t="str">
            <v>男</v>
          </cell>
          <cell r="G301" t="str">
            <v>小鹏科技-广州</v>
          </cell>
          <cell r="H301" t="str">
            <v>汽车技术中心</v>
          </cell>
          <cell r="I301" t="str">
            <v>电子电器部</v>
          </cell>
          <cell r="J301" t="str">
            <v>电子电器</v>
          </cell>
          <cell r="K301" t="str">
            <v>高级工程师</v>
          </cell>
          <cell r="L301">
            <v>3</v>
          </cell>
          <cell r="M301" t="str">
            <v>P6</v>
          </cell>
          <cell r="N301" t="str">
            <v>总线诊断高级工程师</v>
          </cell>
          <cell r="O301" t="str">
            <v>李甫光</v>
          </cell>
          <cell r="Q301">
            <v>42979</v>
          </cell>
          <cell r="R301">
            <v>0.41666666666666669</v>
          </cell>
          <cell r="S301">
            <v>2012.7</v>
          </cell>
          <cell r="T301" t="str">
            <v>硕士</v>
          </cell>
          <cell r="U301" t="str">
            <v>重庆大学</v>
          </cell>
          <cell r="V301" t="str">
            <v>是</v>
          </cell>
          <cell r="X301" t="str">
            <v>仪器科学与技术</v>
          </cell>
          <cell r="Y301" t="str">
            <v>本科</v>
          </cell>
          <cell r="Z301" t="str">
            <v>重庆大学</v>
          </cell>
          <cell r="AA301" t="str">
            <v>测控技术与仪器</v>
          </cell>
          <cell r="AG301">
            <v>41122</v>
          </cell>
          <cell r="AH301">
            <v>5.5</v>
          </cell>
          <cell r="AI301" t="str">
            <v>北京北汽德奔技术中心有限公司</v>
          </cell>
          <cell r="AK301" t="str">
            <v>18701310800</v>
          </cell>
          <cell r="AL301" t="str">
            <v>wangy2@xiaopeng.com</v>
          </cell>
          <cell r="AY301" t="str">
            <v>广州</v>
          </cell>
          <cell r="AZ301" t="str">
            <v>小鹏科技</v>
          </cell>
          <cell r="BA301">
            <v>42979</v>
          </cell>
          <cell r="BB301">
            <v>44074</v>
          </cell>
        </row>
        <row r="302">
          <cell r="D302" t="str">
            <v>00346</v>
          </cell>
          <cell r="E302" t="str">
            <v>罗元庆</v>
          </cell>
          <cell r="F302" t="str">
            <v>男</v>
          </cell>
          <cell r="G302" t="str">
            <v>小鹏科技-广州</v>
          </cell>
          <cell r="H302" t="str">
            <v>汽车技术中心</v>
          </cell>
          <cell r="I302" t="str">
            <v>电子电器部</v>
          </cell>
          <cell r="J302" t="str">
            <v>电子电器</v>
          </cell>
          <cell r="K302" t="str">
            <v>高级工程师</v>
          </cell>
          <cell r="L302">
            <v>3</v>
          </cell>
          <cell r="M302" t="str">
            <v>P6</v>
          </cell>
          <cell r="N302" t="str">
            <v>EMC高级工程师</v>
          </cell>
          <cell r="O302" t="str">
            <v>周孟喜</v>
          </cell>
          <cell r="Q302">
            <v>42979</v>
          </cell>
          <cell r="R302">
            <v>0.41666666666666669</v>
          </cell>
          <cell r="S302">
            <v>2010.6</v>
          </cell>
          <cell r="T302" t="str">
            <v>本科</v>
          </cell>
          <cell r="U302" t="str">
            <v>安徽工业大学</v>
          </cell>
          <cell r="V302" t="str">
            <v>否</v>
          </cell>
          <cell r="X302" t="str">
            <v>测控技术与仪器</v>
          </cell>
          <cell r="AG302">
            <v>40422</v>
          </cell>
          <cell r="AH302">
            <v>7.416666666666667</v>
          </cell>
          <cell r="AI302" t="str">
            <v>众泰汽车股份有限公司</v>
          </cell>
          <cell r="AK302" t="str">
            <v>13510457347</v>
          </cell>
          <cell r="AL302" t="str">
            <v>luoyq@xiaopeng.com</v>
          </cell>
          <cell r="AY302" t="str">
            <v>广州</v>
          </cell>
          <cell r="AZ302" t="str">
            <v>小鹏科技</v>
          </cell>
          <cell r="BA302">
            <v>42979</v>
          </cell>
          <cell r="BB302">
            <v>44074</v>
          </cell>
        </row>
        <row r="303">
          <cell r="D303" t="str">
            <v>00347</v>
          </cell>
          <cell r="E303" t="str">
            <v>敖道业</v>
          </cell>
          <cell r="F303" t="str">
            <v>男</v>
          </cell>
          <cell r="G303" t="str">
            <v>小鹏科技-广州</v>
          </cell>
          <cell r="H303" t="str">
            <v>汽车技术中心</v>
          </cell>
          <cell r="I303" t="str">
            <v>嵌入式平台部</v>
          </cell>
          <cell r="J303" t="str">
            <v>软件开发组</v>
          </cell>
          <cell r="K303" t="str">
            <v>专家</v>
          </cell>
          <cell r="L303" t="str">
            <v>4</v>
          </cell>
          <cell r="M303" t="str">
            <v>P7</v>
          </cell>
          <cell r="N303" t="str">
            <v>嵌入式软件技术专家</v>
          </cell>
          <cell r="O303" t="str">
            <v>何涛</v>
          </cell>
          <cell r="Q303">
            <v>42979</v>
          </cell>
          <cell r="R303">
            <v>0.41666666666666669</v>
          </cell>
          <cell r="S303">
            <v>2000.6</v>
          </cell>
          <cell r="T303" t="str">
            <v>本科</v>
          </cell>
          <cell r="U303" t="str">
            <v>郑州工业大学</v>
          </cell>
          <cell r="V303" t="str">
            <v>否</v>
          </cell>
          <cell r="X303" t="str">
            <v>工业自动化</v>
          </cell>
          <cell r="AG303">
            <v>36678</v>
          </cell>
          <cell r="AH303">
            <v>17.666666666666668</v>
          </cell>
          <cell r="AI303" t="str">
            <v>惠州华阳通电子有限公司</v>
          </cell>
          <cell r="AK303" t="str">
            <v>13825488458</v>
          </cell>
          <cell r="AL303" t="str">
            <v>aody@xiaopeng.com</v>
          </cell>
          <cell r="AY303" t="str">
            <v>广州</v>
          </cell>
          <cell r="AZ303" t="str">
            <v>小鹏科技</v>
          </cell>
          <cell r="BA303">
            <v>42979</v>
          </cell>
          <cell r="BB303">
            <v>44074</v>
          </cell>
        </row>
        <row r="304">
          <cell r="D304" t="str">
            <v>00348</v>
          </cell>
          <cell r="E304" t="str">
            <v>江涛</v>
          </cell>
          <cell r="F304" t="str">
            <v>男</v>
          </cell>
          <cell r="G304" t="str">
            <v>小鹏科技-广州</v>
          </cell>
          <cell r="H304" t="str">
            <v>汽车技术中心</v>
          </cell>
          <cell r="I304" t="str">
            <v>仿真分析部</v>
          </cell>
          <cell r="J304" t="str">
            <v>仿真分析</v>
          </cell>
          <cell r="K304" t="str">
            <v>高级工程师</v>
          </cell>
          <cell r="L304">
            <v>3</v>
          </cell>
          <cell r="M304" t="str">
            <v>P6</v>
          </cell>
          <cell r="N304" t="str">
            <v>整车NVH分析高级工程师</v>
          </cell>
          <cell r="O304" t="str">
            <v>寇宇桥</v>
          </cell>
          <cell r="Q304">
            <v>42979</v>
          </cell>
          <cell r="R304">
            <v>0.41666666666666669</v>
          </cell>
          <cell r="S304">
            <v>2011.7</v>
          </cell>
          <cell r="T304" t="str">
            <v>本科</v>
          </cell>
          <cell r="U304" t="str">
            <v>同济大学</v>
          </cell>
          <cell r="V304" t="str">
            <v>是</v>
          </cell>
          <cell r="X304" t="str">
            <v>机械设计制造及其自动化</v>
          </cell>
          <cell r="AG304">
            <v>40756</v>
          </cell>
          <cell r="AH304">
            <v>6.5</v>
          </cell>
          <cell r="AI304" t="str">
            <v>吉利汽车研究院</v>
          </cell>
          <cell r="AK304" t="str">
            <v>15079855390</v>
          </cell>
          <cell r="AL304" t="str">
            <v>jiangt@xiaopeng.com</v>
          </cell>
          <cell r="AY304" t="str">
            <v>广州</v>
          </cell>
          <cell r="AZ304" t="str">
            <v>小鹏科技</v>
          </cell>
          <cell r="BA304">
            <v>42979</v>
          </cell>
          <cell r="BB304">
            <v>44074</v>
          </cell>
        </row>
        <row r="305">
          <cell r="D305" t="str">
            <v>00349</v>
          </cell>
          <cell r="E305" t="str">
            <v>喻衍</v>
          </cell>
          <cell r="F305" t="str">
            <v>男</v>
          </cell>
          <cell r="G305" t="str">
            <v>小鹏科技-广州</v>
          </cell>
          <cell r="H305" t="str">
            <v>汽车技术中心</v>
          </cell>
          <cell r="I305" t="str">
            <v>仿真分析部</v>
          </cell>
          <cell r="J305" t="str">
            <v>仿真分析</v>
          </cell>
          <cell r="K305" t="str">
            <v>资深工程师</v>
          </cell>
          <cell r="L305">
            <v>4</v>
          </cell>
          <cell r="M305" t="str">
            <v>P7</v>
          </cell>
          <cell r="N305" t="str">
            <v>疲劳强度分析资深工程师</v>
          </cell>
          <cell r="O305" t="str">
            <v>陈炳圣</v>
          </cell>
          <cell r="Q305">
            <v>42979</v>
          </cell>
          <cell r="R305">
            <v>0.41666666666666669</v>
          </cell>
          <cell r="S305">
            <v>2007.7</v>
          </cell>
          <cell r="T305" t="str">
            <v>硕士</v>
          </cell>
          <cell r="U305" t="str">
            <v>天津大学</v>
          </cell>
          <cell r="V305" t="str">
            <v>是</v>
          </cell>
          <cell r="X305" t="str">
            <v>测控计量技术及仪器</v>
          </cell>
          <cell r="Y305" t="str">
            <v>本科</v>
          </cell>
          <cell r="Z305" t="str">
            <v>合肥工业大学</v>
          </cell>
          <cell r="AA305" t="str">
            <v>测控计量技术及仪器</v>
          </cell>
          <cell r="AG305">
            <v>39326</v>
          </cell>
          <cell r="AH305">
            <v>10.416666666666666</v>
          </cell>
          <cell r="AI305" t="str">
            <v>吉利汽车研究院</v>
          </cell>
          <cell r="AK305" t="str">
            <v>15211096008</v>
          </cell>
          <cell r="AL305" t="str">
            <v>yuy@xiaopeng.com</v>
          </cell>
          <cell r="AY305" t="str">
            <v>广州</v>
          </cell>
          <cell r="AZ305" t="str">
            <v>小鹏科技</v>
          </cell>
          <cell r="BA305">
            <v>42979</v>
          </cell>
          <cell r="BB305">
            <v>44074</v>
          </cell>
        </row>
        <row r="306">
          <cell r="D306" t="str">
            <v>00350</v>
          </cell>
          <cell r="E306" t="str">
            <v>刘少波</v>
          </cell>
          <cell r="F306" t="str">
            <v>男</v>
          </cell>
          <cell r="G306" t="str">
            <v>小鹏科技-广州</v>
          </cell>
          <cell r="H306" t="str">
            <v>互联网中心</v>
          </cell>
          <cell r="I306" t="str">
            <v>车载系统部</v>
          </cell>
          <cell r="J306" t="str">
            <v>应用开发</v>
          </cell>
          <cell r="K306" t="str">
            <v>高级工程师</v>
          </cell>
          <cell r="L306">
            <v>3</v>
          </cell>
          <cell r="M306" t="str">
            <v>P6</v>
          </cell>
          <cell r="N306" t="str">
            <v>Android应用高级工程师</v>
          </cell>
          <cell r="O306" t="str">
            <v>曾郁荣</v>
          </cell>
          <cell r="Q306">
            <v>42979</v>
          </cell>
          <cell r="R306">
            <v>0.41666666666666669</v>
          </cell>
          <cell r="S306">
            <v>2012.6</v>
          </cell>
          <cell r="T306" t="str">
            <v>本科</v>
          </cell>
          <cell r="U306" t="str">
            <v>中南大学</v>
          </cell>
          <cell r="V306" t="str">
            <v>是</v>
          </cell>
          <cell r="X306" t="str">
            <v>地理信息系统</v>
          </cell>
          <cell r="AG306">
            <v>41061</v>
          </cell>
          <cell r="AH306">
            <v>5.666666666666667</v>
          </cell>
          <cell r="AI306" t="str">
            <v>广汽大圣科技（+三星）</v>
          </cell>
          <cell r="AK306" t="str">
            <v>18802062132</v>
          </cell>
          <cell r="AL306" t="str">
            <v>liusb@xiaopeng.com</v>
          </cell>
          <cell r="AY306" t="str">
            <v>广州</v>
          </cell>
          <cell r="AZ306" t="str">
            <v>小鹏科技</v>
          </cell>
          <cell r="BA306">
            <v>42979</v>
          </cell>
          <cell r="BB306">
            <v>44074</v>
          </cell>
        </row>
        <row r="307">
          <cell r="D307" t="str">
            <v>00351</v>
          </cell>
          <cell r="E307" t="str">
            <v>张雪飞</v>
          </cell>
          <cell r="F307" t="str">
            <v>男</v>
          </cell>
          <cell r="G307" t="str">
            <v>小鹏科技-广州</v>
          </cell>
          <cell r="H307" t="str">
            <v>自动驾驶事业部</v>
          </cell>
          <cell r="I307" t="str">
            <v>智能系统部</v>
          </cell>
          <cell r="J307" t="str">
            <v>智能系统</v>
          </cell>
          <cell r="K307" t="str">
            <v>工程师</v>
          </cell>
          <cell r="L307">
            <v>2</v>
          </cell>
          <cell r="M307" t="str">
            <v>P5</v>
          </cell>
          <cell r="N307" t="str">
            <v>摄像头开发工程师</v>
          </cell>
          <cell r="O307" t="str">
            <v>廖朝徕</v>
          </cell>
          <cell r="Q307">
            <v>42979</v>
          </cell>
          <cell r="R307">
            <v>0.41666666666666669</v>
          </cell>
          <cell r="S307">
            <v>2012.7</v>
          </cell>
          <cell r="T307" t="str">
            <v>硕士</v>
          </cell>
          <cell r="U307" t="str">
            <v>桂林电子科技大学</v>
          </cell>
          <cell r="V307" t="str">
            <v>否</v>
          </cell>
          <cell r="X307" t="str">
            <v>机械制造及自动化</v>
          </cell>
          <cell r="Y307" t="str">
            <v>本科</v>
          </cell>
          <cell r="Z307" t="str">
            <v>东北大学</v>
          </cell>
          <cell r="AA307" t="str">
            <v>信息与计算科学</v>
          </cell>
          <cell r="AG307">
            <v>41091</v>
          </cell>
          <cell r="AH307">
            <v>5.583333333333333</v>
          </cell>
          <cell r="AI307" t="str">
            <v>广州盛光威</v>
          </cell>
          <cell r="AK307" t="str">
            <v>13286829468</v>
          </cell>
          <cell r="AL307" t="str">
            <v>zhangxf@xiaopeng.com</v>
          </cell>
          <cell r="AY307" t="str">
            <v>广州</v>
          </cell>
          <cell r="AZ307" t="str">
            <v>小鹏科技</v>
          </cell>
          <cell r="BA307">
            <v>42979</v>
          </cell>
          <cell r="BB307">
            <v>44074</v>
          </cell>
        </row>
        <row r="308">
          <cell r="D308" t="str">
            <v>00352</v>
          </cell>
          <cell r="E308" t="str">
            <v>张贤哲</v>
          </cell>
          <cell r="F308" t="str">
            <v>男</v>
          </cell>
          <cell r="G308" t="str">
            <v>小鹏科技-广州</v>
          </cell>
          <cell r="H308" t="str">
            <v>自动驾驶事业部</v>
          </cell>
          <cell r="I308" t="str">
            <v>智能系统部</v>
          </cell>
          <cell r="J308" t="str">
            <v>智能系统</v>
          </cell>
          <cell r="K308" t="str">
            <v>高级工程师</v>
          </cell>
          <cell r="L308">
            <v>3</v>
          </cell>
          <cell r="M308" t="str">
            <v>P6</v>
          </cell>
          <cell r="N308" t="str">
            <v>摄像头开发高级工程师</v>
          </cell>
          <cell r="O308" t="str">
            <v>周国茂</v>
          </cell>
          <cell r="Q308">
            <v>42979</v>
          </cell>
          <cell r="R308">
            <v>0.41666666666666669</v>
          </cell>
          <cell r="S308">
            <v>2004.6</v>
          </cell>
          <cell r="T308" t="str">
            <v>大专</v>
          </cell>
          <cell r="U308" t="str">
            <v>长春工程学院</v>
          </cell>
          <cell r="V308" t="str">
            <v>否</v>
          </cell>
          <cell r="X308" t="str">
            <v>计算机应用与维护</v>
          </cell>
          <cell r="AG308">
            <v>38139</v>
          </cell>
          <cell r="AH308">
            <v>13.666666666666666</v>
          </cell>
          <cell r="AI308" t="str">
            <v>Movon（韩国）</v>
          </cell>
          <cell r="AK308" t="str">
            <v>18576687080</v>
          </cell>
          <cell r="AL308" t="str">
            <v>zhangxz@xiaopeng.com</v>
          </cell>
          <cell r="AY308" t="str">
            <v>广州</v>
          </cell>
          <cell r="AZ308" t="str">
            <v>小鹏科技</v>
          </cell>
          <cell r="BA308">
            <v>42979</v>
          </cell>
          <cell r="BB308">
            <v>44074</v>
          </cell>
        </row>
        <row r="309">
          <cell r="D309" t="str">
            <v>00353</v>
          </cell>
          <cell r="E309" t="str">
            <v>王学渊</v>
          </cell>
          <cell r="F309" t="str">
            <v>男</v>
          </cell>
          <cell r="G309" t="str">
            <v>小鹏科技-广州</v>
          </cell>
          <cell r="H309" t="str">
            <v>汽车技术中心</v>
          </cell>
          <cell r="I309" t="str">
            <v>项目管理部</v>
          </cell>
          <cell r="J309" t="str">
            <v>项目管理</v>
          </cell>
          <cell r="K309" t="str">
            <v>总监</v>
          </cell>
          <cell r="L309">
            <v>5</v>
          </cell>
          <cell r="M309" t="str">
            <v>p8</v>
          </cell>
          <cell r="N309" t="str">
            <v>互联网项目管理总监</v>
          </cell>
          <cell r="O309" t="str">
            <v>肖人杰</v>
          </cell>
          <cell r="Q309">
            <v>42979</v>
          </cell>
          <cell r="R309">
            <v>0.41666666666666669</v>
          </cell>
          <cell r="S309">
            <v>1998.7</v>
          </cell>
          <cell r="T309" t="str">
            <v>本科</v>
          </cell>
          <cell r="U309" t="str">
            <v>华中科技大学</v>
          </cell>
          <cell r="V309" t="str">
            <v>是</v>
          </cell>
          <cell r="X309" t="str">
            <v>计算机软件</v>
          </cell>
          <cell r="AG309">
            <v>35977</v>
          </cell>
          <cell r="AH309">
            <v>19.583333333333332</v>
          </cell>
          <cell r="AI309" t="str">
            <v>广州大非机器人科技（+UC）</v>
          </cell>
          <cell r="AK309" t="str">
            <v>18565497808</v>
          </cell>
          <cell r="AL309" t="str">
            <v>wangxy@xiaopeng.com</v>
          </cell>
          <cell r="AY309" t="str">
            <v>广州</v>
          </cell>
          <cell r="AZ309" t="str">
            <v>小鹏科技</v>
          </cell>
          <cell r="BA309">
            <v>42979</v>
          </cell>
          <cell r="BB309">
            <v>44074</v>
          </cell>
        </row>
        <row r="310">
          <cell r="D310" t="str">
            <v>00354</v>
          </cell>
          <cell r="E310" t="str">
            <v>高小辉</v>
          </cell>
          <cell r="F310" t="str">
            <v>男</v>
          </cell>
          <cell r="G310" t="str">
            <v>小鹏科技-广州</v>
          </cell>
          <cell r="H310" t="str">
            <v>汽车技术中心</v>
          </cell>
          <cell r="I310" t="str">
            <v>项目管理部</v>
          </cell>
          <cell r="J310" t="str">
            <v>项目管理</v>
          </cell>
          <cell r="K310" t="str">
            <v>（类）高级工程师</v>
          </cell>
          <cell r="L310">
            <v>3</v>
          </cell>
          <cell r="M310" t="str">
            <v>P6</v>
          </cell>
          <cell r="N310" t="str">
            <v>法规认证经理</v>
          </cell>
          <cell r="O310" t="str">
            <v>张风波</v>
          </cell>
          <cell r="Q310">
            <v>42979</v>
          </cell>
          <cell r="R310">
            <v>0.41666666666666669</v>
          </cell>
          <cell r="S310">
            <v>2008.6</v>
          </cell>
          <cell r="T310" t="str">
            <v>本科</v>
          </cell>
          <cell r="U310" t="str">
            <v>武汉理工大学</v>
          </cell>
          <cell r="V310" t="str">
            <v>是</v>
          </cell>
          <cell r="X310" t="str">
            <v>车辆工程</v>
          </cell>
          <cell r="AG310">
            <v>39600</v>
          </cell>
          <cell r="AH310">
            <v>9.6666666666666661</v>
          </cell>
          <cell r="AI310" t="str">
            <v>郑州日产汽车有限公司</v>
          </cell>
          <cell r="AK310" t="str">
            <v>18651970230</v>
          </cell>
          <cell r="AL310" t="str">
            <v>gaoxh@xiaopeng.com</v>
          </cell>
          <cell r="AY310" t="str">
            <v>广州</v>
          </cell>
          <cell r="AZ310" t="str">
            <v>小鹏科技</v>
          </cell>
          <cell r="BA310">
            <v>42979</v>
          </cell>
          <cell r="BB310">
            <v>44074</v>
          </cell>
        </row>
        <row r="311">
          <cell r="D311" t="str">
            <v>00355</v>
          </cell>
          <cell r="E311" t="str">
            <v>华卓立</v>
          </cell>
          <cell r="F311" t="str">
            <v>男</v>
          </cell>
          <cell r="G311" t="str">
            <v>小鹏科技-广州</v>
          </cell>
          <cell r="H311" t="str">
            <v>动力总成中心</v>
          </cell>
          <cell r="I311" t="str">
            <v>控制集成部</v>
          </cell>
          <cell r="J311" t="str">
            <v>充电系统</v>
          </cell>
          <cell r="K311" t="str">
            <v>高级经理</v>
          </cell>
          <cell r="L311">
            <v>4</v>
          </cell>
          <cell r="M311" t="str">
            <v>P7</v>
          </cell>
          <cell r="N311" t="str">
            <v>充电系统高级经理</v>
          </cell>
          <cell r="O311" t="str">
            <v>王敏</v>
          </cell>
          <cell r="Q311">
            <v>42979</v>
          </cell>
          <cell r="R311">
            <v>0.41666666666666669</v>
          </cell>
          <cell r="S311">
            <v>2008.7</v>
          </cell>
          <cell r="T311" t="str">
            <v>硕士</v>
          </cell>
          <cell r="U311" t="str">
            <v>华南理工大学</v>
          </cell>
          <cell r="V311" t="str">
            <v>是</v>
          </cell>
          <cell r="X311" t="str">
            <v>微电子</v>
          </cell>
          <cell r="Y311" t="str">
            <v>本科</v>
          </cell>
          <cell r="Z311" t="str">
            <v>天津职业技术师范大学</v>
          </cell>
          <cell r="AA311" t="str">
            <v>电子信息工程</v>
          </cell>
          <cell r="AG311">
            <v>37803</v>
          </cell>
          <cell r="AH311">
            <v>14.583333333333334</v>
          </cell>
          <cell r="AI311" t="str">
            <v>广州南方电力集团</v>
          </cell>
          <cell r="AK311" t="str">
            <v>13611412196</v>
          </cell>
          <cell r="AL311" t="str">
            <v>huazl@xiaopeng.com</v>
          </cell>
          <cell r="AY311" t="str">
            <v>广州</v>
          </cell>
          <cell r="AZ311" t="str">
            <v>小鹏科技</v>
          </cell>
          <cell r="BA311">
            <v>42979</v>
          </cell>
          <cell r="BB311">
            <v>44074</v>
          </cell>
        </row>
        <row r="312">
          <cell r="D312" t="str">
            <v>00356</v>
          </cell>
          <cell r="E312" t="str">
            <v>王亚东</v>
          </cell>
          <cell r="F312" t="str">
            <v>男</v>
          </cell>
          <cell r="G312" t="str">
            <v>小鹏科技-广州</v>
          </cell>
          <cell r="H312" t="str">
            <v>充电桩</v>
          </cell>
          <cell r="I312" t="str">
            <v>充电桩业务部（广东）</v>
          </cell>
          <cell r="J312" t="str">
            <v>充电系统</v>
          </cell>
          <cell r="K312" t="str">
            <v>（类）工程师</v>
          </cell>
          <cell r="L312">
            <v>2</v>
          </cell>
          <cell r="M312" t="str">
            <v>P5</v>
          </cell>
          <cell r="N312" t="str">
            <v>充电产品经理</v>
          </cell>
          <cell r="O312" t="str">
            <v>王敏</v>
          </cell>
          <cell r="Q312">
            <v>42979</v>
          </cell>
          <cell r="R312">
            <v>0.41666666666666669</v>
          </cell>
          <cell r="S312">
            <v>2009.7</v>
          </cell>
          <cell r="T312" t="str">
            <v>本科</v>
          </cell>
          <cell r="U312" t="str">
            <v>南昌大学</v>
          </cell>
          <cell r="V312" t="str">
            <v>是</v>
          </cell>
          <cell r="X312" t="str">
            <v>通信工程</v>
          </cell>
          <cell r="AG312">
            <v>39995</v>
          </cell>
          <cell r="AH312">
            <v>8.5833333333333339</v>
          </cell>
          <cell r="AI312" t="str">
            <v>深圳市南电云商有限公司（+比亚迪）</v>
          </cell>
          <cell r="AK312" t="str">
            <v>13510153879</v>
          </cell>
          <cell r="AL312" t="str">
            <v>wangyd@xiaopeng.com</v>
          </cell>
          <cell r="AY312" t="str">
            <v>广州</v>
          </cell>
          <cell r="AZ312" t="str">
            <v>小鹏科技</v>
          </cell>
          <cell r="BA312">
            <v>42979</v>
          </cell>
          <cell r="BB312">
            <v>44074</v>
          </cell>
        </row>
        <row r="313">
          <cell r="D313" t="str">
            <v>00357</v>
          </cell>
          <cell r="E313" t="str">
            <v>谢庆年</v>
          </cell>
          <cell r="F313" t="str">
            <v>男</v>
          </cell>
          <cell r="G313" t="str">
            <v>小鹏科技-广州</v>
          </cell>
          <cell r="H313" t="str">
            <v>汽车技术中心</v>
          </cell>
          <cell r="I313" t="str">
            <v>内外饰部</v>
          </cell>
          <cell r="J313" t="str">
            <v>内外饰</v>
          </cell>
          <cell r="K313" t="str">
            <v>工程师</v>
          </cell>
          <cell r="L313">
            <v>2</v>
          </cell>
          <cell r="M313" t="str">
            <v>P5</v>
          </cell>
          <cell r="N313" t="str">
            <v>车身座椅工程师</v>
          </cell>
          <cell r="O313" t="str">
            <v xml:space="preserve"> 颜文明</v>
          </cell>
          <cell r="Q313">
            <v>42979</v>
          </cell>
          <cell r="R313">
            <v>0.41666666666666669</v>
          </cell>
          <cell r="S313">
            <v>2013.7</v>
          </cell>
          <cell r="T313" t="str">
            <v>本科</v>
          </cell>
          <cell r="U313" t="str">
            <v>上海工程技术大学</v>
          </cell>
          <cell r="V313" t="str">
            <v>否</v>
          </cell>
          <cell r="X313" t="str">
            <v>材料模具CAD/CAM</v>
          </cell>
          <cell r="AG313">
            <v>41456</v>
          </cell>
          <cell r="AH313">
            <v>4.583333333333333</v>
          </cell>
          <cell r="AI313" t="str">
            <v>上海延峰江森座椅有限公司</v>
          </cell>
          <cell r="AK313" t="str">
            <v>17301873515</v>
          </cell>
          <cell r="AL313" t="str">
            <v>xieqn@xiaopeng.com</v>
          </cell>
          <cell r="AY313" t="str">
            <v>广州</v>
          </cell>
          <cell r="AZ313" t="str">
            <v>小鹏科技</v>
          </cell>
          <cell r="BA313">
            <v>42979</v>
          </cell>
          <cell r="BB313">
            <v>44074</v>
          </cell>
        </row>
        <row r="314">
          <cell r="D314" t="str">
            <v>00358</v>
          </cell>
          <cell r="E314" t="str">
            <v>潘钊</v>
          </cell>
          <cell r="F314" t="str">
            <v>男</v>
          </cell>
          <cell r="G314" t="str">
            <v>小鹏科技-广州</v>
          </cell>
          <cell r="H314" t="str">
            <v>汽车技术中心</v>
          </cell>
          <cell r="I314" t="str">
            <v>质量工艺部</v>
          </cell>
          <cell r="J314" t="str">
            <v>质量工艺</v>
          </cell>
          <cell r="K314" t="str">
            <v>高级工程师</v>
          </cell>
          <cell r="L314">
            <v>3</v>
          </cell>
          <cell r="M314" t="str">
            <v>P6</v>
          </cell>
          <cell r="N314" t="str">
            <v>涂装工艺高级工程师</v>
          </cell>
          <cell r="O314" t="str">
            <v>谢勇</v>
          </cell>
          <cell r="Q314">
            <v>42979</v>
          </cell>
          <cell r="R314">
            <v>0.41666666666666669</v>
          </cell>
          <cell r="S314">
            <v>2006.7</v>
          </cell>
          <cell r="T314" t="str">
            <v>本科</v>
          </cell>
          <cell r="U314" t="str">
            <v>中北大学</v>
          </cell>
          <cell r="V314" t="str">
            <v>否</v>
          </cell>
          <cell r="X314" t="str">
            <v>化学工程与工艺</v>
          </cell>
          <cell r="AG314">
            <v>38899</v>
          </cell>
          <cell r="AH314">
            <v>11.583333333333334</v>
          </cell>
          <cell r="AI314" t="str">
            <v>一汽海马汽车</v>
          </cell>
          <cell r="AK314" t="str">
            <v>13518880877</v>
          </cell>
          <cell r="AL314" t="str">
            <v>panz@xiaopeng.com</v>
          </cell>
          <cell r="AY314" t="str">
            <v>广州</v>
          </cell>
          <cell r="AZ314" t="str">
            <v>小鹏科技</v>
          </cell>
          <cell r="BA314">
            <v>42979</v>
          </cell>
          <cell r="BB314">
            <v>44074</v>
          </cell>
        </row>
        <row r="315">
          <cell r="D315" t="str">
            <v>00359</v>
          </cell>
          <cell r="E315" t="str">
            <v>宿泽隆</v>
          </cell>
          <cell r="F315" t="str">
            <v>男</v>
          </cell>
          <cell r="G315" t="str">
            <v>小鹏科技-北京</v>
          </cell>
          <cell r="H315" t="str">
            <v>充电桩</v>
          </cell>
          <cell r="I315" t="str">
            <v>充电桩业务部（北京）</v>
          </cell>
          <cell r="J315" t="str">
            <v>充电桩业务（北京）</v>
          </cell>
          <cell r="K315" t="str">
            <v>（类）高级工程师</v>
          </cell>
          <cell r="L315">
            <v>3</v>
          </cell>
          <cell r="M315" t="str">
            <v>P6</v>
          </cell>
          <cell r="N315" t="str">
            <v>政府关系经理</v>
          </cell>
          <cell r="O315" t="str">
            <v>陈旭</v>
          </cell>
          <cell r="Q315">
            <v>42979</v>
          </cell>
          <cell r="R315">
            <v>0.41666666666666669</v>
          </cell>
          <cell r="S315">
            <v>2007.7</v>
          </cell>
          <cell r="T315" t="str">
            <v>本科</v>
          </cell>
          <cell r="U315" t="str">
            <v>北京交通大学</v>
          </cell>
          <cell r="V315" t="str">
            <v>是</v>
          </cell>
          <cell r="X315" t="str">
            <v>物流管理</v>
          </cell>
          <cell r="AG315">
            <v>39264</v>
          </cell>
          <cell r="AH315">
            <v>10.583333333333334</v>
          </cell>
          <cell r="AI315" t="str">
            <v>北京银龙石业有限公司</v>
          </cell>
          <cell r="AK315" t="str">
            <v>18510004886</v>
          </cell>
          <cell r="AL315" t="str">
            <v>suzl@xiaopeng.com</v>
          </cell>
          <cell r="AY315" t="str">
            <v>北京</v>
          </cell>
          <cell r="AZ315" t="str">
            <v>小鹏科技</v>
          </cell>
          <cell r="BA315">
            <v>42979</v>
          </cell>
          <cell r="BB315">
            <v>44074</v>
          </cell>
        </row>
        <row r="316">
          <cell r="D316" t="str">
            <v>00360</v>
          </cell>
          <cell r="E316" t="str">
            <v>李耀权</v>
          </cell>
          <cell r="F316" t="str">
            <v>男</v>
          </cell>
          <cell r="G316" t="str">
            <v>小鹏科技-广州</v>
          </cell>
          <cell r="H316" t="str">
            <v>汽车技术中心</v>
          </cell>
          <cell r="I316" t="str">
            <v>嵌入式平台部</v>
          </cell>
          <cell r="J316" t="str">
            <v>结构开发组</v>
          </cell>
          <cell r="K316" t="str">
            <v>高级工程师</v>
          </cell>
          <cell r="L316">
            <v>3</v>
          </cell>
          <cell r="M316" t="str">
            <v>P6</v>
          </cell>
          <cell r="N316" t="str">
            <v>嵌入式结构设计高级工程师</v>
          </cell>
          <cell r="O316" t="str">
            <v>王明波</v>
          </cell>
          <cell r="Q316">
            <v>42979</v>
          </cell>
          <cell r="R316">
            <v>0.41666666666666669</v>
          </cell>
          <cell r="S316">
            <v>2013.6</v>
          </cell>
          <cell r="T316" t="str">
            <v>本科</v>
          </cell>
          <cell r="U316" t="str">
            <v>汕头大学</v>
          </cell>
          <cell r="V316" t="str">
            <v>否</v>
          </cell>
          <cell r="X316" t="str">
            <v>机械设计制造及其自动化</v>
          </cell>
          <cell r="AG316">
            <v>41426</v>
          </cell>
          <cell r="AH316">
            <v>4.666666666666667</v>
          </cell>
          <cell r="AI316" t="str">
            <v>惠州市德赛西威汽车电子</v>
          </cell>
          <cell r="AK316" t="str">
            <v>18998868789</v>
          </cell>
          <cell r="AL316" t="str">
            <v>liyq@xiaopeng.com</v>
          </cell>
          <cell r="AY316" t="str">
            <v>广州</v>
          </cell>
          <cell r="AZ316" t="str">
            <v>小鹏科技</v>
          </cell>
          <cell r="BA316">
            <v>42979</v>
          </cell>
          <cell r="BB316">
            <v>44074</v>
          </cell>
        </row>
        <row r="317">
          <cell r="D317" t="str">
            <v>00361</v>
          </cell>
          <cell r="E317" t="str">
            <v>杨华云</v>
          </cell>
          <cell r="F317" t="str">
            <v>男</v>
          </cell>
          <cell r="G317" t="str">
            <v>小鹏科技-广州</v>
          </cell>
          <cell r="H317" t="str">
            <v>汽车技术中心</v>
          </cell>
          <cell r="I317" t="str">
            <v>质量工艺部</v>
          </cell>
          <cell r="J317" t="str">
            <v>质量工艺</v>
          </cell>
          <cell r="K317" t="str">
            <v>高级工程师</v>
          </cell>
          <cell r="L317">
            <v>3</v>
          </cell>
          <cell r="M317" t="str">
            <v>P6</v>
          </cell>
          <cell r="N317" t="str">
            <v>SQE高级工程师</v>
          </cell>
          <cell r="O317" t="str">
            <v>蒋治文</v>
          </cell>
          <cell r="Q317">
            <v>42989</v>
          </cell>
          <cell r="R317">
            <v>0.41666666666666669</v>
          </cell>
          <cell r="S317">
            <v>2007.7</v>
          </cell>
          <cell r="T317" t="str">
            <v>本科</v>
          </cell>
          <cell r="U317" t="str">
            <v>西华大学</v>
          </cell>
          <cell r="V317" t="str">
            <v>否</v>
          </cell>
          <cell r="X317" t="str">
            <v>物流管理</v>
          </cell>
          <cell r="AG317">
            <v>39264</v>
          </cell>
          <cell r="AH317">
            <v>10.583333333333334</v>
          </cell>
          <cell r="AI317" t="str">
            <v>长安福特汽车</v>
          </cell>
          <cell r="AK317" t="str">
            <v>17764959768</v>
          </cell>
          <cell r="AL317" t="str">
            <v>yanghy@xiaopeng.com</v>
          </cell>
          <cell r="AY317" t="str">
            <v>广州</v>
          </cell>
          <cell r="AZ317" t="str">
            <v>小鹏科技</v>
          </cell>
          <cell r="BA317">
            <v>42989</v>
          </cell>
          <cell r="BB317">
            <v>44104</v>
          </cell>
        </row>
        <row r="318">
          <cell r="D318" t="str">
            <v>00363</v>
          </cell>
          <cell r="E318" t="str">
            <v>付诚佳</v>
          </cell>
          <cell r="F318" t="str">
            <v>男</v>
          </cell>
          <cell r="G318" t="str">
            <v>小鹏科技-广州</v>
          </cell>
          <cell r="H318" t="str">
            <v>汽车技术中心</v>
          </cell>
          <cell r="I318" t="str">
            <v>质量工艺部</v>
          </cell>
          <cell r="J318" t="str">
            <v>质量工艺</v>
          </cell>
          <cell r="K318" t="str">
            <v>高级工程师</v>
          </cell>
          <cell r="L318">
            <v>3</v>
          </cell>
          <cell r="M318" t="str">
            <v>P6</v>
          </cell>
          <cell r="N318" t="str">
            <v>总装工艺高级工程师</v>
          </cell>
          <cell r="O318" t="str">
            <v>裴新</v>
          </cell>
          <cell r="Q318">
            <v>42989</v>
          </cell>
          <cell r="R318">
            <v>0.41666666666666669</v>
          </cell>
          <cell r="S318">
            <v>2011.7</v>
          </cell>
          <cell r="T318" t="str">
            <v>本科</v>
          </cell>
          <cell r="U318" t="str">
            <v>南昌大学</v>
          </cell>
          <cell r="V318" t="str">
            <v>是</v>
          </cell>
          <cell r="X318" t="str">
            <v>化学工程与工艺</v>
          </cell>
          <cell r="AG318">
            <v>40756</v>
          </cell>
          <cell r="AH318">
            <v>6.5</v>
          </cell>
          <cell r="AI318" t="str">
            <v>圣基尚源国际科技（+北汽+奇瑞）</v>
          </cell>
          <cell r="AK318" t="str">
            <v xml:space="preserve">13699551600 </v>
          </cell>
          <cell r="AL318" t="str">
            <v>fucj@xiaopeng.com</v>
          </cell>
          <cell r="AY318" t="str">
            <v>广州</v>
          </cell>
          <cell r="AZ318" t="str">
            <v>小鹏科技</v>
          </cell>
          <cell r="BA318">
            <v>42989</v>
          </cell>
          <cell r="BB318">
            <v>44104</v>
          </cell>
        </row>
        <row r="319">
          <cell r="D319" t="str">
            <v>00364</v>
          </cell>
          <cell r="E319" t="str">
            <v>邓太平</v>
          </cell>
          <cell r="F319" t="str">
            <v>男</v>
          </cell>
          <cell r="G319" t="str">
            <v>小鹏科技-广州</v>
          </cell>
          <cell r="H319" t="str">
            <v>互联网中心</v>
          </cell>
          <cell r="I319" t="str">
            <v>车载系统部</v>
          </cell>
          <cell r="J319" t="str">
            <v>系统开发</v>
          </cell>
          <cell r="K319" t="str">
            <v>资深工程师</v>
          </cell>
          <cell r="L319">
            <v>4</v>
          </cell>
          <cell r="M319" t="str">
            <v>P7</v>
          </cell>
          <cell r="N319" t="str">
            <v>Android系统资深工程师</v>
          </cell>
          <cell r="O319" t="str">
            <v>单文龙</v>
          </cell>
          <cell r="Q319">
            <v>42989</v>
          </cell>
          <cell r="R319">
            <v>0.41666666666666669</v>
          </cell>
          <cell r="S319">
            <v>2008.7</v>
          </cell>
          <cell r="T319" t="str">
            <v>硕士</v>
          </cell>
          <cell r="U319" t="str">
            <v>东北大学</v>
          </cell>
          <cell r="V319" t="str">
            <v>是</v>
          </cell>
          <cell r="X319" t="str">
            <v>检测技术与自动化装置</v>
          </cell>
          <cell r="Y319" t="str">
            <v>本科</v>
          </cell>
          <cell r="Z319" t="str">
            <v>中国地质大学</v>
          </cell>
          <cell r="AA319" t="str">
            <v>测控技术与仪器</v>
          </cell>
          <cell r="AG319">
            <v>39661</v>
          </cell>
          <cell r="AH319">
            <v>9.5</v>
          </cell>
          <cell r="AI319" t="str">
            <v>珠海魅族科技（+炬力集成电路）</v>
          </cell>
          <cell r="AK319" t="str">
            <v>15919152202</v>
          </cell>
          <cell r="AL319" t="str">
            <v>dengtp@xiaopeng.com</v>
          </cell>
          <cell r="AY319" t="str">
            <v>广州</v>
          </cell>
          <cell r="AZ319" t="str">
            <v>小鹏科技</v>
          </cell>
          <cell r="BA319">
            <v>42989</v>
          </cell>
          <cell r="BB319">
            <v>44104</v>
          </cell>
        </row>
        <row r="320">
          <cell r="D320" t="str">
            <v>00365</v>
          </cell>
          <cell r="E320" t="str">
            <v>王顺恺</v>
          </cell>
          <cell r="F320" t="str">
            <v>男</v>
          </cell>
          <cell r="G320" t="str">
            <v>小鹏科技-广州</v>
          </cell>
          <cell r="H320" t="str">
            <v>汽车技术中心</v>
          </cell>
          <cell r="I320" t="str">
            <v>电子电器部</v>
          </cell>
          <cell r="J320" t="str">
            <v>电子电器</v>
          </cell>
          <cell r="K320" t="str">
            <v>工程师</v>
          </cell>
          <cell r="L320">
            <v>2</v>
          </cell>
          <cell r="M320" t="str">
            <v>P5</v>
          </cell>
          <cell r="N320" t="str">
            <v>电子电器集成测试工程师</v>
          </cell>
          <cell r="O320" t="str">
            <v>刘阳</v>
          </cell>
          <cell r="Q320">
            <v>42989</v>
          </cell>
          <cell r="R320">
            <v>0.41666666666666669</v>
          </cell>
          <cell r="S320">
            <v>2014.7</v>
          </cell>
          <cell r="T320" t="str">
            <v>本科</v>
          </cell>
          <cell r="U320" t="str">
            <v>吉林大学</v>
          </cell>
          <cell r="V320" t="str">
            <v>是</v>
          </cell>
          <cell r="X320" t="str">
            <v>汽车运用工程</v>
          </cell>
          <cell r="AG320">
            <v>41821</v>
          </cell>
          <cell r="AH320">
            <v>3.5833333333333335</v>
          </cell>
          <cell r="AI320" t="str">
            <v>长安福特汽车</v>
          </cell>
          <cell r="AK320" t="str">
            <v>18302398301</v>
          </cell>
          <cell r="AL320" t="str">
            <v>wangsk@xiaopeng.com</v>
          </cell>
          <cell r="AY320" t="str">
            <v>广州</v>
          </cell>
          <cell r="AZ320" t="str">
            <v>小鹏科技</v>
          </cell>
          <cell r="BA320">
            <v>42989</v>
          </cell>
          <cell r="BB320">
            <v>44104</v>
          </cell>
        </row>
        <row r="321">
          <cell r="D321" t="str">
            <v>00366</v>
          </cell>
          <cell r="E321" t="str">
            <v>郭治洋</v>
          </cell>
          <cell r="F321" t="str">
            <v>女</v>
          </cell>
          <cell r="G321" t="str">
            <v>小鹏科技-广州</v>
          </cell>
          <cell r="H321" t="str">
            <v>汽车技术中心</v>
          </cell>
          <cell r="I321" t="str">
            <v>电子电器部</v>
          </cell>
          <cell r="J321" t="str">
            <v>电子电器</v>
          </cell>
          <cell r="K321" t="str">
            <v>工程师</v>
          </cell>
          <cell r="L321">
            <v>2</v>
          </cell>
          <cell r="M321" t="str">
            <v>P5</v>
          </cell>
          <cell r="N321" t="str">
            <v>EMC测试工程师</v>
          </cell>
          <cell r="O321" t="str">
            <v>段志飞</v>
          </cell>
          <cell r="Q321">
            <v>42989</v>
          </cell>
          <cell r="R321">
            <v>0.41666666666666669</v>
          </cell>
          <cell r="S321">
            <v>2013.7</v>
          </cell>
          <cell r="T321" t="str">
            <v>本科</v>
          </cell>
          <cell r="U321" t="str">
            <v>南昌大学</v>
          </cell>
          <cell r="V321" t="str">
            <v>是</v>
          </cell>
          <cell r="X321" t="str">
            <v>通信工程</v>
          </cell>
          <cell r="AG321">
            <v>41456</v>
          </cell>
          <cell r="AH321">
            <v>4.583333333333333</v>
          </cell>
          <cell r="AI321" t="str">
            <v>宁德时代新能源（+比亚迪）</v>
          </cell>
          <cell r="AK321" t="str">
            <v>18596650898</v>
          </cell>
          <cell r="AL321" t="str">
            <v>guozy@xiaopeng.com</v>
          </cell>
          <cell r="AY321" t="str">
            <v>广州</v>
          </cell>
          <cell r="AZ321" t="str">
            <v>小鹏科技</v>
          </cell>
          <cell r="BA321">
            <v>42989</v>
          </cell>
          <cell r="BB321">
            <v>44104</v>
          </cell>
        </row>
        <row r="322">
          <cell r="D322" t="str">
            <v>00368</v>
          </cell>
          <cell r="E322" t="str">
            <v>谢飞</v>
          </cell>
          <cell r="F322" t="str">
            <v>男</v>
          </cell>
          <cell r="G322" t="str">
            <v>小鹏科技-广州</v>
          </cell>
          <cell r="H322" t="str">
            <v>互联网中心</v>
          </cell>
          <cell r="I322" t="str">
            <v>用户体验设计部</v>
          </cell>
          <cell r="J322" t="str">
            <v>体验设计</v>
          </cell>
          <cell r="K322" t="str">
            <v>高级经理</v>
          </cell>
          <cell r="L322">
            <v>4</v>
          </cell>
          <cell r="M322" t="str">
            <v>P7</v>
          </cell>
          <cell r="N322" t="str">
            <v>体验设计高级经理</v>
          </cell>
          <cell r="O322" t="str">
            <v>纪宇</v>
          </cell>
          <cell r="Q322">
            <v>42989</v>
          </cell>
          <cell r="R322">
            <v>0.41666666666666669</v>
          </cell>
          <cell r="S322">
            <v>2010.7</v>
          </cell>
          <cell r="T322" t="str">
            <v>本科</v>
          </cell>
          <cell r="U322" t="str">
            <v>暨南大学</v>
          </cell>
          <cell r="V322" t="str">
            <v>是</v>
          </cell>
          <cell r="X322" t="str">
            <v>国际经济与贸易</v>
          </cell>
          <cell r="AG322">
            <v>40422</v>
          </cell>
          <cell r="AH322">
            <v>7.416666666666667</v>
          </cell>
          <cell r="AI322" t="str">
            <v>UC</v>
          </cell>
          <cell r="AK322" t="str">
            <v>18620150451</v>
          </cell>
          <cell r="AL322" t="str">
            <v>xief@xiaopeng.com</v>
          </cell>
          <cell r="AY322" t="str">
            <v>广州</v>
          </cell>
          <cell r="AZ322" t="str">
            <v>小鹏科技</v>
          </cell>
          <cell r="BA322">
            <v>42989</v>
          </cell>
          <cell r="BB322">
            <v>44104</v>
          </cell>
        </row>
        <row r="323">
          <cell r="D323" t="str">
            <v>00369</v>
          </cell>
          <cell r="E323" t="str">
            <v>甘洪波</v>
          </cell>
          <cell r="F323" t="str">
            <v>男</v>
          </cell>
          <cell r="G323" t="str">
            <v>小鹏科技-广州</v>
          </cell>
          <cell r="H323" t="str">
            <v>汽车技术中心</v>
          </cell>
          <cell r="I323" t="str">
            <v>项目管理部</v>
          </cell>
          <cell r="J323" t="str">
            <v>项目管理</v>
          </cell>
          <cell r="K323" t="str">
            <v>资深工程师</v>
          </cell>
          <cell r="L323">
            <v>4</v>
          </cell>
          <cell r="M323" t="str">
            <v>P7</v>
          </cell>
          <cell r="N323" t="str">
            <v>项目管理资深工程师</v>
          </cell>
          <cell r="O323" t="str">
            <v>张风波</v>
          </cell>
          <cell r="Q323">
            <v>42996</v>
          </cell>
          <cell r="R323">
            <v>0.41666666666666669</v>
          </cell>
          <cell r="S323">
            <v>2004.7</v>
          </cell>
          <cell r="T323" t="str">
            <v>本科</v>
          </cell>
          <cell r="U323" t="str">
            <v>哈尔滨工业大学</v>
          </cell>
          <cell r="V323" t="str">
            <v>是</v>
          </cell>
          <cell r="X323" t="str">
            <v>机械设计及其自动化</v>
          </cell>
          <cell r="AG323">
            <v>38231</v>
          </cell>
          <cell r="AH323">
            <v>13.416666666666666</v>
          </cell>
          <cell r="AI323" t="str">
            <v>长安福特汽车</v>
          </cell>
          <cell r="AK323" t="str">
            <v>18581292841</v>
          </cell>
          <cell r="AL323" t="str">
            <v>ganhb@xiaopeng.com</v>
          </cell>
          <cell r="AY323" t="str">
            <v>广州</v>
          </cell>
          <cell r="AZ323" t="str">
            <v>小鹏科技</v>
          </cell>
          <cell r="BA323">
            <v>42996</v>
          </cell>
          <cell r="BB323">
            <v>44104</v>
          </cell>
        </row>
        <row r="324">
          <cell r="D324" t="str">
            <v>00370</v>
          </cell>
          <cell r="E324" t="str">
            <v>罗彩煌</v>
          </cell>
          <cell r="F324" t="str">
            <v>男</v>
          </cell>
          <cell r="G324" t="str">
            <v>小鹏科技-广州</v>
          </cell>
          <cell r="H324" t="str">
            <v>动力总成中心</v>
          </cell>
          <cell r="I324" t="str">
            <v>电机部</v>
          </cell>
          <cell r="J324" t="str">
            <v>电机</v>
          </cell>
          <cell r="K324" t="str">
            <v>工程师</v>
          </cell>
          <cell r="L324">
            <v>2</v>
          </cell>
          <cell r="M324" t="str">
            <v>P5</v>
          </cell>
          <cell r="N324" t="str">
            <v>电机系统测试工程师</v>
          </cell>
          <cell r="O324" t="str">
            <v>邓音龙</v>
          </cell>
          <cell r="Q324">
            <v>42989</v>
          </cell>
          <cell r="R324">
            <v>0.41666666666666669</v>
          </cell>
          <cell r="S324">
            <v>2014.7</v>
          </cell>
          <cell r="T324" t="str">
            <v>硕士</v>
          </cell>
          <cell r="U324" t="str">
            <v>重庆大学</v>
          </cell>
          <cell r="V324" t="str">
            <v>是</v>
          </cell>
          <cell r="X324" t="str">
            <v>机械设计</v>
          </cell>
          <cell r="Y324" t="str">
            <v>本科</v>
          </cell>
          <cell r="Z324" t="str">
            <v>重庆大学</v>
          </cell>
          <cell r="AA324" t="str">
            <v>机械制造及其自动化</v>
          </cell>
          <cell r="AG324">
            <v>41821</v>
          </cell>
          <cell r="AH324">
            <v>3.5833333333333335</v>
          </cell>
          <cell r="AI324" t="str">
            <v>上海中科深江电动车辆有限公司</v>
          </cell>
          <cell r="AK324" t="str">
            <v>13671736673</v>
          </cell>
          <cell r="AL324" t="str">
            <v>luoch@xiaopeng.com</v>
          </cell>
          <cell r="AY324" t="str">
            <v>广州</v>
          </cell>
          <cell r="AZ324" t="str">
            <v>小鹏科技</v>
          </cell>
          <cell r="BA324">
            <v>42989</v>
          </cell>
          <cell r="BB324">
            <v>44104</v>
          </cell>
        </row>
        <row r="325">
          <cell r="D325" t="str">
            <v>00371</v>
          </cell>
          <cell r="E325" t="str">
            <v>潘东海</v>
          </cell>
          <cell r="F325" t="str">
            <v>男</v>
          </cell>
          <cell r="G325" t="str">
            <v>小鹏科技-广州</v>
          </cell>
          <cell r="H325" t="str">
            <v>汽车技术中心</v>
          </cell>
          <cell r="I325" t="str">
            <v>内外饰部</v>
          </cell>
          <cell r="J325" t="str">
            <v>内外饰</v>
          </cell>
          <cell r="K325" t="str">
            <v>高级工程师</v>
          </cell>
          <cell r="L325">
            <v>3</v>
          </cell>
          <cell r="M325" t="str">
            <v>P6</v>
          </cell>
          <cell r="N325" t="str">
            <v>座椅高级工程师</v>
          </cell>
          <cell r="O325" t="str">
            <v>胡志巍</v>
          </cell>
          <cell r="Q325">
            <v>42989</v>
          </cell>
          <cell r="R325">
            <v>0.41666666666666669</v>
          </cell>
          <cell r="S325">
            <v>2008.6</v>
          </cell>
          <cell r="T325" t="str">
            <v>本科</v>
          </cell>
          <cell r="U325" t="str">
            <v>广东工业大学</v>
          </cell>
          <cell r="V325" t="str">
            <v>否</v>
          </cell>
          <cell r="X325" t="str">
            <v>车辆工程</v>
          </cell>
          <cell r="AG325">
            <v>39600</v>
          </cell>
          <cell r="AH325">
            <v>9.6666666666666661</v>
          </cell>
          <cell r="AI325" t="str">
            <v>本田技研科技（+广汽优得汽车）</v>
          </cell>
          <cell r="AK325" t="str">
            <v>13760770799</v>
          </cell>
          <cell r="AL325" t="str">
            <v>pandh@xiaopeng.com</v>
          </cell>
          <cell r="AY325" t="str">
            <v>广州</v>
          </cell>
          <cell r="AZ325" t="str">
            <v>小鹏科技</v>
          </cell>
          <cell r="BA325">
            <v>42989</v>
          </cell>
          <cell r="BB325">
            <v>44104</v>
          </cell>
        </row>
        <row r="326">
          <cell r="D326" t="str">
            <v>00372</v>
          </cell>
          <cell r="E326" t="str">
            <v>胡欣涛</v>
          </cell>
          <cell r="F326" t="str">
            <v>男</v>
          </cell>
          <cell r="G326" t="str">
            <v>小鹏科技-广州</v>
          </cell>
          <cell r="H326" t="str">
            <v>互联网中心</v>
          </cell>
          <cell r="I326" t="str">
            <v>车联平台部</v>
          </cell>
          <cell r="J326" t="str">
            <v>基础平台</v>
          </cell>
          <cell r="K326" t="str">
            <v>高级工程师</v>
          </cell>
          <cell r="L326">
            <v>3</v>
          </cell>
          <cell r="M326" t="str">
            <v>P6</v>
          </cell>
          <cell r="N326" t="str">
            <v>车联网高级工程师</v>
          </cell>
          <cell r="O326" t="str">
            <v>唐正</v>
          </cell>
          <cell r="Q326">
            <v>42989</v>
          </cell>
          <cell r="R326">
            <v>0.41666666666666669</v>
          </cell>
          <cell r="S326">
            <v>2006.7</v>
          </cell>
          <cell r="T326" t="str">
            <v>本科</v>
          </cell>
          <cell r="U326" t="str">
            <v>西安交通大学</v>
          </cell>
          <cell r="V326" t="str">
            <v>是</v>
          </cell>
          <cell r="X326" t="str">
            <v>计算机科学与技术</v>
          </cell>
          <cell r="AG326">
            <v>38899</v>
          </cell>
          <cell r="AH326">
            <v>11.583333333333334</v>
          </cell>
          <cell r="AI326" t="str">
            <v>爱立信</v>
          </cell>
          <cell r="AK326" t="str">
            <v>13570530009</v>
          </cell>
          <cell r="AL326" t="str">
            <v>huxt@xiaopeng.com</v>
          </cell>
          <cell r="AY326" t="str">
            <v>广州</v>
          </cell>
          <cell r="AZ326" t="str">
            <v>小鹏科技</v>
          </cell>
          <cell r="BA326">
            <v>42989</v>
          </cell>
          <cell r="BB326">
            <v>44104</v>
          </cell>
        </row>
        <row r="327">
          <cell r="D327" t="str">
            <v>00373</v>
          </cell>
          <cell r="E327" t="str">
            <v>李青春</v>
          </cell>
          <cell r="F327" t="str">
            <v>男</v>
          </cell>
          <cell r="G327" t="str">
            <v>小鹏科技-广州</v>
          </cell>
          <cell r="H327" t="str">
            <v>汽车技术中心</v>
          </cell>
          <cell r="I327" t="str">
            <v>电子电器部</v>
          </cell>
          <cell r="J327" t="str">
            <v>电子电器</v>
          </cell>
          <cell r="K327" t="str">
            <v>工程师</v>
          </cell>
          <cell r="L327">
            <v>2</v>
          </cell>
          <cell r="M327" t="str">
            <v>P5</v>
          </cell>
          <cell r="N327" t="str">
            <v>线束系统工程师</v>
          </cell>
          <cell r="O327" t="str">
            <v>于大海</v>
          </cell>
          <cell r="Q327">
            <v>42991</v>
          </cell>
          <cell r="R327">
            <v>0.41666666666666669</v>
          </cell>
          <cell r="S327">
            <v>2011.7</v>
          </cell>
          <cell r="T327" t="str">
            <v>本科</v>
          </cell>
          <cell r="U327" t="str">
            <v>西南大学</v>
          </cell>
          <cell r="V327" t="str">
            <v>是</v>
          </cell>
          <cell r="X327" t="str">
            <v>自动化</v>
          </cell>
          <cell r="AG327">
            <v>40725</v>
          </cell>
          <cell r="AH327">
            <v>6.583333333333333</v>
          </cell>
          <cell r="AI327" t="str">
            <v>一汽海马汽车有限公司</v>
          </cell>
          <cell r="AK327" t="str">
            <v>18789547257</v>
          </cell>
          <cell r="AL327" t="str">
            <v>liqc@xiaopeng.com</v>
          </cell>
          <cell r="AY327" t="str">
            <v>广州</v>
          </cell>
          <cell r="AZ327" t="str">
            <v>小鹏科技</v>
          </cell>
          <cell r="BA327">
            <v>42991</v>
          </cell>
          <cell r="BB327">
            <v>44104</v>
          </cell>
        </row>
        <row r="328">
          <cell r="D328" t="str">
            <v>00374</v>
          </cell>
          <cell r="E328" t="str">
            <v>谭恒亮</v>
          </cell>
          <cell r="F328" t="str">
            <v>男</v>
          </cell>
          <cell r="G328" t="str">
            <v>小鹏科技-广州</v>
          </cell>
          <cell r="H328" t="str">
            <v>互联网中心</v>
          </cell>
          <cell r="I328" t="str">
            <v>车联平台部</v>
          </cell>
          <cell r="J328" t="str">
            <v>大数据</v>
          </cell>
          <cell r="K328" t="str">
            <v>资深专家</v>
          </cell>
          <cell r="L328">
            <v>4</v>
          </cell>
          <cell r="M328" t="str">
            <v>P7</v>
          </cell>
          <cell r="N328" t="str">
            <v>大数据技术资深专家</v>
          </cell>
          <cell r="O328" t="str">
            <v>唐正</v>
          </cell>
          <cell r="Q328">
            <v>42991</v>
          </cell>
          <cell r="R328">
            <v>0.41666666666666669</v>
          </cell>
          <cell r="S328">
            <v>2008.6</v>
          </cell>
          <cell r="T328" t="str">
            <v>本科</v>
          </cell>
          <cell r="U328" t="str">
            <v>广州大学</v>
          </cell>
          <cell r="V328" t="str">
            <v>否</v>
          </cell>
          <cell r="X328" t="str">
            <v>电子商务</v>
          </cell>
          <cell r="AG328">
            <v>39600</v>
          </cell>
          <cell r="AH328">
            <v>9.6666666666666661</v>
          </cell>
          <cell r="AI328" t="str">
            <v>广州云润大数据（+YY）</v>
          </cell>
          <cell r="AK328" t="str">
            <v>15918763731</v>
          </cell>
          <cell r="AL328" t="str">
            <v>tanhl@xiaopeng.com</v>
          </cell>
          <cell r="AY328" t="str">
            <v>广州</v>
          </cell>
          <cell r="AZ328" t="str">
            <v>小鹏科技</v>
          </cell>
          <cell r="BA328">
            <v>42991</v>
          </cell>
          <cell r="BB328">
            <v>44104</v>
          </cell>
        </row>
        <row r="329">
          <cell r="D329" t="str">
            <v>00375</v>
          </cell>
          <cell r="E329" t="str">
            <v>魏峥</v>
          </cell>
          <cell r="F329" t="str">
            <v>男</v>
          </cell>
          <cell r="G329" t="str">
            <v>小鹏科技-北京</v>
          </cell>
          <cell r="H329" t="str">
            <v>市场营销中心</v>
          </cell>
          <cell r="I329" t="str">
            <v>BD与活动部</v>
          </cell>
          <cell r="J329" t="str">
            <v>BD与活动</v>
          </cell>
          <cell r="K329" t="str">
            <v>总监</v>
          </cell>
          <cell r="L329">
            <v>5</v>
          </cell>
          <cell r="M329" t="str">
            <v>p8</v>
          </cell>
          <cell r="N329" t="str">
            <v>线下活动营销总监</v>
          </cell>
          <cell r="O329" t="str">
            <v>纪宇</v>
          </cell>
          <cell r="Q329">
            <v>42996</v>
          </cell>
          <cell r="R329">
            <v>0.41666666666666669</v>
          </cell>
          <cell r="V329" t="str">
            <v>否</v>
          </cell>
          <cell r="AG329">
            <v>39264</v>
          </cell>
          <cell r="AH329">
            <v>10.583333333333334</v>
          </cell>
          <cell r="AI329" t="str">
            <v>周伯通招聘</v>
          </cell>
          <cell r="AK329" t="str">
            <v>13810193206</v>
          </cell>
          <cell r="AL329" t="str">
            <v>weiz@xiaopeng.com</v>
          </cell>
          <cell r="AY329" t="str">
            <v>北京</v>
          </cell>
          <cell r="AZ329" t="str">
            <v>小鹏科技</v>
          </cell>
          <cell r="BA329">
            <v>42996</v>
          </cell>
          <cell r="BB329">
            <v>44104</v>
          </cell>
        </row>
        <row r="330">
          <cell r="D330" t="str">
            <v>00376</v>
          </cell>
          <cell r="E330" t="str">
            <v>郭振</v>
          </cell>
          <cell r="F330" t="str">
            <v>男</v>
          </cell>
          <cell r="G330" t="str">
            <v>小鹏科技-广州</v>
          </cell>
          <cell r="H330" t="str">
            <v>汽车技术中心</v>
          </cell>
          <cell r="I330" t="str">
            <v>质量工艺部</v>
          </cell>
          <cell r="J330" t="str">
            <v>质量工艺</v>
          </cell>
          <cell r="K330" t="str">
            <v>高级工程师</v>
          </cell>
          <cell r="L330">
            <v>3</v>
          </cell>
          <cell r="M330" t="str">
            <v>P6</v>
          </cell>
          <cell r="N330" t="str">
            <v>冲压工艺高级工程师</v>
          </cell>
          <cell r="O330" t="str">
            <v>王宏斌</v>
          </cell>
          <cell r="Q330">
            <v>42998</v>
          </cell>
          <cell r="R330">
            <v>0.41666666666666669</v>
          </cell>
          <cell r="S330">
            <v>2013.12</v>
          </cell>
          <cell r="T330" t="str">
            <v>大专</v>
          </cell>
          <cell r="U330" t="str">
            <v>湖南生物机电职业技术学院</v>
          </cell>
          <cell r="V330" t="str">
            <v>否</v>
          </cell>
          <cell r="X330" t="str">
            <v>模具设计与制造</v>
          </cell>
          <cell r="AB330" t="str">
            <v>本科</v>
          </cell>
          <cell r="AC330" t="str">
            <v>湖南农业大学</v>
          </cell>
          <cell r="AD330" t="str">
            <v>在职</v>
          </cell>
          <cell r="AG330">
            <v>41609</v>
          </cell>
          <cell r="AH330">
            <v>4.166666666666667</v>
          </cell>
          <cell r="AI330" t="str">
            <v>上海特斯克汽车科技有限公司+比亚迪+广州优尼冲压</v>
          </cell>
          <cell r="AK330" t="str">
            <v>15168208160</v>
          </cell>
          <cell r="AL330" t="str">
            <v>guoz@xiaopeng.com</v>
          </cell>
          <cell r="AY330" t="str">
            <v>广州</v>
          </cell>
          <cell r="AZ330" t="str">
            <v>小鹏科技</v>
          </cell>
          <cell r="BA330">
            <v>42998</v>
          </cell>
          <cell r="BB330">
            <v>44093</v>
          </cell>
        </row>
        <row r="331">
          <cell r="D331" t="str">
            <v>00377</v>
          </cell>
          <cell r="E331" t="str">
            <v>逯春华</v>
          </cell>
          <cell r="F331" t="str">
            <v>男</v>
          </cell>
          <cell r="G331" t="str">
            <v>小鹏科技-广州</v>
          </cell>
          <cell r="H331" t="str">
            <v>汽车技术中心</v>
          </cell>
          <cell r="I331" t="str">
            <v>质量工艺部</v>
          </cell>
          <cell r="J331" t="str">
            <v>质量工艺</v>
          </cell>
          <cell r="K331" t="str">
            <v>高级工程师</v>
          </cell>
          <cell r="L331">
            <v>3</v>
          </cell>
          <cell r="M331" t="str">
            <v>P6</v>
          </cell>
          <cell r="N331" t="str">
            <v>焊装工艺高级工程师</v>
          </cell>
          <cell r="O331" t="str">
            <v>覃鑫</v>
          </cell>
          <cell r="Q331">
            <v>42998</v>
          </cell>
          <cell r="R331">
            <v>0.41666666666666669</v>
          </cell>
          <cell r="S331">
            <v>2008.7</v>
          </cell>
          <cell r="T331" t="str">
            <v>本科</v>
          </cell>
          <cell r="U331" t="str">
            <v>南京航空航天大学</v>
          </cell>
          <cell r="V331" t="str">
            <v>是</v>
          </cell>
          <cell r="X331" t="str">
            <v>材料科学与工程</v>
          </cell>
          <cell r="AG331">
            <v>39630</v>
          </cell>
          <cell r="AH331">
            <v>9.5833333333333339</v>
          </cell>
          <cell r="AI331" t="str">
            <v>浙江吉利汽车有限公司（+赛课工业科技+哈飞汽车）</v>
          </cell>
          <cell r="AK331" t="str">
            <v xml:space="preserve">18672929087 </v>
          </cell>
          <cell r="AL331" t="str">
            <v>luch@xiaopeng.com</v>
          </cell>
          <cell r="AY331" t="str">
            <v>广州</v>
          </cell>
          <cell r="AZ331" t="str">
            <v>小鹏科技</v>
          </cell>
          <cell r="BA331">
            <v>42998</v>
          </cell>
          <cell r="BB331">
            <v>44093</v>
          </cell>
        </row>
        <row r="332">
          <cell r="D332" t="str">
            <v>00378</v>
          </cell>
          <cell r="E332" t="str">
            <v>乔俊林</v>
          </cell>
          <cell r="F332" t="str">
            <v>男</v>
          </cell>
          <cell r="G332" t="str">
            <v>小鹏科技-广州</v>
          </cell>
          <cell r="H332" t="str">
            <v>汽车技术中心</v>
          </cell>
          <cell r="I332" t="str">
            <v>质量工艺部</v>
          </cell>
          <cell r="J332" t="str">
            <v>质量工艺</v>
          </cell>
          <cell r="K332" t="str">
            <v>高级工程师</v>
          </cell>
          <cell r="L332">
            <v>3</v>
          </cell>
          <cell r="M332" t="str">
            <v>P6</v>
          </cell>
          <cell r="N332" t="str">
            <v>总装工艺高级工程师</v>
          </cell>
          <cell r="O332" t="str">
            <v>裴新</v>
          </cell>
          <cell r="Q332">
            <v>42998</v>
          </cell>
          <cell r="R332">
            <v>0.41666666666666669</v>
          </cell>
          <cell r="S332">
            <v>2012.6</v>
          </cell>
          <cell r="T332" t="str">
            <v>硕士</v>
          </cell>
          <cell r="U332" t="str">
            <v>重庆大学</v>
          </cell>
          <cell r="V332" t="str">
            <v>是</v>
          </cell>
          <cell r="X332" t="str">
            <v>车辆工程</v>
          </cell>
          <cell r="Y332" t="str">
            <v>本科</v>
          </cell>
          <cell r="Z332" t="str">
            <v>潍坊学院</v>
          </cell>
          <cell r="AA332" t="str">
            <v>机械设计制造及其自动化</v>
          </cell>
          <cell r="AG332">
            <v>41091</v>
          </cell>
          <cell r="AH332">
            <v>5.583333333333333</v>
          </cell>
          <cell r="AI332" t="str">
            <v>上海汽车集团有限公司乘用车公司</v>
          </cell>
          <cell r="AK332" t="str">
            <v>18721586368</v>
          </cell>
          <cell r="AL332" t="str">
            <v>qiaojl@xiaopeng.com</v>
          </cell>
          <cell r="AY332" t="str">
            <v>广州</v>
          </cell>
          <cell r="AZ332" t="str">
            <v>小鹏科技</v>
          </cell>
          <cell r="BA332">
            <v>42998</v>
          </cell>
          <cell r="BB332">
            <v>44093</v>
          </cell>
        </row>
        <row r="333">
          <cell r="D333" t="str">
            <v>00380</v>
          </cell>
          <cell r="E333" t="str">
            <v>薛松波</v>
          </cell>
          <cell r="F333" t="str">
            <v>男</v>
          </cell>
          <cell r="G333" t="str">
            <v>小鹏科技-广州</v>
          </cell>
          <cell r="H333" t="str">
            <v>汽车技术中心</v>
          </cell>
          <cell r="I333" t="str">
            <v>整车集成部</v>
          </cell>
          <cell r="J333" t="str">
            <v>技术管理</v>
          </cell>
          <cell r="K333" t="str">
            <v>工程师</v>
          </cell>
          <cell r="L333">
            <v>2</v>
          </cell>
          <cell r="M333" t="str">
            <v>P5</v>
          </cell>
          <cell r="N333" t="str">
            <v>整车技术管理工程师</v>
          </cell>
          <cell r="O333" t="str">
            <v>谢冠群</v>
          </cell>
          <cell r="Q333">
            <v>42998</v>
          </cell>
          <cell r="R333">
            <v>0.41666666666666669</v>
          </cell>
          <cell r="S333">
            <v>2014.7</v>
          </cell>
          <cell r="T333" t="str">
            <v>本科</v>
          </cell>
          <cell r="U333" t="str">
            <v>河北工业大学</v>
          </cell>
          <cell r="V333" t="str">
            <v>是</v>
          </cell>
          <cell r="X333" t="str">
            <v>车辆工程</v>
          </cell>
          <cell r="AG333">
            <v>41852</v>
          </cell>
          <cell r="AH333">
            <v>3.5</v>
          </cell>
          <cell r="AI333" t="str">
            <v>东风汽车公司技术中心</v>
          </cell>
          <cell r="AK333" t="str">
            <v>13554089250</v>
          </cell>
          <cell r="AL333" t="str">
            <v>xuesb@xiaopeng.com</v>
          </cell>
          <cell r="AY333" t="str">
            <v>广州</v>
          </cell>
          <cell r="AZ333" t="str">
            <v>小鹏科技</v>
          </cell>
          <cell r="BA333">
            <v>42998</v>
          </cell>
          <cell r="BB333">
            <v>44093</v>
          </cell>
        </row>
        <row r="334">
          <cell r="D334" t="str">
            <v>00381</v>
          </cell>
          <cell r="E334" t="str">
            <v>王立炳</v>
          </cell>
          <cell r="F334" t="str">
            <v>男</v>
          </cell>
          <cell r="G334" t="str">
            <v>小鹏科技-广州</v>
          </cell>
          <cell r="H334" t="str">
            <v>市场营销中心</v>
          </cell>
          <cell r="I334" t="str">
            <v>PR部</v>
          </cell>
          <cell r="J334" t="str">
            <v>PR</v>
          </cell>
          <cell r="K334" t="str">
            <v>（类）工程师</v>
          </cell>
          <cell r="L334">
            <v>2</v>
          </cell>
          <cell r="M334" t="str">
            <v>P5</v>
          </cell>
          <cell r="N334" t="str">
            <v>品牌推广经理</v>
          </cell>
          <cell r="O334" t="str">
            <v>向颖</v>
          </cell>
          <cell r="Q334">
            <v>42998</v>
          </cell>
          <cell r="R334">
            <v>0.41666666666666669</v>
          </cell>
          <cell r="S334">
            <v>2010.6</v>
          </cell>
          <cell r="T334" t="str">
            <v>大专</v>
          </cell>
          <cell r="U334" t="str">
            <v>广州南洋理工学院</v>
          </cell>
          <cell r="V334" t="str">
            <v>否</v>
          </cell>
          <cell r="X334" t="str">
            <v>汽车电子技术</v>
          </cell>
          <cell r="AB334" t="str">
            <v>本科</v>
          </cell>
          <cell r="AC334" t="str">
            <v>暨南大学</v>
          </cell>
          <cell r="AG334">
            <v>40330</v>
          </cell>
          <cell r="AH334">
            <v>7.666666666666667</v>
          </cell>
          <cell r="AI334" t="str">
            <v>北京电通广告广州分公司</v>
          </cell>
          <cell r="AK334" t="str">
            <v>18665657357</v>
          </cell>
          <cell r="AL334" t="str">
            <v>wanglb@xiaopeng.com</v>
          </cell>
          <cell r="AY334" t="str">
            <v>广州</v>
          </cell>
          <cell r="AZ334" t="str">
            <v>小鹏科技</v>
          </cell>
          <cell r="BA334">
            <v>42998</v>
          </cell>
          <cell r="BB334">
            <v>44093</v>
          </cell>
        </row>
        <row r="335">
          <cell r="D335" t="str">
            <v>00382</v>
          </cell>
          <cell r="E335" t="str">
            <v>林东波</v>
          </cell>
          <cell r="F335" t="str">
            <v>男</v>
          </cell>
          <cell r="G335" t="str">
            <v>小鹏科技-广州</v>
          </cell>
          <cell r="H335" t="str">
            <v>汽车技术中心</v>
          </cell>
          <cell r="I335" t="str">
            <v>采购与供应链部</v>
          </cell>
          <cell r="J335" t="str">
            <v>采购与供应链</v>
          </cell>
          <cell r="K335" t="str">
            <v>（类）高级工程师</v>
          </cell>
          <cell r="L335">
            <v>3</v>
          </cell>
          <cell r="M335" t="str">
            <v>P6</v>
          </cell>
          <cell r="N335" t="str">
            <v>物流经理</v>
          </cell>
          <cell r="O335" t="str">
            <v>吕冬梅</v>
          </cell>
          <cell r="Q335">
            <v>42998</v>
          </cell>
          <cell r="R335">
            <v>0.41666666666666669</v>
          </cell>
          <cell r="S335">
            <v>2009.6</v>
          </cell>
          <cell r="T335" t="str">
            <v>本科</v>
          </cell>
          <cell r="U335" t="str">
            <v>武汉理工大学</v>
          </cell>
          <cell r="V335" t="str">
            <v>是</v>
          </cell>
          <cell r="X335" t="str">
            <v>物流管理</v>
          </cell>
          <cell r="AG335">
            <v>39965</v>
          </cell>
          <cell r="AH335">
            <v>8.6666666666666661</v>
          </cell>
          <cell r="AI335" t="str">
            <v>观致汽车（+佛吉亚）</v>
          </cell>
          <cell r="AK335" t="str">
            <v>18616823053</v>
          </cell>
          <cell r="AL335" t="str">
            <v>lindb@xiaopeng.com</v>
          </cell>
          <cell r="AY335" t="str">
            <v>广州</v>
          </cell>
          <cell r="AZ335" t="str">
            <v>小鹏科技</v>
          </cell>
          <cell r="BA335">
            <v>42998</v>
          </cell>
          <cell r="BB335">
            <v>44093</v>
          </cell>
        </row>
        <row r="336">
          <cell r="D336" t="str">
            <v>00384</v>
          </cell>
          <cell r="E336" t="str">
            <v>李娟</v>
          </cell>
          <cell r="F336" t="str">
            <v>女</v>
          </cell>
          <cell r="G336" t="str">
            <v>小鹏科技-广州</v>
          </cell>
          <cell r="H336" t="str">
            <v>自动驾驶事业部</v>
          </cell>
          <cell r="I336" t="str">
            <v>智能系统部</v>
          </cell>
          <cell r="J336" t="str">
            <v>智能系统</v>
          </cell>
          <cell r="K336" t="str">
            <v>专家</v>
          </cell>
          <cell r="L336">
            <v>4</v>
          </cell>
          <cell r="M336" t="str">
            <v>P7</v>
          </cell>
          <cell r="N336" t="str">
            <v>摄像头开发专家</v>
          </cell>
          <cell r="O336" t="str">
            <v>肖志光</v>
          </cell>
          <cell r="Q336">
            <v>42998</v>
          </cell>
          <cell r="R336">
            <v>0.41666666666666669</v>
          </cell>
          <cell r="S336">
            <v>2009.6</v>
          </cell>
          <cell r="T336" t="str">
            <v>硕士</v>
          </cell>
          <cell r="U336" t="str">
            <v>电子科技大学</v>
          </cell>
          <cell r="V336" t="str">
            <v>是</v>
          </cell>
          <cell r="X336" t="str">
            <v>生物医学工程</v>
          </cell>
          <cell r="Y336" t="str">
            <v>本科</v>
          </cell>
          <cell r="Z336" t="str">
            <v>电子科技大学</v>
          </cell>
          <cell r="AA336" t="str">
            <v>生物医学工程</v>
          </cell>
          <cell r="AG336">
            <v>39965</v>
          </cell>
          <cell r="AH336">
            <v>8.6666666666666661</v>
          </cell>
          <cell r="AI336" t="str">
            <v>华为终端有限公司</v>
          </cell>
          <cell r="AK336" t="str">
            <v>15013509566</v>
          </cell>
          <cell r="AL336" t="str">
            <v>lij2@xiaopeng.com</v>
          </cell>
          <cell r="AY336" t="str">
            <v>广州</v>
          </cell>
          <cell r="AZ336" t="str">
            <v>小鹏科技</v>
          </cell>
          <cell r="BA336">
            <v>42998</v>
          </cell>
          <cell r="BB336">
            <v>44093</v>
          </cell>
        </row>
        <row r="337">
          <cell r="D337" t="str">
            <v>00385</v>
          </cell>
          <cell r="E337" t="str">
            <v>刘自凯</v>
          </cell>
          <cell r="F337" t="str">
            <v>男</v>
          </cell>
          <cell r="G337" t="str">
            <v>小鹏科技-广州</v>
          </cell>
          <cell r="H337" t="str">
            <v>汽车技术中心</v>
          </cell>
          <cell r="I337" t="str">
            <v>电子电器部</v>
          </cell>
          <cell r="J337" t="str">
            <v>电子电器</v>
          </cell>
          <cell r="K337" t="str">
            <v>专家</v>
          </cell>
          <cell r="L337">
            <v>4</v>
          </cell>
          <cell r="M337" t="str">
            <v>P7</v>
          </cell>
          <cell r="N337" t="str">
            <v>电器专家</v>
          </cell>
          <cell r="O337" t="str">
            <v>周宏</v>
          </cell>
          <cell r="Q337">
            <v>42998</v>
          </cell>
          <cell r="R337">
            <v>0.41666666666666669</v>
          </cell>
          <cell r="S337">
            <v>2009.3</v>
          </cell>
          <cell r="T337" t="str">
            <v>硕士</v>
          </cell>
          <cell r="U337" t="str">
            <v>同济大学</v>
          </cell>
          <cell r="V337" t="str">
            <v>是</v>
          </cell>
          <cell r="X337" t="str">
            <v>汽车电子控制</v>
          </cell>
          <cell r="Y337" t="str">
            <v>本科</v>
          </cell>
          <cell r="Z337" t="str">
            <v>吉林大学</v>
          </cell>
          <cell r="AA337" t="str">
            <v>车辆工程</v>
          </cell>
          <cell r="AG337">
            <v>39904</v>
          </cell>
          <cell r="AH337">
            <v>8.8333333333333339</v>
          </cell>
          <cell r="AI337" t="str">
            <v xml:space="preserve">广汽菲亚特 </v>
          </cell>
          <cell r="AJ337">
            <v>0</v>
          </cell>
          <cell r="AK337" t="str">
            <v>18022890486</v>
          </cell>
          <cell r="AL337" t="str">
            <v>liuzk@xiaopeng.com</v>
          </cell>
          <cell r="AY337" t="str">
            <v>广州</v>
          </cell>
          <cell r="AZ337" t="str">
            <v>小鹏科技</v>
          </cell>
          <cell r="BA337">
            <v>42998</v>
          </cell>
          <cell r="BB337">
            <v>44093</v>
          </cell>
        </row>
        <row r="338">
          <cell r="D338" t="str">
            <v>00386</v>
          </cell>
          <cell r="E338" t="str">
            <v>齐晗</v>
          </cell>
          <cell r="F338" t="str">
            <v>女</v>
          </cell>
          <cell r="G338" t="str">
            <v>小鹏科技-广州</v>
          </cell>
          <cell r="H338" t="str">
            <v>汽车技术中心</v>
          </cell>
          <cell r="I338" t="str">
            <v>电子电器部</v>
          </cell>
          <cell r="J338" t="str">
            <v>电子电器</v>
          </cell>
          <cell r="K338" t="str">
            <v>工程师</v>
          </cell>
          <cell r="L338">
            <v>2</v>
          </cell>
          <cell r="M338" t="str">
            <v>P5</v>
          </cell>
          <cell r="N338" t="str">
            <v>电子电器附件工程师</v>
          </cell>
          <cell r="O338" t="str">
            <v>周孟喜</v>
          </cell>
          <cell r="Q338">
            <v>42998</v>
          </cell>
          <cell r="R338">
            <v>0.41666666666666669</v>
          </cell>
          <cell r="S338">
            <v>2015.6</v>
          </cell>
          <cell r="T338" t="str">
            <v>本科</v>
          </cell>
          <cell r="U338" t="str">
            <v>哈尔滨工程大学</v>
          </cell>
          <cell r="V338" t="str">
            <v>是</v>
          </cell>
          <cell r="X338" t="str">
            <v>自动化</v>
          </cell>
          <cell r="AG338">
            <v>42186</v>
          </cell>
          <cell r="AH338">
            <v>2.5833333333333335</v>
          </cell>
          <cell r="AI338" t="str">
            <v>比亚迪汽车工业有限公司</v>
          </cell>
          <cell r="AK338" t="str">
            <v>18665919910</v>
          </cell>
          <cell r="AL338" t="str">
            <v>qih@xiaopeng.com</v>
          </cell>
          <cell r="AY338" t="str">
            <v>广州</v>
          </cell>
          <cell r="AZ338" t="str">
            <v>小鹏科技</v>
          </cell>
          <cell r="BA338">
            <v>42998</v>
          </cell>
          <cell r="BB338">
            <v>44093</v>
          </cell>
        </row>
        <row r="339">
          <cell r="D339" t="str">
            <v>00387</v>
          </cell>
          <cell r="E339" t="str">
            <v>曾建辉</v>
          </cell>
          <cell r="F339" t="str">
            <v>男</v>
          </cell>
          <cell r="G339" t="str">
            <v>小鹏科技-广州</v>
          </cell>
          <cell r="H339" t="str">
            <v>职能中心</v>
          </cell>
          <cell r="I339" t="str">
            <v>财务部</v>
          </cell>
          <cell r="J339" t="str">
            <v>财务</v>
          </cell>
          <cell r="K339" t="str">
            <v>（类）工程师</v>
          </cell>
          <cell r="L339">
            <v>2</v>
          </cell>
          <cell r="M339" t="str">
            <v>P5</v>
          </cell>
          <cell r="N339" t="str">
            <v>成本会计主管</v>
          </cell>
          <cell r="O339" t="str">
            <v>朱艳华</v>
          </cell>
          <cell r="Q339">
            <v>42998</v>
          </cell>
          <cell r="R339">
            <v>0.41666666666666669</v>
          </cell>
          <cell r="S339">
            <v>2000.7</v>
          </cell>
          <cell r="T339" t="str">
            <v>本科</v>
          </cell>
          <cell r="U339" t="str">
            <v>中央财经大学</v>
          </cell>
          <cell r="V339" t="str">
            <v>是</v>
          </cell>
          <cell r="X339" t="str">
            <v>投资财务管理</v>
          </cell>
          <cell r="AG339">
            <v>36739</v>
          </cell>
          <cell r="AH339">
            <v>17.5</v>
          </cell>
          <cell r="AI339" t="str">
            <v>湖南云蝶软件（+北汽株洲分公司+金蝶软件）</v>
          </cell>
          <cell r="AK339" t="str">
            <v>15675315250</v>
          </cell>
          <cell r="AL339" t="str">
            <v xml:space="preserve"> zengjh@xiaopeng.com</v>
          </cell>
          <cell r="AY339" t="str">
            <v>广州</v>
          </cell>
          <cell r="AZ339" t="str">
            <v>小鹏科技</v>
          </cell>
          <cell r="BA339">
            <v>42998</v>
          </cell>
          <cell r="BB339">
            <v>44093</v>
          </cell>
        </row>
        <row r="340">
          <cell r="D340" t="str">
            <v>00388</v>
          </cell>
          <cell r="E340" t="str">
            <v>张欣欣</v>
          </cell>
          <cell r="F340" t="str">
            <v>男</v>
          </cell>
          <cell r="G340" t="str">
            <v>小鹏科技-广州</v>
          </cell>
          <cell r="H340" t="str">
            <v>汽车技术中心</v>
          </cell>
          <cell r="I340" t="str">
            <v>造型设计中心</v>
          </cell>
          <cell r="J340" t="str">
            <v>娄字化曲面组</v>
          </cell>
          <cell r="K340" t="str">
            <v>高级经理</v>
          </cell>
          <cell r="L340">
            <v>4</v>
          </cell>
          <cell r="M340" t="str">
            <v>P7</v>
          </cell>
          <cell r="N340" t="str">
            <v>数字化曲面高级经理</v>
          </cell>
          <cell r="O340" t="str">
            <v>赵谦</v>
          </cell>
          <cell r="Q340">
            <v>42998</v>
          </cell>
          <cell r="R340">
            <v>0.41666666666666669</v>
          </cell>
          <cell r="S340">
            <v>2012.7</v>
          </cell>
          <cell r="T340" t="str">
            <v>硕士</v>
          </cell>
          <cell r="U340" t="str">
            <v>南开大学</v>
          </cell>
          <cell r="V340" t="str">
            <v>是</v>
          </cell>
          <cell r="X340" t="str">
            <v>工业设计</v>
          </cell>
          <cell r="Y340" t="str">
            <v>本科</v>
          </cell>
          <cell r="Z340" t="str">
            <v>重庆大学</v>
          </cell>
          <cell r="AA340" t="str">
            <v>工业设计</v>
          </cell>
          <cell r="AG340">
            <v>41091</v>
          </cell>
          <cell r="AH340">
            <v>5.583333333333333</v>
          </cell>
          <cell r="AI340" t="str">
            <v>上海开至科技有限公司</v>
          </cell>
          <cell r="AK340" t="str">
            <v>13265176958</v>
          </cell>
          <cell r="AL340" t="str">
            <v>zhangxx2@xiaopeng.com</v>
          </cell>
          <cell r="AY340" t="str">
            <v>广州</v>
          </cell>
          <cell r="AZ340" t="str">
            <v>小鹏科技</v>
          </cell>
          <cell r="BA340">
            <v>42998</v>
          </cell>
          <cell r="BB340">
            <v>44093</v>
          </cell>
        </row>
        <row r="341">
          <cell r="D341" t="str">
            <v>00389</v>
          </cell>
          <cell r="E341" t="str">
            <v>易永胜</v>
          </cell>
          <cell r="F341" t="str">
            <v>男</v>
          </cell>
          <cell r="G341" t="str">
            <v>小鹏科技-广州</v>
          </cell>
          <cell r="H341" t="str">
            <v>互联网中心</v>
          </cell>
          <cell r="I341" t="str">
            <v>车联平台部</v>
          </cell>
          <cell r="J341" t="str">
            <v>基础平台</v>
          </cell>
          <cell r="K341" t="str">
            <v>高级工程师</v>
          </cell>
          <cell r="L341">
            <v>3</v>
          </cell>
          <cell r="M341" t="str">
            <v>P6</v>
          </cell>
          <cell r="N341" t="str">
            <v>前端高级工程师</v>
          </cell>
          <cell r="O341" t="str">
            <v>陈嘉乐</v>
          </cell>
          <cell r="Q341">
            <v>42998</v>
          </cell>
          <cell r="R341">
            <v>0.41666666666666669</v>
          </cell>
          <cell r="S341">
            <v>2009.6</v>
          </cell>
          <cell r="T341" t="str">
            <v>本科</v>
          </cell>
          <cell r="U341" t="str">
            <v>广州大学</v>
          </cell>
          <cell r="V341" t="str">
            <v>否</v>
          </cell>
          <cell r="X341" t="str">
            <v>电子信息科学与技术</v>
          </cell>
          <cell r="AG341">
            <v>39965</v>
          </cell>
          <cell r="AH341">
            <v>8.6666666666666661</v>
          </cell>
          <cell r="AI341" t="str">
            <v>广州天涯社区（+猎豹移动）</v>
          </cell>
          <cell r="AK341" t="str">
            <v>13580518812</v>
          </cell>
          <cell r="AL341" t="str">
            <v>yiys@xiaopeng.com</v>
          </cell>
          <cell r="AY341" t="str">
            <v>广州</v>
          </cell>
          <cell r="AZ341" t="str">
            <v>小鹏科技</v>
          </cell>
          <cell r="BA341">
            <v>42998</v>
          </cell>
          <cell r="BB341">
            <v>44093</v>
          </cell>
        </row>
        <row r="342">
          <cell r="D342" t="str">
            <v>00390</v>
          </cell>
          <cell r="E342" t="str">
            <v>林开强</v>
          </cell>
          <cell r="F342" t="str">
            <v>男</v>
          </cell>
          <cell r="G342" t="str">
            <v>小鹏科技-广州</v>
          </cell>
          <cell r="H342" t="str">
            <v>汽车技术中心</v>
          </cell>
          <cell r="I342" t="str">
            <v>内外饰部</v>
          </cell>
          <cell r="J342" t="str">
            <v>内外饰</v>
          </cell>
          <cell r="K342" t="str">
            <v>高级工程师</v>
          </cell>
          <cell r="L342">
            <v>3</v>
          </cell>
          <cell r="M342" t="str">
            <v>P6</v>
          </cell>
          <cell r="N342" t="str">
            <v>软内饰高级工程师</v>
          </cell>
          <cell r="O342" t="str">
            <v xml:space="preserve"> 王平波</v>
          </cell>
          <cell r="Q342">
            <v>42998</v>
          </cell>
          <cell r="R342">
            <v>0.41666666666666669</v>
          </cell>
          <cell r="S342">
            <v>2009.7</v>
          </cell>
          <cell r="T342" t="str">
            <v>本科</v>
          </cell>
          <cell r="U342" t="str">
            <v>山东大学</v>
          </cell>
          <cell r="V342" t="str">
            <v>是</v>
          </cell>
          <cell r="X342" t="str">
            <v>过程装备与控制工程</v>
          </cell>
          <cell r="AG342">
            <v>39995</v>
          </cell>
          <cell r="AH342">
            <v>8.5833333333333339</v>
          </cell>
          <cell r="AI342" t="str">
            <v>吉利汽车研究院（+神龙汽车）</v>
          </cell>
          <cell r="AK342" t="str">
            <v>18702732710</v>
          </cell>
          <cell r="AL342" t="str">
            <v>linkq@xiaopeng.com</v>
          </cell>
          <cell r="AY342" t="str">
            <v>广州</v>
          </cell>
          <cell r="AZ342" t="str">
            <v>小鹏科技</v>
          </cell>
          <cell r="BA342">
            <v>42998</v>
          </cell>
          <cell r="BB342">
            <v>44093</v>
          </cell>
        </row>
        <row r="343">
          <cell r="D343" t="str">
            <v>00391</v>
          </cell>
          <cell r="E343" t="str">
            <v>林钟雄</v>
          </cell>
          <cell r="F343" t="str">
            <v>男</v>
          </cell>
          <cell r="G343" t="str">
            <v>小鹏科技-广州</v>
          </cell>
          <cell r="H343" t="str">
            <v>互联网中心</v>
          </cell>
          <cell r="I343" t="str">
            <v>产品部</v>
          </cell>
          <cell r="J343" t="str">
            <v>车载产品</v>
          </cell>
          <cell r="K343" t="str">
            <v>（类）高级工程师</v>
          </cell>
          <cell r="L343">
            <v>3</v>
          </cell>
          <cell r="M343" t="str">
            <v>P6</v>
          </cell>
          <cell r="N343" t="str">
            <v>高级产品经理</v>
          </cell>
          <cell r="O343" t="str">
            <v>王肖</v>
          </cell>
          <cell r="Q343">
            <v>42998</v>
          </cell>
          <cell r="R343">
            <v>0.41666666666666669</v>
          </cell>
          <cell r="S343">
            <v>2011.7</v>
          </cell>
          <cell r="T343" t="str">
            <v>硕士</v>
          </cell>
          <cell r="U343" t="str">
            <v>中山大学</v>
          </cell>
          <cell r="V343" t="str">
            <v>是</v>
          </cell>
          <cell r="X343" t="str">
            <v>集成电路工程</v>
          </cell>
          <cell r="Y343" t="str">
            <v>本科</v>
          </cell>
          <cell r="Z343" t="str">
            <v>中山大学</v>
          </cell>
          <cell r="AA343" t="str">
            <v>微电子</v>
          </cell>
          <cell r="AG343">
            <v>40725</v>
          </cell>
          <cell r="AH343">
            <v>6.583333333333333</v>
          </cell>
          <cell r="AI343" t="str">
            <v>腾讯（+YY+UC）</v>
          </cell>
          <cell r="AK343" t="str">
            <v>18620448189</v>
          </cell>
          <cell r="AL343" t="str">
            <v>linzx2@xiaopeng.com</v>
          </cell>
          <cell r="AY343" t="str">
            <v>广州</v>
          </cell>
          <cell r="AZ343" t="str">
            <v>小鹏科技</v>
          </cell>
          <cell r="BA343">
            <v>42998</v>
          </cell>
          <cell r="BB343">
            <v>44093</v>
          </cell>
        </row>
        <row r="344">
          <cell r="D344" t="str">
            <v>00392</v>
          </cell>
          <cell r="E344" t="str">
            <v>张水杏</v>
          </cell>
          <cell r="F344" t="str">
            <v>男</v>
          </cell>
          <cell r="G344" t="str">
            <v>小鹏科技-广州</v>
          </cell>
          <cell r="H344" t="str">
            <v>动力总成中心</v>
          </cell>
          <cell r="I344" t="str">
            <v>电机部</v>
          </cell>
          <cell r="J344" t="str">
            <v>电机</v>
          </cell>
          <cell r="K344" t="str">
            <v>工程师</v>
          </cell>
          <cell r="L344">
            <v>2</v>
          </cell>
          <cell r="M344" t="str">
            <v>P5</v>
          </cell>
          <cell r="N344" t="str">
            <v>电机本体结构工程师</v>
          </cell>
          <cell r="O344" t="str">
            <v>王光宇</v>
          </cell>
          <cell r="Q344">
            <v>42998</v>
          </cell>
          <cell r="R344">
            <v>0.41666666666666669</v>
          </cell>
          <cell r="S344">
            <v>2015.6</v>
          </cell>
          <cell r="T344" t="str">
            <v>硕士</v>
          </cell>
          <cell r="U344" t="str">
            <v>华南理工大学</v>
          </cell>
          <cell r="V344" t="str">
            <v>是</v>
          </cell>
          <cell r="X344" t="str">
            <v>轻工技术及工程</v>
          </cell>
          <cell r="Y344" t="str">
            <v>本科</v>
          </cell>
          <cell r="Z344" t="str">
            <v>湘潭大学</v>
          </cell>
          <cell r="AA344" t="str">
            <v>机械设计制造及其自动化</v>
          </cell>
          <cell r="AG344">
            <v>42156</v>
          </cell>
          <cell r="AH344">
            <v>2.6666666666666665</v>
          </cell>
          <cell r="AI344" t="str">
            <v>中山大洋电机股份有限公司</v>
          </cell>
          <cell r="AK344" t="str">
            <v>13570925211</v>
          </cell>
          <cell r="AL344" t="str">
            <v>zhangsx@xiaopeng.com</v>
          </cell>
          <cell r="AY344" t="str">
            <v>广州</v>
          </cell>
          <cell r="AZ344" t="str">
            <v>小鹏科技</v>
          </cell>
          <cell r="BA344">
            <v>42998</v>
          </cell>
          <cell r="BB344">
            <v>44093</v>
          </cell>
        </row>
        <row r="345">
          <cell r="D345" t="str">
            <v>00393</v>
          </cell>
          <cell r="E345" t="str">
            <v>陈琦</v>
          </cell>
          <cell r="F345" t="str">
            <v>男</v>
          </cell>
          <cell r="G345" t="str">
            <v>小鹏科技-广州</v>
          </cell>
          <cell r="H345" t="str">
            <v>职能中心</v>
          </cell>
          <cell r="I345" t="str">
            <v>行政部</v>
          </cell>
          <cell r="J345" t="str">
            <v>行政</v>
          </cell>
          <cell r="K345" t="str">
            <v>（类）工程师</v>
          </cell>
          <cell r="L345">
            <v>2</v>
          </cell>
          <cell r="M345" t="str">
            <v>P5</v>
          </cell>
          <cell r="N345" t="str">
            <v>行政主管</v>
          </cell>
          <cell r="O345" t="str">
            <v>谢力军</v>
          </cell>
          <cell r="Q345">
            <v>42998</v>
          </cell>
          <cell r="R345">
            <v>0.41666666666666669</v>
          </cell>
          <cell r="S345">
            <v>2004.7</v>
          </cell>
          <cell r="T345" t="str">
            <v>大专</v>
          </cell>
          <cell r="U345" t="str">
            <v>佛山职工医学院</v>
          </cell>
          <cell r="V345" t="str">
            <v>否</v>
          </cell>
          <cell r="X345" t="str">
            <v>灵床医学</v>
          </cell>
          <cell r="AG345">
            <v>38169</v>
          </cell>
          <cell r="AH345">
            <v>13.583333333333334</v>
          </cell>
          <cell r="AI345" t="str">
            <v>广州棒谷网络科技+阿里巴巴集团移动事业部</v>
          </cell>
          <cell r="AK345" t="str">
            <v>13632242431</v>
          </cell>
          <cell r="AL345" t="str">
            <v>chenq@xiaopeng.com</v>
          </cell>
          <cell r="AY345" t="str">
            <v>广州</v>
          </cell>
          <cell r="AZ345" t="str">
            <v>小鹏科技</v>
          </cell>
          <cell r="BA345">
            <v>42998</v>
          </cell>
          <cell r="BB345">
            <v>44093</v>
          </cell>
        </row>
        <row r="346">
          <cell r="D346" t="str">
            <v>00394</v>
          </cell>
          <cell r="E346" t="str">
            <v>粟桂雷</v>
          </cell>
          <cell r="F346" t="str">
            <v>男</v>
          </cell>
          <cell r="G346" t="str">
            <v>小鹏科技-广州</v>
          </cell>
          <cell r="H346" t="str">
            <v>汽车技术中心</v>
          </cell>
          <cell r="I346" t="str">
            <v>车身部</v>
          </cell>
          <cell r="J346" t="str">
            <v>车身</v>
          </cell>
          <cell r="K346" t="str">
            <v>高级工程师</v>
          </cell>
          <cell r="L346">
            <v>3</v>
          </cell>
          <cell r="M346" t="str">
            <v>P6</v>
          </cell>
          <cell r="N346" t="str">
            <v>开闭件高级工程师</v>
          </cell>
          <cell r="O346" t="str">
            <v>程志伟</v>
          </cell>
          <cell r="Q346">
            <v>42998</v>
          </cell>
          <cell r="R346">
            <v>0.41666666666666669</v>
          </cell>
          <cell r="S346">
            <v>2007.07</v>
          </cell>
          <cell r="T346" t="str">
            <v>大专</v>
          </cell>
          <cell r="U346" t="str">
            <v>湖南商贸学院</v>
          </cell>
          <cell r="V346" t="str">
            <v>否</v>
          </cell>
          <cell r="X346" t="str">
            <v>模具设计与制造</v>
          </cell>
          <cell r="AB346" t="str">
            <v>本科</v>
          </cell>
          <cell r="AC346" t="str">
            <v>湖南大学</v>
          </cell>
          <cell r="AD346" t="str">
            <v>机械设计制造及自动化</v>
          </cell>
          <cell r="AG346">
            <v>39264</v>
          </cell>
          <cell r="AH346">
            <v>10.583333333333334</v>
          </cell>
          <cell r="AI346" t="str">
            <v>吉利汽车研究院（+众泰新能源）</v>
          </cell>
          <cell r="AK346" t="str">
            <v>18676381539</v>
          </cell>
          <cell r="AL346" t="str">
            <v xml:space="preserve"> sugl@xiaopeng.com</v>
          </cell>
          <cell r="AY346" t="str">
            <v>广州</v>
          </cell>
          <cell r="AZ346" t="str">
            <v>小鹏科技</v>
          </cell>
          <cell r="BA346">
            <v>42998</v>
          </cell>
          <cell r="BB346">
            <v>44093</v>
          </cell>
        </row>
        <row r="347">
          <cell r="D347" t="str">
            <v>00396</v>
          </cell>
          <cell r="E347" t="str">
            <v>熊青云</v>
          </cell>
          <cell r="F347" t="str">
            <v>女</v>
          </cell>
          <cell r="G347" t="str">
            <v>小鹏科技-广州</v>
          </cell>
          <cell r="H347" t="str">
            <v>市场营销中心</v>
          </cell>
          <cell r="I347" t="str">
            <v>市场营销中心</v>
          </cell>
          <cell r="J347" t="str">
            <v>小鹏汽车</v>
          </cell>
          <cell r="K347" t="str">
            <v>副总裁</v>
          </cell>
          <cell r="L347">
            <v>7</v>
          </cell>
          <cell r="M347" t="str">
            <v>P10</v>
          </cell>
          <cell r="N347" t="str">
            <v>CMO</v>
          </cell>
          <cell r="Q347">
            <v>43003</v>
          </cell>
          <cell r="R347">
            <v>0.41666666666666669</v>
          </cell>
          <cell r="V347" t="str">
            <v>否</v>
          </cell>
          <cell r="AG347">
            <v>0</v>
          </cell>
          <cell r="AH347">
            <v>118.08333333333333</v>
          </cell>
          <cell r="AI347" t="str">
            <v>京东</v>
          </cell>
          <cell r="AK347" t="str">
            <v>13902280452</v>
          </cell>
          <cell r="AL347" t="str">
            <v>xiongqy@xiaopeng.com</v>
          </cell>
          <cell r="AY347" t="str">
            <v>广州</v>
          </cell>
          <cell r="AZ347" t="str">
            <v>小鹏科技</v>
          </cell>
          <cell r="BA347">
            <v>43003</v>
          </cell>
          <cell r="BB347">
            <v>44098</v>
          </cell>
        </row>
        <row r="348">
          <cell r="D348" t="str">
            <v>00397</v>
          </cell>
          <cell r="E348" t="str">
            <v>齐洪刚</v>
          </cell>
          <cell r="F348" t="str">
            <v>男</v>
          </cell>
          <cell r="G348" t="str">
            <v>小鹏科技-广州</v>
          </cell>
          <cell r="H348" t="str">
            <v>动力总成中心</v>
          </cell>
          <cell r="I348" t="str">
            <v>电机部</v>
          </cell>
          <cell r="J348" t="str">
            <v>电机</v>
          </cell>
          <cell r="K348" t="str">
            <v>总监</v>
          </cell>
          <cell r="L348">
            <v>5</v>
          </cell>
          <cell r="M348" t="str">
            <v>P8</v>
          </cell>
          <cell r="N348" t="str">
            <v>电驱传动与机械技术总监</v>
          </cell>
          <cell r="O348" t="str">
            <v>刘明辉</v>
          </cell>
          <cell r="Q348">
            <v>43018</v>
          </cell>
          <cell r="R348">
            <v>0.33333333333333331</v>
          </cell>
          <cell r="S348">
            <v>2003.7</v>
          </cell>
          <cell r="T348" t="str">
            <v>本科</v>
          </cell>
          <cell r="U348" t="str">
            <v>大连理工大学</v>
          </cell>
          <cell r="V348" t="str">
            <v>是</v>
          </cell>
          <cell r="X348" t="str">
            <v>机械设计及其自动化</v>
          </cell>
          <cell r="AB348" t="str">
            <v>硕士</v>
          </cell>
          <cell r="AC348" t="str">
            <v>吉林大学</v>
          </cell>
          <cell r="AD348" t="str">
            <v>车辆工程</v>
          </cell>
          <cell r="AG348">
            <v>37834</v>
          </cell>
          <cell r="AH348">
            <v>14.5</v>
          </cell>
          <cell r="AI348" t="str">
            <v>中国第一汽车集团技术中心</v>
          </cell>
          <cell r="AK348" t="str">
            <v>18904315432</v>
          </cell>
          <cell r="AL348" t="str">
            <v>qihg@xiaopeng.com</v>
          </cell>
          <cell r="AY348" t="str">
            <v>广州</v>
          </cell>
          <cell r="AZ348" t="str">
            <v>小鹏科技</v>
          </cell>
          <cell r="BA348">
            <v>43018</v>
          </cell>
          <cell r="BB348">
            <v>44135</v>
          </cell>
        </row>
        <row r="349">
          <cell r="D349" t="str">
            <v>00398</v>
          </cell>
          <cell r="E349" t="str">
            <v>叶幸泽</v>
          </cell>
          <cell r="F349" t="str">
            <v>男</v>
          </cell>
          <cell r="G349" t="str">
            <v>小鹏科技-广州</v>
          </cell>
          <cell r="H349" t="str">
            <v>动力总成中心</v>
          </cell>
          <cell r="I349" t="str">
            <v>电机部</v>
          </cell>
          <cell r="J349" t="str">
            <v>电机</v>
          </cell>
          <cell r="K349" t="str">
            <v>工程师</v>
          </cell>
          <cell r="L349">
            <v>2</v>
          </cell>
          <cell r="M349" t="str">
            <v>P5</v>
          </cell>
          <cell r="N349" t="str">
            <v>电机系统试制试验工程师</v>
          </cell>
          <cell r="O349" t="str">
            <v>王光宇</v>
          </cell>
          <cell r="Q349">
            <v>43018</v>
          </cell>
          <cell r="R349">
            <v>0.33333333333333331</v>
          </cell>
          <cell r="S349">
            <v>2013.6</v>
          </cell>
          <cell r="T349" t="str">
            <v>本科</v>
          </cell>
          <cell r="U349" t="str">
            <v>广东工业大学</v>
          </cell>
          <cell r="V349" t="str">
            <v>否</v>
          </cell>
          <cell r="X349" t="str">
            <v>测控技术与仪器</v>
          </cell>
          <cell r="AG349">
            <v>41456</v>
          </cell>
          <cell r="AH349">
            <v>4.583333333333333</v>
          </cell>
          <cell r="AI349" t="str">
            <v>沃特玛新能源综合设计院+苏州朗高电机</v>
          </cell>
          <cell r="AK349" t="str">
            <v>13430225618</v>
          </cell>
          <cell r="AL349" t="str">
            <v>yexz@xiaopeng.com</v>
          </cell>
          <cell r="AY349" t="str">
            <v>广州</v>
          </cell>
          <cell r="AZ349" t="str">
            <v>小鹏科技</v>
          </cell>
          <cell r="BA349">
            <v>43018</v>
          </cell>
          <cell r="BB349">
            <v>44135</v>
          </cell>
        </row>
        <row r="350">
          <cell r="D350" t="str">
            <v>00399</v>
          </cell>
          <cell r="E350" t="str">
            <v>陈勇城</v>
          </cell>
          <cell r="F350" t="str">
            <v>男</v>
          </cell>
          <cell r="G350" t="str">
            <v>小鹏科技-广州</v>
          </cell>
          <cell r="H350" t="str">
            <v>汽车技术中心</v>
          </cell>
          <cell r="I350" t="str">
            <v>电子电器部</v>
          </cell>
          <cell r="J350" t="str">
            <v>电子电器</v>
          </cell>
          <cell r="K350" t="str">
            <v>工程师</v>
          </cell>
          <cell r="L350">
            <v>2</v>
          </cell>
          <cell r="M350" t="str">
            <v>P5</v>
          </cell>
          <cell r="N350" t="str">
            <v>电子电器集成测试工程师</v>
          </cell>
          <cell r="O350" t="str">
            <v>段志飞</v>
          </cell>
          <cell r="Q350">
            <v>43018</v>
          </cell>
          <cell r="R350">
            <v>0.33333333333333331</v>
          </cell>
          <cell r="S350">
            <v>2014.6</v>
          </cell>
          <cell r="T350" t="str">
            <v>本科</v>
          </cell>
          <cell r="U350" t="str">
            <v>华南农业大学</v>
          </cell>
          <cell r="V350" t="str">
            <v>否</v>
          </cell>
          <cell r="X350" t="str">
            <v>光信息科学与技术</v>
          </cell>
          <cell r="AG350">
            <v>41821</v>
          </cell>
          <cell r="AH350">
            <v>3.5833333333333335</v>
          </cell>
          <cell r="AI350" t="str">
            <v>马瑞里汽车电子有限公司+TCL显示有限公司</v>
          </cell>
          <cell r="AK350" t="str">
            <v>15813377814</v>
          </cell>
          <cell r="AL350" t="str">
            <v>chenyc@xiaopeng.com</v>
          </cell>
          <cell r="AY350" t="str">
            <v>广州</v>
          </cell>
          <cell r="AZ350" t="str">
            <v>小鹏科技</v>
          </cell>
          <cell r="BA350">
            <v>43018</v>
          </cell>
          <cell r="BB350">
            <v>44135</v>
          </cell>
        </row>
        <row r="351">
          <cell r="D351" t="str">
            <v>00400</v>
          </cell>
          <cell r="E351" t="str">
            <v>刘佳龙</v>
          </cell>
          <cell r="F351" t="str">
            <v>男</v>
          </cell>
          <cell r="G351" t="str">
            <v>小鹏科技-广州</v>
          </cell>
          <cell r="H351" t="str">
            <v>汽车技术中心</v>
          </cell>
          <cell r="I351" t="str">
            <v>仿真分析部</v>
          </cell>
          <cell r="J351" t="str">
            <v>仿真分析</v>
          </cell>
          <cell r="K351" t="str">
            <v>高级工程师</v>
          </cell>
          <cell r="L351">
            <v>3</v>
          </cell>
          <cell r="M351" t="str">
            <v>P6</v>
          </cell>
          <cell r="N351" t="str">
            <v>NVH仿真分析高级工程师</v>
          </cell>
          <cell r="O351" t="str">
            <v>寇宇桥</v>
          </cell>
          <cell r="Q351">
            <v>43018</v>
          </cell>
          <cell r="R351">
            <v>0.33333333333333331</v>
          </cell>
          <cell r="S351">
            <v>2010.7</v>
          </cell>
          <cell r="T351" t="str">
            <v>硕士</v>
          </cell>
          <cell r="U351" t="str">
            <v>东北大学</v>
          </cell>
          <cell r="V351" t="str">
            <v>是</v>
          </cell>
          <cell r="X351" t="str">
            <v>机械设计及理论</v>
          </cell>
          <cell r="Y351" t="str">
            <v>本科</v>
          </cell>
          <cell r="Z351" t="str">
            <v>沈阳农业大学</v>
          </cell>
          <cell r="AA351" t="str">
            <v>农业工程</v>
          </cell>
          <cell r="AG351">
            <v>40360</v>
          </cell>
          <cell r="AH351">
            <v>7.583333333333333</v>
          </cell>
          <cell r="AI351" t="str">
            <v>吉利汽车+华晨汽车工程研究院</v>
          </cell>
          <cell r="AK351" t="str">
            <v xml:space="preserve"> 15040293716</v>
          </cell>
          <cell r="AL351" t="str">
            <v>liujl@xiaopeng.com</v>
          </cell>
          <cell r="AY351" t="str">
            <v>广州</v>
          </cell>
          <cell r="AZ351" t="str">
            <v>小鹏科技</v>
          </cell>
          <cell r="BA351">
            <v>43018</v>
          </cell>
          <cell r="BB351">
            <v>44135</v>
          </cell>
        </row>
        <row r="352">
          <cell r="D352" t="str">
            <v>00401</v>
          </cell>
          <cell r="E352" t="str">
            <v>姚富海</v>
          </cell>
          <cell r="F352" t="str">
            <v>男</v>
          </cell>
          <cell r="G352" t="str">
            <v>小鹏科技-广州</v>
          </cell>
          <cell r="H352" t="str">
            <v>汽车技术中心</v>
          </cell>
          <cell r="I352" t="str">
            <v>质量工艺部</v>
          </cell>
          <cell r="J352" t="str">
            <v>质量工艺</v>
          </cell>
          <cell r="K352" t="str">
            <v>高级工程师</v>
          </cell>
          <cell r="L352">
            <v>3</v>
          </cell>
          <cell r="M352" t="str">
            <v>P6</v>
          </cell>
          <cell r="N352" t="str">
            <v>SQE高级工程师</v>
          </cell>
          <cell r="O352" t="str">
            <v>李强</v>
          </cell>
          <cell r="Q352">
            <v>43018</v>
          </cell>
          <cell r="R352">
            <v>0.33333333333333331</v>
          </cell>
          <cell r="S352">
            <v>2006.7</v>
          </cell>
          <cell r="T352" t="str">
            <v>本科</v>
          </cell>
          <cell r="U352" t="str">
            <v>合肥工业大学</v>
          </cell>
          <cell r="V352" t="str">
            <v>是</v>
          </cell>
          <cell r="X352" t="str">
            <v>金属材料工程</v>
          </cell>
          <cell r="AG352">
            <v>38961</v>
          </cell>
          <cell r="AH352">
            <v>11.416666666666666</v>
          </cell>
          <cell r="AI352" t="str">
            <v>广菲克（+长安标致）</v>
          </cell>
          <cell r="AK352" t="str">
            <v>13533518867</v>
          </cell>
          <cell r="AL352" t="str">
            <v>yaofh@xiaopeng.com</v>
          </cell>
          <cell r="AY352" t="str">
            <v>广州</v>
          </cell>
          <cell r="AZ352" t="str">
            <v>小鹏科技</v>
          </cell>
          <cell r="BA352">
            <v>43018</v>
          </cell>
          <cell r="BB352">
            <v>44135</v>
          </cell>
        </row>
        <row r="353">
          <cell r="D353" t="str">
            <v>00403</v>
          </cell>
          <cell r="E353" t="str">
            <v>林辉</v>
          </cell>
          <cell r="F353" t="str">
            <v>男</v>
          </cell>
          <cell r="G353" t="str">
            <v>小鹏科技-广州</v>
          </cell>
          <cell r="H353" t="str">
            <v>汽车技术中心</v>
          </cell>
          <cell r="I353" t="str">
            <v>试制试验部</v>
          </cell>
          <cell r="J353" t="str">
            <v>售后</v>
          </cell>
          <cell r="K353" t="str">
            <v>高级工程师</v>
          </cell>
          <cell r="L353">
            <v>3</v>
          </cell>
          <cell r="M353" t="str">
            <v>P6</v>
          </cell>
          <cell r="N353" t="str">
            <v>售后高级工程师</v>
          </cell>
          <cell r="O353" t="str">
            <v>徐宗镇</v>
          </cell>
          <cell r="Q353">
            <v>43018</v>
          </cell>
          <cell r="R353">
            <v>0.33333333333333331</v>
          </cell>
          <cell r="S353">
            <v>2007.6</v>
          </cell>
          <cell r="T353" t="str">
            <v>本科</v>
          </cell>
          <cell r="U353" t="str">
            <v>华南理工大学</v>
          </cell>
          <cell r="V353" t="str">
            <v>是</v>
          </cell>
          <cell r="X353" t="str">
            <v>车辆工程</v>
          </cell>
          <cell r="AG353">
            <v>39264</v>
          </cell>
          <cell r="AH353">
            <v>10.583333333333334</v>
          </cell>
          <cell r="AI353" t="str">
            <v>广汽丰田汽车有限公司</v>
          </cell>
          <cell r="AK353" t="str">
            <v>15626420266</v>
          </cell>
          <cell r="AL353" t="str">
            <v>linh@xiaopeng.com</v>
          </cell>
          <cell r="AY353" t="str">
            <v>广州</v>
          </cell>
          <cell r="AZ353" t="str">
            <v>小鹏科技</v>
          </cell>
          <cell r="BA353">
            <v>43018</v>
          </cell>
          <cell r="BB353">
            <v>44135</v>
          </cell>
        </row>
        <row r="354">
          <cell r="D354" t="str">
            <v>00404</v>
          </cell>
          <cell r="E354" t="str">
            <v>刘金龙</v>
          </cell>
          <cell r="F354" t="str">
            <v>男</v>
          </cell>
          <cell r="G354" t="str">
            <v>小鹏科技-广州</v>
          </cell>
          <cell r="H354" t="str">
            <v>汽车技术中心</v>
          </cell>
          <cell r="I354" t="str">
            <v>试制试验部</v>
          </cell>
          <cell r="J354" t="str">
            <v>试验</v>
          </cell>
          <cell r="K354" t="str">
            <v>高级工程师</v>
          </cell>
          <cell r="L354">
            <v>3</v>
          </cell>
          <cell r="M354" t="str">
            <v>P6</v>
          </cell>
          <cell r="N354" t="str">
            <v>试验高级工程师</v>
          </cell>
          <cell r="O354" t="str">
            <v>饶讯</v>
          </cell>
          <cell r="Q354">
            <v>43018</v>
          </cell>
          <cell r="R354">
            <v>0.33333333333333331</v>
          </cell>
          <cell r="S354">
            <v>2012.7</v>
          </cell>
          <cell r="T354" t="str">
            <v>硕士</v>
          </cell>
          <cell r="U354" t="str">
            <v>华南理工大学</v>
          </cell>
          <cell r="V354" t="str">
            <v>是</v>
          </cell>
          <cell r="X354" t="str">
            <v>车辆工程</v>
          </cell>
          <cell r="Y354" t="str">
            <v>本科</v>
          </cell>
          <cell r="Z354" t="str">
            <v>鲁东大学</v>
          </cell>
          <cell r="AA354" t="str">
            <v>交通运输</v>
          </cell>
          <cell r="AG354">
            <v>41122</v>
          </cell>
          <cell r="AH354">
            <v>5.5</v>
          </cell>
          <cell r="AI354" t="str">
            <v>神龙汽车（+一汽海马）</v>
          </cell>
          <cell r="AK354" t="str">
            <v>15104316646</v>
          </cell>
          <cell r="AL354" t="str">
            <v>liujl2@xiaopeng.com</v>
          </cell>
          <cell r="AY354" t="str">
            <v>广州</v>
          </cell>
          <cell r="AZ354" t="str">
            <v>小鹏科技</v>
          </cell>
          <cell r="BA354">
            <v>43018</v>
          </cell>
          <cell r="BB354">
            <v>44113</v>
          </cell>
        </row>
        <row r="355">
          <cell r="D355" t="str">
            <v>00405</v>
          </cell>
          <cell r="E355" t="str">
            <v>吴国晖</v>
          </cell>
          <cell r="F355" t="str">
            <v>男</v>
          </cell>
          <cell r="G355" t="str">
            <v>小鹏科技-广州</v>
          </cell>
          <cell r="H355" t="str">
            <v>互联网中心</v>
          </cell>
          <cell r="I355" t="str">
            <v>质量控制部</v>
          </cell>
          <cell r="J355" t="str">
            <v>测试</v>
          </cell>
          <cell r="K355" t="str">
            <v>工程师</v>
          </cell>
          <cell r="L355">
            <v>2</v>
          </cell>
          <cell r="M355" t="str">
            <v>P5</v>
          </cell>
          <cell r="N355" t="str">
            <v>后台测试工程师</v>
          </cell>
          <cell r="O355" t="str">
            <v>方伟明</v>
          </cell>
          <cell r="Q355">
            <v>43021</v>
          </cell>
          <cell r="R355">
            <v>0.33333333333333331</v>
          </cell>
          <cell r="S355">
            <v>2012.6</v>
          </cell>
          <cell r="T355" t="str">
            <v>本科</v>
          </cell>
          <cell r="U355" t="str">
            <v>广东工业大学</v>
          </cell>
          <cell r="V355" t="str">
            <v>否</v>
          </cell>
          <cell r="X355" t="str">
            <v>计算机科学与技术</v>
          </cell>
          <cell r="AG355">
            <v>41061</v>
          </cell>
          <cell r="AH355">
            <v>5.666666666666667</v>
          </cell>
          <cell r="AI355" t="str">
            <v>凯捷咨询</v>
          </cell>
          <cell r="AK355" t="str">
            <v>15018444899</v>
          </cell>
          <cell r="AL355" t="str">
            <v>wugh@xiaopeng.com</v>
          </cell>
          <cell r="AY355" t="str">
            <v>广州</v>
          </cell>
          <cell r="AZ355" t="str">
            <v>小鹏科技</v>
          </cell>
          <cell r="BA355">
            <v>43040</v>
          </cell>
          <cell r="BB355">
            <v>44165</v>
          </cell>
        </row>
        <row r="356">
          <cell r="D356" t="str">
            <v>00406</v>
          </cell>
          <cell r="E356" t="str">
            <v>江浩</v>
          </cell>
          <cell r="F356" t="str">
            <v>男</v>
          </cell>
          <cell r="G356" t="str">
            <v>小鹏科技-广州</v>
          </cell>
          <cell r="H356" t="str">
            <v>互联网中心</v>
          </cell>
          <cell r="I356" t="str">
            <v>质量控制部</v>
          </cell>
          <cell r="J356" t="str">
            <v>测试</v>
          </cell>
          <cell r="K356" t="str">
            <v>高级工程师</v>
          </cell>
          <cell r="L356">
            <v>3</v>
          </cell>
          <cell r="M356" t="str">
            <v>P6</v>
          </cell>
          <cell r="N356" t="str">
            <v>Android测试高级工程师</v>
          </cell>
          <cell r="O356" t="str">
            <v>方伟明</v>
          </cell>
          <cell r="Q356">
            <v>43018</v>
          </cell>
          <cell r="R356">
            <v>0.33333333333333331</v>
          </cell>
          <cell r="S356">
            <v>2006.7</v>
          </cell>
          <cell r="T356" t="str">
            <v>硕士</v>
          </cell>
          <cell r="U356" t="str">
            <v>武汉大学</v>
          </cell>
          <cell r="V356" t="str">
            <v>是</v>
          </cell>
          <cell r="X356" t="str">
            <v>电子工程</v>
          </cell>
          <cell r="Y356" t="str">
            <v>本科</v>
          </cell>
          <cell r="Z356" t="str">
            <v>武汉大学</v>
          </cell>
          <cell r="AA356" t="str">
            <v>物理学</v>
          </cell>
          <cell r="AG356">
            <v>38899</v>
          </cell>
          <cell r="AH356">
            <v>11.583333333333334</v>
          </cell>
          <cell r="AI356" t="str">
            <v>YY</v>
          </cell>
          <cell r="AK356" t="str">
            <v>15820287156</v>
          </cell>
          <cell r="AL356" t="str">
            <v>jiangh@xiaopeng.com</v>
          </cell>
          <cell r="AY356" t="str">
            <v>广州</v>
          </cell>
          <cell r="AZ356" t="str">
            <v>小鹏科技</v>
          </cell>
          <cell r="BA356">
            <v>43018</v>
          </cell>
          <cell r="BB356">
            <v>44135</v>
          </cell>
        </row>
        <row r="357">
          <cell r="D357" t="str">
            <v>00407</v>
          </cell>
          <cell r="E357" t="str">
            <v>林国坤</v>
          </cell>
          <cell r="F357" t="str">
            <v>男</v>
          </cell>
          <cell r="G357" t="str">
            <v>小鹏科技-广州</v>
          </cell>
          <cell r="H357" t="str">
            <v>互联网中心</v>
          </cell>
          <cell r="I357" t="str">
            <v>车载系统部</v>
          </cell>
          <cell r="J357" t="str">
            <v>应用开发</v>
          </cell>
          <cell r="K357" t="str">
            <v>高级工程师</v>
          </cell>
          <cell r="L357">
            <v>3</v>
          </cell>
          <cell r="M357" t="str">
            <v>P6</v>
          </cell>
          <cell r="N357" t="str">
            <v>Android应用高级工程师</v>
          </cell>
          <cell r="O357" t="str">
            <v>曾郁荣</v>
          </cell>
          <cell r="Q357">
            <v>43018</v>
          </cell>
          <cell r="R357">
            <v>0.33333333333333331</v>
          </cell>
          <cell r="S357">
            <v>2011.6</v>
          </cell>
          <cell r="T357" t="str">
            <v>本科</v>
          </cell>
          <cell r="U357" t="str">
            <v>广州大学</v>
          </cell>
          <cell r="V357" t="str">
            <v>否</v>
          </cell>
          <cell r="X357" t="str">
            <v>财务管理</v>
          </cell>
          <cell r="AG357">
            <v>40756</v>
          </cell>
          <cell r="AH357">
            <v>6.5</v>
          </cell>
          <cell r="AI357" t="str">
            <v>广州前实科技有限公司</v>
          </cell>
          <cell r="AJ357">
            <v>0</v>
          </cell>
          <cell r="AK357" t="str">
            <v>18826105345</v>
          </cell>
          <cell r="AL357" t="str">
            <v>lingk@xiaopeng.com</v>
          </cell>
          <cell r="AY357" t="str">
            <v>广州</v>
          </cell>
          <cell r="AZ357" t="str">
            <v>小鹏科技</v>
          </cell>
          <cell r="BA357">
            <v>43018</v>
          </cell>
          <cell r="BB357">
            <v>44135</v>
          </cell>
        </row>
        <row r="358">
          <cell r="D358" t="str">
            <v>00408</v>
          </cell>
          <cell r="E358" t="str">
            <v>莫涛涛</v>
          </cell>
          <cell r="F358" t="str">
            <v>男</v>
          </cell>
          <cell r="G358" t="str">
            <v>小鹏科技-广州</v>
          </cell>
          <cell r="H358" t="str">
            <v>互联网中心</v>
          </cell>
          <cell r="I358" t="str">
            <v>车载系统部</v>
          </cell>
          <cell r="J358" t="str">
            <v>应用开发</v>
          </cell>
          <cell r="K358" t="str">
            <v>高级工程师</v>
          </cell>
          <cell r="L358">
            <v>3</v>
          </cell>
          <cell r="M358" t="str">
            <v>P6</v>
          </cell>
          <cell r="N358" t="str">
            <v>Android应用高级工程师</v>
          </cell>
          <cell r="O358" t="str">
            <v>郑裕集</v>
          </cell>
          <cell r="Q358">
            <v>43018</v>
          </cell>
          <cell r="R358">
            <v>0.33333333333333331</v>
          </cell>
          <cell r="S358">
            <v>2011.07</v>
          </cell>
          <cell r="T358" t="str">
            <v>本科</v>
          </cell>
          <cell r="U358" t="str">
            <v>桂林市电子科技大学</v>
          </cell>
          <cell r="V358" t="str">
            <v>否</v>
          </cell>
          <cell r="X358" t="str">
            <v>软件工程</v>
          </cell>
          <cell r="AG358">
            <v>40787</v>
          </cell>
          <cell r="AH358">
            <v>6.416666666666667</v>
          </cell>
          <cell r="AI358" t="str">
            <v>UC</v>
          </cell>
          <cell r="AK358" t="str">
            <v>13903067361</v>
          </cell>
          <cell r="AL358" t="str">
            <v>mott@xiaopeng.com</v>
          </cell>
          <cell r="AY358" t="str">
            <v>广州</v>
          </cell>
          <cell r="AZ358" t="str">
            <v>小鹏科技</v>
          </cell>
          <cell r="BA358">
            <v>43018</v>
          </cell>
          <cell r="BB358">
            <v>44135</v>
          </cell>
        </row>
        <row r="359">
          <cell r="D359" t="str">
            <v>00409</v>
          </cell>
          <cell r="E359" t="str">
            <v>胡锦林</v>
          </cell>
          <cell r="F359" t="str">
            <v>男</v>
          </cell>
          <cell r="G359" t="str">
            <v>小鹏科技-广州</v>
          </cell>
          <cell r="H359" t="str">
            <v>互联网中心</v>
          </cell>
          <cell r="I359" t="str">
            <v>售后服务部</v>
          </cell>
          <cell r="J359" t="str">
            <v>售后服务</v>
          </cell>
          <cell r="K359" t="str">
            <v>（类） 工程师</v>
          </cell>
          <cell r="L359">
            <v>2</v>
          </cell>
          <cell r="M359" t="str">
            <v>P4</v>
          </cell>
          <cell r="N359" t="str">
            <v>交付运营专员</v>
          </cell>
          <cell r="O359" t="str">
            <v>王跃</v>
          </cell>
          <cell r="Q359">
            <v>43018</v>
          </cell>
          <cell r="R359">
            <v>0.33333333333333331</v>
          </cell>
          <cell r="S359">
            <v>2009.7</v>
          </cell>
          <cell r="T359" t="str">
            <v>本科</v>
          </cell>
          <cell r="U359" t="str">
            <v>云南大学</v>
          </cell>
          <cell r="V359" t="str">
            <v>是</v>
          </cell>
          <cell r="X359" t="str">
            <v>法学</v>
          </cell>
          <cell r="AG359">
            <v>39995</v>
          </cell>
          <cell r="AH359">
            <v>8.5833333333333339</v>
          </cell>
          <cell r="AI359" t="str">
            <v>岳阳驰泰奥迪销售服务有限公司</v>
          </cell>
          <cell r="AJ359">
            <v>0</v>
          </cell>
          <cell r="AK359" t="str">
            <v>18173061898</v>
          </cell>
          <cell r="AL359" t="str">
            <v>hujl2@xiaopeng.com</v>
          </cell>
          <cell r="AY359" t="str">
            <v>广州</v>
          </cell>
          <cell r="AZ359" t="str">
            <v>小鹏科技</v>
          </cell>
          <cell r="BA359">
            <v>43018</v>
          </cell>
          <cell r="BB359">
            <v>44135</v>
          </cell>
        </row>
        <row r="360">
          <cell r="D360" t="str">
            <v>00411</v>
          </cell>
          <cell r="E360" t="str">
            <v>许丽</v>
          </cell>
          <cell r="F360" t="str">
            <v>女</v>
          </cell>
          <cell r="G360" t="str">
            <v>小鹏科技-广州</v>
          </cell>
          <cell r="H360" t="str">
            <v>充电桩</v>
          </cell>
          <cell r="I360" t="str">
            <v>充电桩业务部（广东）</v>
          </cell>
          <cell r="J360" t="str">
            <v>充电桩业务</v>
          </cell>
          <cell r="K360" t="str">
            <v>高级经理</v>
          </cell>
          <cell r="L360">
            <v>4</v>
          </cell>
          <cell r="M360" t="str">
            <v>P7</v>
          </cell>
          <cell r="N360" t="str">
            <v>运营高级经理</v>
          </cell>
          <cell r="O360" t="str">
            <v>肖斌</v>
          </cell>
          <cell r="Q360">
            <v>43018</v>
          </cell>
          <cell r="R360">
            <v>0.33333333333333331</v>
          </cell>
          <cell r="S360">
            <v>2002.7</v>
          </cell>
          <cell r="T360" t="str">
            <v>本科</v>
          </cell>
          <cell r="U360" t="str">
            <v>西安交通大学</v>
          </cell>
          <cell r="V360" t="str">
            <v>是</v>
          </cell>
          <cell r="X360" t="str">
            <v>英语/工商管理</v>
          </cell>
          <cell r="AB360" t="str">
            <v>硕士</v>
          </cell>
          <cell r="AC360" t="str">
            <v>华南师范大学</v>
          </cell>
          <cell r="AD360" t="str">
            <v>在职</v>
          </cell>
          <cell r="AG360">
            <v>37438</v>
          </cell>
          <cell r="AH360">
            <v>15.583333333333334</v>
          </cell>
          <cell r="AI360" t="str">
            <v>广州艾蜜优餐饮管理有限公司+7天连锁酒店</v>
          </cell>
          <cell r="AJ360">
            <v>0</v>
          </cell>
          <cell r="AK360" t="str">
            <v>18925110749</v>
          </cell>
          <cell r="AL360" t="str">
            <v>xul2@xiaopeng.com</v>
          </cell>
          <cell r="AY360" t="str">
            <v>广州</v>
          </cell>
          <cell r="AZ360" t="str">
            <v>小鹏科技</v>
          </cell>
          <cell r="BA360">
            <v>43018</v>
          </cell>
          <cell r="BB360">
            <v>44135</v>
          </cell>
        </row>
        <row r="361">
          <cell r="D361" t="str">
            <v>00412</v>
          </cell>
          <cell r="E361" t="str">
            <v>李初旭</v>
          </cell>
          <cell r="F361" t="str">
            <v>女</v>
          </cell>
          <cell r="G361" t="str">
            <v>小鹏科技-广州</v>
          </cell>
          <cell r="H361" t="str">
            <v>职能中心</v>
          </cell>
          <cell r="I361" t="str">
            <v>法务部</v>
          </cell>
          <cell r="J361" t="str">
            <v>法务</v>
          </cell>
          <cell r="K361" t="str">
            <v>（类）高级工程师</v>
          </cell>
          <cell r="L361">
            <v>3</v>
          </cell>
          <cell r="M361" t="str">
            <v>P6</v>
          </cell>
          <cell r="N361" t="str">
            <v>法务经理</v>
          </cell>
          <cell r="O361" t="str">
            <v>肖斌</v>
          </cell>
          <cell r="Q361">
            <v>43018</v>
          </cell>
          <cell r="R361">
            <v>0.33333333333333331</v>
          </cell>
          <cell r="S361">
            <v>2012.7</v>
          </cell>
          <cell r="T361" t="str">
            <v>硕士</v>
          </cell>
          <cell r="U361" t="str">
            <v>吉林大学</v>
          </cell>
          <cell r="V361" t="str">
            <v>是</v>
          </cell>
          <cell r="X361" t="str">
            <v>法律</v>
          </cell>
          <cell r="Y361" t="str">
            <v>本科</v>
          </cell>
          <cell r="Z361" t="str">
            <v>哈尔滨工业大学</v>
          </cell>
          <cell r="AA361" t="str">
            <v>自动化</v>
          </cell>
          <cell r="AG361">
            <v>41091</v>
          </cell>
          <cell r="AH361">
            <v>5.583333333333333</v>
          </cell>
          <cell r="AI361" t="str">
            <v>长春汽车经济技术开发区人民法院</v>
          </cell>
          <cell r="AK361" t="str">
            <v>13304306792</v>
          </cell>
          <cell r="AL361" t="str">
            <v>licx@xiaopeng.com</v>
          </cell>
          <cell r="AY361" t="str">
            <v>广州</v>
          </cell>
          <cell r="AZ361" t="str">
            <v>小鹏科技</v>
          </cell>
        </row>
        <row r="362">
          <cell r="D362" t="str">
            <v>00413</v>
          </cell>
          <cell r="E362" t="str">
            <v>卢小波</v>
          </cell>
          <cell r="F362" t="str">
            <v>男</v>
          </cell>
          <cell r="G362" t="str">
            <v>小鹏科技-广州</v>
          </cell>
          <cell r="H362" t="str">
            <v>市场营销中心</v>
          </cell>
          <cell r="I362" t="str">
            <v>营销推广部</v>
          </cell>
          <cell r="K362" t="str">
            <v>总监</v>
          </cell>
          <cell r="L362" t="str">
            <v>5</v>
          </cell>
          <cell r="M362" t="str">
            <v>P8</v>
          </cell>
          <cell r="N362" t="str">
            <v>营销推广总监</v>
          </cell>
          <cell r="O362" t="str">
            <v>熊青云</v>
          </cell>
          <cell r="Q362">
            <v>43017</v>
          </cell>
          <cell r="R362">
            <v>0.33333333333333331</v>
          </cell>
          <cell r="S362">
            <v>2008.6</v>
          </cell>
          <cell r="T362" t="str">
            <v>大专</v>
          </cell>
          <cell r="V362" t="str">
            <v>否</v>
          </cell>
          <cell r="AG362">
            <v>0</v>
          </cell>
          <cell r="AH362">
            <v>118.08333333333333</v>
          </cell>
          <cell r="AI362" t="str">
            <v>小白单车</v>
          </cell>
          <cell r="AK362" t="str">
            <v>18600960223</v>
          </cell>
          <cell r="AL362" t="str">
            <v>luxb@xiaopeng.com</v>
          </cell>
          <cell r="AY362" t="str">
            <v>广州</v>
          </cell>
          <cell r="AZ362" t="str">
            <v>小鹏科技</v>
          </cell>
          <cell r="BA362">
            <v>43017</v>
          </cell>
          <cell r="BB362">
            <v>44135</v>
          </cell>
        </row>
        <row r="363">
          <cell r="D363" t="str">
            <v>00414</v>
          </cell>
          <cell r="E363" t="str">
            <v>郭洪江</v>
          </cell>
          <cell r="F363" t="str">
            <v>男</v>
          </cell>
          <cell r="G363" t="str">
            <v>小鹏科技-广州</v>
          </cell>
          <cell r="H363" t="str">
            <v>动力总成中心</v>
          </cell>
          <cell r="I363" t="str">
            <v>控制集成部</v>
          </cell>
          <cell r="J363" t="str">
            <v>整车控制</v>
          </cell>
          <cell r="K363" t="str">
            <v>高级经理</v>
          </cell>
          <cell r="L363" t="str">
            <v>4</v>
          </cell>
          <cell r="M363" t="str">
            <v>P7</v>
          </cell>
          <cell r="N363" t="str">
            <v>整车控制高级经理</v>
          </cell>
          <cell r="O363" t="str">
            <v>王敏</v>
          </cell>
          <cell r="Q363">
            <v>43018</v>
          </cell>
          <cell r="R363">
            <v>0.33333333333333331</v>
          </cell>
          <cell r="S363">
            <v>2004.7</v>
          </cell>
          <cell r="T363" t="str">
            <v>硕士</v>
          </cell>
          <cell r="U363" t="str">
            <v>吉林大学</v>
          </cell>
          <cell r="V363" t="str">
            <v>是</v>
          </cell>
          <cell r="X363" t="str">
            <v>机电一体化</v>
          </cell>
          <cell r="Y363" t="str">
            <v>本科</v>
          </cell>
          <cell r="Z363" t="str">
            <v>吉林大学</v>
          </cell>
          <cell r="AA363" t="str">
            <v>机电一体化</v>
          </cell>
          <cell r="AG363">
            <v>38169</v>
          </cell>
          <cell r="AH363">
            <v>13.583333333333334</v>
          </cell>
          <cell r="AI363" t="str">
            <v>长春一汽技术中心</v>
          </cell>
          <cell r="AK363" t="str">
            <v>13654373565</v>
          </cell>
          <cell r="AL363" t="str">
            <v>guohj@xiaopeng.com</v>
          </cell>
          <cell r="AY363" t="str">
            <v>广州</v>
          </cell>
          <cell r="AZ363" t="str">
            <v>小鹏科技</v>
          </cell>
          <cell r="BA363">
            <v>43040</v>
          </cell>
          <cell r="BB363">
            <v>44165</v>
          </cell>
        </row>
        <row r="364">
          <cell r="D364" t="str">
            <v>00415</v>
          </cell>
          <cell r="E364" t="str">
            <v>张夏菁</v>
          </cell>
          <cell r="F364" t="str">
            <v>女</v>
          </cell>
          <cell r="G364" t="str">
            <v>小鹏科技-北京</v>
          </cell>
          <cell r="H364" t="str">
            <v>职能中心</v>
          </cell>
          <cell r="I364" t="str">
            <v>人力资源部</v>
          </cell>
          <cell r="J364" t="str">
            <v>人力资源</v>
          </cell>
          <cell r="K364" t="str">
            <v>（类）高级工程师</v>
          </cell>
          <cell r="L364" t="str">
            <v>2</v>
          </cell>
          <cell r="M364" t="str">
            <v>P6</v>
          </cell>
          <cell r="N364" t="str">
            <v>人力资源经理（北京办）</v>
          </cell>
          <cell r="O364" t="str">
            <v>吴宇</v>
          </cell>
          <cell r="Q364">
            <v>43018</v>
          </cell>
          <cell r="R364">
            <v>0.33333333333333331</v>
          </cell>
          <cell r="T364" t="str">
            <v>硕士</v>
          </cell>
          <cell r="V364" t="str">
            <v>否</v>
          </cell>
          <cell r="AG364">
            <v>0</v>
          </cell>
          <cell r="AH364">
            <v>118.08333333333333</v>
          </cell>
          <cell r="AI364" t="str">
            <v>爱立信</v>
          </cell>
          <cell r="AK364" t="str">
            <v>13811587697</v>
          </cell>
          <cell r="AL364" t="str">
            <v>zhangxj@xiaopeng.com</v>
          </cell>
          <cell r="AY364" t="str">
            <v>北京</v>
          </cell>
          <cell r="AZ364" t="str">
            <v>小鹏科技</v>
          </cell>
          <cell r="BA364">
            <v>43028</v>
          </cell>
          <cell r="BB364">
            <v>44135</v>
          </cell>
        </row>
        <row r="365">
          <cell r="D365" t="str">
            <v>00416</v>
          </cell>
          <cell r="E365" t="str">
            <v>赖日飞</v>
          </cell>
          <cell r="F365" t="str">
            <v>男</v>
          </cell>
          <cell r="G365" t="str">
            <v>小鹏科技-广州</v>
          </cell>
          <cell r="H365" t="str">
            <v>动力总成中心</v>
          </cell>
          <cell r="I365" t="str">
            <v>控制集成部</v>
          </cell>
          <cell r="J365" t="str">
            <v>整车控制</v>
          </cell>
          <cell r="K365" t="str">
            <v>资深工程师</v>
          </cell>
          <cell r="L365" t="str">
            <v>4</v>
          </cell>
          <cell r="M365" t="str">
            <v>P7</v>
          </cell>
          <cell r="N365" t="str">
            <v>控制策略资深工程师</v>
          </cell>
          <cell r="O365" t="str">
            <v>黄齐琼</v>
          </cell>
          <cell r="Q365">
            <v>43018</v>
          </cell>
          <cell r="R365">
            <v>0.33333333333333331</v>
          </cell>
          <cell r="S365">
            <v>2010.07</v>
          </cell>
          <cell r="T365" t="str">
            <v>硕士</v>
          </cell>
          <cell r="U365" t="str">
            <v>哈尔滨工业大学</v>
          </cell>
          <cell r="V365" t="str">
            <v>是</v>
          </cell>
          <cell r="X365" t="str">
            <v>机械电子工程</v>
          </cell>
          <cell r="Y365" t="str">
            <v>本科</v>
          </cell>
          <cell r="Z365" t="str">
            <v>哈尔滨工业大学</v>
          </cell>
          <cell r="AA365" t="str">
            <v>机械设计制造及其自动化</v>
          </cell>
          <cell r="AG365">
            <v>40391</v>
          </cell>
          <cell r="AH365">
            <v>7.5</v>
          </cell>
          <cell r="AI365" t="str">
            <v>一汽技术中心</v>
          </cell>
          <cell r="AJ365">
            <v>0</v>
          </cell>
          <cell r="AK365" t="str">
            <v>17743098591</v>
          </cell>
          <cell r="AL365" t="str">
            <v>lairf@xiaopeng.com</v>
          </cell>
          <cell r="AY365" t="str">
            <v>广州</v>
          </cell>
          <cell r="AZ365" t="str">
            <v>小鹏科技</v>
          </cell>
          <cell r="BA365">
            <v>43018</v>
          </cell>
          <cell r="BB365">
            <v>44135</v>
          </cell>
        </row>
        <row r="366">
          <cell r="D366" t="str">
            <v>00417</v>
          </cell>
          <cell r="E366" t="str">
            <v>范璟</v>
          </cell>
          <cell r="F366" t="str">
            <v>女</v>
          </cell>
          <cell r="G366" t="str">
            <v>小鹏科技-广州</v>
          </cell>
          <cell r="H366" t="str">
            <v>自动驾驶事业部</v>
          </cell>
          <cell r="I366" t="str">
            <v>自动驾驶事业部</v>
          </cell>
          <cell r="J366" t="str">
            <v>人力资源</v>
          </cell>
          <cell r="K366" t="str">
            <v>总监</v>
          </cell>
          <cell r="L366" t="str">
            <v>5</v>
          </cell>
          <cell r="M366" t="str">
            <v>P8</v>
          </cell>
          <cell r="N366" t="str">
            <v>人力资源与运营总监</v>
          </cell>
          <cell r="O366" t="str">
            <v>吴宇</v>
          </cell>
          <cell r="Q366">
            <v>43018</v>
          </cell>
          <cell r="R366">
            <v>0.33333333333333331</v>
          </cell>
          <cell r="V366" t="str">
            <v>否</v>
          </cell>
          <cell r="AG366">
            <v>0</v>
          </cell>
          <cell r="AH366">
            <v>118.08333333333333</v>
          </cell>
          <cell r="AI366" t="str">
            <v>simone intellectual property services</v>
          </cell>
          <cell r="AK366" t="str">
            <v>0016506563441</v>
          </cell>
          <cell r="AL366" t="str">
            <v>fanj@xiaopeng.com</v>
          </cell>
          <cell r="AY366" t="str">
            <v>广州</v>
          </cell>
          <cell r="AZ366" t="str">
            <v>小鹏科技</v>
          </cell>
          <cell r="BA366">
            <v>43018</v>
          </cell>
          <cell r="BB366" t="str">
            <v>无固定期限合同</v>
          </cell>
        </row>
        <row r="367">
          <cell r="D367" t="str">
            <v>00418</v>
          </cell>
          <cell r="E367" t="str">
            <v>谷俊丽</v>
          </cell>
          <cell r="F367" t="str">
            <v>女</v>
          </cell>
          <cell r="G367" t="str">
            <v>小鹏科技-广州</v>
          </cell>
          <cell r="H367" t="str">
            <v>自动驾驶事业部</v>
          </cell>
          <cell r="I367" t="str">
            <v>自动驾驶事业部</v>
          </cell>
          <cell r="J367" t="str">
            <v>小鹏汽车</v>
          </cell>
          <cell r="K367" t="str">
            <v>副总裁</v>
          </cell>
          <cell r="L367" t="str">
            <v>7</v>
          </cell>
          <cell r="M367" t="str">
            <v>P10</v>
          </cell>
          <cell r="N367" t="str">
            <v>副总裁</v>
          </cell>
          <cell r="Q367">
            <v>43018</v>
          </cell>
          <cell r="R367">
            <v>0.33333333333333331</v>
          </cell>
          <cell r="V367" t="str">
            <v>否</v>
          </cell>
          <cell r="AG367">
            <v>0</v>
          </cell>
          <cell r="AH367">
            <v>118.08333333333333</v>
          </cell>
          <cell r="AI367" t="str">
            <v>特斯拉</v>
          </cell>
          <cell r="AK367">
            <v>18612821286</v>
          </cell>
          <cell r="AL367" t="str">
            <v>gujl@xiaopeng.com</v>
          </cell>
          <cell r="AY367" t="str">
            <v>广州</v>
          </cell>
          <cell r="AZ367" t="str">
            <v>小鹏科技</v>
          </cell>
          <cell r="BA367">
            <v>43018</v>
          </cell>
          <cell r="BB367" t="str">
            <v>无固定期限合同</v>
          </cell>
        </row>
        <row r="368">
          <cell r="D368" t="str">
            <v>00419</v>
          </cell>
          <cell r="E368" t="str">
            <v>李良</v>
          </cell>
          <cell r="F368" t="str">
            <v>男</v>
          </cell>
          <cell r="G368" t="str">
            <v>小鹏科技-广州</v>
          </cell>
          <cell r="H368" t="str">
            <v>自动驾驶事业部</v>
          </cell>
          <cell r="I368" t="str">
            <v>智能系统部</v>
          </cell>
          <cell r="J368" t="str">
            <v>智能系统</v>
          </cell>
          <cell r="K368" t="str">
            <v>专家</v>
          </cell>
          <cell r="L368">
            <v>4</v>
          </cell>
          <cell r="M368" t="str">
            <v>P7</v>
          </cell>
          <cell r="N368" t="str">
            <v>自动驾驶算法专家</v>
          </cell>
          <cell r="Q368">
            <v>43028</v>
          </cell>
          <cell r="R368">
            <v>0.33333333333333331</v>
          </cell>
          <cell r="S368">
            <v>2008.6</v>
          </cell>
          <cell r="T368" t="str">
            <v>硕士</v>
          </cell>
          <cell r="U368" t="str">
            <v>重庆大学</v>
          </cell>
          <cell r="V368" t="str">
            <v>是</v>
          </cell>
          <cell r="X368" t="str">
            <v>控制理论与控制工程</v>
          </cell>
          <cell r="Y368" t="str">
            <v>本科</v>
          </cell>
          <cell r="Z368" t="str">
            <v>太原理工大学</v>
          </cell>
          <cell r="AA368" t="str">
            <v>自动化</v>
          </cell>
          <cell r="AG368">
            <v>39600</v>
          </cell>
          <cell r="AH368">
            <v>9.6666666666666661</v>
          </cell>
          <cell r="AI368" t="str">
            <v>深圳富士康</v>
          </cell>
          <cell r="AJ368">
            <v>0</v>
          </cell>
          <cell r="AK368" t="str">
            <v>13880028676</v>
          </cell>
          <cell r="AL368" t="str">
            <v>lil@xiaopeng.com</v>
          </cell>
          <cell r="AY368" t="str">
            <v>广州</v>
          </cell>
          <cell r="AZ368" t="str">
            <v>小鹏科技</v>
          </cell>
          <cell r="BA368">
            <v>43028</v>
          </cell>
          <cell r="BB368">
            <v>44135</v>
          </cell>
        </row>
        <row r="369">
          <cell r="D369" t="str">
            <v>00420</v>
          </cell>
          <cell r="E369" t="str">
            <v>刘中元</v>
          </cell>
          <cell r="F369" t="str">
            <v>男</v>
          </cell>
          <cell r="G369" t="str">
            <v>小鹏科技-广州</v>
          </cell>
          <cell r="H369" t="str">
            <v>自动驾驶事业部</v>
          </cell>
          <cell r="I369" t="str">
            <v>智能系统部</v>
          </cell>
          <cell r="J369" t="str">
            <v>智能系统</v>
          </cell>
          <cell r="K369" t="str">
            <v>高级工程师</v>
          </cell>
          <cell r="L369">
            <v>3</v>
          </cell>
          <cell r="M369" t="str">
            <v>P6</v>
          </cell>
          <cell r="N369" t="str">
            <v>智能算法高级工程师</v>
          </cell>
          <cell r="Q369">
            <v>43028</v>
          </cell>
          <cell r="R369">
            <v>0.33333333333333331</v>
          </cell>
          <cell r="S369">
            <v>2015.2</v>
          </cell>
          <cell r="T369" t="str">
            <v>硕士</v>
          </cell>
          <cell r="U369" t="str">
            <v>TU Delft</v>
          </cell>
          <cell r="V369" t="str">
            <v>否</v>
          </cell>
          <cell r="X369" t="str">
            <v>Marine Technology</v>
          </cell>
          <cell r="Y369" t="str">
            <v>本科</v>
          </cell>
          <cell r="Z369" t="str">
            <v>哈尔滨工程大学</v>
          </cell>
          <cell r="AA369" t="str">
            <v>船舶与海洋工程</v>
          </cell>
          <cell r="AG369">
            <v>42125</v>
          </cell>
          <cell r="AH369">
            <v>2.75</v>
          </cell>
          <cell r="AI369" t="str">
            <v>Praxis automation technology</v>
          </cell>
          <cell r="AJ369">
            <v>0</v>
          </cell>
          <cell r="AK369" t="str">
            <v>18827579230</v>
          </cell>
          <cell r="AL369" t="str">
            <v>liuzy2@xiaopeng.com</v>
          </cell>
          <cell r="AY369" t="str">
            <v>广州</v>
          </cell>
          <cell r="AZ369" t="str">
            <v>小鹏科技</v>
          </cell>
          <cell r="BA369">
            <v>43028</v>
          </cell>
          <cell r="BB369">
            <v>44135</v>
          </cell>
        </row>
        <row r="370">
          <cell r="D370" t="str">
            <v>00422</v>
          </cell>
          <cell r="E370" t="str">
            <v>黄狄钊</v>
          </cell>
          <cell r="F370" t="str">
            <v>男</v>
          </cell>
          <cell r="G370" t="str">
            <v>小鹏科技-广州</v>
          </cell>
          <cell r="H370" t="str">
            <v>汽车技术中心</v>
          </cell>
          <cell r="I370" t="str">
            <v>内外饰部</v>
          </cell>
          <cell r="J370" t="str">
            <v>内外饰</v>
          </cell>
          <cell r="K370" t="str">
            <v>工程师</v>
          </cell>
          <cell r="L370">
            <v>2</v>
          </cell>
          <cell r="M370" t="str">
            <v>P5</v>
          </cell>
          <cell r="N370" t="str">
            <v>仪表板工程师</v>
          </cell>
          <cell r="Q370">
            <v>43028</v>
          </cell>
          <cell r="R370">
            <v>0.33333333333333331</v>
          </cell>
          <cell r="S370">
            <v>2013.6</v>
          </cell>
          <cell r="T370" t="str">
            <v>本科</v>
          </cell>
          <cell r="U370" t="str">
            <v>华南理工大学</v>
          </cell>
          <cell r="V370" t="str">
            <v>是</v>
          </cell>
          <cell r="X370" t="str">
            <v>车辆工程</v>
          </cell>
          <cell r="AG370">
            <v>41456</v>
          </cell>
          <cell r="AH370">
            <v>4.583333333333333</v>
          </cell>
          <cell r="AI370" t="str">
            <v>深圳比亚迪</v>
          </cell>
          <cell r="AK370" t="str">
            <v>13580301190</v>
          </cell>
          <cell r="AL370" t="str">
            <v>huangdz@xiaopeng.com</v>
          </cell>
          <cell r="AY370" t="str">
            <v>广州</v>
          </cell>
          <cell r="AZ370" t="str">
            <v>小鹏科技</v>
          </cell>
          <cell r="BA370">
            <v>43034</v>
          </cell>
          <cell r="BB370">
            <v>44135</v>
          </cell>
        </row>
        <row r="371">
          <cell r="D371" t="str">
            <v>00424</v>
          </cell>
          <cell r="E371" t="str">
            <v>黄晓敏</v>
          </cell>
          <cell r="F371" t="str">
            <v>男</v>
          </cell>
          <cell r="G371" t="str">
            <v>小鹏科技-广州</v>
          </cell>
          <cell r="H371" t="str">
            <v>汽车技术中心</v>
          </cell>
          <cell r="I371" t="str">
            <v>车身部</v>
          </cell>
          <cell r="J371" t="str">
            <v>车身</v>
          </cell>
          <cell r="K371" t="str">
            <v>工程师</v>
          </cell>
          <cell r="L371">
            <v>2</v>
          </cell>
          <cell r="M371" t="str">
            <v>P5</v>
          </cell>
          <cell r="N371" t="str">
            <v>上车体工程师</v>
          </cell>
          <cell r="Q371">
            <v>43028</v>
          </cell>
          <cell r="R371">
            <v>0.33333333333333331</v>
          </cell>
          <cell r="S371">
            <v>2011.7</v>
          </cell>
          <cell r="T371" t="str">
            <v>本科</v>
          </cell>
          <cell r="U371" t="str">
            <v>长安大学</v>
          </cell>
          <cell r="V371" t="str">
            <v>是</v>
          </cell>
          <cell r="X371" t="str">
            <v>汽车运用工程</v>
          </cell>
          <cell r="AG371">
            <v>40725</v>
          </cell>
          <cell r="AH371">
            <v>6.583333333333333</v>
          </cell>
          <cell r="AI371" t="str">
            <v>重庆长安+郑州宇通客车</v>
          </cell>
          <cell r="AJ371">
            <v>0</v>
          </cell>
          <cell r="AK371" t="str">
            <v>18723250514</v>
          </cell>
          <cell r="AL371" t="str">
            <v>huangxm@xiaopeng.com</v>
          </cell>
          <cell r="AY371" t="str">
            <v>广州</v>
          </cell>
          <cell r="AZ371" t="str">
            <v>小鹏科技</v>
          </cell>
          <cell r="BA371">
            <v>43028</v>
          </cell>
          <cell r="BB371">
            <v>44135</v>
          </cell>
        </row>
        <row r="372">
          <cell r="D372" t="str">
            <v>00425</v>
          </cell>
          <cell r="E372" t="str">
            <v>陈鼎</v>
          </cell>
          <cell r="F372" t="str">
            <v>男</v>
          </cell>
          <cell r="G372" t="str">
            <v>小鹏科技-广州</v>
          </cell>
          <cell r="H372" t="str">
            <v>动力总成中心</v>
          </cell>
          <cell r="I372" t="str">
            <v>电机部</v>
          </cell>
          <cell r="J372" t="str">
            <v>电机</v>
          </cell>
          <cell r="K372" t="str">
            <v>高级工程师</v>
          </cell>
          <cell r="L372">
            <v>3</v>
          </cell>
          <cell r="M372" t="str">
            <v>P6</v>
          </cell>
          <cell r="N372" t="str">
            <v>电动系统测试高级工程师</v>
          </cell>
          <cell r="Q372">
            <v>43028</v>
          </cell>
          <cell r="R372">
            <v>0.33333333333333331</v>
          </cell>
          <cell r="S372">
            <v>2009.6</v>
          </cell>
          <cell r="T372" t="str">
            <v>本科</v>
          </cell>
          <cell r="U372" t="str">
            <v>吉首大学</v>
          </cell>
          <cell r="V372" t="str">
            <v>否</v>
          </cell>
          <cell r="X372" t="str">
            <v>应用物理</v>
          </cell>
          <cell r="AG372">
            <v>40057</v>
          </cell>
          <cell r="AH372">
            <v>8.4166666666666661</v>
          </cell>
          <cell r="AI372" t="str">
            <v>西门子电动汽车动力总成</v>
          </cell>
          <cell r="AJ372">
            <v>0</v>
          </cell>
          <cell r="AK372" t="str">
            <v>18621575603</v>
          </cell>
          <cell r="AL372" t="str">
            <v>chend@xiaopeng.com</v>
          </cell>
          <cell r="AY372" t="str">
            <v>广州</v>
          </cell>
          <cell r="AZ372" t="str">
            <v>小鹏科技</v>
          </cell>
          <cell r="BA372">
            <v>43028</v>
          </cell>
          <cell r="BB372">
            <v>44135</v>
          </cell>
        </row>
        <row r="373">
          <cell r="D373" t="str">
            <v>00426</v>
          </cell>
          <cell r="E373" t="str">
            <v>李龑</v>
          </cell>
          <cell r="F373" t="str">
            <v>男</v>
          </cell>
          <cell r="G373" t="str">
            <v>小鹏科技-广州</v>
          </cell>
          <cell r="H373" t="str">
            <v>汽车技术中心</v>
          </cell>
          <cell r="I373" t="str">
            <v>项目管理部</v>
          </cell>
          <cell r="J373" t="str">
            <v>项目管理</v>
          </cell>
          <cell r="K373" t="str">
            <v>高级工程师</v>
          </cell>
          <cell r="L373">
            <v>3</v>
          </cell>
          <cell r="M373" t="str">
            <v>P6</v>
          </cell>
          <cell r="N373" t="str">
            <v>项目管理高级工程师</v>
          </cell>
          <cell r="Q373">
            <v>43028</v>
          </cell>
          <cell r="R373">
            <v>0.33333333333333331</v>
          </cell>
          <cell r="S373">
            <v>2011.7</v>
          </cell>
          <cell r="T373" t="str">
            <v>本科</v>
          </cell>
          <cell r="U373" t="str">
            <v>湘潭大学</v>
          </cell>
          <cell r="V373" t="str">
            <v>否</v>
          </cell>
          <cell r="X373" t="str">
            <v>机械设计制造及自动化</v>
          </cell>
          <cell r="AG373">
            <v>40725</v>
          </cell>
          <cell r="AH373">
            <v>6.583333333333333</v>
          </cell>
          <cell r="AI373" t="str">
            <v>长安福特汽车（+博世公司）</v>
          </cell>
          <cell r="AK373" t="str">
            <v>18608408387</v>
          </cell>
          <cell r="AL373" t="str">
            <v>liy2@xiaopeng.com</v>
          </cell>
          <cell r="AY373" t="str">
            <v>广州</v>
          </cell>
          <cell r="AZ373" t="str">
            <v>小鹏科技</v>
          </cell>
          <cell r="BA373">
            <v>43028</v>
          </cell>
          <cell r="BB373">
            <v>44135</v>
          </cell>
        </row>
        <row r="374">
          <cell r="D374" t="str">
            <v>00427</v>
          </cell>
          <cell r="E374" t="str">
            <v>何骁羽</v>
          </cell>
          <cell r="F374" t="str">
            <v>男</v>
          </cell>
          <cell r="G374" t="str">
            <v>小鹏科技-广州</v>
          </cell>
          <cell r="H374" t="str">
            <v>汽车技术中心</v>
          </cell>
          <cell r="I374" t="str">
            <v>底盘部</v>
          </cell>
          <cell r="J374" t="str">
            <v>底盘</v>
          </cell>
          <cell r="K374" t="str">
            <v>高级工程师</v>
          </cell>
          <cell r="L374">
            <v>3</v>
          </cell>
          <cell r="M374" t="str">
            <v>P6</v>
          </cell>
          <cell r="N374" t="str">
            <v>底盘悬架高级工程师</v>
          </cell>
          <cell r="Q374">
            <v>43028</v>
          </cell>
          <cell r="R374">
            <v>0.33333333333333331</v>
          </cell>
          <cell r="S374">
            <v>2005.7</v>
          </cell>
          <cell r="T374" t="str">
            <v>本科</v>
          </cell>
          <cell r="U374" t="str">
            <v>湖南大学</v>
          </cell>
          <cell r="V374" t="str">
            <v>是</v>
          </cell>
          <cell r="X374" t="str">
            <v>车辆工程</v>
          </cell>
          <cell r="AG374">
            <v>38596</v>
          </cell>
          <cell r="AH374">
            <v>12.416666666666666</v>
          </cell>
          <cell r="AI374" t="str">
            <v>斯凯孚+赛科工业+广汽研</v>
          </cell>
          <cell r="AJ374">
            <v>0</v>
          </cell>
          <cell r="AK374" t="str">
            <v>13302960504</v>
          </cell>
          <cell r="AL374" t="str">
            <v>hexy@xiaopeng.com</v>
          </cell>
          <cell r="AY374" t="str">
            <v>广州</v>
          </cell>
          <cell r="AZ374" t="str">
            <v>小鹏科技</v>
          </cell>
          <cell r="BA374">
            <v>43028</v>
          </cell>
          <cell r="BB374">
            <v>44135</v>
          </cell>
        </row>
        <row r="375">
          <cell r="D375" t="str">
            <v>00428</v>
          </cell>
          <cell r="E375" t="str">
            <v>盛定发</v>
          </cell>
          <cell r="F375" t="str">
            <v>男</v>
          </cell>
          <cell r="G375" t="str">
            <v>小鹏科技-广州</v>
          </cell>
          <cell r="H375" t="str">
            <v>汽车技术中心</v>
          </cell>
          <cell r="I375" t="str">
            <v>质量工艺部</v>
          </cell>
          <cell r="J375" t="str">
            <v>质量工艺</v>
          </cell>
          <cell r="K375" t="str">
            <v>高级工程师</v>
          </cell>
          <cell r="L375">
            <v>3</v>
          </cell>
          <cell r="M375" t="str">
            <v>P6</v>
          </cell>
          <cell r="N375" t="str">
            <v>SQE高级工程师</v>
          </cell>
          <cell r="Q375">
            <v>43028</v>
          </cell>
          <cell r="R375">
            <v>0.33333333333333331</v>
          </cell>
          <cell r="S375">
            <v>2013.7</v>
          </cell>
          <cell r="T375" t="str">
            <v>本科</v>
          </cell>
          <cell r="U375" t="str">
            <v>哈尔滨工业大学</v>
          </cell>
          <cell r="V375" t="str">
            <v>是</v>
          </cell>
          <cell r="X375" t="str">
            <v>车辆工程</v>
          </cell>
          <cell r="AG375">
            <v>41456</v>
          </cell>
          <cell r="AH375">
            <v>4.583333333333333</v>
          </cell>
          <cell r="AI375" t="str">
            <v>广汽本田汽车有限公司</v>
          </cell>
          <cell r="AJ375">
            <v>0</v>
          </cell>
          <cell r="AK375" t="str">
            <v>13312876310</v>
          </cell>
          <cell r="AL375" t="str">
            <v xml:space="preserve"> shengdf@xiaopeng.com</v>
          </cell>
          <cell r="AY375" t="str">
            <v>广州</v>
          </cell>
          <cell r="AZ375" t="str">
            <v>小鹏科技</v>
          </cell>
          <cell r="BA375">
            <v>43028</v>
          </cell>
          <cell r="BB375">
            <v>44135</v>
          </cell>
        </row>
        <row r="376">
          <cell r="D376" t="str">
            <v>00429</v>
          </cell>
          <cell r="E376" t="str">
            <v>康红波</v>
          </cell>
          <cell r="F376" t="str">
            <v>男</v>
          </cell>
          <cell r="G376" t="str">
            <v>小鹏科技-广州</v>
          </cell>
          <cell r="H376" t="str">
            <v>汽车技术中心</v>
          </cell>
          <cell r="I376" t="str">
            <v>质量工艺部</v>
          </cell>
          <cell r="J376" t="str">
            <v>质量工艺</v>
          </cell>
          <cell r="K376" t="str">
            <v>高级工程师</v>
          </cell>
          <cell r="L376">
            <v>3</v>
          </cell>
          <cell r="M376" t="str">
            <v>P6</v>
          </cell>
          <cell r="N376" t="str">
            <v>整车质量高级工程师</v>
          </cell>
          <cell r="Q376">
            <v>43028</v>
          </cell>
          <cell r="R376">
            <v>0.33333333333333331</v>
          </cell>
          <cell r="S376">
            <v>2008.8</v>
          </cell>
          <cell r="T376" t="str">
            <v>本科</v>
          </cell>
          <cell r="U376" t="str">
            <v>长沙理工大学</v>
          </cell>
          <cell r="V376" t="str">
            <v>否</v>
          </cell>
          <cell r="X376" t="str">
            <v>车辆工程</v>
          </cell>
          <cell r="AG376">
            <v>39661</v>
          </cell>
          <cell r="AH376">
            <v>9.5</v>
          </cell>
          <cell r="AI376" t="str">
            <v>湖南吉利</v>
          </cell>
          <cell r="AK376" t="str">
            <v>13055153636</v>
          </cell>
          <cell r="AL376" t="str">
            <v>kanghb@xiaopeng.com</v>
          </cell>
          <cell r="AY376" t="str">
            <v>广州</v>
          </cell>
          <cell r="AZ376" t="str">
            <v>小鹏科技</v>
          </cell>
          <cell r="BA376">
            <v>43028</v>
          </cell>
          <cell r="BB376">
            <v>44135</v>
          </cell>
        </row>
        <row r="377">
          <cell r="D377" t="str">
            <v>00430</v>
          </cell>
          <cell r="E377" t="str">
            <v>侯岩</v>
          </cell>
          <cell r="F377" t="str">
            <v>男</v>
          </cell>
          <cell r="G377" t="str">
            <v>小鹏科技-广州</v>
          </cell>
          <cell r="H377" t="str">
            <v>汽车技术中心</v>
          </cell>
          <cell r="I377" t="str">
            <v>质量工艺部</v>
          </cell>
          <cell r="J377" t="str">
            <v>质量工艺</v>
          </cell>
          <cell r="K377" t="str">
            <v>高级工程师</v>
          </cell>
          <cell r="L377">
            <v>3</v>
          </cell>
          <cell r="M377" t="str">
            <v>P6</v>
          </cell>
          <cell r="N377" t="str">
            <v>SQE高级工程师</v>
          </cell>
          <cell r="Q377">
            <v>43028</v>
          </cell>
          <cell r="R377">
            <v>0.33333333333333331</v>
          </cell>
          <cell r="S377">
            <v>2014.7</v>
          </cell>
          <cell r="T377" t="str">
            <v>硕士</v>
          </cell>
          <cell r="U377" t="str">
            <v>哈尔滨工业大学</v>
          </cell>
          <cell r="V377" t="str">
            <v>是</v>
          </cell>
          <cell r="X377" t="str">
            <v>机械工程</v>
          </cell>
          <cell r="Y377" t="str">
            <v>本科</v>
          </cell>
          <cell r="Z377" t="str">
            <v>哈尔滨理工大学</v>
          </cell>
          <cell r="AA377" t="str">
            <v>机械电子工程</v>
          </cell>
          <cell r="AG377">
            <v>41821</v>
          </cell>
          <cell r="AH377">
            <v>3.5833333333333335</v>
          </cell>
          <cell r="AI377" t="str">
            <v>广汽本田汽车有限公司</v>
          </cell>
          <cell r="AJ377">
            <v>0</v>
          </cell>
          <cell r="AK377" t="str">
            <v>18929580636</v>
          </cell>
          <cell r="AL377" t="str">
            <v>houy@xiaopeng.com</v>
          </cell>
          <cell r="AY377" t="str">
            <v>广州</v>
          </cell>
          <cell r="AZ377" t="str">
            <v>小鹏科技</v>
          </cell>
          <cell r="BA377">
            <v>43028</v>
          </cell>
          <cell r="BB377">
            <v>44135</v>
          </cell>
        </row>
        <row r="378">
          <cell r="D378" t="str">
            <v>00431</v>
          </cell>
          <cell r="E378" t="str">
            <v>陈旭</v>
          </cell>
          <cell r="F378" t="str">
            <v>男</v>
          </cell>
          <cell r="G378" t="str">
            <v>小鹏科技-广州</v>
          </cell>
          <cell r="H378" t="str">
            <v>汽车技术中心</v>
          </cell>
          <cell r="I378" t="str">
            <v>质量工艺部</v>
          </cell>
          <cell r="J378" t="str">
            <v>质量工艺</v>
          </cell>
          <cell r="K378" t="str">
            <v>高级工程师</v>
          </cell>
          <cell r="L378">
            <v>5</v>
          </cell>
          <cell r="M378" t="str">
            <v>P6</v>
          </cell>
          <cell r="N378" t="str">
            <v>SQE高级工程师</v>
          </cell>
          <cell r="Q378">
            <v>43028</v>
          </cell>
          <cell r="R378">
            <v>0.33333333333333331</v>
          </cell>
          <cell r="S378">
            <v>2008.6</v>
          </cell>
          <cell r="T378" t="str">
            <v>本科</v>
          </cell>
          <cell r="U378" t="str">
            <v>南京工程学院</v>
          </cell>
          <cell r="V378" t="str">
            <v>否</v>
          </cell>
          <cell r="X378" t="str">
            <v>工业工程</v>
          </cell>
          <cell r="AG378">
            <v>39722</v>
          </cell>
          <cell r="AH378">
            <v>9.3333333333333339</v>
          </cell>
          <cell r="AI378" t="str">
            <v>东风悦达起亚汽车有限公司</v>
          </cell>
          <cell r="AJ378">
            <v>0</v>
          </cell>
          <cell r="AK378" t="str">
            <v>18361113801</v>
          </cell>
          <cell r="AL378" t="str">
            <v>chenx2@xiaopeng.com</v>
          </cell>
          <cell r="AY378" t="str">
            <v>广州</v>
          </cell>
          <cell r="AZ378" t="str">
            <v>小鹏科技</v>
          </cell>
          <cell r="BA378">
            <v>43028</v>
          </cell>
          <cell r="BB378">
            <v>44135</v>
          </cell>
        </row>
        <row r="379">
          <cell r="D379" t="str">
            <v>00432</v>
          </cell>
          <cell r="E379" t="str">
            <v>印进</v>
          </cell>
          <cell r="F379" t="str">
            <v>男</v>
          </cell>
          <cell r="G379" t="str">
            <v>小鹏科技-广州</v>
          </cell>
          <cell r="H379" t="str">
            <v>汽车技术中心</v>
          </cell>
          <cell r="I379" t="str">
            <v>电子电器部</v>
          </cell>
          <cell r="J379" t="str">
            <v>电子电器</v>
          </cell>
          <cell r="K379" t="str">
            <v>工程师</v>
          </cell>
          <cell r="L379">
            <v>2</v>
          </cell>
          <cell r="M379" t="str">
            <v>P5</v>
          </cell>
          <cell r="N379" t="str">
            <v>电子电器集成测试工程师</v>
          </cell>
          <cell r="Q379">
            <v>43028</v>
          </cell>
          <cell r="R379">
            <v>0.33333333333333331</v>
          </cell>
          <cell r="S379">
            <v>2016.7</v>
          </cell>
          <cell r="T379" t="str">
            <v>本科</v>
          </cell>
          <cell r="U379" t="str">
            <v>吉林大学</v>
          </cell>
          <cell r="V379" t="str">
            <v>是</v>
          </cell>
          <cell r="X379" t="str">
            <v>车辆工程</v>
          </cell>
          <cell r="AG379">
            <v>42552</v>
          </cell>
          <cell r="AH379">
            <v>1.5833333333333333</v>
          </cell>
          <cell r="AI379" t="str">
            <v>东风悦达起亚汽车有限公司</v>
          </cell>
          <cell r="AJ379">
            <v>0</v>
          </cell>
          <cell r="AK379" t="str">
            <v>18082358869</v>
          </cell>
          <cell r="AL379" t="str">
            <v>yinj@xiaopeng.com</v>
          </cell>
          <cell r="AY379" t="str">
            <v>广州</v>
          </cell>
          <cell r="AZ379" t="str">
            <v>小鹏科技</v>
          </cell>
          <cell r="BA379">
            <v>43028</v>
          </cell>
          <cell r="BB379">
            <v>44135</v>
          </cell>
        </row>
        <row r="380">
          <cell r="D380" t="str">
            <v>00433</v>
          </cell>
          <cell r="E380" t="str">
            <v>张慧敏</v>
          </cell>
          <cell r="F380" t="str">
            <v>女</v>
          </cell>
          <cell r="G380" t="str">
            <v>小鹏科技-广州</v>
          </cell>
          <cell r="H380" t="str">
            <v>汽车技术中心</v>
          </cell>
          <cell r="I380" t="str">
            <v>电子电器部</v>
          </cell>
          <cell r="J380" t="str">
            <v>电子电器</v>
          </cell>
          <cell r="K380" t="str">
            <v>工程师</v>
          </cell>
          <cell r="L380">
            <v>2</v>
          </cell>
          <cell r="M380" t="str">
            <v>P5</v>
          </cell>
          <cell r="N380" t="str">
            <v>电子电器系统架构工程师</v>
          </cell>
          <cell r="Q380">
            <v>43028</v>
          </cell>
          <cell r="R380">
            <v>0.33333333333333331</v>
          </cell>
          <cell r="S380">
            <v>2014.7</v>
          </cell>
          <cell r="T380" t="str">
            <v>本科</v>
          </cell>
          <cell r="U380" t="str">
            <v>华北电力大学</v>
          </cell>
          <cell r="V380" t="str">
            <v>否</v>
          </cell>
          <cell r="X380" t="str">
            <v>电子信息科学与技术</v>
          </cell>
          <cell r="AG380">
            <v>41821</v>
          </cell>
          <cell r="AH380">
            <v>3.5833333333333335</v>
          </cell>
          <cell r="AI380" t="str">
            <v>江铃汽车股份有限公司</v>
          </cell>
          <cell r="AJ380">
            <v>0</v>
          </cell>
          <cell r="AK380" t="str">
            <v>18870830637</v>
          </cell>
          <cell r="AL380" t="str">
            <v>zhanghm@xiaopeng.com</v>
          </cell>
          <cell r="AY380" t="str">
            <v>广州</v>
          </cell>
          <cell r="AZ380" t="str">
            <v>小鹏科技</v>
          </cell>
          <cell r="BA380">
            <v>43028</v>
          </cell>
          <cell r="BB380">
            <v>44135</v>
          </cell>
        </row>
        <row r="381">
          <cell r="D381" t="str">
            <v>00434</v>
          </cell>
          <cell r="E381" t="str">
            <v>雍洁</v>
          </cell>
          <cell r="F381" t="str">
            <v>女</v>
          </cell>
          <cell r="G381" t="str">
            <v>小鹏科技-广州</v>
          </cell>
          <cell r="H381" t="str">
            <v>职能中心</v>
          </cell>
          <cell r="I381" t="str">
            <v>对外合作部</v>
          </cell>
          <cell r="J381" t="str">
            <v>对外合作</v>
          </cell>
          <cell r="K381" t="str">
            <v>（类）工程师</v>
          </cell>
          <cell r="L381">
            <v>2</v>
          </cell>
          <cell r="M381" t="str">
            <v>P5</v>
          </cell>
          <cell r="N381" t="str">
            <v>GR主管</v>
          </cell>
          <cell r="Q381">
            <v>43028</v>
          </cell>
          <cell r="R381">
            <v>0.33333333333333331</v>
          </cell>
          <cell r="S381">
            <v>2012.7</v>
          </cell>
          <cell r="T381" t="str">
            <v>本科</v>
          </cell>
          <cell r="U381" t="str">
            <v>华北电力大学</v>
          </cell>
          <cell r="V381" t="str">
            <v>否</v>
          </cell>
          <cell r="X381" t="str">
            <v>通信工程</v>
          </cell>
          <cell r="AG381">
            <v>41091</v>
          </cell>
          <cell r="AH381">
            <v>5.583333333333333</v>
          </cell>
          <cell r="AI381" t="str">
            <v>中国电器科学研究院</v>
          </cell>
          <cell r="AJ381">
            <v>0</v>
          </cell>
          <cell r="AK381" t="str">
            <v>18680230721</v>
          </cell>
          <cell r="AL381" t="str">
            <v>yongj@xiaopeng.com</v>
          </cell>
          <cell r="AY381" t="str">
            <v>广州</v>
          </cell>
          <cell r="AZ381" t="str">
            <v>小鹏科技</v>
          </cell>
          <cell r="BA381">
            <v>43028</v>
          </cell>
          <cell r="BB381">
            <v>44135</v>
          </cell>
        </row>
        <row r="382">
          <cell r="D382" t="str">
            <v>00435</v>
          </cell>
          <cell r="E382" t="str">
            <v>卢彩元</v>
          </cell>
          <cell r="F382" t="str">
            <v>女</v>
          </cell>
          <cell r="G382" t="str">
            <v>小鹏科技-广州</v>
          </cell>
          <cell r="H382" t="str">
            <v>动力总成中心</v>
          </cell>
          <cell r="I382" t="str">
            <v>电机部</v>
          </cell>
          <cell r="J382" t="str">
            <v>电机</v>
          </cell>
          <cell r="K382" t="str">
            <v>高级工程师</v>
          </cell>
          <cell r="L382">
            <v>3</v>
          </cell>
          <cell r="M382" t="str">
            <v>P6</v>
          </cell>
          <cell r="N382" t="str">
            <v>传动系统高级工程师</v>
          </cell>
          <cell r="Q382">
            <v>43028</v>
          </cell>
          <cell r="R382">
            <v>0.33333333333333331</v>
          </cell>
          <cell r="S382">
            <v>2010.7</v>
          </cell>
          <cell r="T382" t="str">
            <v>本科</v>
          </cell>
          <cell r="U382" t="str">
            <v>广西工学院</v>
          </cell>
          <cell r="V382" t="str">
            <v>否</v>
          </cell>
          <cell r="X382" t="str">
            <v>机械工程及自动化</v>
          </cell>
          <cell r="AG382">
            <v>40360</v>
          </cell>
          <cell r="AH382">
            <v>7.583333333333333</v>
          </cell>
          <cell r="AI382" t="str">
            <v>比亚迪汽车工业有限公司</v>
          </cell>
          <cell r="AJ382">
            <v>0</v>
          </cell>
          <cell r="AK382" t="str">
            <v>18198855957</v>
          </cell>
          <cell r="AL382" t="str">
            <v>lucy@xiaopeng.com</v>
          </cell>
          <cell r="AY382" t="str">
            <v>广州</v>
          </cell>
          <cell r="AZ382" t="str">
            <v>小鹏科技</v>
          </cell>
          <cell r="BA382">
            <v>43028</v>
          </cell>
          <cell r="BB382">
            <v>44135</v>
          </cell>
        </row>
        <row r="383">
          <cell r="D383" t="str">
            <v>00436</v>
          </cell>
          <cell r="E383" t="str">
            <v>彭伟波</v>
          </cell>
          <cell r="F383" t="str">
            <v>男</v>
          </cell>
          <cell r="G383" t="str">
            <v>小鹏科技-广州</v>
          </cell>
          <cell r="H383" t="str">
            <v>汽车技术中心</v>
          </cell>
          <cell r="I383" t="str">
            <v>仿真分析部</v>
          </cell>
          <cell r="J383" t="str">
            <v>仿真分析</v>
          </cell>
          <cell r="K383" t="str">
            <v>高级工程师</v>
          </cell>
          <cell r="L383">
            <v>3</v>
          </cell>
          <cell r="M383" t="str">
            <v>P6</v>
          </cell>
          <cell r="N383" t="str">
            <v>强度与疲劳耐久分析高级工程师</v>
          </cell>
          <cell r="Q383">
            <v>43028</v>
          </cell>
          <cell r="R383">
            <v>0.33333333333333331</v>
          </cell>
          <cell r="S383">
            <v>2008.6</v>
          </cell>
          <cell r="T383" t="str">
            <v>硕士</v>
          </cell>
          <cell r="U383" t="str">
            <v>中南大学</v>
          </cell>
          <cell r="V383" t="str">
            <v>是</v>
          </cell>
          <cell r="X383" t="str">
            <v>南华大学</v>
          </cell>
          <cell r="Y383" t="str">
            <v>机械设计制造及其自动化</v>
          </cell>
          <cell r="AG383">
            <v>39600</v>
          </cell>
          <cell r="AH383">
            <v>9.6666666666666661</v>
          </cell>
          <cell r="AI383" t="str">
            <v>苏州沙漏软件+三一重工+长丰汽车</v>
          </cell>
          <cell r="AJ383">
            <v>0</v>
          </cell>
          <cell r="AK383" t="str">
            <v>13875957284</v>
          </cell>
          <cell r="AL383" t="str">
            <v>pengwb@xiaopeng.com</v>
          </cell>
          <cell r="AY383" t="str">
            <v>广州</v>
          </cell>
          <cell r="AZ383" t="str">
            <v>小鹏科技</v>
          </cell>
          <cell r="BA383">
            <v>43028</v>
          </cell>
          <cell r="BB383">
            <v>44135</v>
          </cell>
        </row>
        <row r="384">
          <cell r="D384" t="str">
            <v>00437</v>
          </cell>
          <cell r="E384" t="str">
            <v>杨森辉</v>
          </cell>
          <cell r="F384" t="str">
            <v>男</v>
          </cell>
          <cell r="G384" t="str">
            <v>小鹏科技-广州</v>
          </cell>
          <cell r="H384" t="str">
            <v>互联网中心</v>
          </cell>
          <cell r="I384" t="str">
            <v>车联平台部</v>
          </cell>
          <cell r="J384" t="str">
            <v>技术预研</v>
          </cell>
          <cell r="K384" t="str">
            <v>资深工程师</v>
          </cell>
          <cell r="L384">
            <v>4</v>
          </cell>
          <cell r="M384" t="str">
            <v>P7</v>
          </cell>
          <cell r="N384" t="str">
            <v>车载系统资深工程师</v>
          </cell>
          <cell r="Q384">
            <v>43028</v>
          </cell>
          <cell r="R384">
            <v>0.33333333333333331</v>
          </cell>
          <cell r="S384">
            <v>2000.6</v>
          </cell>
          <cell r="T384" t="str">
            <v>本科</v>
          </cell>
          <cell r="U384" t="str">
            <v>仲恺农业技术学院</v>
          </cell>
          <cell r="V384" t="str">
            <v>否</v>
          </cell>
          <cell r="X384" t="str">
            <v>植物保护</v>
          </cell>
          <cell r="AG384">
            <v>36678</v>
          </cell>
          <cell r="AH384">
            <v>17.666666666666668</v>
          </cell>
          <cell r="AK384" t="str">
            <v>13570128606</v>
          </cell>
          <cell r="AL384" t="str">
            <v>yangsh@xiaopeng.com</v>
          </cell>
          <cell r="AY384" t="str">
            <v>广州</v>
          </cell>
          <cell r="AZ384" t="str">
            <v>小鹏科技</v>
          </cell>
          <cell r="BA384">
            <v>43028</v>
          </cell>
          <cell r="BB384">
            <v>44135</v>
          </cell>
        </row>
        <row r="385">
          <cell r="D385" t="str">
            <v>00438</v>
          </cell>
          <cell r="E385" t="str">
            <v>滕今仙</v>
          </cell>
          <cell r="F385" t="str">
            <v>男</v>
          </cell>
          <cell r="G385" t="str">
            <v>小鹏科技-广州</v>
          </cell>
          <cell r="H385" t="str">
            <v>汽车技术中心</v>
          </cell>
          <cell r="I385" t="str">
            <v>试制试验部</v>
          </cell>
          <cell r="J385" t="str">
            <v>试验</v>
          </cell>
          <cell r="K385" t="str">
            <v>工程师</v>
          </cell>
          <cell r="L385">
            <v>2</v>
          </cell>
          <cell r="M385" t="str">
            <v>P5</v>
          </cell>
          <cell r="N385" t="str">
            <v>试验工程师</v>
          </cell>
          <cell r="Q385">
            <v>43028</v>
          </cell>
          <cell r="R385">
            <v>0.33333333333333331</v>
          </cell>
          <cell r="S385">
            <v>2014.7</v>
          </cell>
          <cell r="T385" t="str">
            <v>本科</v>
          </cell>
          <cell r="U385" t="str">
            <v>哈尔滨工业大学</v>
          </cell>
          <cell r="V385" t="str">
            <v>是</v>
          </cell>
          <cell r="X385" t="str">
            <v>车辆工程</v>
          </cell>
          <cell r="AG385">
            <v>41852</v>
          </cell>
          <cell r="AH385">
            <v>3.5</v>
          </cell>
          <cell r="AI385" t="str">
            <v>国家汽车质量监督检验中心</v>
          </cell>
          <cell r="AJ385">
            <v>0</v>
          </cell>
          <cell r="AK385" t="str">
            <v>17820124549</v>
          </cell>
          <cell r="AL385" t="str">
            <v>tengjx@xiaopeng.com</v>
          </cell>
          <cell r="AY385" t="str">
            <v>广州</v>
          </cell>
          <cell r="AZ385" t="str">
            <v>小鹏科技</v>
          </cell>
          <cell r="BA385">
            <v>43028</v>
          </cell>
          <cell r="BB385">
            <v>44135</v>
          </cell>
        </row>
        <row r="386">
          <cell r="D386" t="str">
            <v>00439</v>
          </cell>
          <cell r="E386" t="str">
            <v>张露菲</v>
          </cell>
          <cell r="F386" t="str">
            <v>女</v>
          </cell>
          <cell r="G386" t="str">
            <v>小鹏科技-广州</v>
          </cell>
          <cell r="H386" t="str">
            <v>互联网中心</v>
          </cell>
          <cell r="I386" t="str">
            <v>用户体验设计部</v>
          </cell>
          <cell r="J386" t="str">
            <v>体验设计</v>
          </cell>
          <cell r="K386" t="str">
            <v>高级工程师</v>
          </cell>
          <cell r="L386">
            <v>3</v>
          </cell>
          <cell r="M386" t="str">
            <v>P6</v>
          </cell>
          <cell r="N386" t="str">
            <v>体验高级设计师</v>
          </cell>
          <cell r="O386" t="str">
            <v>彭斐</v>
          </cell>
          <cell r="Q386">
            <v>43031</v>
          </cell>
          <cell r="R386">
            <v>0.33333333333333331</v>
          </cell>
          <cell r="T386" t="str">
            <v>本科</v>
          </cell>
          <cell r="U386" t="str">
            <v>中山大学</v>
          </cell>
          <cell r="V386" t="str">
            <v>是</v>
          </cell>
          <cell r="AG386">
            <v>41091</v>
          </cell>
          <cell r="AH386">
            <v>5.583333333333333</v>
          </cell>
          <cell r="AK386" t="str">
            <v>13924264882</v>
          </cell>
          <cell r="AL386" t="str">
            <v>zhanglf@xiaopeng.com</v>
          </cell>
          <cell r="AY386" t="str">
            <v>广州</v>
          </cell>
          <cell r="AZ386" t="str">
            <v>小鹏科技</v>
          </cell>
          <cell r="BA386">
            <v>43031</v>
          </cell>
          <cell r="BB386">
            <v>44135</v>
          </cell>
        </row>
        <row r="387">
          <cell r="D387" t="str">
            <v>00440</v>
          </cell>
          <cell r="E387" t="str">
            <v>黄泓霖</v>
          </cell>
          <cell r="F387" t="str">
            <v>男</v>
          </cell>
          <cell r="G387" t="str">
            <v>小鹏科技-广州</v>
          </cell>
          <cell r="H387" t="str">
            <v>市场营销中心</v>
          </cell>
          <cell r="I387" t="str">
            <v>营销推广部</v>
          </cell>
          <cell r="J387" t="str">
            <v>线下与体验店</v>
          </cell>
          <cell r="K387" t="str">
            <v>高级经理</v>
          </cell>
          <cell r="L387">
            <v>4</v>
          </cell>
          <cell r="M387" t="str">
            <v>P7</v>
          </cell>
          <cell r="N387" t="str">
            <v>体验店高级经理</v>
          </cell>
          <cell r="Q387">
            <v>43034</v>
          </cell>
          <cell r="R387">
            <v>0.33333333333333331</v>
          </cell>
          <cell r="T387" t="str">
            <v>本科</v>
          </cell>
          <cell r="U387" t="str">
            <v>Western Oregon University</v>
          </cell>
          <cell r="V387" t="str">
            <v>否</v>
          </cell>
          <cell r="AG387">
            <v>41821</v>
          </cell>
          <cell r="AH387">
            <v>3.5833333333333335</v>
          </cell>
          <cell r="AI387" t="str">
            <v>特斯拉销售店（广东）</v>
          </cell>
          <cell r="AK387">
            <v>18620325208</v>
          </cell>
          <cell r="AL387" t="str">
            <v>huanghl@xiaopeng.com</v>
          </cell>
          <cell r="AY387" t="str">
            <v>广州</v>
          </cell>
          <cell r="AZ387" t="str">
            <v>小鹏科技</v>
          </cell>
        </row>
        <row r="388">
          <cell r="D388" t="str">
            <v>00442</v>
          </cell>
          <cell r="E388" t="str">
            <v>张一博</v>
          </cell>
          <cell r="F388" t="str">
            <v>男</v>
          </cell>
          <cell r="G388" t="str">
            <v>小鹏科技-北京</v>
          </cell>
          <cell r="H388" t="str">
            <v>市场营销中心</v>
          </cell>
          <cell r="I388" t="str">
            <v>营销战略与设计部</v>
          </cell>
          <cell r="J388" t="str">
            <v>营销战略与设计</v>
          </cell>
          <cell r="K388" t="str">
            <v>营销高级顾问</v>
          </cell>
          <cell r="L388">
            <v>5</v>
          </cell>
          <cell r="M388" t="str">
            <v>P9</v>
          </cell>
          <cell r="N388" t="str">
            <v>营销资深总监
（北京）</v>
          </cell>
          <cell r="Q388">
            <v>43024</v>
          </cell>
          <cell r="R388">
            <v>0.33333333333333331</v>
          </cell>
          <cell r="S388">
            <v>2012.8</v>
          </cell>
          <cell r="T388" t="str">
            <v>本科</v>
          </cell>
          <cell r="U388" t="str">
            <v>哈尔滨工业大学</v>
          </cell>
          <cell r="V388" t="str">
            <v>是</v>
          </cell>
          <cell r="X388" t="str">
            <v>信息与社会计算</v>
          </cell>
          <cell r="AG388">
            <v>41122</v>
          </cell>
          <cell r="AH388">
            <v>5.5</v>
          </cell>
          <cell r="AI388" t="str">
            <v>北京牛电科技有限责仕公司</v>
          </cell>
          <cell r="AK388" t="str">
            <v xml:space="preserve">  18513831580</v>
          </cell>
          <cell r="AL388" t="str">
            <v>zhangyb@xiaopeng.com</v>
          </cell>
          <cell r="AY388" t="str">
            <v>北京</v>
          </cell>
          <cell r="AZ388" t="str">
            <v>小鹏科技</v>
          </cell>
          <cell r="BA388">
            <v>43099</v>
          </cell>
          <cell r="BB388">
            <v>44196</v>
          </cell>
        </row>
        <row r="389">
          <cell r="D389" t="str">
            <v>00443</v>
          </cell>
          <cell r="E389" t="str">
            <v>闫鹏</v>
          </cell>
          <cell r="F389" t="str">
            <v>男</v>
          </cell>
          <cell r="G389" t="str">
            <v>小鹏科技-北京</v>
          </cell>
          <cell r="H389" t="str">
            <v>市场营销中心</v>
          </cell>
          <cell r="I389" t="str">
            <v>营销战略与设计部</v>
          </cell>
          <cell r="J389" t="str">
            <v>营销战略与设计</v>
          </cell>
          <cell r="K389" t="str">
            <v>高级经理</v>
          </cell>
          <cell r="L389">
            <v>4</v>
          </cell>
          <cell r="M389" t="str">
            <v>P7</v>
          </cell>
          <cell r="N389" t="str">
            <v>视觉设计高级经理（北京办）</v>
          </cell>
          <cell r="Q389">
            <v>43032</v>
          </cell>
          <cell r="R389">
            <v>0.33333333333333331</v>
          </cell>
          <cell r="V389" t="str">
            <v>否</v>
          </cell>
          <cell r="AG389">
            <v>0</v>
          </cell>
          <cell r="AH389">
            <v>118.08333333333333</v>
          </cell>
          <cell r="AI389" t="str">
            <v>沙小僧理财（+神州租车）</v>
          </cell>
          <cell r="AK389" t="str">
            <v>18911023681</v>
          </cell>
          <cell r="AL389" t="str">
            <v>yanp2@xiaopeng.com</v>
          </cell>
          <cell r="AY389" t="str">
            <v>北京</v>
          </cell>
          <cell r="AZ389" t="str">
            <v>小鹏科技</v>
          </cell>
          <cell r="BA389">
            <v>43034</v>
          </cell>
          <cell r="BB389">
            <v>44135</v>
          </cell>
        </row>
        <row r="390">
          <cell r="D390" t="str">
            <v>00444</v>
          </cell>
          <cell r="E390" t="str">
            <v>周海鹰</v>
          </cell>
          <cell r="F390" t="str">
            <v>男</v>
          </cell>
          <cell r="G390" t="str">
            <v>小鹏科技-北京</v>
          </cell>
          <cell r="H390" t="str">
            <v>市场营销中心</v>
          </cell>
          <cell r="I390" t="str">
            <v>PR部</v>
          </cell>
          <cell r="J390" t="str">
            <v>PR</v>
          </cell>
          <cell r="K390" t="str">
            <v>总监</v>
          </cell>
          <cell r="L390">
            <v>5</v>
          </cell>
          <cell r="M390" t="str">
            <v>P8</v>
          </cell>
          <cell r="N390" t="str">
            <v>PR总监</v>
          </cell>
          <cell r="Q390">
            <v>43034</v>
          </cell>
          <cell r="R390">
            <v>0.33333333333333331</v>
          </cell>
          <cell r="S390">
            <v>1996.7</v>
          </cell>
          <cell r="T390" t="str">
            <v>本科</v>
          </cell>
          <cell r="U390" t="str">
            <v>中南财经大学</v>
          </cell>
          <cell r="V390" t="str">
            <v>否</v>
          </cell>
          <cell r="X390" t="str">
            <v>投资经济管理</v>
          </cell>
          <cell r="AG390">
            <v>35278</v>
          </cell>
          <cell r="AH390">
            <v>21.5</v>
          </cell>
          <cell r="AI390" t="str">
            <v>瑞银信</v>
          </cell>
          <cell r="AJ390">
            <v>0</v>
          </cell>
          <cell r="AK390" t="str">
            <v>13901077390</v>
          </cell>
          <cell r="AL390" t="str">
            <v xml:space="preserve"> zhouhy@xiaopeng.com</v>
          </cell>
          <cell r="AY390" t="str">
            <v>北京</v>
          </cell>
          <cell r="AZ390" t="str">
            <v>小鹏科技</v>
          </cell>
        </row>
        <row r="391">
          <cell r="D391" t="str">
            <v>00395</v>
          </cell>
          <cell r="E391" t="str">
            <v>张学铭</v>
          </cell>
          <cell r="F391" t="str">
            <v>男</v>
          </cell>
          <cell r="G391" t="str">
            <v>小鹏科技-广州</v>
          </cell>
          <cell r="H391" t="str">
            <v>汽车技术中心</v>
          </cell>
          <cell r="I391" t="str">
            <v>底盘部</v>
          </cell>
          <cell r="J391" t="str">
            <v>底盘</v>
          </cell>
          <cell r="K391" t="str">
            <v>专家</v>
          </cell>
          <cell r="L391" t="e">
            <v>#N/A</v>
          </cell>
          <cell r="M391" t="str">
            <v>P7</v>
          </cell>
          <cell r="N391" t="str">
            <v>底盘设计资深专家</v>
          </cell>
          <cell r="Q391">
            <v>43040</v>
          </cell>
          <cell r="R391">
            <v>0.25</v>
          </cell>
          <cell r="V391" t="str">
            <v>否</v>
          </cell>
          <cell r="AG391">
            <v>0</v>
          </cell>
          <cell r="AH391">
            <v>118.08333333333333</v>
          </cell>
          <cell r="AK391" t="str">
            <v>18520129339</v>
          </cell>
          <cell r="AL391" t="str">
            <v>zhangxm@xiaopeng.com</v>
          </cell>
          <cell r="AY391" t="str">
            <v>广州</v>
          </cell>
          <cell r="AZ391" t="str">
            <v>小鹏科技</v>
          </cell>
          <cell r="BA391">
            <v>43040</v>
          </cell>
          <cell r="BB391">
            <v>44135</v>
          </cell>
        </row>
        <row r="392">
          <cell r="D392" t="str">
            <v>00445</v>
          </cell>
          <cell r="E392" t="str">
            <v>郭东风</v>
          </cell>
          <cell r="F392" t="str">
            <v>男</v>
          </cell>
          <cell r="G392" t="str">
            <v>小鹏科技-广州</v>
          </cell>
          <cell r="H392" t="str">
            <v>汽车技术中心</v>
          </cell>
          <cell r="I392" t="str">
            <v>底盘部</v>
          </cell>
          <cell r="J392" t="str">
            <v>底盘</v>
          </cell>
          <cell r="K392" t="str">
            <v>高级总监</v>
          </cell>
          <cell r="L392">
            <v>6</v>
          </cell>
          <cell r="M392" t="str">
            <v>P9</v>
          </cell>
          <cell r="N392" t="str">
            <v>底盘及整车集成高级总监</v>
          </cell>
          <cell r="Q392">
            <v>43038</v>
          </cell>
          <cell r="R392">
            <v>0.25</v>
          </cell>
          <cell r="V392" t="str">
            <v>否</v>
          </cell>
          <cell r="AG392">
            <v>0</v>
          </cell>
          <cell r="AH392">
            <v>118.08333333333333</v>
          </cell>
          <cell r="AI392" t="str">
            <v>菲亚特克苹斯勒亚太投资有限公司</v>
          </cell>
          <cell r="AK392" t="str">
            <v>15501140576</v>
          </cell>
          <cell r="AL392" t="str">
            <v>guodf@xiaopeng.com</v>
          </cell>
          <cell r="AY392" t="str">
            <v>广州</v>
          </cell>
          <cell r="AZ392" t="str">
            <v>小鹏科技</v>
          </cell>
          <cell r="BA392">
            <v>43063</v>
          </cell>
          <cell r="BB392">
            <v>44165</v>
          </cell>
        </row>
        <row r="393">
          <cell r="D393" t="str">
            <v>00446</v>
          </cell>
          <cell r="E393" t="str">
            <v>田胜利</v>
          </cell>
          <cell r="F393" t="str">
            <v>男</v>
          </cell>
          <cell r="G393" t="str">
            <v>小鹏科技-广州</v>
          </cell>
          <cell r="H393" t="str">
            <v>汽车技术中心</v>
          </cell>
          <cell r="I393" t="str">
            <v>采购与供应链部</v>
          </cell>
          <cell r="J393" t="str">
            <v>采购与供应链</v>
          </cell>
          <cell r="K393" t="str">
            <v>高级经理</v>
          </cell>
          <cell r="L393">
            <v>4</v>
          </cell>
          <cell r="M393" t="str">
            <v>P7</v>
          </cell>
          <cell r="N393" t="str">
            <v>物流高级经理</v>
          </cell>
          <cell r="O393" t="str">
            <v>吕冬梅</v>
          </cell>
          <cell r="Q393">
            <v>43040</v>
          </cell>
          <cell r="R393">
            <v>0.25</v>
          </cell>
          <cell r="S393">
            <v>2007.7</v>
          </cell>
          <cell r="T393" t="str">
            <v>本科</v>
          </cell>
          <cell r="U393" t="str">
            <v>东南大学</v>
          </cell>
          <cell r="V393" t="str">
            <v>是</v>
          </cell>
          <cell r="X393" t="str">
            <v>交通运输与物流</v>
          </cell>
          <cell r="AG393">
            <v>39264</v>
          </cell>
          <cell r="AH393">
            <v>10.583333333333334</v>
          </cell>
          <cell r="AI393" t="str">
            <v>东风雷诺</v>
          </cell>
          <cell r="AK393" t="str">
            <v>18163518606</v>
          </cell>
          <cell r="AL393" t="str">
            <v>tiansl@xiaopeng.com</v>
          </cell>
          <cell r="AY393" t="str">
            <v>广州</v>
          </cell>
          <cell r="AZ393" t="str">
            <v>小鹏科技</v>
          </cell>
          <cell r="BA393">
            <v>43040</v>
          </cell>
          <cell r="BB393">
            <v>44135</v>
          </cell>
        </row>
        <row r="394">
          <cell r="D394" t="str">
            <v>00447</v>
          </cell>
          <cell r="E394" t="str">
            <v>张赫</v>
          </cell>
          <cell r="F394" t="str">
            <v>女</v>
          </cell>
          <cell r="G394" t="str">
            <v>小鹏科技-广州</v>
          </cell>
          <cell r="H394" t="str">
            <v>汽车技术中心</v>
          </cell>
          <cell r="I394" t="str">
            <v>采购与供应链部</v>
          </cell>
          <cell r="J394" t="str">
            <v>采购与供应链</v>
          </cell>
          <cell r="K394" t="str">
            <v>工程师</v>
          </cell>
          <cell r="L394">
            <v>2</v>
          </cell>
          <cell r="M394" t="str">
            <v>P5</v>
          </cell>
          <cell r="N394" t="str">
            <v>供应商管理</v>
          </cell>
          <cell r="Q394">
            <v>43040</v>
          </cell>
          <cell r="R394">
            <v>0.25</v>
          </cell>
          <cell r="S394">
            <v>2013.7</v>
          </cell>
          <cell r="T394" t="str">
            <v>硕士</v>
          </cell>
          <cell r="U394" t="str">
            <v>东北师范大学</v>
          </cell>
          <cell r="V394" t="str">
            <v>是</v>
          </cell>
          <cell r="X394" t="str">
            <v>英语翻译</v>
          </cell>
          <cell r="Y394" t="str">
            <v>本科</v>
          </cell>
          <cell r="Z394" t="str">
            <v>东北师范大学</v>
          </cell>
          <cell r="AA394" t="str">
            <v>英语</v>
          </cell>
          <cell r="AG394">
            <v>41487</v>
          </cell>
          <cell r="AH394">
            <v>4.5</v>
          </cell>
          <cell r="AI394" t="str">
            <v>一汽进出口</v>
          </cell>
          <cell r="AK394" t="str">
            <v>13634306397</v>
          </cell>
          <cell r="AL394" t="str">
            <v>zhangh2@xiaopeng.com</v>
          </cell>
          <cell r="AY394" t="str">
            <v>广州</v>
          </cell>
          <cell r="AZ394" t="str">
            <v>小鹏科技</v>
          </cell>
          <cell r="BA394">
            <v>43040</v>
          </cell>
          <cell r="BB394">
            <v>44135</v>
          </cell>
        </row>
        <row r="395">
          <cell r="D395" t="str">
            <v>00448</v>
          </cell>
          <cell r="E395" t="str">
            <v>梁耀灿</v>
          </cell>
          <cell r="F395" t="str">
            <v>男</v>
          </cell>
          <cell r="G395" t="str">
            <v>小鹏科技-广州</v>
          </cell>
          <cell r="H395" t="str">
            <v>汽车技术中心</v>
          </cell>
          <cell r="I395" t="str">
            <v>采购与供应链部</v>
          </cell>
          <cell r="J395" t="str">
            <v>采购与供应链</v>
          </cell>
          <cell r="K395" t="str">
            <v>（类）高级工程师</v>
          </cell>
          <cell r="L395">
            <v>3</v>
          </cell>
          <cell r="M395" t="str">
            <v>P6</v>
          </cell>
          <cell r="N395" t="str">
            <v>涂装与总装建设采购经理</v>
          </cell>
          <cell r="Q395">
            <v>43040</v>
          </cell>
          <cell r="R395">
            <v>0.25</v>
          </cell>
          <cell r="S395">
            <v>2007.9</v>
          </cell>
          <cell r="T395" t="str">
            <v>本科</v>
          </cell>
          <cell r="U395" t="str">
            <v>华南理工大学</v>
          </cell>
          <cell r="V395" t="str">
            <v>是</v>
          </cell>
          <cell r="X395" t="str">
            <v>机械电子工程</v>
          </cell>
          <cell r="AG395">
            <v>39326</v>
          </cell>
          <cell r="AH395">
            <v>10.416666666666666</v>
          </cell>
          <cell r="AI395" t="str">
            <v>广汽本田</v>
          </cell>
          <cell r="AK395" t="str">
            <v>18588887743</v>
          </cell>
          <cell r="AL395" t="str">
            <v>liangyc@xiaopeng.com</v>
          </cell>
          <cell r="AY395" t="str">
            <v>广州</v>
          </cell>
          <cell r="AZ395" t="str">
            <v>小鹏科技</v>
          </cell>
          <cell r="BA395">
            <v>43040</v>
          </cell>
          <cell r="BB395">
            <v>44135</v>
          </cell>
        </row>
        <row r="396">
          <cell r="D396" t="str">
            <v>00449</v>
          </cell>
          <cell r="E396" t="str">
            <v>韩海滨</v>
          </cell>
          <cell r="F396" t="str">
            <v>男</v>
          </cell>
          <cell r="G396" t="str">
            <v>小鹏科技-广州</v>
          </cell>
          <cell r="H396" t="str">
            <v>动力总成中心</v>
          </cell>
          <cell r="I396" t="str">
            <v>电池部</v>
          </cell>
          <cell r="J396" t="str">
            <v>结构</v>
          </cell>
          <cell r="K396" t="str">
            <v>资深工程师</v>
          </cell>
          <cell r="L396">
            <v>4</v>
          </cell>
          <cell r="M396" t="str">
            <v>P7</v>
          </cell>
          <cell r="N396" t="str">
            <v>动力电池结构资深工程师</v>
          </cell>
          <cell r="Q396">
            <v>43040</v>
          </cell>
          <cell r="R396">
            <v>0.25</v>
          </cell>
          <cell r="S396">
            <v>2012.3</v>
          </cell>
          <cell r="T396" t="str">
            <v>硕士</v>
          </cell>
          <cell r="U396" t="str">
            <v>北京理工大学</v>
          </cell>
          <cell r="V396" t="str">
            <v>是</v>
          </cell>
          <cell r="X396" t="str">
            <v>车辆工程</v>
          </cell>
          <cell r="Y396" t="str">
            <v>本科</v>
          </cell>
          <cell r="Z396" t="str">
            <v>湖南大学</v>
          </cell>
          <cell r="AA396" t="str">
            <v>车辆工程</v>
          </cell>
          <cell r="AG396">
            <v>41000</v>
          </cell>
          <cell r="AH396">
            <v>5.833333333333333</v>
          </cell>
          <cell r="AI396" t="str">
            <v>一汽技术中心</v>
          </cell>
          <cell r="AK396" t="str">
            <v>15948751908</v>
          </cell>
          <cell r="AL396" t="str">
            <v>hanhb@xiaopeng.com</v>
          </cell>
          <cell r="AY396" t="str">
            <v>广州</v>
          </cell>
          <cell r="AZ396" t="str">
            <v>小鹏科技</v>
          </cell>
          <cell r="BA396">
            <v>43040</v>
          </cell>
          <cell r="BB396">
            <v>44135</v>
          </cell>
        </row>
        <row r="397">
          <cell r="D397" t="str">
            <v>00450</v>
          </cell>
          <cell r="E397" t="str">
            <v>刘安龙</v>
          </cell>
          <cell r="F397" t="str">
            <v>男</v>
          </cell>
          <cell r="G397" t="str">
            <v>小鹏科技-广州</v>
          </cell>
          <cell r="H397" t="str">
            <v>动力总成中心</v>
          </cell>
          <cell r="I397" t="str">
            <v>电池部</v>
          </cell>
          <cell r="J397" t="str">
            <v>结构</v>
          </cell>
          <cell r="K397" t="str">
            <v>高级经理</v>
          </cell>
          <cell r="L397">
            <v>4</v>
          </cell>
          <cell r="M397" t="str">
            <v>P7</v>
          </cell>
          <cell r="N397" t="str">
            <v>电池系统(方形)设计高级经理</v>
          </cell>
          <cell r="Q397">
            <v>43038</v>
          </cell>
          <cell r="R397">
            <v>0.25</v>
          </cell>
          <cell r="S397">
            <v>2009.7</v>
          </cell>
          <cell r="T397" t="str">
            <v>硕士</v>
          </cell>
          <cell r="U397" t="str">
            <v>吉林大学</v>
          </cell>
          <cell r="V397" t="str">
            <v>是</v>
          </cell>
          <cell r="X397" t="str">
            <v>机械电子工程</v>
          </cell>
          <cell r="Y397" t="str">
            <v>本科</v>
          </cell>
          <cell r="Z397" t="str">
            <v>吉林大学</v>
          </cell>
          <cell r="AA397" t="str">
            <v>机械工程及自动化</v>
          </cell>
          <cell r="AG397">
            <v>40026</v>
          </cell>
          <cell r="AH397">
            <v>8.5</v>
          </cell>
          <cell r="AI397" t="str">
            <v>一汽技术中心</v>
          </cell>
          <cell r="AK397" t="str">
            <v>13844091503</v>
          </cell>
          <cell r="AL397" t="str">
            <v>liual@xiaopeng.com</v>
          </cell>
          <cell r="AY397" t="str">
            <v>广州</v>
          </cell>
          <cell r="AZ397" t="str">
            <v>小鹏科技</v>
          </cell>
          <cell r="BA397">
            <v>43040</v>
          </cell>
          <cell r="BB397">
            <v>44135</v>
          </cell>
        </row>
        <row r="398">
          <cell r="D398" t="str">
            <v>00451</v>
          </cell>
          <cell r="E398" t="str">
            <v>黄盟盟</v>
          </cell>
          <cell r="F398" t="str">
            <v>男</v>
          </cell>
          <cell r="G398" t="str">
            <v>小鹏科技-广州</v>
          </cell>
          <cell r="H398" t="str">
            <v>动力总成中心</v>
          </cell>
          <cell r="I398" t="str">
            <v>电池部</v>
          </cell>
          <cell r="J398" t="str">
            <v>电气</v>
          </cell>
          <cell r="K398" t="str">
            <v>工程师</v>
          </cell>
          <cell r="L398">
            <v>2</v>
          </cell>
          <cell r="M398" t="str">
            <v>P5</v>
          </cell>
          <cell r="N398" t="str">
            <v>电池测试工程师</v>
          </cell>
          <cell r="Q398">
            <v>43040</v>
          </cell>
          <cell r="R398">
            <v>0.25</v>
          </cell>
          <cell r="S398">
            <v>2013.6</v>
          </cell>
          <cell r="T398" t="str">
            <v>本科</v>
          </cell>
          <cell r="U398" t="str">
            <v>西安科技大学</v>
          </cell>
          <cell r="V398" t="str">
            <v>否</v>
          </cell>
          <cell r="X398" t="str">
            <v>车辆工程</v>
          </cell>
          <cell r="AG398">
            <v>41456</v>
          </cell>
          <cell r="AH398">
            <v>4.583333333333333</v>
          </cell>
          <cell r="AI398" t="str">
            <v>广西玉柴机器股份有限公司</v>
          </cell>
          <cell r="AK398" t="str">
            <v>13087751613</v>
          </cell>
          <cell r="AL398" t="str">
            <v>huangmm@xiaopeng.com</v>
          </cell>
          <cell r="AY398" t="str">
            <v>广州</v>
          </cell>
          <cell r="AZ398" t="str">
            <v>小鹏科技</v>
          </cell>
          <cell r="BA398">
            <v>43040</v>
          </cell>
          <cell r="BB398">
            <v>44135</v>
          </cell>
        </row>
        <row r="399">
          <cell r="D399" t="str">
            <v>00452</v>
          </cell>
          <cell r="E399" t="str">
            <v>杨鹏</v>
          </cell>
          <cell r="F399" t="str">
            <v>男</v>
          </cell>
          <cell r="G399" t="str">
            <v>小鹏科技-广州</v>
          </cell>
          <cell r="H399" t="str">
            <v>动力总成中心</v>
          </cell>
          <cell r="I399" t="str">
            <v>电机部</v>
          </cell>
          <cell r="J399" t="str">
            <v>电机</v>
          </cell>
          <cell r="K399" t="str">
            <v>高级工程师</v>
          </cell>
          <cell r="L399">
            <v>3</v>
          </cell>
          <cell r="M399" t="str">
            <v>P6</v>
          </cell>
          <cell r="N399" t="str">
            <v>电机控制器硬件高级工程师</v>
          </cell>
          <cell r="Q399">
            <v>43040</v>
          </cell>
          <cell r="R399">
            <v>0.25</v>
          </cell>
          <cell r="S399">
            <v>2011.6</v>
          </cell>
          <cell r="T399" t="str">
            <v>本科</v>
          </cell>
          <cell r="U399" t="str">
            <v>中南民族大学</v>
          </cell>
          <cell r="V399" t="str">
            <v>否</v>
          </cell>
          <cell r="X399" t="str">
            <v>电子信息工程</v>
          </cell>
          <cell r="AG399">
            <v>40695</v>
          </cell>
          <cell r="AH399">
            <v>6.666666666666667</v>
          </cell>
          <cell r="AI399" t="str">
            <v>广州广日电气设备有限公司</v>
          </cell>
          <cell r="AK399" t="str">
            <v>15058810502</v>
          </cell>
          <cell r="AL399" t="str">
            <v>yangp@xiaopeng.com</v>
          </cell>
          <cell r="AY399" t="str">
            <v>广州</v>
          </cell>
          <cell r="AZ399" t="str">
            <v>小鹏科技</v>
          </cell>
          <cell r="BA399">
            <v>43040</v>
          </cell>
          <cell r="BB399">
            <v>44135</v>
          </cell>
        </row>
        <row r="400">
          <cell r="D400" t="str">
            <v>00453</v>
          </cell>
          <cell r="E400" t="str">
            <v>余冲</v>
          </cell>
          <cell r="F400" t="str">
            <v>男</v>
          </cell>
          <cell r="G400" t="str">
            <v>小鹏科技-广州</v>
          </cell>
          <cell r="H400" t="str">
            <v>动力总成中心</v>
          </cell>
          <cell r="I400" t="str">
            <v>电机部</v>
          </cell>
          <cell r="J400" t="str">
            <v>电机</v>
          </cell>
          <cell r="K400" t="str">
            <v>高级工程师</v>
          </cell>
          <cell r="L400">
            <v>3</v>
          </cell>
          <cell r="M400" t="str">
            <v>P6</v>
          </cell>
          <cell r="N400" t="str">
            <v>电机控制器硬件高级工程师</v>
          </cell>
          <cell r="Q400">
            <v>43040</v>
          </cell>
          <cell r="R400">
            <v>0.25</v>
          </cell>
          <cell r="S400">
            <v>2010.6</v>
          </cell>
          <cell r="T400" t="str">
            <v>本科</v>
          </cell>
          <cell r="U400" t="str">
            <v>华中科技大学</v>
          </cell>
          <cell r="V400" t="str">
            <v>是</v>
          </cell>
          <cell r="X400" t="str">
            <v>应用物理学</v>
          </cell>
          <cell r="AG400">
            <v>40422</v>
          </cell>
          <cell r="AH400">
            <v>7.416666666666667</v>
          </cell>
          <cell r="AI400" t="str">
            <v>大洋电机新动力科技有限公司</v>
          </cell>
          <cell r="AK400" t="str">
            <v>18022155798</v>
          </cell>
          <cell r="AL400" t="str">
            <v>yuc@xiaopeng.com</v>
          </cell>
          <cell r="AY400" t="str">
            <v>广州</v>
          </cell>
          <cell r="AZ400" t="str">
            <v>小鹏科技</v>
          </cell>
          <cell r="BA400">
            <v>43040</v>
          </cell>
          <cell r="BB400">
            <v>44135</v>
          </cell>
        </row>
        <row r="401">
          <cell r="D401" t="str">
            <v>00454</v>
          </cell>
          <cell r="E401" t="str">
            <v>宋文韬</v>
          </cell>
          <cell r="F401" t="str">
            <v>男</v>
          </cell>
          <cell r="G401" t="str">
            <v>小鹏科技-广州</v>
          </cell>
          <cell r="H401" t="str">
            <v>汽车技术中心</v>
          </cell>
          <cell r="I401" t="str">
            <v>质量工艺部</v>
          </cell>
          <cell r="J401" t="str">
            <v>质量工艺</v>
          </cell>
          <cell r="K401" t="str">
            <v>工程师</v>
          </cell>
          <cell r="L401">
            <v>2</v>
          </cell>
          <cell r="M401" t="str">
            <v>P5</v>
          </cell>
          <cell r="N401" t="str">
            <v>总装工艺工程师</v>
          </cell>
          <cell r="Q401">
            <v>43040</v>
          </cell>
          <cell r="R401">
            <v>0.25</v>
          </cell>
          <cell r="S401">
            <v>2013.6</v>
          </cell>
          <cell r="T401" t="str">
            <v>本科</v>
          </cell>
          <cell r="U401" t="str">
            <v>湖南大学</v>
          </cell>
          <cell r="V401" t="str">
            <v>是</v>
          </cell>
          <cell r="X401" t="str">
            <v>车辆工程</v>
          </cell>
          <cell r="AG401">
            <v>41426</v>
          </cell>
          <cell r="AH401">
            <v>4.666666666666667</v>
          </cell>
          <cell r="AI401" t="str">
            <v>广汽本田</v>
          </cell>
          <cell r="AJ401">
            <v>0</v>
          </cell>
          <cell r="AK401" t="str">
            <v>18578607250</v>
          </cell>
          <cell r="AL401" t="str">
            <v>songwt@xiaopeng.com</v>
          </cell>
          <cell r="AY401" t="str">
            <v>广州</v>
          </cell>
          <cell r="AZ401" t="str">
            <v>小鹏科技</v>
          </cell>
          <cell r="BA401">
            <v>43040</v>
          </cell>
          <cell r="BB401">
            <v>44135</v>
          </cell>
        </row>
        <row r="402">
          <cell r="D402" t="str">
            <v>00455</v>
          </cell>
          <cell r="E402" t="str">
            <v>卢振兴</v>
          </cell>
          <cell r="F402" t="str">
            <v>男</v>
          </cell>
          <cell r="G402" t="str">
            <v>小鹏科技-广州</v>
          </cell>
          <cell r="H402" t="str">
            <v>职能中心</v>
          </cell>
          <cell r="I402" t="str">
            <v>内控部</v>
          </cell>
          <cell r="J402" t="str">
            <v>项目</v>
          </cell>
          <cell r="K402" t="str">
            <v>（类） 工程师</v>
          </cell>
          <cell r="L402">
            <v>2</v>
          </cell>
          <cell r="M402" t="str">
            <v>P5</v>
          </cell>
          <cell r="N402" t="str">
            <v>项目申报主管</v>
          </cell>
          <cell r="Q402">
            <v>43040</v>
          </cell>
          <cell r="R402">
            <v>0.25</v>
          </cell>
          <cell r="S402">
            <v>2011.7</v>
          </cell>
          <cell r="T402" t="str">
            <v>本科</v>
          </cell>
          <cell r="U402" t="str">
            <v>暨南大学</v>
          </cell>
          <cell r="V402" t="str">
            <v>是</v>
          </cell>
          <cell r="X402" t="str">
            <v>计算机科学与技术</v>
          </cell>
          <cell r="AG402">
            <v>40725</v>
          </cell>
          <cell r="AH402">
            <v>6.583333333333333</v>
          </cell>
          <cell r="AI402" t="str">
            <v>广州中国科学院软件应用技术研究所</v>
          </cell>
          <cell r="AJ402">
            <v>0</v>
          </cell>
          <cell r="AK402" t="str">
            <v>18819310663</v>
          </cell>
          <cell r="AL402" t="str">
            <v>luzx@xiaopeng.com</v>
          </cell>
          <cell r="AY402" t="str">
            <v>广州</v>
          </cell>
          <cell r="AZ402" t="str">
            <v>小鹏科技</v>
          </cell>
          <cell r="BA402">
            <v>43040</v>
          </cell>
          <cell r="BB402">
            <v>44135</v>
          </cell>
        </row>
        <row r="403">
          <cell r="D403" t="str">
            <v>00456</v>
          </cell>
          <cell r="E403" t="str">
            <v>何增龙</v>
          </cell>
          <cell r="F403" t="str">
            <v>男</v>
          </cell>
          <cell r="G403" t="str">
            <v>小鹏科技-广州</v>
          </cell>
          <cell r="H403" t="str">
            <v>汽车技术中心</v>
          </cell>
          <cell r="I403" t="str">
            <v>嵌入式平台部</v>
          </cell>
          <cell r="J403" t="str">
            <v>智能电控硬件开发组</v>
          </cell>
          <cell r="K403" t="str">
            <v>高级工程师</v>
          </cell>
          <cell r="L403">
            <v>3</v>
          </cell>
          <cell r="M403" t="str">
            <v>P6</v>
          </cell>
          <cell r="N403" t="str">
            <v>嵌入式硬件高级工程师</v>
          </cell>
          <cell r="Q403">
            <v>43040</v>
          </cell>
          <cell r="R403">
            <v>0.25</v>
          </cell>
          <cell r="S403">
            <v>2011.7</v>
          </cell>
          <cell r="T403" t="str">
            <v>本科</v>
          </cell>
          <cell r="U403" t="str">
            <v>华南理工大学</v>
          </cell>
          <cell r="V403" t="str">
            <v>是</v>
          </cell>
          <cell r="X403" t="str">
            <v>车辆工程</v>
          </cell>
          <cell r="AG403">
            <v>40725</v>
          </cell>
          <cell r="AH403">
            <v>6.583333333333333</v>
          </cell>
          <cell r="AI403" t="str">
            <v>深圳市航盛电子</v>
          </cell>
          <cell r="AJ403">
            <v>0</v>
          </cell>
          <cell r="AK403">
            <v>15800270754</v>
          </cell>
          <cell r="AL403" t="str">
            <v>hezl@xiaopeng.com</v>
          </cell>
          <cell r="AY403" t="str">
            <v>广州</v>
          </cell>
          <cell r="AZ403" t="str">
            <v>小鹏科技</v>
          </cell>
          <cell r="BA403">
            <v>43040</v>
          </cell>
          <cell r="BB403">
            <v>44135</v>
          </cell>
        </row>
        <row r="404">
          <cell r="D404" t="str">
            <v>00457</v>
          </cell>
          <cell r="E404" t="str">
            <v>胡健</v>
          </cell>
          <cell r="F404" t="str">
            <v>男</v>
          </cell>
          <cell r="G404" t="str">
            <v>小鹏科技-广州</v>
          </cell>
          <cell r="H404" t="str">
            <v>汽车技术中心</v>
          </cell>
          <cell r="I404" t="str">
            <v>造型设计中心</v>
          </cell>
          <cell r="J404" t="str">
            <v>油泥模型组</v>
          </cell>
          <cell r="K404" t="str">
            <v>资深工程师</v>
          </cell>
          <cell r="L404">
            <v>4</v>
          </cell>
          <cell r="M404" t="str">
            <v>P7</v>
          </cell>
          <cell r="N404" t="str">
            <v>资深油泥模型师</v>
          </cell>
          <cell r="Q404">
            <v>43040</v>
          </cell>
          <cell r="R404">
            <v>0.25</v>
          </cell>
          <cell r="S404">
            <v>2007.7</v>
          </cell>
          <cell r="T404" t="str">
            <v>本科</v>
          </cell>
          <cell r="U404" t="str">
            <v>吉林大学</v>
          </cell>
          <cell r="V404" t="str">
            <v>是</v>
          </cell>
          <cell r="X404" t="str">
            <v>车辆工程</v>
          </cell>
          <cell r="AG404">
            <v>39295</v>
          </cell>
          <cell r="AH404">
            <v>10.5</v>
          </cell>
          <cell r="AI404" t="str">
            <v>宝沃汽车研究院</v>
          </cell>
          <cell r="AJ404">
            <v>0</v>
          </cell>
          <cell r="AK404" t="str">
            <v>13311271050</v>
          </cell>
          <cell r="AL404" t="str">
            <v>huj@xiaopeng.com</v>
          </cell>
          <cell r="AY404" t="str">
            <v>广州</v>
          </cell>
          <cell r="AZ404" t="str">
            <v>小鹏科技</v>
          </cell>
          <cell r="BA404">
            <v>43040</v>
          </cell>
          <cell r="BB404">
            <v>44135</v>
          </cell>
        </row>
        <row r="405">
          <cell r="D405" t="str">
            <v>00458</v>
          </cell>
          <cell r="E405" t="str">
            <v>胡学良</v>
          </cell>
          <cell r="F405" t="str">
            <v>男</v>
          </cell>
          <cell r="G405" t="str">
            <v>小鹏科技-广州</v>
          </cell>
          <cell r="H405" t="str">
            <v>互联网中心</v>
          </cell>
          <cell r="I405" t="str">
            <v>IT信息部</v>
          </cell>
          <cell r="J405" t="str">
            <v>IT办公支持</v>
          </cell>
          <cell r="K405" t="str">
            <v>工程师</v>
          </cell>
          <cell r="L405">
            <v>2</v>
          </cell>
          <cell r="M405" t="str">
            <v>P5</v>
          </cell>
          <cell r="N405" t="str">
            <v>IT工程师</v>
          </cell>
          <cell r="Q405">
            <v>43040</v>
          </cell>
          <cell r="R405">
            <v>0.25</v>
          </cell>
          <cell r="S405">
            <v>2009.6</v>
          </cell>
          <cell r="T405" t="str">
            <v>本科</v>
          </cell>
          <cell r="U405" t="str">
            <v>华南师范大学增城学院</v>
          </cell>
          <cell r="V405" t="str">
            <v>否</v>
          </cell>
          <cell r="X405" t="str">
            <v>计算机科学与技术</v>
          </cell>
          <cell r="AG405">
            <v>39965</v>
          </cell>
          <cell r="AH405">
            <v>8.6666666666666661</v>
          </cell>
          <cell r="AI405" t="str">
            <v>南京中脉科技发展</v>
          </cell>
          <cell r="AJ405">
            <v>0</v>
          </cell>
          <cell r="AK405" t="str">
            <v>13430277237</v>
          </cell>
          <cell r="AL405" t="str">
            <v>huxl@xiaopeng.com</v>
          </cell>
          <cell r="AY405" t="str">
            <v>广州</v>
          </cell>
          <cell r="AZ405" t="str">
            <v>小鹏科技</v>
          </cell>
          <cell r="BA405">
            <v>43040</v>
          </cell>
          <cell r="BB405">
            <v>44135</v>
          </cell>
        </row>
        <row r="406">
          <cell r="D406" t="str">
            <v>00459</v>
          </cell>
          <cell r="E406" t="str">
            <v>李建锋</v>
          </cell>
          <cell r="F406" t="str">
            <v>男</v>
          </cell>
          <cell r="G406" t="str">
            <v>小鹏科技-广州</v>
          </cell>
          <cell r="H406" t="str">
            <v>汽车技术中心</v>
          </cell>
          <cell r="I406" t="str">
            <v>试制试验部</v>
          </cell>
          <cell r="J406" t="str">
            <v>试验</v>
          </cell>
          <cell r="K406" t="str">
            <v>工程师</v>
          </cell>
          <cell r="L406">
            <v>2</v>
          </cell>
          <cell r="M406" t="str">
            <v>P5</v>
          </cell>
          <cell r="N406" t="str">
            <v>试验工程师</v>
          </cell>
          <cell r="Q406">
            <v>43040</v>
          </cell>
          <cell r="R406">
            <v>0.25</v>
          </cell>
          <cell r="S406">
            <v>2013.6</v>
          </cell>
          <cell r="T406" t="str">
            <v>本科</v>
          </cell>
          <cell r="U406" t="str">
            <v>吉林大学</v>
          </cell>
          <cell r="V406" t="str">
            <v>是</v>
          </cell>
          <cell r="X406" t="str">
            <v>测控技术与仪器</v>
          </cell>
          <cell r="AG406">
            <v>41456</v>
          </cell>
          <cell r="AH406">
            <v>4.583333333333333</v>
          </cell>
          <cell r="AI406" t="str">
            <v>长安福特</v>
          </cell>
          <cell r="AJ406">
            <v>0</v>
          </cell>
          <cell r="AK406" t="str">
            <v>18716245528</v>
          </cell>
          <cell r="AL406" t="str">
            <v>lijf@xiaopeng.com</v>
          </cell>
          <cell r="AY406" t="str">
            <v>广州</v>
          </cell>
          <cell r="AZ406" t="str">
            <v>小鹏科技</v>
          </cell>
          <cell r="BA406">
            <v>43040</v>
          </cell>
          <cell r="BB406">
            <v>44135</v>
          </cell>
        </row>
        <row r="407">
          <cell r="D407" t="str">
            <v>00460</v>
          </cell>
          <cell r="E407" t="str">
            <v>冯世杰</v>
          </cell>
          <cell r="F407" t="str">
            <v>男</v>
          </cell>
          <cell r="G407" t="str">
            <v>小鹏科技-广州</v>
          </cell>
          <cell r="H407" t="str">
            <v>互联网中心</v>
          </cell>
          <cell r="I407" t="str">
            <v>车联安全部</v>
          </cell>
          <cell r="J407" t="str">
            <v>车联运维组</v>
          </cell>
          <cell r="K407" t="str">
            <v>专家</v>
          </cell>
          <cell r="L407">
            <v>4</v>
          </cell>
          <cell r="M407" t="str">
            <v>P7</v>
          </cell>
          <cell r="N407" t="str">
            <v>车联网专家</v>
          </cell>
          <cell r="Q407">
            <v>43040</v>
          </cell>
          <cell r="R407">
            <v>0.25</v>
          </cell>
          <cell r="U407" t="str">
            <v>广州无线电学院</v>
          </cell>
          <cell r="V407" t="str">
            <v>否</v>
          </cell>
          <cell r="X407" t="str">
            <v>计算机</v>
          </cell>
          <cell r="AB407" t="str">
            <v>本科</v>
          </cell>
          <cell r="AC407" t="str">
            <v>广州大学</v>
          </cell>
          <cell r="AD407" t="str">
            <v>在职</v>
          </cell>
          <cell r="AG407">
            <v>37834</v>
          </cell>
          <cell r="AH407">
            <v>14.5</v>
          </cell>
          <cell r="AI407" t="str">
            <v>网易</v>
          </cell>
          <cell r="AJ407">
            <v>0</v>
          </cell>
          <cell r="AK407" t="str">
            <v>13570115061</v>
          </cell>
          <cell r="AL407" t="str">
            <v>fengsj@xiaopeng.com</v>
          </cell>
          <cell r="AY407" t="str">
            <v>广州</v>
          </cell>
          <cell r="AZ407" t="str">
            <v>小鹏科技</v>
          </cell>
          <cell r="BA407">
            <v>43046</v>
          </cell>
          <cell r="BB407">
            <v>44165</v>
          </cell>
        </row>
        <row r="408">
          <cell r="D408" t="str">
            <v>00461</v>
          </cell>
          <cell r="E408" t="str">
            <v>杨鑫</v>
          </cell>
          <cell r="F408" t="str">
            <v>男</v>
          </cell>
          <cell r="G408" t="str">
            <v>小鹏科技-广州</v>
          </cell>
          <cell r="H408" t="str">
            <v>动力总成中心</v>
          </cell>
          <cell r="I408" t="str">
            <v>电机部</v>
          </cell>
          <cell r="J408" t="str">
            <v>电机</v>
          </cell>
          <cell r="K408" t="str">
            <v>高级工程师</v>
          </cell>
          <cell r="L408">
            <v>3</v>
          </cell>
          <cell r="M408" t="str">
            <v>P6</v>
          </cell>
          <cell r="N408" t="str">
            <v>传动系统高级工程师</v>
          </cell>
          <cell r="Q408">
            <v>43045</v>
          </cell>
          <cell r="R408">
            <v>0.25</v>
          </cell>
          <cell r="S408">
            <v>2013.7</v>
          </cell>
          <cell r="T408" t="str">
            <v>硕士</v>
          </cell>
          <cell r="U408" t="str">
            <v>吉林大学</v>
          </cell>
          <cell r="V408" t="str">
            <v>是</v>
          </cell>
          <cell r="X408" t="str">
            <v>机械设计及理论系</v>
          </cell>
          <cell r="Y408" t="str">
            <v>本科</v>
          </cell>
          <cell r="Z408" t="str">
            <v>吉林大学</v>
          </cell>
          <cell r="AA408" t="str">
            <v>机械工程及自动化</v>
          </cell>
          <cell r="AG408">
            <v>41487</v>
          </cell>
          <cell r="AH408">
            <v>4.5</v>
          </cell>
          <cell r="AI408" t="str">
            <v>一汽技术中心</v>
          </cell>
          <cell r="AJ408">
            <v>0</v>
          </cell>
          <cell r="AK408" t="str">
            <v>13596155098</v>
          </cell>
          <cell r="AL408" t="str">
            <v>yangx@xiaopeng.com</v>
          </cell>
          <cell r="AY408" t="str">
            <v>广州</v>
          </cell>
          <cell r="AZ408" t="str">
            <v>小鹏科技</v>
          </cell>
          <cell r="BA408">
            <v>43045</v>
          </cell>
          <cell r="BB408">
            <v>44165</v>
          </cell>
        </row>
        <row r="409">
          <cell r="D409" t="str">
            <v>00462</v>
          </cell>
          <cell r="E409" t="str">
            <v>王坤</v>
          </cell>
          <cell r="F409" t="str">
            <v>twt</v>
          </cell>
          <cell r="G409" t="str">
            <v>小鹏科技-广州</v>
          </cell>
          <cell r="H409" t="str">
            <v>职能中心</v>
          </cell>
          <cell r="I409" t="str">
            <v>人力资源部</v>
          </cell>
          <cell r="J409" t="str">
            <v>人力资源</v>
          </cell>
          <cell r="K409" t="str">
            <v>经理</v>
          </cell>
          <cell r="L409">
            <v>3</v>
          </cell>
          <cell r="M409" t="str">
            <v>P6</v>
          </cell>
          <cell r="N409" t="str">
            <v>人力资源经理</v>
          </cell>
          <cell r="Q409">
            <v>43040</v>
          </cell>
          <cell r="R409">
            <v>0.25</v>
          </cell>
          <cell r="S409">
            <v>2007.7</v>
          </cell>
          <cell r="T409" t="str">
            <v>硕士</v>
          </cell>
          <cell r="U409" t="str">
            <v>墨尔本皇家理工大学</v>
          </cell>
          <cell r="V409" t="str">
            <v>否</v>
          </cell>
          <cell r="X409" t="str">
            <v>电子工程</v>
          </cell>
          <cell r="Y409" t="str">
            <v>本科</v>
          </cell>
          <cell r="Z409" t="str">
            <v>内蒙古大学</v>
          </cell>
          <cell r="AA409" t="str">
            <v>电子信息科学与技术</v>
          </cell>
          <cell r="AG409">
            <v>39264</v>
          </cell>
          <cell r="AH409">
            <v>10.583333333333334</v>
          </cell>
          <cell r="AI409" t="str">
            <v>唯品会（中国）有限公司</v>
          </cell>
          <cell r="AK409">
            <v>18666010823</v>
          </cell>
          <cell r="AL409" t="str">
            <v>wangk@xiaopeng.com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 t="str">
            <v>广州</v>
          </cell>
          <cell r="AZ409" t="str">
            <v>小鹏科技</v>
          </cell>
          <cell r="BA409">
            <v>43040</v>
          </cell>
          <cell r="BB409">
            <v>44135</v>
          </cell>
        </row>
        <row r="410">
          <cell r="D410" t="str">
            <v>00463</v>
          </cell>
          <cell r="E410" t="str">
            <v>刘坚</v>
          </cell>
          <cell r="F410" t="str">
            <v>男</v>
          </cell>
          <cell r="G410" t="str">
            <v>小鹏科技-广州</v>
          </cell>
          <cell r="H410" t="str">
            <v>互联网中心</v>
          </cell>
          <cell r="I410" t="str">
            <v>车载系统部</v>
          </cell>
          <cell r="J410" t="str">
            <v>应用开发</v>
          </cell>
          <cell r="K410" t="str">
            <v>工程师</v>
          </cell>
          <cell r="L410">
            <v>2</v>
          </cell>
          <cell r="M410" t="str">
            <v>P5</v>
          </cell>
          <cell r="N410" t="str">
            <v>Android开发工程师</v>
          </cell>
          <cell r="Q410">
            <v>43040</v>
          </cell>
          <cell r="R410">
            <v>0.25</v>
          </cell>
          <cell r="S410">
            <v>2007.7</v>
          </cell>
          <cell r="T410" t="str">
            <v>本科</v>
          </cell>
          <cell r="U410" t="str">
            <v>华南理工大学/电子科技大学</v>
          </cell>
          <cell r="V410" t="str">
            <v>否</v>
          </cell>
          <cell r="X410" t="str">
            <v>微电子技术/计算机科学与技术</v>
          </cell>
          <cell r="AG410">
            <v>42917</v>
          </cell>
          <cell r="AH410">
            <v>0.58333333333333337</v>
          </cell>
          <cell r="AI410" t="str">
            <v>YY直播Android客户端</v>
          </cell>
          <cell r="AJ410">
            <v>0</v>
          </cell>
          <cell r="AK410">
            <v>18200172129</v>
          </cell>
          <cell r="AL410" t="str">
            <v>liuj2@xiaopeng.com</v>
          </cell>
          <cell r="AY410" t="str">
            <v>广州</v>
          </cell>
          <cell r="AZ410" t="str">
            <v>小鹏科技</v>
          </cell>
          <cell r="BA410">
            <v>43040</v>
          </cell>
          <cell r="BB410">
            <v>44135</v>
          </cell>
        </row>
        <row r="411">
          <cell r="D411" t="str">
            <v>00464</v>
          </cell>
          <cell r="E411" t="str">
            <v>王维东</v>
          </cell>
          <cell r="F411" t="str">
            <v>男</v>
          </cell>
          <cell r="G411" t="str">
            <v>小鹏科技-北京</v>
          </cell>
          <cell r="H411" t="str">
            <v>市场营销中心</v>
          </cell>
          <cell r="I411" t="str">
            <v>营销战略与设计部</v>
          </cell>
          <cell r="J411" t="str">
            <v>营销战略与设计</v>
          </cell>
          <cell r="K411" t="str">
            <v>专家</v>
          </cell>
          <cell r="L411">
            <v>4</v>
          </cell>
          <cell r="M411" t="str">
            <v>P7</v>
          </cell>
          <cell r="N411" t="str">
            <v>产品专家</v>
          </cell>
          <cell r="Q411">
            <v>43045</v>
          </cell>
          <cell r="R411">
            <v>0.25</v>
          </cell>
          <cell r="S411">
            <v>2006.7</v>
          </cell>
          <cell r="T411" t="str">
            <v>大专</v>
          </cell>
          <cell r="U411" t="str">
            <v>中国防卫科技学院</v>
          </cell>
          <cell r="V411" t="str">
            <v>否</v>
          </cell>
          <cell r="X411" t="str">
            <v>科技防卫</v>
          </cell>
          <cell r="Y411" t="str">
            <v>大专</v>
          </cell>
          <cell r="AB411" t="str">
            <v>本科</v>
          </cell>
          <cell r="AC411" t="str">
            <v>中央民族大学</v>
          </cell>
          <cell r="AD411" t="str">
            <v>在职</v>
          </cell>
          <cell r="AG411">
            <v>38899</v>
          </cell>
          <cell r="AH411">
            <v>11.583333333333334</v>
          </cell>
          <cell r="AI411" t="str">
            <v>趣分期（北京）信息技术有限公司</v>
          </cell>
          <cell r="AK411">
            <v>18601199790</v>
          </cell>
          <cell r="AL411" t="str">
            <v>wangwd@xiaopeng.com</v>
          </cell>
          <cell r="AY411" t="str">
            <v>北京</v>
          </cell>
          <cell r="AZ411" t="str">
            <v>小鹏科技</v>
          </cell>
          <cell r="BA411">
            <v>43045</v>
          </cell>
          <cell r="BB411">
            <v>44165</v>
          </cell>
        </row>
        <row r="412">
          <cell r="D412" t="str">
            <v>00465</v>
          </cell>
          <cell r="E412" t="str">
            <v>黎超</v>
          </cell>
          <cell r="F412" t="str">
            <v>男</v>
          </cell>
          <cell r="G412" t="str">
            <v>小鹏科技-广州</v>
          </cell>
          <cell r="H412" t="str">
            <v>职能中心</v>
          </cell>
          <cell r="I412" t="str">
            <v>人力资源部</v>
          </cell>
          <cell r="J412" t="str">
            <v>人力资源</v>
          </cell>
          <cell r="K412" t="str">
            <v>经理</v>
          </cell>
          <cell r="L412">
            <v>3</v>
          </cell>
          <cell r="M412" t="str">
            <v>P6</v>
          </cell>
          <cell r="N412" t="str">
            <v>人力资源经理</v>
          </cell>
          <cell r="Q412">
            <v>43048</v>
          </cell>
          <cell r="R412">
            <v>0.25</v>
          </cell>
          <cell r="S412">
            <v>2013.7</v>
          </cell>
          <cell r="T412" t="str">
            <v>本科</v>
          </cell>
          <cell r="U412" t="str">
            <v>东华理工大学</v>
          </cell>
          <cell r="V412" t="str">
            <v>否</v>
          </cell>
          <cell r="X412" t="str">
            <v>信息管理与信息系统</v>
          </cell>
          <cell r="AG412">
            <v>41456</v>
          </cell>
          <cell r="AH412">
            <v>4.583333333333333</v>
          </cell>
          <cell r="AI412" t="str">
            <v>蓝月亮</v>
          </cell>
          <cell r="AK412" t="str">
            <v>18679059828</v>
          </cell>
          <cell r="AL412" t="str">
            <v>lic@xiaopeng.com</v>
          </cell>
          <cell r="AY412" t="str">
            <v>广州</v>
          </cell>
          <cell r="AZ412" t="str">
            <v>小鹏科技</v>
          </cell>
          <cell r="BA412">
            <v>43048</v>
          </cell>
          <cell r="BB412">
            <v>44165</v>
          </cell>
        </row>
        <row r="413">
          <cell r="D413" t="str">
            <v>00466</v>
          </cell>
          <cell r="E413" t="str">
            <v>陈杨</v>
          </cell>
          <cell r="F413" t="str">
            <v>男</v>
          </cell>
          <cell r="G413" t="str">
            <v>小鹏科技-广州</v>
          </cell>
          <cell r="H413" t="str">
            <v>汽车技术中心</v>
          </cell>
          <cell r="I413" t="str">
            <v>质量工艺部</v>
          </cell>
          <cell r="J413" t="str">
            <v>质量</v>
          </cell>
          <cell r="K413" t="str">
            <v>高级工程师</v>
          </cell>
          <cell r="L413">
            <v>3</v>
          </cell>
          <cell r="M413" t="str">
            <v>P6</v>
          </cell>
          <cell r="N413" t="str">
            <v>SQE高级工程师</v>
          </cell>
          <cell r="Q413">
            <v>43047</v>
          </cell>
          <cell r="R413">
            <v>0.25</v>
          </cell>
          <cell r="S413">
            <v>2017.07</v>
          </cell>
          <cell r="T413" t="str">
            <v>本科</v>
          </cell>
          <cell r="U413" t="str">
            <v>中南大学</v>
          </cell>
          <cell r="V413" t="str">
            <v>是</v>
          </cell>
          <cell r="AG413">
            <v>40360</v>
          </cell>
          <cell r="AH413">
            <v>7.583333333333333</v>
          </cell>
          <cell r="AI413" t="str">
            <v>东风标致+广汽丰田</v>
          </cell>
          <cell r="AJ413">
            <v>0</v>
          </cell>
          <cell r="AK413" t="str">
            <v>15982044568</v>
          </cell>
          <cell r="AL413" t="str">
            <v>cheny@xiaopeng.com</v>
          </cell>
          <cell r="AY413" t="str">
            <v>广州</v>
          </cell>
          <cell r="AZ413" t="str">
            <v>小鹏科技</v>
          </cell>
          <cell r="BA413">
            <v>43047</v>
          </cell>
          <cell r="BB413">
            <v>44165</v>
          </cell>
        </row>
        <row r="414">
          <cell r="D414" t="str">
            <v>00467</v>
          </cell>
          <cell r="E414" t="str">
            <v>ANDREY SULEMIN</v>
          </cell>
          <cell r="F414" t="str">
            <v>男</v>
          </cell>
          <cell r="G414" t="str">
            <v>小鹏科技-广州</v>
          </cell>
          <cell r="H414" t="str">
            <v>汽车技术中心</v>
          </cell>
          <cell r="I414" t="str">
            <v>造型设计中心</v>
          </cell>
          <cell r="J414" t="str">
            <v>外造型设计组</v>
          </cell>
          <cell r="K414" t="str">
            <v>工程师</v>
          </cell>
          <cell r="L414">
            <v>2</v>
          </cell>
          <cell r="M414" t="str">
            <v>P5</v>
          </cell>
          <cell r="N414" t="str">
            <v>外造型设计师</v>
          </cell>
          <cell r="Q414">
            <v>43004</v>
          </cell>
          <cell r="R414">
            <v>0.41666666666666669</v>
          </cell>
          <cell r="V414" t="str">
            <v>否</v>
          </cell>
          <cell r="AG414">
            <v>0</v>
          </cell>
          <cell r="AH414">
            <v>118.08333333333333</v>
          </cell>
          <cell r="AK414" t="str">
            <v>‭‭18680462374</v>
          </cell>
          <cell r="AL414" t="str">
            <v>andrey@xiaopeng.com</v>
          </cell>
          <cell r="AY414" t="str">
            <v>广州</v>
          </cell>
          <cell r="AZ414" t="str">
            <v>小鹏科技</v>
          </cell>
          <cell r="BA414">
            <v>43004</v>
          </cell>
          <cell r="BB414">
            <v>44104</v>
          </cell>
        </row>
        <row r="415">
          <cell r="D415" t="str">
            <v>00468</v>
          </cell>
          <cell r="E415" t="str">
            <v>ferraq rafik</v>
          </cell>
          <cell r="F415" t="str">
            <v>男</v>
          </cell>
          <cell r="G415" t="str">
            <v>小鹏科技-广州</v>
          </cell>
          <cell r="H415" t="str">
            <v>汽车技术中心</v>
          </cell>
          <cell r="I415" t="str">
            <v>造型设计中心</v>
          </cell>
          <cell r="J415" t="str">
            <v>外造型设计组</v>
          </cell>
          <cell r="K415" t="str">
            <v>高级工程师</v>
          </cell>
          <cell r="L415">
            <v>3</v>
          </cell>
          <cell r="M415" t="str">
            <v>P6</v>
          </cell>
          <cell r="N415" t="str">
            <v>外造型高级设计师</v>
          </cell>
          <cell r="Q415">
            <v>43043</v>
          </cell>
          <cell r="R415">
            <v>0.25</v>
          </cell>
          <cell r="V415" t="str">
            <v>否</v>
          </cell>
          <cell r="AG415">
            <v>0</v>
          </cell>
          <cell r="AH415">
            <v>118.08333333333333</v>
          </cell>
          <cell r="AK415" t="str">
            <v>18688420247</v>
          </cell>
          <cell r="AL415" t="str">
            <v>rafik@xiaopeng.com</v>
          </cell>
          <cell r="AY415" t="str">
            <v>广州</v>
          </cell>
          <cell r="AZ415" t="str">
            <v>小鹏科技</v>
          </cell>
          <cell r="BA415">
            <v>43043</v>
          </cell>
          <cell r="BB415">
            <v>44138</v>
          </cell>
        </row>
        <row r="416">
          <cell r="D416" t="str">
            <v>00469</v>
          </cell>
          <cell r="E416" t="str">
            <v>姚奕彬</v>
          </cell>
          <cell r="F416" t="str">
            <v>男</v>
          </cell>
          <cell r="G416" t="str">
            <v>小鹏科技-广州</v>
          </cell>
          <cell r="H416" t="str">
            <v>职能中心</v>
          </cell>
          <cell r="I416" t="str">
            <v>人力资源部</v>
          </cell>
          <cell r="J416" t="str">
            <v>人力资源</v>
          </cell>
          <cell r="K416" t="str">
            <v>经理</v>
          </cell>
          <cell r="L416">
            <v>3</v>
          </cell>
          <cell r="M416" t="str">
            <v>P6</v>
          </cell>
          <cell r="N416" t="str">
            <v>培训经理</v>
          </cell>
          <cell r="Q416">
            <v>43055</v>
          </cell>
          <cell r="R416">
            <v>0.25</v>
          </cell>
          <cell r="S416">
            <v>2012.7</v>
          </cell>
          <cell r="T416" t="str">
            <v>本科</v>
          </cell>
          <cell r="U416" t="str">
            <v>华南师范大学增城学院</v>
          </cell>
          <cell r="V416" t="str">
            <v>否</v>
          </cell>
          <cell r="X416" t="str">
            <v>电子信息科学与技术</v>
          </cell>
          <cell r="AG416">
            <v>41091</v>
          </cell>
          <cell r="AH416">
            <v>5.583333333333333</v>
          </cell>
          <cell r="AI416" t="str">
            <v>百度广州分公司</v>
          </cell>
          <cell r="AJ416">
            <v>0</v>
          </cell>
          <cell r="AK416" t="str">
            <v>15017547601</v>
          </cell>
          <cell r="AL416" t="str">
            <v>yaoyb@xiaopeng.com</v>
          </cell>
          <cell r="AY416" t="str">
            <v>广州</v>
          </cell>
          <cell r="AZ416" t="str">
            <v>小鹏科技</v>
          </cell>
          <cell r="BA416">
            <v>43055</v>
          </cell>
          <cell r="BB416">
            <v>44165</v>
          </cell>
        </row>
        <row r="417">
          <cell r="D417" t="str">
            <v>00471</v>
          </cell>
          <cell r="E417" t="str">
            <v>杨晶</v>
          </cell>
          <cell r="F417" t="str">
            <v>男</v>
          </cell>
          <cell r="G417" t="str">
            <v>小鹏科技-广州</v>
          </cell>
          <cell r="H417" t="str">
            <v>互联网中心</v>
          </cell>
          <cell r="I417" t="str">
            <v>车联安全部</v>
          </cell>
          <cell r="J417" t="str">
            <v>车联运维组</v>
          </cell>
          <cell r="K417" t="str">
            <v>专家</v>
          </cell>
          <cell r="L417">
            <v>0</v>
          </cell>
          <cell r="M417" t="str">
            <v>P7</v>
          </cell>
          <cell r="N417" t="str">
            <v>车联网安全专家</v>
          </cell>
          <cell r="Q417">
            <v>43055</v>
          </cell>
          <cell r="R417">
            <v>0.25</v>
          </cell>
          <cell r="S417">
            <v>2005.7</v>
          </cell>
          <cell r="T417" t="str">
            <v>本科</v>
          </cell>
          <cell r="U417" t="str">
            <v>北京邮电大学</v>
          </cell>
          <cell r="V417" t="str">
            <v>是</v>
          </cell>
          <cell r="X417" t="str">
            <v>计算机科学与技术</v>
          </cell>
          <cell r="AG417">
            <v>38534</v>
          </cell>
          <cell r="AH417">
            <v>12.583333333333334</v>
          </cell>
          <cell r="AI417" t="str">
            <v>网易</v>
          </cell>
          <cell r="AJ417">
            <v>0</v>
          </cell>
          <cell r="AK417" t="str">
            <v>13560439658</v>
          </cell>
          <cell r="AL417" t="str">
            <v>yangj@xiaopeng.com</v>
          </cell>
          <cell r="AY417" t="str">
            <v>广州</v>
          </cell>
          <cell r="AZ417" t="str">
            <v>小鹏科技</v>
          </cell>
          <cell r="BA417">
            <v>43055</v>
          </cell>
          <cell r="BB417">
            <v>44165</v>
          </cell>
        </row>
        <row r="418">
          <cell r="D418" t="str">
            <v>00472</v>
          </cell>
          <cell r="E418" t="str">
            <v>和卫民</v>
          </cell>
          <cell r="F418" t="str">
            <v>男</v>
          </cell>
          <cell r="G418" t="str">
            <v>小鹏科技-广州</v>
          </cell>
          <cell r="H418" t="str">
            <v>互联网中心</v>
          </cell>
          <cell r="I418" t="str">
            <v>车联平台部</v>
          </cell>
          <cell r="J418" t="str">
            <v>创新业务</v>
          </cell>
          <cell r="K418" t="str">
            <v>总监</v>
          </cell>
          <cell r="L418">
            <v>0</v>
          </cell>
          <cell r="M418" t="str">
            <v>P8</v>
          </cell>
          <cell r="N418" t="str">
            <v>车联网技术总监</v>
          </cell>
          <cell r="Q418">
            <v>43055</v>
          </cell>
          <cell r="R418">
            <v>0.25</v>
          </cell>
          <cell r="S418">
            <v>2006.6</v>
          </cell>
          <cell r="T418" t="str">
            <v>硕士</v>
          </cell>
          <cell r="U418" t="str">
            <v>吉林大学</v>
          </cell>
          <cell r="V418" t="str">
            <v>是</v>
          </cell>
          <cell r="X418" t="str">
            <v>计算机应用</v>
          </cell>
          <cell r="Y418" t="str">
            <v>本科</v>
          </cell>
          <cell r="Z418" t="str">
            <v>吉林大学</v>
          </cell>
          <cell r="AA418" t="str">
            <v>计算机科学与技术</v>
          </cell>
          <cell r="AG418">
            <v>38869</v>
          </cell>
          <cell r="AH418">
            <v>11.666666666666666</v>
          </cell>
          <cell r="AI418" t="str">
            <v>一汽技术中心</v>
          </cell>
          <cell r="AJ418">
            <v>0</v>
          </cell>
          <cell r="AK418" t="str">
            <v>13844018110</v>
          </cell>
          <cell r="AL418" t="str">
            <v>hewm@xiaopeng.com</v>
          </cell>
          <cell r="AY418" t="str">
            <v>广州</v>
          </cell>
          <cell r="AZ418" t="str">
            <v>小鹏科技</v>
          </cell>
          <cell r="BA418">
            <v>43055</v>
          </cell>
          <cell r="BB418">
            <v>44165</v>
          </cell>
        </row>
        <row r="419">
          <cell r="D419" t="str">
            <v>00474</v>
          </cell>
          <cell r="E419" t="str">
            <v>何瑞保</v>
          </cell>
          <cell r="F419" t="str">
            <v>男</v>
          </cell>
          <cell r="G419" t="str">
            <v>小鹏科技-广州</v>
          </cell>
          <cell r="H419" t="str">
            <v>汽车技术中心</v>
          </cell>
          <cell r="I419" t="str">
            <v>车身部</v>
          </cell>
          <cell r="J419" t="str">
            <v>车身</v>
          </cell>
          <cell r="K419" t="str">
            <v>高级工程师</v>
          </cell>
          <cell r="L419">
            <v>0</v>
          </cell>
          <cell r="M419" t="str">
            <v>P6</v>
          </cell>
          <cell r="N419" t="str">
            <v>上车体高级工程师</v>
          </cell>
          <cell r="Q419">
            <v>43055</v>
          </cell>
          <cell r="R419">
            <v>0.25</v>
          </cell>
          <cell r="S419">
            <v>2008.7</v>
          </cell>
          <cell r="T419" t="str">
            <v>本科</v>
          </cell>
          <cell r="U419" t="str">
            <v>广西科技大学</v>
          </cell>
          <cell r="V419" t="str">
            <v>否</v>
          </cell>
          <cell r="X419" t="str">
            <v>车辆工程</v>
          </cell>
          <cell r="AG419">
            <v>39630</v>
          </cell>
          <cell r="AH419">
            <v>9.5833333333333339</v>
          </cell>
          <cell r="AI419" t="str">
            <v>吉利+众泰</v>
          </cell>
          <cell r="AJ419">
            <v>0</v>
          </cell>
          <cell r="AK419" t="str">
            <v>18507720061</v>
          </cell>
          <cell r="AL419" t="str">
            <v>herb@xiaopeng.com</v>
          </cell>
          <cell r="AY419" t="str">
            <v>广州</v>
          </cell>
          <cell r="AZ419" t="str">
            <v>小鹏科技</v>
          </cell>
          <cell r="BA419">
            <v>43055</v>
          </cell>
          <cell r="BB419">
            <v>44165</v>
          </cell>
        </row>
        <row r="420">
          <cell r="D420" t="str">
            <v>00476</v>
          </cell>
          <cell r="E420" t="str">
            <v>陈华龙</v>
          </cell>
          <cell r="F420" t="str">
            <v>男</v>
          </cell>
          <cell r="G420" t="str">
            <v>小鹏科技-广州</v>
          </cell>
          <cell r="H420" t="str">
            <v>汽车技术中心</v>
          </cell>
          <cell r="I420" t="str">
            <v>内外饰部</v>
          </cell>
          <cell r="J420" t="str">
            <v>内外饰</v>
          </cell>
          <cell r="K420" t="str">
            <v>工程师</v>
          </cell>
          <cell r="L420">
            <v>0</v>
          </cell>
          <cell r="M420" t="str">
            <v>P5</v>
          </cell>
          <cell r="N420" t="str">
            <v>硬内饰工程师</v>
          </cell>
          <cell r="Q420">
            <v>43055</v>
          </cell>
          <cell r="R420">
            <v>0.25</v>
          </cell>
          <cell r="S420">
            <v>2013.6</v>
          </cell>
          <cell r="T420" t="str">
            <v>本科</v>
          </cell>
          <cell r="U420" t="str">
            <v>华南农业大学</v>
          </cell>
          <cell r="V420" t="str">
            <v>否</v>
          </cell>
          <cell r="X420" t="str">
            <v>机械设计制造及其自动化</v>
          </cell>
          <cell r="AG420">
            <v>41426</v>
          </cell>
          <cell r="AH420">
            <v>4.666666666666667</v>
          </cell>
          <cell r="AI420" t="str">
            <v>众泰+比亚迪</v>
          </cell>
          <cell r="AJ420">
            <v>0</v>
          </cell>
          <cell r="AK420" t="str">
            <v>13662586102</v>
          </cell>
          <cell r="AL420" t="str">
            <v>chenhl@xiaopeng.com</v>
          </cell>
          <cell r="AY420" t="str">
            <v>广州</v>
          </cell>
          <cell r="AZ420" t="str">
            <v>小鹏科技</v>
          </cell>
          <cell r="BA420">
            <v>43055</v>
          </cell>
          <cell r="BB420">
            <v>44165</v>
          </cell>
        </row>
        <row r="421">
          <cell r="D421" t="str">
            <v>00477</v>
          </cell>
          <cell r="E421" t="str">
            <v>彭龙辉</v>
          </cell>
          <cell r="F421" t="str">
            <v>男</v>
          </cell>
          <cell r="G421" t="str">
            <v>小鹏科技-广州</v>
          </cell>
          <cell r="H421" t="str">
            <v>汽车技术中心</v>
          </cell>
          <cell r="I421" t="str">
            <v>内外饰部</v>
          </cell>
          <cell r="J421" t="str">
            <v>内外饰</v>
          </cell>
          <cell r="K421" t="str">
            <v>资深工程师</v>
          </cell>
          <cell r="L421">
            <v>0</v>
          </cell>
          <cell r="M421" t="str">
            <v>P7</v>
          </cell>
          <cell r="N421" t="str">
            <v>IP资深工程师</v>
          </cell>
          <cell r="Q421">
            <v>43055</v>
          </cell>
          <cell r="R421">
            <v>0.25</v>
          </cell>
          <cell r="S421">
            <v>2005.7</v>
          </cell>
          <cell r="T421" t="str">
            <v>本科</v>
          </cell>
          <cell r="U421" t="str">
            <v>华东交通大学</v>
          </cell>
          <cell r="V421" t="str">
            <v>否</v>
          </cell>
          <cell r="X421" t="str">
            <v>机电一体化</v>
          </cell>
          <cell r="AG421">
            <v>38534</v>
          </cell>
          <cell r="AH421">
            <v>12.583333333333334</v>
          </cell>
          <cell r="AI421" t="str">
            <v>广州维高集团</v>
          </cell>
          <cell r="AJ421">
            <v>0</v>
          </cell>
          <cell r="AK421" t="str">
            <v>13570064875</v>
          </cell>
          <cell r="AL421" t="str">
            <v>penglh@xiaopeng.com</v>
          </cell>
          <cell r="AY421" t="str">
            <v>广州</v>
          </cell>
          <cell r="AZ421" t="str">
            <v>小鹏科技</v>
          </cell>
          <cell r="BA421">
            <v>43055</v>
          </cell>
          <cell r="BB421">
            <v>44165</v>
          </cell>
        </row>
        <row r="422">
          <cell r="D422" t="str">
            <v>00478</v>
          </cell>
          <cell r="E422" t="str">
            <v>周益民</v>
          </cell>
          <cell r="F422" t="str">
            <v>男</v>
          </cell>
          <cell r="G422" t="str">
            <v>小鹏科技-广州</v>
          </cell>
          <cell r="H422" t="str">
            <v>汽车技术中心</v>
          </cell>
          <cell r="I422" t="str">
            <v>电子电器部</v>
          </cell>
          <cell r="J422" t="str">
            <v>电子电器</v>
          </cell>
          <cell r="K422" t="str">
            <v>高级工程师</v>
          </cell>
          <cell r="L422">
            <v>0</v>
          </cell>
          <cell r="M422" t="str">
            <v>P6</v>
          </cell>
          <cell r="N422" t="str">
            <v>仪表系统高级工程师</v>
          </cell>
          <cell r="Q422">
            <v>43055</v>
          </cell>
          <cell r="R422">
            <v>0.25</v>
          </cell>
          <cell r="S422">
            <v>2010.6</v>
          </cell>
          <cell r="T422" t="str">
            <v>本科</v>
          </cell>
          <cell r="U422" t="str">
            <v>同济大学</v>
          </cell>
          <cell r="V422" t="str">
            <v>是</v>
          </cell>
          <cell r="X422" t="str">
            <v>自动化</v>
          </cell>
          <cell r="AG422">
            <v>40391</v>
          </cell>
          <cell r="AH422">
            <v>7.5</v>
          </cell>
          <cell r="AI422" t="str">
            <v>中国第一汽车股份有限公司技术中心</v>
          </cell>
          <cell r="AJ422">
            <v>0</v>
          </cell>
          <cell r="AK422" t="str">
            <v>13843004108</v>
          </cell>
          <cell r="AL422" t="str">
            <v>zhouym@xiaopeng.com</v>
          </cell>
          <cell r="AY422" t="str">
            <v>广州</v>
          </cell>
          <cell r="AZ422" t="str">
            <v>小鹏科技</v>
          </cell>
          <cell r="BA422">
            <v>43055</v>
          </cell>
          <cell r="BB422">
            <v>44165</v>
          </cell>
        </row>
        <row r="423">
          <cell r="D423" t="str">
            <v>00479</v>
          </cell>
          <cell r="E423" t="str">
            <v>李文渊</v>
          </cell>
          <cell r="F423" t="str">
            <v>男</v>
          </cell>
          <cell r="G423" t="str">
            <v>小鹏科技-广州</v>
          </cell>
          <cell r="H423" t="str">
            <v>汽车技术中心</v>
          </cell>
          <cell r="I423" t="str">
            <v>电子电器部</v>
          </cell>
          <cell r="J423" t="str">
            <v>电子电器</v>
          </cell>
          <cell r="K423" t="str">
            <v>高级工程师</v>
          </cell>
          <cell r="L423">
            <v>0</v>
          </cell>
          <cell r="M423" t="str">
            <v>P6</v>
          </cell>
          <cell r="N423" t="str">
            <v>电器附件高级工程师</v>
          </cell>
          <cell r="Q423">
            <v>43055</v>
          </cell>
          <cell r="R423">
            <v>0.25</v>
          </cell>
          <cell r="S423">
            <v>2011.7</v>
          </cell>
          <cell r="T423" t="str">
            <v>本科</v>
          </cell>
          <cell r="U423" t="str">
            <v>武汉理工大学</v>
          </cell>
          <cell r="V423" t="str">
            <v>是</v>
          </cell>
          <cell r="X423" t="str">
            <v>机械工程及自动化</v>
          </cell>
          <cell r="AG423">
            <v>40756</v>
          </cell>
          <cell r="AH423">
            <v>6.5</v>
          </cell>
          <cell r="AI423" t="str">
            <v>一汽技术中心</v>
          </cell>
          <cell r="AJ423">
            <v>0</v>
          </cell>
          <cell r="AK423" t="str">
            <v>15843143428</v>
          </cell>
          <cell r="AL423" t="str">
            <v>liwy@xiaopeng.com</v>
          </cell>
          <cell r="AY423" t="str">
            <v>广州</v>
          </cell>
          <cell r="AZ423" t="str">
            <v>小鹏科技</v>
          </cell>
          <cell r="BA423">
            <v>43055</v>
          </cell>
          <cell r="BB423">
            <v>44165</v>
          </cell>
        </row>
        <row r="424">
          <cell r="D424" t="str">
            <v>00480</v>
          </cell>
          <cell r="E424" t="str">
            <v>徐冰血</v>
          </cell>
          <cell r="F424" t="str">
            <v>女</v>
          </cell>
          <cell r="G424" t="str">
            <v>小鹏科技-广州</v>
          </cell>
          <cell r="H424" t="str">
            <v>汽车技术中心</v>
          </cell>
          <cell r="I424" t="str">
            <v>整车集成部</v>
          </cell>
          <cell r="J424" t="str">
            <v>整车集成</v>
          </cell>
          <cell r="K424" t="str">
            <v>高级工程师</v>
          </cell>
          <cell r="L424">
            <v>0</v>
          </cell>
          <cell r="M424" t="str">
            <v>P6</v>
          </cell>
          <cell r="N424" t="str">
            <v>整车技术管理高级工程师</v>
          </cell>
          <cell r="Q424">
            <v>43055</v>
          </cell>
          <cell r="R424">
            <v>0.25</v>
          </cell>
          <cell r="S424">
            <v>2010.7</v>
          </cell>
          <cell r="T424" t="str">
            <v>本科</v>
          </cell>
          <cell r="U424" t="str">
            <v>北京航空航天大学</v>
          </cell>
          <cell r="V424" t="str">
            <v>是</v>
          </cell>
          <cell r="X424" t="str">
            <v>热能与动力工程</v>
          </cell>
          <cell r="AG424">
            <v>40360</v>
          </cell>
          <cell r="AH424">
            <v>7.583333333333333</v>
          </cell>
          <cell r="AI424" t="str">
            <v>北京福田戴姆勒汽车有限公司+广汽研</v>
          </cell>
          <cell r="AJ424">
            <v>0</v>
          </cell>
          <cell r="AK424" t="str">
            <v>18611623416</v>
          </cell>
          <cell r="AL424" t="str">
            <v>xubx@xiaopeng.com</v>
          </cell>
          <cell r="AY424" t="str">
            <v>广州</v>
          </cell>
          <cell r="AZ424" t="str">
            <v>小鹏科技</v>
          </cell>
          <cell r="BA424">
            <v>43055</v>
          </cell>
          <cell r="BB424">
            <v>44165</v>
          </cell>
        </row>
        <row r="425">
          <cell r="D425" t="str">
            <v>00481</v>
          </cell>
          <cell r="E425" t="str">
            <v>武金龙</v>
          </cell>
          <cell r="F425" t="str">
            <v>男</v>
          </cell>
          <cell r="G425" t="str">
            <v>小鹏科技-广州</v>
          </cell>
          <cell r="H425" t="str">
            <v>汽车技术中心</v>
          </cell>
          <cell r="I425" t="str">
            <v>整车集成部</v>
          </cell>
          <cell r="J425" t="str">
            <v>整车集成</v>
          </cell>
          <cell r="K425" t="str">
            <v>高级工程师</v>
          </cell>
          <cell r="L425">
            <v>0</v>
          </cell>
          <cell r="M425" t="str">
            <v>P6</v>
          </cell>
          <cell r="N425" t="str">
            <v>整车性能高级工程师</v>
          </cell>
          <cell r="Q425">
            <v>43055</v>
          </cell>
          <cell r="R425">
            <v>0.25</v>
          </cell>
          <cell r="S425">
            <v>2013.3</v>
          </cell>
          <cell r="T425" t="str">
            <v>硕士</v>
          </cell>
          <cell r="U425" t="str">
            <v>华中科技大学</v>
          </cell>
          <cell r="V425" t="str">
            <v>是</v>
          </cell>
          <cell r="X425" t="str">
            <v>材料加工工程</v>
          </cell>
          <cell r="Y425" t="str">
            <v>本科</v>
          </cell>
          <cell r="Z425" t="str">
            <v>华中科技大学</v>
          </cell>
          <cell r="AA425" t="str">
            <v>材料成型及控制工程</v>
          </cell>
          <cell r="AG425">
            <v>41456</v>
          </cell>
          <cell r="AH425">
            <v>4.583333333333333</v>
          </cell>
          <cell r="AI425" t="str">
            <v>广汽菲亚特+东风日产</v>
          </cell>
          <cell r="AJ425">
            <v>0</v>
          </cell>
          <cell r="AK425" t="str">
            <v>18122302881</v>
          </cell>
          <cell r="AL425" t="str">
            <v>wujl@xiaopeng.com</v>
          </cell>
          <cell r="AY425" t="str">
            <v>广州</v>
          </cell>
          <cell r="AZ425" t="str">
            <v>小鹏科技</v>
          </cell>
          <cell r="BA425">
            <v>43055</v>
          </cell>
          <cell r="BB425">
            <v>44165</v>
          </cell>
        </row>
        <row r="426">
          <cell r="D426" t="str">
            <v>00482</v>
          </cell>
          <cell r="E426" t="str">
            <v>袁庆隆</v>
          </cell>
          <cell r="F426" t="str">
            <v>男</v>
          </cell>
          <cell r="G426" t="str">
            <v>小鹏科技-广州</v>
          </cell>
          <cell r="H426" t="str">
            <v>汽车技术中心</v>
          </cell>
          <cell r="I426" t="str">
            <v>采购与供应链部</v>
          </cell>
          <cell r="J426" t="str">
            <v>采购与供应链</v>
          </cell>
          <cell r="K426" t="str">
            <v>（类）高级工程师</v>
          </cell>
          <cell r="L426">
            <v>0</v>
          </cell>
          <cell r="M426" t="str">
            <v>P5</v>
          </cell>
          <cell r="N426" t="str">
            <v>采购经理</v>
          </cell>
          <cell r="Q426">
            <v>43055</v>
          </cell>
          <cell r="R426">
            <v>0.25</v>
          </cell>
          <cell r="S426">
            <v>2012.6</v>
          </cell>
          <cell r="T426" t="str">
            <v>本科</v>
          </cell>
          <cell r="U426" t="str">
            <v>哈尔滨工业大学</v>
          </cell>
          <cell r="V426" t="str">
            <v>是</v>
          </cell>
          <cell r="X426" t="str">
            <v>材料成型及控制工程</v>
          </cell>
          <cell r="AG426">
            <v>41122</v>
          </cell>
          <cell r="AH426">
            <v>5.5</v>
          </cell>
          <cell r="AI426" t="str">
            <v>一汽轿车股份有限公司</v>
          </cell>
          <cell r="AJ426">
            <v>0</v>
          </cell>
          <cell r="AK426" t="str">
            <v>17519441103</v>
          </cell>
          <cell r="AL426" t="str">
            <v>yuanql@xiaopeng.com</v>
          </cell>
          <cell r="AY426" t="str">
            <v>广州</v>
          </cell>
          <cell r="AZ426" t="str">
            <v>小鹏科技</v>
          </cell>
          <cell r="BA426">
            <v>43055</v>
          </cell>
          <cell r="BB426">
            <v>44165</v>
          </cell>
        </row>
        <row r="427">
          <cell r="D427" t="str">
            <v>00483</v>
          </cell>
          <cell r="E427" t="str">
            <v>罗吉</v>
          </cell>
          <cell r="F427" t="str">
            <v>男</v>
          </cell>
          <cell r="G427" t="str">
            <v>小鹏科技-广州</v>
          </cell>
          <cell r="H427" t="str">
            <v>汽车技术中心</v>
          </cell>
          <cell r="I427" t="str">
            <v>采购与供应链部</v>
          </cell>
          <cell r="J427" t="str">
            <v>采购与供应链</v>
          </cell>
          <cell r="K427" t="str">
            <v>（类）高级工程师</v>
          </cell>
          <cell r="L427">
            <v>0</v>
          </cell>
          <cell r="M427" t="str">
            <v>P5</v>
          </cell>
          <cell r="N427" t="str">
            <v>采购经理</v>
          </cell>
          <cell r="Q427">
            <v>43055</v>
          </cell>
          <cell r="R427">
            <v>0.25</v>
          </cell>
          <cell r="S427">
            <v>2012.7</v>
          </cell>
          <cell r="T427" t="str">
            <v>本科</v>
          </cell>
          <cell r="U427" t="str">
            <v>中南大学</v>
          </cell>
          <cell r="V427" t="str">
            <v>是</v>
          </cell>
          <cell r="X427" t="str">
            <v>机械设计制造及自动化</v>
          </cell>
          <cell r="AG427">
            <v>41122</v>
          </cell>
          <cell r="AH427">
            <v>5.5</v>
          </cell>
          <cell r="AI427" t="str">
            <v>一汽轿车股份有限公司</v>
          </cell>
          <cell r="AJ427">
            <v>0</v>
          </cell>
          <cell r="AK427" t="str">
            <v>13610738538</v>
          </cell>
          <cell r="AL427" t="str">
            <v>luoj@xiaopeng.com</v>
          </cell>
          <cell r="AY427" t="str">
            <v>广州</v>
          </cell>
          <cell r="AZ427" t="str">
            <v>小鹏科技</v>
          </cell>
          <cell r="BA427">
            <v>43055</v>
          </cell>
          <cell r="BB427">
            <v>44165</v>
          </cell>
        </row>
        <row r="428">
          <cell r="D428" t="str">
            <v>00484</v>
          </cell>
          <cell r="E428" t="str">
            <v>方涛</v>
          </cell>
          <cell r="F428" t="str">
            <v>男</v>
          </cell>
          <cell r="G428" t="str">
            <v>小鹏科技-广州</v>
          </cell>
          <cell r="H428" t="str">
            <v>汽车技术中心</v>
          </cell>
          <cell r="I428" t="str">
            <v>采购与供应链部</v>
          </cell>
          <cell r="J428" t="str">
            <v>采购与供应链</v>
          </cell>
          <cell r="K428" t="str">
            <v>（类）高级工程师</v>
          </cell>
          <cell r="L428">
            <v>0</v>
          </cell>
          <cell r="M428" t="str">
            <v>P6</v>
          </cell>
          <cell r="N428" t="str">
            <v>设备采购经理</v>
          </cell>
          <cell r="Q428">
            <v>43055</v>
          </cell>
          <cell r="R428">
            <v>0.25</v>
          </cell>
          <cell r="S428">
            <v>2010.7</v>
          </cell>
          <cell r="T428" t="str">
            <v>本科</v>
          </cell>
          <cell r="U428" t="str">
            <v>长春理工大学</v>
          </cell>
          <cell r="V428" t="str">
            <v>否</v>
          </cell>
          <cell r="X428" t="str">
            <v>机械设计制造及其自动化</v>
          </cell>
          <cell r="AG428">
            <v>41183</v>
          </cell>
          <cell r="AH428">
            <v>5.333333333333333</v>
          </cell>
          <cell r="AI428" t="str">
            <v>福瑞博达（北京）自动化设备有限公司</v>
          </cell>
          <cell r="AJ428">
            <v>0</v>
          </cell>
          <cell r="AK428">
            <v>13331083209</v>
          </cell>
          <cell r="AL428" t="str">
            <v>fangt@xiaopeng.com</v>
          </cell>
          <cell r="AY428" t="str">
            <v>广州</v>
          </cell>
          <cell r="AZ428" t="str">
            <v>小鹏科技</v>
          </cell>
          <cell r="BA428">
            <v>43055</v>
          </cell>
          <cell r="BB428">
            <v>44165</v>
          </cell>
        </row>
        <row r="429">
          <cell r="D429" t="str">
            <v>00485</v>
          </cell>
          <cell r="E429" t="str">
            <v>张东斌</v>
          </cell>
          <cell r="F429" t="str">
            <v>男</v>
          </cell>
          <cell r="G429" t="str">
            <v>小鹏科技-广州</v>
          </cell>
          <cell r="H429" t="str">
            <v>汽车技术中心</v>
          </cell>
          <cell r="I429" t="str">
            <v>整车热管理部</v>
          </cell>
          <cell r="J429" t="str">
            <v>温控系统</v>
          </cell>
          <cell r="K429" t="str">
            <v>工程师</v>
          </cell>
          <cell r="L429">
            <v>0</v>
          </cell>
          <cell r="M429" t="str">
            <v>P5</v>
          </cell>
          <cell r="N429" t="str">
            <v>空调系统工程师</v>
          </cell>
          <cell r="Q429">
            <v>43055</v>
          </cell>
          <cell r="R429">
            <v>0.25</v>
          </cell>
          <cell r="S429">
            <v>2013.7</v>
          </cell>
          <cell r="T429" t="str">
            <v>本科</v>
          </cell>
          <cell r="U429" t="str">
            <v>大连理工大学</v>
          </cell>
          <cell r="V429" t="str">
            <v>是</v>
          </cell>
          <cell r="X429" t="str">
            <v>制冷与低温工程</v>
          </cell>
          <cell r="AG429">
            <v>41487</v>
          </cell>
          <cell r="AH429">
            <v>4.5</v>
          </cell>
          <cell r="AI429" t="str">
            <v>一汽技术中心</v>
          </cell>
          <cell r="AJ429">
            <v>0</v>
          </cell>
          <cell r="AK429" t="str">
            <v>18946766308</v>
          </cell>
          <cell r="AL429" t="str">
            <v>zhangdb@xiaopeng.com</v>
          </cell>
          <cell r="AY429" t="str">
            <v>广州</v>
          </cell>
          <cell r="AZ429" t="str">
            <v>小鹏科技</v>
          </cell>
          <cell r="BA429">
            <v>43055</v>
          </cell>
          <cell r="BB429">
            <v>44165</v>
          </cell>
        </row>
        <row r="430">
          <cell r="D430" t="str">
            <v>00486</v>
          </cell>
          <cell r="E430" t="str">
            <v>孙久强</v>
          </cell>
          <cell r="F430" t="str">
            <v>男</v>
          </cell>
          <cell r="G430" t="str">
            <v>小鹏科技-广州</v>
          </cell>
          <cell r="H430" t="str">
            <v>动力总成中心</v>
          </cell>
          <cell r="I430" t="str">
            <v>控制集成部</v>
          </cell>
          <cell r="J430" t="str">
            <v>整车控制</v>
          </cell>
          <cell r="K430" t="str">
            <v>工程师</v>
          </cell>
          <cell r="L430">
            <v>0</v>
          </cell>
          <cell r="M430" t="str">
            <v>P5</v>
          </cell>
          <cell r="N430" t="str">
            <v>控制策略工程师</v>
          </cell>
          <cell r="Q430">
            <v>43055</v>
          </cell>
          <cell r="R430">
            <v>0.25</v>
          </cell>
          <cell r="S430">
            <v>2013.6</v>
          </cell>
          <cell r="T430" t="str">
            <v>本科</v>
          </cell>
          <cell r="U430" t="str">
            <v>吉林大学</v>
          </cell>
          <cell r="V430" t="str">
            <v>是</v>
          </cell>
          <cell r="X430" t="str">
            <v>车辆工程</v>
          </cell>
          <cell r="AG430">
            <v>41487</v>
          </cell>
          <cell r="AH430">
            <v>4.5</v>
          </cell>
          <cell r="AI430" t="str">
            <v>一汽技术中心</v>
          </cell>
          <cell r="AJ430">
            <v>0</v>
          </cell>
          <cell r="AK430" t="str">
            <v>18621646368</v>
          </cell>
          <cell r="AL430" t="str">
            <v>sunjq@xiaopeng.com</v>
          </cell>
          <cell r="AY430" t="str">
            <v>广州</v>
          </cell>
          <cell r="AZ430" t="str">
            <v>小鹏科技</v>
          </cell>
          <cell r="BA430">
            <v>43055</v>
          </cell>
          <cell r="BB430">
            <v>44165</v>
          </cell>
        </row>
        <row r="431">
          <cell r="D431" t="str">
            <v>00487</v>
          </cell>
          <cell r="E431" t="str">
            <v>邓超群</v>
          </cell>
          <cell r="F431" t="str">
            <v>男</v>
          </cell>
          <cell r="G431" t="str">
            <v>小鹏科技-广州</v>
          </cell>
          <cell r="H431" t="str">
            <v>动力总成中心</v>
          </cell>
          <cell r="I431" t="str">
            <v>控制集成部</v>
          </cell>
          <cell r="J431" t="str">
            <v>充电系统</v>
          </cell>
          <cell r="K431" t="str">
            <v>（类）高级工程师</v>
          </cell>
          <cell r="L431">
            <v>0</v>
          </cell>
          <cell r="M431" t="str">
            <v>P6</v>
          </cell>
          <cell r="N431" t="str">
            <v>充电设施产品经理</v>
          </cell>
          <cell r="Q431">
            <v>43055</v>
          </cell>
          <cell r="R431">
            <v>0.25</v>
          </cell>
          <cell r="S431">
            <v>2011.7</v>
          </cell>
          <cell r="T431" t="str">
            <v>本科</v>
          </cell>
          <cell r="U431" t="str">
            <v>中国地质大学</v>
          </cell>
          <cell r="V431" t="str">
            <v>否</v>
          </cell>
          <cell r="AG431">
            <v>40725</v>
          </cell>
          <cell r="AH431">
            <v>6.583333333333333</v>
          </cell>
          <cell r="AI431" t="str">
            <v>深圳市科陆电子科技股份有限公司</v>
          </cell>
          <cell r="AJ431">
            <v>0</v>
          </cell>
          <cell r="AK431" t="str">
            <v>18926435296</v>
          </cell>
          <cell r="AL431" t="str">
            <v>dengcq@xiaopeng.com</v>
          </cell>
          <cell r="AY431" t="str">
            <v>广州</v>
          </cell>
          <cell r="AZ431" t="str">
            <v>小鹏科技</v>
          </cell>
          <cell r="BA431">
            <v>43055</v>
          </cell>
          <cell r="BB431">
            <v>44165</v>
          </cell>
        </row>
        <row r="432">
          <cell r="D432" t="str">
            <v>00489</v>
          </cell>
          <cell r="E432" t="str">
            <v>黄威</v>
          </cell>
          <cell r="F432" t="str">
            <v>男</v>
          </cell>
          <cell r="G432" t="str">
            <v>小鹏科技-广州</v>
          </cell>
          <cell r="H432" t="str">
            <v>汽车技术中心</v>
          </cell>
          <cell r="I432" t="str">
            <v>仿真分析部</v>
          </cell>
          <cell r="J432" t="str">
            <v>仿真分析</v>
          </cell>
          <cell r="K432" t="str">
            <v>高级工程师</v>
          </cell>
          <cell r="L432">
            <v>0</v>
          </cell>
          <cell r="M432" t="str">
            <v>P6</v>
          </cell>
          <cell r="N432" t="str">
            <v>强度与疲劳耐久分析高级工程师</v>
          </cell>
          <cell r="Q432">
            <v>43055</v>
          </cell>
          <cell r="R432">
            <v>0.25</v>
          </cell>
          <cell r="S432">
            <v>2011.7</v>
          </cell>
          <cell r="T432" t="str">
            <v>本科</v>
          </cell>
          <cell r="U432" t="str">
            <v>广西工学院</v>
          </cell>
          <cell r="V432" t="str">
            <v>否</v>
          </cell>
          <cell r="X432" t="str">
            <v>汽车服务工程</v>
          </cell>
          <cell r="AG432">
            <v>40787</v>
          </cell>
          <cell r="AH432">
            <v>6.416666666666667</v>
          </cell>
          <cell r="AI432" t="str">
            <v>比亚迪</v>
          </cell>
          <cell r="AJ432">
            <v>0</v>
          </cell>
          <cell r="AK432" t="str">
            <v>18198857339</v>
          </cell>
          <cell r="AL432" t="str">
            <v>huangw@xiaopeng.com</v>
          </cell>
          <cell r="AY432" t="str">
            <v>广州</v>
          </cell>
          <cell r="AZ432" t="str">
            <v>小鹏科技</v>
          </cell>
          <cell r="BA432">
            <v>43055</v>
          </cell>
          <cell r="BB432">
            <v>44165</v>
          </cell>
        </row>
        <row r="433">
          <cell r="D433" t="str">
            <v>00490</v>
          </cell>
          <cell r="E433" t="str">
            <v>付强</v>
          </cell>
          <cell r="F433" t="str">
            <v>男</v>
          </cell>
          <cell r="G433" t="str">
            <v>小鹏科技-广州</v>
          </cell>
          <cell r="H433" t="str">
            <v>汽车技术中心</v>
          </cell>
          <cell r="I433" t="str">
            <v>项目管理部</v>
          </cell>
          <cell r="J433" t="str">
            <v>项目管理</v>
          </cell>
          <cell r="K433" t="str">
            <v>高级工程师</v>
          </cell>
          <cell r="L433">
            <v>0</v>
          </cell>
          <cell r="M433" t="str">
            <v>P6</v>
          </cell>
          <cell r="N433" t="str">
            <v>项目管理高级工程师</v>
          </cell>
          <cell r="Q433">
            <v>43055</v>
          </cell>
          <cell r="R433">
            <v>0.25</v>
          </cell>
          <cell r="S433">
            <v>2007.7</v>
          </cell>
          <cell r="T433" t="str">
            <v>本科</v>
          </cell>
          <cell r="U433" t="str">
            <v>吉林大学</v>
          </cell>
          <cell r="V433" t="str">
            <v>是</v>
          </cell>
          <cell r="X433" t="str">
            <v>车辆工程</v>
          </cell>
          <cell r="AG433">
            <v>39264</v>
          </cell>
          <cell r="AH433">
            <v>10.583333333333334</v>
          </cell>
          <cell r="AI433" t="str">
            <v>一汽轿车股份有限公司</v>
          </cell>
          <cell r="AJ433">
            <v>0</v>
          </cell>
          <cell r="AK433" t="str">
            <v>13384317583</v>
          </cell>
          <cell r="AL433" t="str">
            <v>fuq@xiaopeng.com</v>
          </cell>
          <cell r="AY433" t="str">
            <v>广州</v>
          </cell>
          <cell r="AZ433" t="str">
            <v>小鹏科技</v>
          </cell>
          <cell r="BA433">
            <v>43055</v>
          </cell>
          <cell r="BB433">
            <v>44165</v>
          </cell>
        </row>
        <row r="434">
          <cell r="D434" t="str">
            <v>00491</v>
          </cell>
          <cell r="E434" t="str">
            <v>甘雨</v>
          </cell>
          <cell r="F434" t="str">
            <v>男</v>
          </cell>
          <cell r="G434" t="str">
            <v>小鹏科技-广州</v>
          </cell>
          <cell r="H434" t="str">
            <v>汽车技术中心</v>
          </cell>
          <cell r="I434" t="str">
            <v>质量工艺部</v>
          </cell>
          <cell r="J434" t="str">
            <v>质量工艺</v>
          </cell>
          <cell r="K434" t="str">
            <v>高级工程师</v>
          </cell>
          <cell r="L434">
            <v>0</v>
          </cell>
          <cell r="M434" t="str">
            <v>P6</v>
          </cell>
          <cell r="N434" t="str">
            <v>总装工艺高级工程师</v>
          </cell>
          <cell r="Q434">
            <v>43055</v>
          </cell>
          <cell r="R434">
            <v>0.25</v>
          </cell>
          <cell r="S434">
            <v>2012.7</v>
          </cell>
          <cell r="T434" t="str">
            <v>本科</v>
          </cell>
          <cell r="U434" t="str">
            <v>江苏大学</v>
          </cell>
          <cell r="V434" t="str">
            <v>否</v>
          </cell>
          <cell r="X434" t="str">
            <v>车辆工程</v>
          </cell>
          <cell r="AG434">
            <v>41091</v>
          </cell>
          <cell r="AH434">
            <v>5.583333333333333</v>
          </cell>
          <cell r="AI434" t="str">
            <v>安徽江淮汽车股份有限公司</v>
          </cell>
          <cell r="AJ434">
            <v>0</v>
          </cell>
          <cell r="AK434" t="str">
            <v>18356021089</v>
          </cell>
          <cell r="AL434" t="str">
            <v>gany@xiaopeng.com</v>
          </cell>
          <cell r="AY434" t="str">
            <v>广州</v>
          </cell>
          <cell r="AZ434" t="str">
            <v>小鹏科技</v>
          </cell>
          <cell r="BA434">
            <v>43055</v>
          </cell>
          <cell r="BB434">
            <v>44165</v>
          </cell>
        </row>
        <row r="435">
          <cell r="D435" t="str">
            <v>00493</v>
          </cell>
          <cell r="E435" t="str">
            <v>陈永久</v>
          </cell>
          <cell r="F435" t="str">
            <v>男</v>
          </cell>
          <cell r="G435" t="str">
            <v>小鹏科技-广州</v>
          </cell>
          <cell r="H435" t="str">
            <v>汽车技术中心</v>
          </cell>
          <cell r="I435" t="str">
            <v>嵌入式平台部</v>
          </cell>
          <cell r="J435" t="str">
            <v>软件测试组</v>
          </cell>
          <cell r="K435" t="str">
            <v>专家</v>
          </cell>
          <cell r="L435">
            <v>0</v>
          </cell>
          <cell r="M435" t="str">
            <v>P7</v>
          </cell>
          <cell r="N435" t="str">
            <v>嵌入式软件专家</v>
          </cell>
          <cell r="Q435">
            <v>43055</v>
          </cell>
          <cell r="R435">
            <v>0.25</v>
          </cell>
          <cell r="S435">
            <v>2005.6</v>
          </cell>
          <cell r="T435" t="str">
            <v>本科</v>
          </cell>
          <cell r="U435" t="str">
            <v>电子科技大学</v>
          </cell>
          <cell r="V435" t="str">
            <v>是</v>
          </cell>
          <cell r="X435" t="str">
            <v>电子信息工程</v>
          </cell>
          <cell r="AG435">
            <v>38504</v>
          </cell>
          <cell r="AH435">
            <v>12.666666666666666</v>
          </cell>
          <cell r="AI435" t="str">
            <v>汇众、长城、西门子</v>
          </cell>
          <cell r="AJ435">
            <v>0</v>
          </cell>
          <cell r="AK435" t="str">
            <v>15127245208</v>
          </cell>
          <cell r="AL435" t="str">
            <v>chenyj@xiaopeng.com</v>
          </cell>
          <cell r="AY435" t="str">
            <v>广州</v>
          </cell>
          <cell r="AZ435" t="str">
            <v>小鹏科技</v>
          </cell>
          <cell r="BA435">
            <v>43055</v>
          </cell>
          <cell r="BB435">
            <v>44165</v>
          </cell>
        </row>
        <row r="436">
          <cell r="D436" t="str">
            <v>00494</v>
          </cell>
          <cell r="E436" t="str">
            <v>范丹丹</v>
          </cell>
          <cell r="F436" t="str">
            <v>女</v>
          </cell>
          <cell r="G436" t="str">
            <v>小鹏科技-广州</v>
          </cell>
          <cell r="H436" t="str">
            <v>汽车技术中心</v>
          </cell>
          <cell r="I436" t="str">
            <v>嵌入式平台部</v>
          </cell>
          <cell r="J436" t="str">
            <v>硬件layout&amp;测试组</v>
          </cell>
          <cell r="K436" t="str">
            <v>高级工程师</v>
          </cell>
          <cell r="L436">
            <v>0</v>
          </cell>
          <cell r="M436" t="str">
            <v>P6</v>
          </cell>
          <cell r="N436" t="str">
            <v>PCB Layout高级工程师</v>
          </cell>
          <cell r="Q436">
            <v>43055</v>
          </cell>
          <cell r="R436">
            <v>0.25</v>
          </cell>
          <cell r="S436">
            <v>2007.7</v>
          </cell>
          <cell r="T436" t="str">
            <v>本科</v>
          </cell>
          <cell r="U436" t="str">
            <v>东北大学</v>
          </cell>
          <cell r="V436" t="str">
            <v>是</v>
          </cell>
          <cell r="X436" t="str">
            <v>通信工程</v>
          </cell>
          <cell r="AG436">
            <v>39264</v>
          </cell>
          <cell r="AH436">
            <v>10.583333333333334</v>
          </cell>
          <cell r="AI436" t="str">
            <v>深圳市墨知创新科技</v>
          </cell>
          <cell r="AJ436">
            <v>0</v>
          </cell>
          <cell r="AK436" t="str">
            <v>18520123951</v>
          </cell>
          <cell r="AL436" t="str">
            <v>fandd@xiaopeng.com</v>
          </cell>
          <cell r="AY436" t="str">
            <v>广州</v>
          </cell>
          <cell r="AZ436" t="str">
            <v>小鹏科技</v>
          </cell>
          <cell r="BA436">
            <v>43055</v>
          </cell>
          <cell r="BB436">
            <v>44165</v>
          </cell>
        </row>
        <row r="437">
          <cell r="D437" t="str">
            <v>00495</v>
          </cell>
          <cell r="E437" t="str">
            <v>李彬</v>
          </cell>
          <cell r="F437" t="str">
            <v>男</v>
          </cell>
          <cell r="G437" t="str">
            <v>小鹏科技-广州</v>
          </cell>
          <cell r="H437" t="str">
            <v>互联网中心</v>
          </cell>
          <cell r="I437" t="str">
            <v>售后服务部</v>
          </cell>
          <cell r="K437" t="str">
            <v>（类）高级工程师</v>
          </cell>
          <cell r="L437">
            <v>0</v>
          </cell>
          <cell r="M437" t="str">
            <v>P6</v>
          </cell>
          <cell r="N437" t="str">
            <v>服务区域管理经理</v>
          </cell>
          <cell r="Q437">
            <v>43055</v>
          </cell>
          <cell r="R437">
            <v>0.25</v>
          </cell>
          <cell r="S437">
            <v>2010.6</v>
          </cell>
          <cell r="T437" t="str">
            <v>大专</v>
          </cell>
          <cell r="U437" t="str">
            <v>桂林航天工业学院</v>
          </cell>
          <cell r="V437" t="str">
            <v>否</v>
          </cell>
          <cell r="X437" t="str">
            <v>汽车检测与维修技术</v>
          </cell>
          <cell r="AB437" t="str">
            <v>本科</v>
          </cell>
          <cell r="AC437" t="str">
            <v>西南交通大学</v>
          </cell>
          <cell r="AD437" t="str">
            <v>在职</v>
          </cell>
          <cell r="AG437">
            <v>40330</v>
          </cell>
          <cell r="AH437">
            <v>7.666666666666667</v>
          </cell>
          <cell r="AI437" t="str">
            <v>北京汽车销售</v>
          </cell>
          <cell r="AJ437">
            <v>0</v>
          </cell>
          <cell r="AK437" t="str">
            <v>18928361515</v>
          </cell>
          <cell r="AL437" t="str">
            <v>lib@xiaopeng.com</v>
          </cell>
          <cell r="AY437" t="str">
            <v>广州</v>
          </cell>
          <cell r="AZ437" t="str">
            <v>小鹏科技</v>
          </cell>
          <cell r="BA437">
            <v>43055</v>
          </cell>
          <cell r="BB437">
            <v>44165</v>
          </cell>
        </row>
        <row r="438">
          <cell r="D438" t="str">
            <v>00496</v>
          </cell>
          <cell r="E438" t="str">
            <v>李志星</v>
          </cell>
          <cell r="F438" t="str">
            <v>男</v>
          </cell>
          <cell r="G438" t="str">
            <v>小鹏科技-广州</v>
          </cell>
          <cell r="H438" t="str">
            <v>互联网中心</v>
          </cell>
          <cell r="I438" t="str">
            <v>售后服务部</v>
          </cell>
          <cell r="K438" t="str">
            <v>（类）高级工程师</v>
          </cell>
          <cell r="L438">
            <v>0</v>
          </cell>
          <cell r="M438" t="str">
            <v>P6</v>
          </cell>
          <cell r="N438" t="str">
            <v>客户关怀服务经理</v>
          </cell>
          <cell r="Q438">
            <v>43055</v>
          </cell>
          <cell r="R438">
            <v>0.25</v>
          </cell>
          <cell r="S438">
            <v>2003.7</v>
          </cell>
          <cell r="T438" t="str">
            <v>大专</v>
          </cell>
          <cell r="U438" t="str">
            <v>广州金管学院</v>
          </cell>
          <cell r="V438" t="str">
            <v>否</v>
          </cell>
          <cell r="X438" t="str">
            <v>商务英语</v>
          </cell>
          <cell r="AB438" t="str">
            <v>本科</v>
          </cell>
          <cell r="AC438" t="str">
            <v>华南理工大学</v>
          </cell>
          <cell r="AD438" t="str">
            <v>在职</v>
          </cell>
          <cell r="AG438">
            <v>37803</v>
          </cell>
          <cell r="AH438">
            <v>14.583333333333334</v>
          </cell>
          <cell r="AI438" t="str">
            <v>洋葱海外仓</v>
          </cell>
          <cell r="AJ438">
            <v>0</v>
          </cell>
          <cell r="AK438">
            <v>13822181239</v>
          </cell>
          <cell r="AL438" t="str">
            <v>lizx@xiaopeng.com</v>
          </cell>
          <cell r="AY438" t="str">
            <v>广州</v>
          </cell>
          <cell r="AZ438" t="str">
            <v>小鹏科技</v>
          </cell>
          <cell r="BA438">
            <v>43055</v>
          </cell>
          <cell r="BB438">
            <v>44165</v>
          </cell>
        </row>
        <row r="439">
          <cell r="D439" t="str">
            <v>00497</v>
          </cell>
          <cell r="E439" t="str">
            <v>刘丹</v>
          </cell>
          <cell r="F439" t="str">
            <v>男</v>
          </cell>
          <cell r="G439" t="str">
            <v>小鹏科技-广州</v>
          </cell>
          <cell r="H439" t="str">
            <v>互联网中心</v>
          </cell>
          <cell r="I439" t="str">
            <v>售后服务部</v>
          </cell>
          <cell r="K439" t="str">
            <v>专员</v>
          </cell>
          <cell r="L439">
            <v>0</v>
          </cell>
          <cell r="M439" t="str">
            <v>P4</v>
          </cell>
          <cell r="N439" t="str">
            <v>交付专员</v>
          </cell>
          <cell r="Q439">
            <v>43055</v>
          </cell>
          <cell r="R439">
            <v>0.25</v>
          </cell>
          <cell r="S439">
            <v>2011.6</v>
          </cell>
          <cell r="T439" t="str">
            <v>本科</v>
          </cell>
          <cell r="U439" t="str">
            <v>湖北理工学院</v>
          </cell>
          <cell r="V439" t="str">
            <v>否</v>
          </cell>
          <cell r="X439" t="str">
            <v>交通运输</v>
          </cell>
          <cell r="AG439">
            <v>40848</v>
          </cell>
          <cell r="AH439">
            <v>6.25</v>
          </cell>
          <cell r="AI439" t="str">
            <v>大圣科技股份</v>
          </cell>
          <cell r="AJ439">
            <v>0</v>
          </cell>
          <cell r="AK439" t="str">
            <v>15827361020</v>
          </cell>
          <cell r="AL439" t="str">
            <v>liud@xiaopeng.com</v>
          </cell>
          <cell r="AY439" t="str">
            <v>广州</v>
          </cell>
          <cell r="AZ439" t="str">
            <v>小鹏科技</v>
          </cell>
          <cell r="BA439">
            <v>43055</v>
          </cell>
          <cell r="BB439">
            <v>44165</v>
          </cell>
        </row>
        <row r="440">
          <cell r="D440" t="str">
            <v>00498</v>
          </cell>
          <cell r="E440" t="str">
            <v>徐郅</v>
          </cell>
          <cell r="F440" t="str">
            <v>男</v>
          </cell>
          <cell r="G440" t="str">
            <v>小鹏科技-广州</v>
          </cell>
          <cell r="H440" t="str">
            <v>动力总成中心</v>
          </cell>
          <cell r="I440" t="str">
            <v>电机部</v>
          </cell>
          <cell r="K440" t="str">
            <v>工程师</v>
          </cell>
          <cell r="L440">
            <v>0</v>
          </cell>
          <cell r="M440" t="str">
            <v>P6</v>
          </cell>
          <cell r="N440" t="str">
            <v>电机电磁设计工程师</v>
          </cell>
          <cell r="Q440">
            <v>43055</v>
          </cell>
          <cell r="R440">
            <v>0.25</v>
          </cell>
          <cell r="S440">
            <v>2016.5</v>
          </cell>
          <cell r="T440" t="str">
            <v>硕士</v>
          </cell>
          <cell r="U440" t="str">
            <v>代尔夫特理工大学</v>
          </cell>
          <cell r="V440" t="str">
            <v>否</v>
          </cell>
          <cell r="X440" t="str">
            <v>电气工程及其自动化</v>
          </cell>
          <cell r="Y440" t="str">
            <v>本科</v>
          </cell>
          <cell r="Z440" t="str">
            <v>武汉理工大学</v>
          </cell>
          <cell r="AA440" t="str">
            <v>电气工程及其自动化</v>
          </cell>
          <cell r="AG440">
            <v>42644</v>
          </cell>
          <cell r="AH440">
            <v>1.3333333333333333</v>
          </cell>
          <cell r="AI440" t="str">
            <v>大洋电机新动力科技有限公司</v>
          </cell>
          <cell r="AJ440">
            <v>0</v>
          </cell>
          <cell r="AK440" t="str">
            <v>15071216252</v>
          </cell>
          <cell r="AL440" t="str">
            <v>xuz@xiaopeng.com</v>
          </cell>
          <cell r="AY440" t="str">
            <v>广州</v>
          </cell>
          <cell r="AZ440" t="str">
            <v>小鹏科技</v>
          </cell>
          <cell r="BA440">
            <v>43055</v>
          </cell>
          <cell r="BB440">
            <v>44165</v>
          </cell>
        </row>
        <row r="441">
          <cell r="D441" t="str">
            <v>00499</v>
          </cell>
          <cell r="E441" t="str">
            <v>张富强</v>
          </cell>
          <cell r="F441" t="str">
            <v>男</v>
          </cell>
          <cell r="G441" t="str">
            <v>小鹏科技-广州</v>
          </cell>
          <cell r="H441" t="str">
            <v>职能中心</v>
          </cell>
          <cell r="I441" t="str">
            <v>内控部</v>
          </cell>
          <cell r="J441" t="str">
            <v>内控</v>
          </cell>
          <cell r="K441" t="str">
            <v>高级经理</v>
          </cell>
          <cell r="L441">
            <v>0</v>
          </cell>
          <cell r="M441" t="str">
            <v>P7</v>
          </cell>
          <cell r="N441" t="str">
            <v>内控高级经理</v>
          </cell>
          <cell r="Q441">
            <v>43055</v>
          </cell>
          <cell r="R441">
            <v>0.25</v>
          </cell>
          <cell r="S441">
            <v>1999.7</v>
          </cell>
          <cell r="T441" t="str">
            <v>大专</v>
          </cell>
          <cell r="U441" t="str">
            <v>广州市人民警察学校</v>
          </cell>
          <cell r="V441" t="str">
            <v>否</v>
          </cell>
          <cell r="X441" t="str">
            <v>公安、法学管理</v>
          </cell>
          <cell r="AC441" t="str">
            <v>华南理工大学</v>
          </cell>
          <cell r="AD441" t="str">
            <v>在职</v>
          </cell>
          <cell r="AG441">
            <v>36342</v>
          </cell>
          <cell r="AH441">
            <v>18.583333333333332</v>
          </cell>
          <cell r="AI441" t="str">
            <v>天河区公安局天河分局</v>
          </cell>
          <cell r="AJ441">
            <v>0</v>
          </cell>
          <cell r="AK441" t="str">
            <v>13903074544</v>
          </cell>
          <cell r="AL441" t="str">
            <v>zhangfq@xiaopeng.com</v>
          </cell>
          <cell r="AY441" t="str">
            <v>广州</v>
          </cell>
          <cell r="AZ441" t="str">
            <v>小鹏科技</v>
          </cell>
          <cell r="BA441">
            <v>43055</v>
          </cell>
          <cell r="BB441">
            <v>44165</v>
          </cell>
        </row>
        <row r="442">
          <cell r="D442" t="str">
            <v>00500</v>
          </cell>
          <cell r="E442" t="str">
            <v>吕文鹏</v>
          </cell>
          <cell r="F442" t="str">
            <v>男</v>
          </cell>
          <cell r="G442" t="str">
            <v>小鹏科技-北京</v>
          </cell>
          <cell r="H442" t="str">
            <v>职能中心</v>
          </cell>
          <cell r="I442" t="str">
            <v>对外合作部</v>
          </cell>
          <cell r="J442" t="str">
            <v>GR组</v>
          </cell>
          <cell r="K442" t="str">
            <v>总监</v>
          </cell>
          <cell r="L442">
            <v>0</v>
          </cell>
          <cell r="M442" t="str">
            <v>P8</v>
          </cell>
          <cell r="N442" t="str">
            <v>战略合作总监</v>
          </cell>
          <cell r="Q442">
            <v>43055</v>
          </cell>
          <cell r="R442">
            <v>0.25</v>
          </cell>
          <cell r="S442">
            <v>2002.6</v>
          </cell>
          <cell r="T442" t="str">
            <v>本科</v>
          </cell>
          <cell r="U442" t="str">
            <v>华中科技大学</v>
          </cell>
          <cell r="V442" t="str">
            <v>是</v>
          </cell>
          <cell r="X442" t="str">
            <v>社会学</v>
          </cell>
          <cell r="AG442">
            <v>37408</v>
          </cell>
          <cell r="AH442">
            <v>15.666666666666666</v>
          </cell>
          <cell r="AI442" t="str">
            <v>乐视汽车公司+中国汽车工业协会贸易协调部</v>
          </cell>
          <cell r="AJ442">
            <v>0</v>
          </cell>
          <cell r="AK442" t="str">
            <v>18612492279</v>
          </cell>
          <cell r="AL442" t="str">
            <v>lvwp@xiaopeng.com</v>
          </cell>
          <cell r="AY442" t="str">
            <v>北京</v>
          </cell>
          <cell r="AZ442" t="str">
            <v>小鹏科技</v>
          </cell>
          <cell r="BA442">
            <v>43090</v>
          </cell>
          <cell r="BB442">
            <v>44166</v>
          </cell>
        </row>
        <row r="443">
          <cell r="D443" t="str">
            <v>00501</v>
          </cell>
          <cell r="E443" t="str">
            <v>惠订</v>
          </cell>
          <cell r="F443" t="str">
            <v>男</v>
          </cell>
          <cell r="G443" t="str">
            <v>小鹏科技-北京</v>
          </cell>
          <cell r="H443" t="str">
            <v>互联网中心</v>
          </cell>
          <cell r="I443" t="str">
            <v>产品部</v>
          </cell>
          <cell r="J443" t="str">
            <v>车载产品</v>
          </cell>
          <cell r="K443" t="str">
            <v>（类）高级工程师</v>
          </cell>
          <cell r="L443">
            <v>0</v>
          </cell>
          <cell r="M443" t="str">
            <v>P6</v>
          </cell>
          <cell r="N443" t="str">
            <v>高级产品经理</v>
          </cell>
          <cell r="O443" t="str">
            <v>王肖</v>
          </cell>
          <cell r="Q443">
            <v>43055</v>
          </cell>
          <cell r="R443">
            <v>0.25</v>
          </cell>
          <cell r="S443">
            <v>2007.7</v>
          </cell>
          <cell r="T443" t="str">
            <v>硕士</v>
          </cell>
          <cell r="U443" t="str">
            <v>华中科技大学</v>
          </cell>
          <cell r="V443" t="str">
            <v>是</v>
          </cell>
          <cell r="X443" t="str">
            <v>数字化材料成形</v>
          </cell>
          <cell r="Y443" t="str">
            <v>硕士</v>
          </cell>
          <cell r="Z443" t="str">
            <v>华中科技大学</v>
          </cell>
          <cell r="AA443" t="str">
            <v>材料成型及控制工程</v>
          </cell>
          <cell r="AG443">
            <v>39264</v>
          </cell>
          <cell r="AH443">
            <v>10.583333333333334</v>
          </cell>
          <cell r="AI443" t="str">
            <v>腾讯地图</v>
          </cell>
          <cell r="AK443" t="str">
            <v>13261963767</v>
          </cell>
          <cell r="AL443" t="str">
            <v>huid@xiaopeng.com</v>
          </cell>
          <cell r="AY443" t="str">
            <v>北京</v>
          </cell>
          <cell r="AZ443" t="str">
            <v>小鹏科技</v>
          </cell>
          <cell r="BA443">
            <v>43055</v>
          </cell>
          <cell r="BB443">
            <v>44165</v>
          </cell>
        </row>
        <row r="444">
          <cell r="D444" t="str">
            <v>00502</v>
          </cell>
          <cell r="E444" t="str">
            <v>牧原</v>
          </cell>
          <cell r="F444" t="str">
            <v>男</v>
          </cell>
          <cell r="G444" t="str">
            <v>小鹏科技-北京</v>
          </cell>
          <cell r="H444" t="str">
            <v>市场营销中心</v>
          </cell>
          <cell r="I444" t="str">
            <v>BD与活动部</v>
          </cell>
          <cell r="J444" t="str">
            <v>BD与活动</v>
          </cell>
          <cell r="K444" t="str">
            <v>（类）工程师</v>
          </cell>
          <cell r="L444">
            <v>0</v>
          </cell>
          <cell r="M444" t="str">
            <v>P5</v>
          </cell>
          <cell r="N444" t="str">
            <v>品牌推广经理</v>
          </cell>
          <cell r="Q444">
            <v>43055</v>
          </cell>
          <cell r="R444">
            <v>0.25</v>
          </cell>
          <cell r="S444">
            <v>2012.7</v>
          </cell>
          <cell r="T444" t="str">
            <v>硕士</v>
          </cell>
          <cell r="U444" t="str">
            <v>哈尔滨工业大学</v>
          </cell>
          <cell r="V444" t="str">
            <v>是</v>
          </cell>
          <cell r="X444" t="str">
            <v>社会学</v>
          </cell>
          <cell r="Y444" t="str">
            <v>本科</v>
          </cell>
          <cell r="Z444" t="str">
            <v>哈尔滨工业大学</v>
          </cell>
          <cell r="AA444" t="str">
            <v>英语语言文学/社保学</v>
          </cell>
          <cell r="AG444">
            <v>41091</v>
          </cell>
          <cell r="AH444">
            <v>5.583333333333333</v>
          </cell>
          <cell r="AI444" t="str">
            <v>阿里巴巴-阿里体育（上海）有限公司</v>
          </cell>
          <cell r="AK444" t="str">
            <v>18511870368</v>
          </cell>
          <cell r="AL444" t="str">
            <v>muy@xiaopeng.com</v>
          </cell>
          <cell r="AY444" t="str">
            <v>北京</v>
          </cell>
          <cell r="AZ444" t="str">
            <v>小鹏科技</v>
          </cell>
          <cell r="BA444">
            <v>43055</v>
          </cell>
          <cell r="BB444">
            <v>44165</v>
          </cell>
        </row>
        <row r="445">
          <cell r="D445" t="str">
            <v>00503</v>
          </cell>
          <cell r="E445" t="str">
            <v>王亮敏</v>
          </cell>
          <cell r="F445" t="str">
            <v>男</v>
          </cell>
          <cell r="G445" t="str">
            <v>小鹏科技-北京</v>
          </cell>
          <cell r="H445" t="str">
            <v>职能中心</v>
          </cell>
          <cell r="I445" t="str">
            <v>对外合作部</v>
          </cell>
          <cell r="J445" t="str">
            <v>GR组</v>
          </cell>
          <cell r="K445" t="str">
            <v>（类）工程师</v>
          </cell>
          <cell r="L445">
            <v>0</v>
          </cell>
          <cell r="M445" t="str">
            <v>P5</v>
          </cell>
          <cell r="N445" t="str">
            <v>政府事务经理</v>
          </cell>
          <cell r="Q445">
            <v>43055</v>
          </cell>
          <cell r="R445">
            <v>0.25</v>
          </cell>
          <cell r="S445">
            <v>2008.07</v>
          </cell>
          <cell r="T445" t="str">
            <v>本科</v>
          </cell>
          <cell r="U445" t="str">
            <v>青岛理工大学</v>
          </cell>
          <cell r="V445" t="str">
            <v>否</v>
          </cell>
          <cell r="AG445">
            <v>39722</v>
          </cell>
          <cell r="AH445">
            <v>9.3333333333333339</v>
          </cell>
          <cell r="AI445" t="str">
            <v>乐视汽车</v>
          </cell>
          <cell r="AK445" t="str">
            <v>15810690119</v>
          </cell>
          <cell r="AL445" t="str">
            <v>wanglm@xiaopeng.com</v>
          </cell>
          <cell r="AY445" t="str">
            <v>北京</v>
          </cell>
          <cell r="AZ445" t="str">
            <v>小鹏科技</v>
          </cell>
          <cell r="BA445">
            <v>43071</v>
          </cell>
          <cell r="BB445">
            <v>44196</v>
          </cell>
        </row>
        <row r="446">
          <cell r="D446" t="str">
            <v>00504</v>
          </cell>
          <cell r="E446" t="str">
            <v>段白羽</v>
          </cell>
          <cell r="F446" t="str">
            <v>男</v>
          </cell>
          <cell r="G446" t="str">
            <v>小鹏科技-广州</v>
          </cell>
          <cell r="H446" t="str">
            <v>汽车技术中心</v>
          </cell>
          <cell r="I446" t="str">
            <v>试制试验部</v>
          </cell>
          <cell r="J446" t="str">
            <v>试制</v>
          </cell>
          <cell r="K446" t="str">
            <v>工程师</v>
          </cell>
          <cell r="L446">
            <v>0</v>
          </cell>
          <cell r="M446" t="str">
            <v>P5</v>
          </cell>
          <cell r="N446" t="str">
            <v>试制工程师</v>
          </cell>
          <cell r="Q446">
            <v>43055</v>
          </cell>
          <cell r="R446">
            <v>0.25</v>
          </cell>
          <cell r="S446">
            <v>2012.7</v>
          </cell>
          <cell r="T446" t="str">
            <v>本科</v>
          </cell>
          <cell r="U446" t="str">
            <v>东北林业大学</v>
          </cell>
          <cell r="V446" t="str">
            <v>是</v>
          </cell>
          <cell r="X446" t="str">
            <v>机械电子工程</v>
          </cell>
          <cell r="AG446">
            <v>41122</v>
          </cell>
          <cell r="AH446">
            <v>5.5</v>
          </cell>
          <cell r="AI446" t="str">
            <v>上汽通用五菱</v>
          </cell>
          <cell r="AJ446">
            <v>0</v>
          </cell>
          <cell r="AK446" t="str">
            <v>18775127865</v>
          </cell>
          <cell r="AL446" t="str">
            <v>duanby@xiaopeng.com</v>
          </cell>
          <cell r="AY446" t="str">
            <v>广州</v>
          </cell>
          <cell r="AZ446" t="str">
            <v>小鹏科技</v>
          </cell>
          <cell r="BA446">
            <v>43055</v>
          </cell>
          <cell r="BB446">
            <v>44165</v>
          </cell>
        </row>
        <row r="447">
          <cell r="D447" t="str">
            <v>00505</v>
          </cell>
          <cell r="E447" t="str">
            <v>UPADHYAY GAURAV</v>
          </cell>
          <cell r="F447" t="str">
            <v>男</v>
          </cell>
          <cell r="G447" t="str">
            <v>小鹏科技-广州</v>
          </cell>
          <cell r="H447" t="str">
            <v>汽车技术中心</v>
          </cell>
          <cell r="I447" t="str">
            <v>仿真分析部</v>
          </cell>
          <cell r="J447" t="str">
            <v>仿真分析</v>
          </cell>
          <cell r="K447" t="str">
            <v>高级工程师</v>
          </cell>
          <cell r="L447" t="e">
            <v>#N/A</v>
          </cell>
          <cell r="M447" t="str">
            <v>P6</v>
          </cell>
          <cell r="N447" t="str">
            <v>NVH仿真分析高级工程师</v>
          </cell>
          <cell r="Q447">
            <v>43059</v>
          </cell>
          <cell r="R447">
            <v>0.25</v>
          </cell>
          <cell r="V447" t="str">
            <v>否</v>
          </cell>
          <cell r="AG447">
            <v>0</v>
          </cell>
          <cell r="AH447">
            <v>118.08333333333333</v>
          </cell>
          <cell r="AK447" t="str">
            <v>15924328801</v>
          </cell>
          <cell r="AL447" t="str">
            <v>gaurav@xiaopeng.com</v>
          </cell>
          <cell r="AY447" t="str">
            <v>广州</v>
          </cell>
          <cell r="AZ447" t="str">
            <v>小鹏科技</v>
          </cell>
          <cell r="BA447">
            <v>43059</v>
          </cell>
          <cell r="BB447">
            <v>44165</v>
          </cell>
        </row>
        <row r="448">
          <cell r="D448" t="str">
            <v>00507</v>
          </cell>
          <cell r="E448" t="str">
            <v>黎海峰</v>
          </cell>
          <cell r="F448" t="str">
            <v>男</v>
          </cell>
          <cell r="G448" t="str">
            <v>小鹏科技-广州</v>
          </cell>
          <cell r="H448" t="str">
            <v>汽车技术中心</v>
          </cell>
          <cell r="I448" t="str">
            <v>内外饰部</v>
          </cell>
          <cell r="J448" t="str">
            <v>内外饰</v>
          </cell>
          <cell r="K448" t="str">
            <v>高级工程师</v>
          </cell>
          <cell r="L448">
            <v>0</v>
          </cell>
          <cell r="M448" t="str">
            <v>P6</v>
          </cell>
          <cell r="N448" t="str">
            <v>内饰高级工程师</v>
          </cell>
          <cell r="Q448">
            <v>43059</v>
          </cell>
          <cell r="R448">
            <v>0.25</v>
          </cell>
          <cell r="S448">
            <v>2009.6</v>
          </cell>
          <cell r="T448" t="str">
            <v>本科</v>
          </cell>
          <cell r="U448" t="str">
            <v>广东工业大学</v>
          </cell>
          <cell r="V448" t="str">
            <v>否</v>
          </cell>
          <cell r="X448" t="str">
            <v>高分子材料工程</v>
          </cell>
          <cell r="AG448">
            <v>39965</v>
          </cell>
          <cell r="AH448">
            <v>8.6666666666666661</v>
          </cell>
          <cell r="AI448" t="str">
            <v>云度新能源+上海沿峰</v>
          </cell>
          <cell r="AJ448">
            <v>0</v>
          </cell>
          <cell r="AK448" t="str">
            <v>15659562013</v>
          </cell>
          <cell r="AL448" t="str">
            <v>lihf@xiaopeng.com</v>
          </cell>
          <cell r="AY448" t="str">
            <v>广州</v>
          </cell>
          <cell r="AZ448" t="str">
            <v>小鹏科技</v>
          </cell>
          <cell r="BA448">
            <v>43059</v>
          </cell>
          <cell r="BB448">
            <v>44165</v>
          </cell>
        </row>
        <row r="449">
          <cell r="D449" t="str">
            <v>00508</v>
          </cell>
          <cell r="E449" t="str">
            <v>何梓宁</v>
          </cell>
          <cell r="F449" t="str">
            <v>男</v>
          </cell>
          <cell r="G449" t="str">
            <v>小鹏科技-广州</v>
          </cell>
          <cell r="H449" t="str">
            <v>职能中心</v>
          </cell>
          <cell r="I449" t="str">
            <v>财务部</v>
          </cell>
          <cell r="J449" t="str">
            <v>财务</v>
          </cell>
          <cell r="K449" t="str">
            <v>总监</v>
          </cell>
          <cell r="L449">
            <v>0</v>
          </cell>
          <cell r="M449" t="str">
            <v>p8</v>
          </cell>
          <cell r="N449" t="str">
            <v>财务运营总监</v>
          </cell>
          <cell r="Q449">
            <v>43059</v>
          </cell>
          <cell r="R449">
            <v>0.25</v>
          </cell>
          <cell r="S449">
            <v>2006.1</v>
          </cell>
          <cell r="T449" t="str">
            <v>本科</v>
          </cell>
          <cell r="U449" t="str">
            <v>西南科技大学</v>
          </cell>
          <cell r="V449" t="str">
            <v>否</v>
          </cell>
          <cell r="X449" t="str">
            <v>法学</v>
          </cell>
          <cell r="AG449">
            <v>38718</v>
          </cell>
          <cell r="AH449">
            <v>12.083333333333334</v>
          </cell>
          <cell r="AI449" t="str">
            <v>UC</v>
          </cell>
          <cell r="AJ449">
            <v>0</v>
          </cell>
          <cell r="AK449" t="str">
            <v>13725373733</v>
          </cell>
          <cell r="AL449" t="str">
            <v>hezn@xiaopeng.com</v>
          </cell>
          <cell r="AY449" t="str">
            <v>广州</v>
          </cell>
          <cell r="AZ449" t="str">
            <v>小鹏科技</v>
          </cell>
          <cell r="BA449">
            <v>43059</v>
          </cell>
          <cell r="BB449">
            <v>44165</v>
          </cell>
        </row>
        <row r="450">
          <cell r="D450" t="str">
            <v>00509</v>
          </cell>
          <cell r="E450" t="str">
            <v>邓浩彬</v>
          </cell>
          <cell r="F450" t="str">
            <v>男</v>
          </cell>
          <cell r="G450" t="str">
            <v>肇庆小鹏-肇庆</v>
          </cell>
          <cell r="H450" t="str">
            <v>肇庆基地</v>
          </cell>
          <cell r="I450" t="str">
            <v>工程部</v>
          </cell>
          <cell r="J450" t="str">
            <v>工程</v>
          </cell>
          <cell r="K450" t="str">
            <v>资深工程师</v>
          </cell>
          <cell r="L450">
            <v>0</v>
          </cell>
          <cell r="M450" t="str">
            <v>P7</v>
          </cell>
          <cell r="N450" t="str">
            <v>给排水资深工程师</v>
          </cell>
          <cell r="Q450">
            <v>43055</v>
          </cell>
          <cell r="R450">
            <v>0.25</v>
          </cell>
          <cell r="S450">
            <v>2008.7</v>
          </cell>
          <cell r="T450" t="str">
            <v>大专</v>
          </cell>
          <cell r="U450" t="str">
            <v>广东科学技术职业学院</v>
          </cell>
          <cell r="V450" t="str">
            <v>否</v>
          </cell>
          <cell r="X450" t="str">
            <v>建筑工程技术</v>
          </cell>
          <cell r="AG450">
            <v>39661</v>
          </cell>
          <cell r="AH450">
            <v>9.5</v>
          </cell>
          <cell r="AI450" t="str">
            <v>海天调味品食品有限公司</v>
          </cell>
          <cell r="AJ450">
            <v>0</v>
          </cell>
          <cell r="AK450" t="str">
            <v>13516539324</v>
          </cell>
          <cell r="AL450" t="str">
            <v>denghb@xiaopeng.com</v>
          </cell>
          <cell r="AY450" t="str">
            <v>肇庆</v>
          </cell>
          <cell r="AZ450" t="str">
            <v>肇庆小鹏</v>
          </cell>
          <cell r="BA450">
            <v>43055</v>
          </cell>
          <cell r="BB450">
            <v>44165</v>
          </cell>
        </row>
        <row r="451">
          <cell r="D451" t="str">
            <v>00513</v>
          </cell>
          <cell r="E451" t="str">
            <v>宋志敏</v>
          </cell>
          <cell r="F451" t="str">
            <v>男</v>
          </cell>
          <cell r="G451" t="str">
            <v>小鹏科技-广州</v>
          </cell>
          <cell r="H451" t="str">
            <v>汽车技术中心</v>
          </cell>
          <cell r="I451" t="str">
            <v>底盘部</v>
          </cell>
          <cell r="J451" t="str">
            <v>底盘</v>
          </cell>
          <cell r="K451" t="str">
            <v>专家</v>
          </cell>
          <cell r="L451">
            <v>0</v>
          </cell>
          <cell r="M451" t="str">
            <v>P7</v>
          </cell>
          <cell r="N451" t="str">
            <v>底盘调教专家</v>
          </cell>
          <cell r="Q451">
            <v>43059</v>
          </cell>
          <cell r="R451">
            <v>0.25</v>
          </cell>
          <cell r="S451">
            <v>2008.6</v>
          </cell>
          <cell r="T451" t="str">
            <v>本科</v>
          </cell>
          <cell r="U451" t="str">
            <v>武汉理工大学</v>
          </cell>
          <cell r="V451" t="str">
            <v>是</v>
          </cell>
          <cell r="X451" t="str">
            <v>车辆工程</v>
          </cell>
          <cell r="AG451">
            <v>43282</v>
          </cell>
          <cell r="AH451" t="e">
            <v>#NUM!</v>
          </cell>
          <cell r="AK451" t="str">
            <v>17749966253</v>
          </cell>
          <cell r="AL451" t="str">
            <v>songzm@xiaopeng.com</v>
          </cell>
          <cell r="AY451" t="str">
            <v>广州</v>
          </cell>
          <cell r="AZ451" t="str">
            <v>小鹏科技</v>
          </cell>
          <cell r="BA451">
            <v>43059</v>
          </cell>
          <cell r="BB451">
            <v>44165</v>
          </cell>
        </row>
        <row r="452">
          <cell r="D452" t="str">
            <v>00515</v>
          </cell>
          <cell r="E452" t="str">
            <v>金丽媛</v>
          </cell>
          <cell r="F452" t="str">
            <v>女</v>
          </cell>
          <cell r="G452" t="str">
            <v>小鹏科技-北京</v>
          </cell>
          <cell r="H452" t="str">
            <v>市场营销中心</v>
          </cell>
          <cell r="I452" t="str">
            <v>PR部</v>
          </cell>
          <cell r="J452" t="str">
            <v>PR</v>
          </cell>
          <cell r="K452" t="str">
            <v>（类）工程师</v>
          </cell>
          <cell r="L452">
            <v>0</v>
          </cell>
          <cell r="M452" t="str">
            <v>P5</v>
          </cell>
          <cell r="N452" t="str">
            <v>媒体关系经理</v>
          </cell>
          <cell r="Q452">
            <v>43059</v>
          </cell>
          <cell r="R452">
            <v>0.25</v>
          </cell>
          <cell r="S452">
            <v>2007.7</v>
          </cell>
          <cell r="T452" t="str">
            <v>本科</v>
          </cell>
          <cell r="U452" t="str">
            <v>辽宁工业大学</v>
          </cell>
          <cell r="V452" t="str">
            <v>否</v>
          </cell>
          <cell r="X452" t="str">
            <v>车辆工程</v>
          </cell>
          <cell r="AG452">
            <v>39234</v>
          </cell>
          <cell r="AH452">
            <v>10.666666666666666</v>
          </cell>
          <cell r="AI452" t="str">
            <v>北京搜狐新媒体信息技术有限公司</v>
          </cell>
          <cell r="AK452">
            <v>18600124678</v>
          </cell>
          <cell r="AL452" t="str">
            <v>jinly@xiaopeng.com</v>
          </cell>
          <cell r="AY452" t="str">
            <v>北京</v>
          </cell>
          <cell r="AZ452" t="str">
            <v>小鹏科技</v>
          </cell>
          <cell r="BA452">
            <v>43059</v>
          </cell>
          <cell r="BB452">
            <v>44165</v>
          </cell>
        </row>
        <row r="453">
          <cell r="D453" t="str">
            <v>00516</v>
          </cell>
          <cell r="E453" t="str">
            <v>张磊</v>
          </cell>
          <cell r="F453" t="str">
            <v>男</v>
          </cell>
          <cell r="G453" t="str">
            <v>小鹏科技-北京</v>
          </cell>
          <cell r="H453" t="str">
            <v>市场营销中心</v>
          </cell>
          <cell r="I453" t="str">
            <v>营销战略与设计部</v>
          </cell>
          <cell r="J453" t="str">
            <v>营销战略与设计</v>
          </cell>
          <cell r="K453" t="str">
            <v>（类）高级工程师</v>
          </cell>
          <cell r="L453">
            <v>0</v>
          </cell>
          <cell r="M453" t="str">
            <v>P6</v>
          </cell>
          <cell r="N453" t="str">
            <v>高级品牌经理</v>
          </cell>
          <cell r="Q453">
            <v>43059</v>
          </cell>
          <cell r="R453">
            <v>0.25</v>
          </cell>
          <cell r="S453">
            <v>2006.7</v>
          </cell>
          <cell r="T453" t="str">
            <v>本科</v>
          </cell>
          <cell r="U453" t="str">
            <v>中央美术学院</v>
          </cell>
          <cell r="V453" t="str">
            <v>否</v>
          </cell>
          <cell r="X453" t="str">
            <v>板画</v>
          </cell>
          <cell r="AG453">
            <v>38869</v>
          </cell>
          <cell r="AH453">
            <v>11.666666666666666</v>
          </cell>
          <cell r="AI453" t="str">
            <v>观见（北京）品牌顾问有限公司+土豆</v>
          </cell>
          <cell r="AJ453">
            <v>0</v>
          </cell>
          <cell r="AK453" t="str">
            <v>18612897272</v>
          </cell>
          <cell r="AL453" t="str">
            <v>zhangl2@xiaopeng.com</v>
          </cell>
          <cell r="AY453" t="str">
            <v>北京</v>
          </cell>
          <cell r="AZ453" t="str">
            <v>小鹏科技</v>
          </cell>
          <cell r="BA453">
            <v>43059</v>
          </cell>
          <cell r="BB453">
            <v>44165</v>
          </cell>
        </row>
        <row r="454">
          <cell r="D454" t="str">
            <v>00488</v>
          </cell>
          <cell r="E454" t="str">
            <v>王树桂</v>
          </cell>
          <cell r="F454" t="str">
            <v>男</v>
          </cell>
          <cell r="G454" t="str">
            <v>小鹏科技-广州</v>
          </cell>
          <cell r="H454" t="str">
            <v>汽车技术中心</v>
          </cell>
          <cell r="I454" t="str">
            <v>仿真分析部</v>
          </cell>
          <cell r="J454" t="str">
            <v>仿真分析</v>
          </cell>
          <cell r="K454" t="str">
            <v>高级工程师</v>
          </cell>
          <cell r="L454">
            <v>0</v>
          </cell>
          <cell r="M454" t="str">
            <v>P6</v>
          </cell>
          <cell r="N454" t="str">
            <v>CFD分析高级工程师</v>
          </cell>
          <cell r="Q454">
            <v>43063</v>
          </cell>
          <cell r="R454">
            <v>0.25</v>
          </cell>
          <cell r="S454">
            <v>2008.7</v>
          </cell>
          <cell r="T454" t="str">
            <v>本科</v>
          </cell>
          <cell r="U454" t="str">
            <v>中北大学</v>
          </cell>
          <cell r="V454" t="str">
            <v>否</v>
          </cell>
          <cell r="X454" t="str">
            <v>机械设计制造及其自动化</v>
          </cell>
          <cell r="AG454">
            <v>39630</v>
          </cell>
          <cell r="AH454">
            <v>9.5833333333333339</v>
          </cell>
          <cell r="AI454" t="str">
            <v>众泰+一汽海马</v>
          </cell>
          <cell r="AJ454">
            <v>0</v>
          </cell>
          <cell r="AK454" t="str">
            <v>18789549349</v>
          </cell>
          <cell r="AL454" t="str">
            <v>wangsg@xiaopeng.com</v>
          </cell>
          <cell r="AY454" t="str">
            <v>广州</v>
          </cell>
          <cell r="AZ454" t="str">
            <v>小鹏科技</v>
          </cell>
          <cell r="BA454">
            <v>43063</v>
          </cell>
          <cell r="BB454">
            <v>44165</v>
          </cell>
        </row>
        <row r="455">
          <cell r="D455" t="str">
            <v>00511</v>
          </cell>
          <cell r="E455" t="str">
            <v>戴亮</v>
          </cell>
          <cell r="F455" t="str">
            <v>男</v>
          </cell>
          <cell r="G455" t="str">
            <v>肇庆小鹏-广州</v>
          </cell>
          <cell r="H455" t="str">
            <v>肇庆基地</v>
          </cell>
          <cell r="I455" t="str">
            <v>涂装科</v>
          </cell>
          <cell r="K455" t="str">
            <v>高级经理</v>
          </cell>
          <cell r="L455">
            <v>0</v>
          </cell>
          <cell r="M455" t="str">
            <v>P7</v>
          </cell>
          <cell r="N455" t="str">
            <v>涂装科科长</v>
          </cell>
          <cell r="Q455">
            <v>43063</v>
          </cell>
          <cell r="R455">
            <v>0.25</v>
          </cell>
          <cell r="S455">
            <v>2006.7</v>
          </cell>
          <cell r="T455" t="str">
            <v>本科</v>
          </cell>
          <cell r="U455" t="str">
            <v>长江大学</v>
          </cell>
          <cell r="V455" t="str">
            <v>否</v>
          </cell>
          <cell r="AG455">
            <v>38899</v>
          </cell>
          <cell r="AH455">
            <v>11.583333333333334</v>
          </cell>
          <cell r="AI455" t="str">
            <v>比亚迪</v>
          </cell>
          <cell r="AJ455">
            <v>0</v>
          </cell>
          <cell r="AK455" t="str">
            <v>18923889566</v>
          </cell>
          <cell r="AL455" t="str">
            <v>dail@xiaopeng.com</v>
          </cell>
          <cell r="AY455" t="str">
            <v>肇庆</v>
          </cell>
          <cell r="AZ455" t="str">
            <v>肇庆小鹏</v>
          </cell>
          <cell r="BA455">
            <v>43063</v>
          </cell>
          <cell r="BB455">
            <v>44165</v>
          </cell>
        </row>
        <row r="456">
          <cell r="D456" t="str">
            <v>00514</v>
          </cell>
          <cell r="E456" t="str">
            <v>何建松</v>
          </cell>
          <cell r="F456" t="str">
            <v>男</v>
          </cell>
          <cell r="G456" t="str">
            <v>小鹏科技-广州</v>
          </cell>
          <cell r="H456" t="str">
            <v>汽车技术中心</v>
          </cell>
          <cell r="I456" t="str">
            <v>整车集成部</v>
          </cell>
          <cell r="J456" t="str">
            <v>总布置</v>
          </cell>
          <cell r="K456" t="str">
            <v>高级工程师</v>
          </cell>
          <cell r="L456">
            <v>0</v>
          </cell>
          <cell r="M456" t="str">
            <v>P6</v>
          </cell>
          <cell r="N456" t="str">
            <v>总布置高级工程师</v>
          </cell>
          <cell r="Q456">
            <v>43063</v>
          </cell>
          <cell r="R456">
            <v>0.25</v>
          </cell>
          <cell r="S456">
            <v>2011.6</v>
          </cell>
          <cell r="T456" t="str">
            <v>本科</v>
          </cell>
          <cell r="U456" t="str">
            <v>北京理工大学</v>
          </cell>
          <cell r="V456" t="str">
            <v>是</v>
          </cell>
          <cell r="AG456">
            <v>40701</v>
          </cell>
          <cell r="AH456">
            <v>6.666666666666667</v>
          </cell>
          <cell r="AI456" t="str">
            <v>中国第一汽车有限公司技术中心</v>
          </cell>
          <cell r="AJ456">
            <v>0</v>
          </cell>
          <cell r="AK456" t="str">
            <v>15843148396</v>
          </cell>
          <cell r="AL456" t="str">
            <v>hejs@xiaopeng.com</v>
          </cell>
          <cell r="AY456" t="str">
            <v>广州</v>
          </cell>
          <cell r="AZ456" t="str">
            <v>小鹏科技</v>
          </cell>
          <cell r="BA456">
            <v>43063</v>
          </cell>
          <cell r="BB456">
            <v>44165</v>
          </cell>
        </row>
        <row r="457">
          <cell r="D457" t="str">
            <v>00517</v>
          </cell>
          <cell r="E457" t="str">
            <v>梁桂浩</v>
          </cell>
          <cell r="F457" t="str">
            <v>男</v>
          </cell>
          <cell r="G457" t="str">
            <v>小鹏科技-广州</v>
          </cell>
          <cell r="H457" t="str">
            <v>互联网中心</v>
          </cell>
          <cell r="I457" t="str">
            <v>产品部</v>
          </cell>
          <cell r="J457" t="str">
            <v>车联产品</v>
          </cell>
          <cell r="K457" t="str">
            <v>（类）高级工程师</v>
          </cell>
          <cell r="L457">
            <v>0</v>
          </cell>
          <cell r="M457" t="str">
            <v>P6</v>
          </cell>
          <cell r="N457" t="str">
            <v>高级产品经理</v>
          </cell>
          <cell r="O457" t="str">
            <v>王肖</v>
          </cell>
          <cell r="Q457">
            <v>43063</v>
          </cell>
          <cell r="R457">
            <v>0.25</v>
          </cell>
          <cell r="S457">
            <v>2008.6</v>
          </cell>
          <cell r="T457" t="str">
            <v>本科</v>
          </cell>
          <cell r="U457" t="str">
            <v>广东工业大学</v>
          </cell>
          <cell r="V457" t="str">
            <v>否</v>
          </cell>
          <cell r="AG457">
            <v>39630</v>
          </cell>
          <cell r="AH457">
            <v>9.5833333333333339</v>
          </cell>
          <cell r="AI457" t="str">
            <v>广州巴鲁信息技术</v>
          </cell>
          <cell r="AJ457">
            <v>0</v>
          </cell>
          <cell r="AK457" t="str">
            <v>13560321780</v>
          </cell>
          <cell r="AL457" t="str">
            <v>lianggh@xiaopeng.com</v>
          </cell>
          <cell r="AY457" t="str">
            <v>广州</v>
          </cell>
          <cell r="AZ457" t="str">
            <v>小鹏科技</v>
          </cell>
          <cell r="BA457">
            <v>43063</v>
          </cell>
          <cell r="BB457">
            <v>44165</v>
          </cell>
        </row>
        <row r="458">
          <cell r="D458" t="str">
            <v>00518</v>
          </cell>
          <cell r="E458" t="str">
            <v>李莹</v>
          </cell>
          <cell r="F458" t="str">
            <v>男</v>
          </cell>
          <cell r="G458" t="str">
            <v>小鹏科技-广州</v>
          </cell>
          <cell r="H458" t="str">
            <v>汽车技术中心</v>
          </cell>
          <cell r="I458" t="str">
            <v>采购与供应链部</v>
          </cell>
          <cell r="J458" t="str">
            <v>采购与供应链</v>
          </cell>
          <cell r="K458" t="str">
            <v>专员</v>
          </cell>
          <cell r="L458">
            <v>0</v>
          </cell>
          <cell r="M458" t="str">
            <v>P4</v>
          </cell>
          <cell r="N458" t="str">
            <v>订单管理专员</v>
          </cell>
          <cell r="Q458">
            <v>43063</v>
          </cell>
          <cell r="R458">
            <v>0.25</v>
          </cell>
          <cell r="S458">
            <v>2005.6</v>
          </cell>
          <cell r="T458" t="str">
            <v>大专</v>
          </cell>
          <cell r="U458" t="str">
            <v>长江职业学院</v>
          </cell>
          <cell r="V458" t="str">
            <v>否</v>
          </cell>
          <cell r="AG458">
            <v>0</v>
          </cell>
          <cell r="AH458">
            <v>118.08333333333333</v>
          </cell>
          <cell r="AI458" t="str">
            <v>东风日产乘用车公司技术中心</v>
          </cell>
          <cell r="AJ458">
            <v>0</v>
          </cell>
          <cell r="AK458" t="str">
            <v>13560189612</v>
          </cell>
          <cell r="AL458" t="str">
            <v>liy3@xiaopeng.com</v>
          </cell>
          <cell r="AY458" t="str">
            <v>广州</v>
          </cell>
          <cell r="AZ458" t="str">
            <v>小鹏科技</v>
          </cell>
          <cell r="BA458">
            <v>43063</v>
          </cell>
          <cell r="BB458">
            <v>44165</v>
          </cell>
        </row>
        <row r="459">
          <cell r="D459" t="str">
            <v>20001</v>
          </cell>
          <cell r="E459" t="str">
            <v>廖美军</v>
          </cell>
          <cell r="F459" t="str">
            <v>男</v>
          </cell>
          <cell r="G459" t="str">
            <v>小鹏制造-广州</v>
          </cell>
          <cell r="H459" t="str">
            <v>动力总成中心</v>
          </cell>
          <cell r="I459" t="str">
            <v>电池部</v>
          </cell>
          <cell r="J459" t="str">
            <v>结构</v>
          </cell>
          <cell r="K459" t="str">
            <v>技工</v>
          </cell>
          <cell r="M459" t="str">
            <v>P1</v>
          </cell>
          <cell r="N459" t="str">
            <v>操作工</v>
          </cell>
          <cell r="O459" t="str">
            <v>范红光</v>
          </cell>
          <cell r="Q459">
            <v>42591</v>
          </cell>
          <cell r="R459">
            <v>1.5</v>
          </cell>
          <cell r="S459">
            <v>2009.6</v>
          </cell>
          <cell r="T459" t="str">
            <v>高中</v>
          </cell>
          <cell r="U459" t="str">
            <v>衡南三中</v>
          </cell>
          <cell r="V459" t="str">
            <v>否</v>
          </cell>
          <cell r="X459" t="str">
            <v>/</v>
          </cell>
          <cell r="AG459">
            <v>39995</v>
          </cell>
          <cell r="AH459">
            <v>8.5833333333333339</v>
          </cell>
          <cell r="AI459" t="str">
            <v>衡阳永健汽修厂</v>
          </cell>
          <cell r="AK459" t="str">
            <v>18473452529</v>
          </cell>
          <cell r="AL459" t="str">
            <v>liaomj@xiaopeng.com</v>
          </cell>
          <cell r="AY459" t="str">
            <v>广州</v>
          </cell>
          <cell r="AZ459" t="str">
            <v>小鹏制造</v>
          </cell>
          <cell r="BA459">
            <v>42591</v>
          </cell>
          <cell r="BB459">
            <v>43320</v>
          </cell>
        </row>
        <row r="460">
          <cell r="D460" t="str">
            <v>20002</v>
          </cell>
          <cell r="E460" t="str">
            <v>龙土福</v>
          </cell>
          <cell r="F460" t="str">
            <v>男</v>
          </cell>
          <cell r="G460" t="str">
            <v>小鹏制造-广州</v>
          </cell>
          <cell r="H460" t="str">
            <v>汽车技术中心</v>
          </cell>
          <cell r="I460" t="str">
            <v>试制试验部</v>
          </cell>
          <cell r="J460" t="str">
            <v>试制</v>
          </cell>
          <cell r="K460" t="str">
            <v>技师</v>
          </cell>
          <cell r="M460" t="str">
            <v>P2</v>
          </cell>
          <cell r="N460" t="str">
            <v>试制技师</v>
          </cell>
          <cell r="O460" t="str">
            <v>徐宗镇</v>
          </cell>
          <cell r="Q460">
            <v>42620</v>
          </cell>
          <cell r="R460">
            <v>1.4166666666666667</v>
          </cell>
          <cell r="S460">
            <v>2011.7</v>
          </cell>
          <cell r="T460" t="str">
            <v>大专</v>
          </cell>
          <cell r="U460" t="str">
            <v>广东省轻工业技师学院</v>
          </cell>
          <cell r="V460" t="str">
            <v>否</v>
          </cell>
          <cell r="X460" t="str">
            <v>汽车维修与检测</v>
          </cell>
          <cell r="AG460">
            <v>40848</v>
          </cell>
          <cell r="AH460">
            <v>6.25</v>
          </cell>
          <cell r="AI460" t="str">
            <v>广汽丰田汽车有限公司</v>
          </cell>
          <cell r="AK460" t="str">
            <v>15017363472</v>
          </cell>
          <cell r="AL460" t="str">
            <v>longtf@xiaopeng.com</v>
          </cell>
          <cell r="AY460" t="str">
            <v>广州</v>
          </cell>
          <cell r="AZ460" t="str">
            <v>小鹏制造</v>
          </cell>
          <cell r="BA460">
            <v>42620</v>
          </cell>
          <cell r="BB460">
            <v>43349</v>
          </cell>
        </row>
        <row r="461">
          <cell r="D461" t="str">
            <v>20003</v>
          </cell>
          <cell r="E461" t="str">
            <v>利创健</v>
          </cell>
          <cell r="F461" t="str">
            <v>男</v>
          </cell>
          <cell r="G461" t="str">
            <v>小鹏制造-广州</v>
          </cell>
          <cell r="H461" t="str">
            <v>汽车技术中心</v>
          </cell>
          <cell r="I461" t="str">
            <v>试制试验部</v>
          </cell>
          <cell r="J461" t="str">
            <v>售后</v>
          </cell>
          <cell r="K461" t="str">
            <v>技师</v>
          </cell>
          <cell r="M461" t="str">
            <v>P2</v>
          </cell>
          <cell r="N461" t="str">
            <v>售后技术维修技师</v>
          </cell>
          <cell r="O461" t="str">
            <v>徐宗镇</v>
          </cell>
          <cell r="Q461">
            <v>42830</v>
          </cell>
          <cell r="R461">
            <v>0.83333333333333337</v>
          </cell>
          <cell r="S461">
            <v>2012.6</v>
          </cell>
          <cell r="T461" t="str">
            <v>大专</v>
          </cell>
          <cell r="U461" t="str">
            <v>江门职业技术学院</v>
          </cell>
          <cell r="V461" t="str">
            <v>否</v>
          </cell>
          <cell r="X461" t="str">
            <v>汽车电器检测与维修</v>
          </cell>
          <cell r="AG461">
            <v>41061</v>
          </cell>
          <cell r="AH461">
            <v>5.666666666666667</v>
          </cell>
          <cell r="AI461" t="str">
            <v>深圳五八驾悦信息网络科技有限公司</v>
          </cell>
          <cell r="AK461" t="str">
            <v>13168196867</v>
          </cell>
          <cell r="AL461" t="str">
            <v>licj@xiaopeng.com</v>
          </cell>
          <cell r="AY461" t="str">
            <v>广州</v>
          </cell>
          <cell r="AZ461" t="str">
            <v>小鹏制造</v>
          </cell>
          <cell r="BA461">
            <v>42830</v>
          </cell>
          <cell r="BB461">
            <v>43559</v>
          </cell>
        </row>
        <row r="462">
          <cell r="D462" t="str">
            <v>20004</v>
          </cell>
          <cell r="E462" t="str">
            <v>杨咏</v>
          </cell>
          <cell r="F462" t="str">
            <v>男</v>
          </cell>
          <cell r="G462" t="str">
            <v>小鹏制造-广州</v>
          </cell>
          <cell r="H462" t="str">
            <v>汽车技术中心</v>
          </cell>
          <cell r="I462" t="str">
            <v>试制试验部</v>
          </cell>
          <cell r="J462" t="str">
            <v>试制</v>
          </cell>
          <cell r="K462" t="str">
            <v>高级技师</v>
          </cell>
          <cell r="M462" t="str">
            <v>P3</v>
          </cell>
          <cell r="N462" t="str">
            <v>试制高级技师</v>
          </cell>
          <cell r="O462" t="str">
            <v>余志胜</v>
          </cell>
          <cell r="Q462">
            <v>42830</v>
          </cell>
          <cell r="R462">
            <v>0.83333333333333337</v>
          </cell>
          <cell r="S462">
            <v>2014.6</v>
          </cell>
          <cell r="T462" t="str">
            <v>本科</v>
          </cell>
          <cell r="U462" t="str">
            <v>同济大学浙江学院</v>
          </cell>
          <cell r="V462" t="str">
            <v>否</v>
          </cell>
          <cell r="X462" t="str">
            <v>车辆工程</v>
          </cell>
          <cell r="AG462">
            <v>41791</v>
          </cell>
          <cell r="AH462">
            <v>3.6666666666666665</v>
          </cell>
          <cell r="AI462" t="str">
            <v>浙江众泰汽车集团</v>
          </cell>
          <cell r="AK462" t="str">
            <v>18857374745</v>
          </cell>
          <cell r="AL462" t="str">
            <v>yangy@xiaopeng.com</v>
          </cell>
          <cell r="AY462" t="str">
            <v>广州</v>
          </cell>
          <cell r="AZ462" t="str">
            <v>小鹏制造</v>
          </cell>
          <cell r="BA462">
            <v>42830</v>
          </cell>
          <cell r="BB462">
            <v>43559</v>
          </cell>
        </row>
        <row r="463">
          <cell r="D463" t="str">
            <v>20005</v>
          </cell>
          <cell r="E463" t="str">
            <v>施真旭</v>
          </cell>
          <cell r="F463" t="str">
            <v>男</v>
          </cell>
          <cell r="G463" t="str">
            <v>小鹏制造-广州</v>
          </cell>
          <cell r="H463" t="str">
            <v>汽车技术中心</v>
          </cell>
          <cell r="I463" t="str">
            <v>试制试验部</v>
          </cell>
          <cell r="J463" t="str">
            <v>试制</v>
          </cell>
          <cell r="K463" t="str">
            <v>高级技师</v>
          </cell>
          <cell r="M463" t="str">
            <v>P3</v>
          </cell>
          <cell r="N463" t="str">
            <v>试制高级技师</v>
          </cell>
          <cell r="O463" t="str">
            <v>余志胜</v>
          </cell>
          <cell r="Q463">
            <v>42871</v>
          </cell>
          <cell r="R463">
            <v>0.75</v>
          </cell>
          <cell r="S463">
            <v>2007.7</v>
          </cell>
          <cell r="T463" t="str">
            <v>中专</v>
          </cell>
          <cell r="U463" t="str">
            <v>广东省湛江技师学院</v>
          </cell>
          <cell r="V463" t="str">
            <v>否</v>
          </cell>
          <cell r="X463" t="str">
            <v>数控加工与编程</v>
          </cell>
          <cell r="AG463">
            <v>39326</v>
          </cell>
          <cell r="AH463">
            <v>10.416666666666666</v>
          </cell>
          <cell r="AI463" t="str">
            <v>长安标致雪铁龙(+沃尔沃台州)</v>
          </cell>
          <cell r="AK463" t="str">
            <v>13435655151</v>
          </cell>
          <cell r="AL463" t="str">
            <v>shizx@xiaopeng.com</v>
          </cell>
          <cell r="AY463" t="str">
            <v>广州</v>
          </cell>
          <cell r="AZ463" t="str">
            <v>小鹏制造</v>
          </cell>
          <cell r="BA463">
            <v>42871</v>
          </cell>
          <cell r="BB463">
            <v>43600</v>
          </cell>
        </row>
        <row r="464">
          <cell r="D464" t="str">
            <v>20010</v>
          </cell>
          <cell r="E464" t="str">
            <v>罗旭敏</v>
          </cell>
          <cell r="F464" t="str">
            <v>女</v>
          </cell>
          <cell r="G464" t="str">
            <v>小鹏科技-广州</v>
          </cell>
          <cell r="H464" t="str">
            <v>职能中心</v>
          </cell>
          <cell r="I464" t="str">
            <v>人力资源部</v>
          </cell>
          <cell r="J464" t="str">
            <v>人力资源</v>
          </cell>
          <cell r="K464" t="str">
            <v>（类）助理工程师</v>
          </cell>
          <cell r="M464" t="str">
            <v>P4</v>
          </cell>
          <cell r="N464" t="str">
            <v>人力资源助理</v>
          </cell>
          <cell r="O464" t="str">
            <v>林莹</v>
          </cell>
          <cell r="Q464">
            <v>42898</v>
          </cell>
          <cell r="R464">
            <v>0.66666666666666663</v>
          </cell>
          <cell r="S464">
            <v>2004.7</v>
          </cell>
          <cell r="T464" t="str">
            <v>中专</v>
          </cell>
          <cell r="U464" t="str">
            <v>揭阳市综合中专</v>
          </cell>
          <cell r="V464" t="str">
            <v>否</v>
          </cell>
          <cell r="X464" t="str">
            <v>会计电算化</v>
          </cell>
          <cell r="AB464" t="str">
            <v>本科</v>
          </cell>
          <cell r="AC464" t="str">
            <v>广州广播电视大学</v>
          </cell>
          <cell r="AG464">
            <v>38169</v>
          </cell>
          <cell r="AH464">
            <v>13.583333333333334</v>
          </cell>
          <cell r="AI464" t="str">
            <v>广州联邦企业服务有限公司</v>
          </cell>
          <cell r="AK464" t="str">
            <v>15622292702</v>
          </cell>
          <cell r="AL464" t="str">
            <v>luoxm@xiaopeng.com</v>
          </cell>
          <cell r="AY464" t="str">
            <v>广州</v>
          </cell>
          <cell r="AZ464" t="str">
            <v>小鹏科技</v>
          </cell>
          <cell r="BA464">
            <v>42898</v>
          </cell>
          <cell r="BB464">
            <v>43627</v>
          </cell>
        </row>
        <row r="465">
          <cell r="D465" t="str">
            <v>20020</v>
          </cell>
          <cell r="E465" t="str">
            <v>敖道明</v>
          </cell>
          <cell r="F465" t="str">
            <v>男</v>
          </cell>
          <cell r="G465" t="str">
            <v>小鹏制造-广州</v>
          </cell>
          <cell r="H465" t="str">
            <v>职能中心</v>
          </cell>
          <cell r="I465" t="str">
            <v>行政部</v>
          </cell>
          <cell r="J465" t="str">
            <v>行政</v>
          </cell>
          <cell r="K465" t="str">
            <v>（类）助理工程师</v>
          </cell>
          <cell r="M465" t="str">
            <v>P4</v>
          </cell>
          <cell r="N465" t="str">
            <v>车辆管理专员</v>
          </cell>
          <cell r="O465" t="str">
            <v>马爽</v>
          </cell>
          <cell r="Q465">
            <v>42979</v>
          </cell>
          <cell r="R465">
            <v>0.41666666666666669</v>
          </cell>
          <cell r="S465">
            <v>2001.7</v>
          </cell>
          <cell r="T465" t="str">
            <v>中专</v>
          </cell>
          <cell r="U465" t="str">
            <v>广州市金融职业学校</v>
          </cell>
          <cell r="V465" t="str">
            <v>否</v>
          </cell>
          <cell r="X465" t="str">
            <v>工业会计</v>
          </cell>
          <cell r="AG465">
            <v>37073</v>
          </cell>
          <cell r="AH465">
            <v>16.583333333333332</v>
          </cell>
          <cell r="AI465" t="str">
            <v>UC</v>
          </cell>
          <cell r="AK465" t="str">
            <v>13822268537</v>
          </cell>
          <cell r="AL465" t="str">
            <v>aodm@xiaopeng.com</v>
          </cell>
          <cell r="AY465" t="str">
            <v>广州</v>
          </cell>
          <cell r="AZ465" t="str">
            <v>小鹏制造</v>
          </cell>
          <cell r="BA465">
            <v>42979</v>
          </cell>
          <cell r="BB465">
            <v>43708</v>
          </cell>
        </row>
        <row r="466">
          <cell r="D466" t="str">
            <v>20021</v>
          </cell>
          <cell r="E466" t="str">
            <v>陈永林</v>
          </cell>
          <cell r="F466" t="str">
            <v>男</v>
          </cell>
          <cell r="G466" t="str">
            <v>小鹏科技-广州</v>
          </cell>
          <cell r="H466" t="str">
            <v>汽车技术中心</v>
          </cell>
          <cell r="I466" t="str">
            <v>电子电器部</v>
          </cell>
          <cell r="J466" t="str">
            <v>电子电器</v>
          </cell>
          <cell r="K466" t="str">
            <v>工程师</v>
          </cell>
          <cell r="M466" t="str">
            <v>P5</v>
          </cell>
          <cell r="N466" t="str">
            <v>电子电器集成测试工程师</v>
          </cell>
          <cell r="O466" t="str">
            <v>张嘉豪</v>
          </cell>
          <cell r="Q466">
            <v>42989</v>
          </cell>
          <cell r="R466">
            <v>0.41666666666666669</v>
          </cell>
          <cell r="S466">
            <v>2010.6</v>
          </cell>
          <cell r="T466" t="str">
            <v>本科</v>
          </cell>
          <cell r="U466" t="str">
            <v>厦门理工学院</v>
          </cell>
          <cell r="V466" t="str">
            <v>否</v>
          </cell>
          <cell r="X466" t="str">
            <v>车辆工程</v>
          </cell>
          <cell r="AG466">
            <v>40330</v>
          </cell>
          <cell r="AH466">
            <v>7.666666666666667</v>
          </cell>
          <cell r="AI466" t="str">
            <v>广州现代信息工程职业技术学院</v>
          </cell>
          <cell r="AK466" t="str">
            <v>18620995706</v>
          </cell>
          <cell r="AL466" t="str">
            <v>chenyl@xiaopeng.com</v>
          </cell>
          <cell r="AY466" t="str">
            <v>广州</v>
          </cell>
          <cell r="AZ466" t="str">
            <v>小鹏科技</v>
          </cell>
          <cell r="BA466">
            <v>42989</v>
          </cell>
          <cell r="BB466">
            <v>43718</v>
          </cell>
        </row>
        <row r="467">
          <cell r="D467">
            <v>20006</v>
          </cell>
          <cell r="E467" t="str">
            <v>薛振荣</v>
          </cell>
          <cell r="F467" t="str">
            <v>男</v>
          </cell>
          <cell r="G467" t="str">
            <v>小鹏制造-广州</v>
          </cell>
          <cell r="H467" t="str">
            <v>汽车技术中心</v>
          </cell>
          <cell r="I467" t="str">
            <v>试制试验部</v>
          </cell>
          <cell r="J467" t="str">
            <v>试制</v>
          </cell>
          <cell r="K467" t="str">
            <v>技师</v>
          </cell>
          <cell r="L467">
            <v>0</v>
          </cell>
          <cell r="M467" t="str">
            <v>P2</v>
          </cell>
          <cell r="N467" t="str">
            <v>试制技师</v>
          </cell>
          <cell r="O467" t="str">
            <v>余志胜</v>
          </cell>
          <cell r="Q467">
            <v>42887</v>
          </cell>
          <cell r="R467">
            <v>0.66666666666666663</v>
          </cell>
          <cell r="S467">
            <v>2009.7</v>
          </cell>
          <cell r="T467" t="str">
            <v>中专</v>
          </cell>
          <cell r="U467" t="str">
            <v>广州市冶金高级技工学校</v>
          </cell>
          <cell r="V467" t="str">
            <v>否</v>
          </cell>
          <cell r="X467" t="str">
            <v>汽车商务与物流</v>
          </cell>
          <cell r="AG467">
            <v>39995</v>
          </cell>
          <cell r="AH467">
            <v>8.5833333333333339</v>
          </cell>
          <cell r="AI467" t="str">
            <v>长安标致雪铁龙汽车</v>
          </cell>
          <cell r="AK467" t="str">
            <v>13760849549</v>
          </cell>
          <cell r="AL467" t="str">
            <v>xuezr@xiaopeng.com</v>
          </cell>
          <cell r="AY467" t="str">
            <v>广州</v>
          </cell>
          <cell r="AZ467" t="str">
            <v>小鹏制造</v>
          </cell>
          <cell r="BA467">
            <v>42887</v>
          </cell>
          <cell r="BB467">
            <v>43982</v>
          </cell>
        </row>
        <row r="468">
          <cell r="D468">
            <v>20007</v>
          </cell>
          <cell r="E468" t="str">
            <v>陈灼明</v>
          </cell>
          <cell r="F468" t="str">
            <v>男</v>
          </cell>
          <cell r="G468" t="str">
            <v>小鹏制造-广州</v>
          </cell>
          <cell r="H468" t="str">
            <v>汽车技术中心</v>
          </cell>
          <cell r="I468" t="str">
            <v>试制试验部</v>
          </cell>
          <cell r="J468" t="str">
            <v>试验</v>
          </cell>
          <cell r="K468" t="str">
            <v>技师</v>
          </cell>
          <cell r="L468">
            <v>0</v>
          </cell>
          <cell r="M468" t="str">
            <v>P2</v>
          </cell>
          <cell r="N468" t="str">
            <v>试验技师</v>
          </cell>
          <cell r="O468" t="str">
            <v>王英强</v>
          </cell>
          <cell r="Q468">
            <v>42887</v>
          </cell>
          <cell r="R468">
            <v>0.66666666666666663</v>
          </cell>
          <cell r="S468">
            <v>2004.7</v>
          </cell>
          <cell r="T468" t="str">
            <v>中专</v>
          </cell>
          <cell r="U468" t="str">
            <v>广州无线电中等专业学校</v>
          </cell>
          <cell r="V468" t="str">
            <v>否</v>
          </cell>
          <cell r="X468" t="str">
            <v>电子技术</v>
          </cell>
          <cell r="AG468">
            <v>38169</v>
          </cell>
          <cell r="AH468">
            <v>13.583333333333334</v>
          </cell>
          <cell r="AI468" t="str">
            <v>长安标致雪铁龙汽车有限公司+广州宗远丰田汽车服务有限公司</v>
          </cell>
          <cell r="AK468" t="str">
            <v>13632445089</v>
          </cell>
          <cell r="AL468" t="str">
            <v>chenzm@xiaopeng.com</v>
          </cell>
          <cell r="AY468" t="str">
            <v>广州</v>
          </cell>
          <cell r="AZ468" t="str">
            <v>小鹏制造</v>
          </cell>
          <cell r="BA468">
            <v>42887</v>
          </cell>
          <cell r="BB468">
            <v>43982</v>
          </cell>
        </row>
        <row r="469">
          <cell r="D469">
            <v>20008</v>
          </cell>
          <cell r="E469" t="str">
            <v>邓志标</v>
          </cell>
          <cell r="F469" t="str">
            <v>男</v>
          </cell>
          <cell r="G469" t="str">
            <v>小鹏制造-广州</v>
          </cell>
          <cell r="H469" t="str">
            <v>汽车技术中心</v>
          </cell>
          <cell r="I469" t="str">
            <v>试制试验部</v>
          </cell>
          <cell r="J469" t="str">
            <v>试验</v>
          </cell>
          <cell r="K469" t="str">
            <v>技师</v>
          </cell>
          <cell r="L469">
            <v>0</v>
          </cell>
          <cell r="M469" t="str">
            <v>P2</v>
          </cell>
          <cell r="N469" t="str">
            <v>试验技师</v>
          </cell>
          <cell r="O469" t="str">
            <v>王英强</v>
          </cell>
          <cell r="Q469">
            <v>42887</v>
          </cell>
          <cell r="R469">
            <v>0.66666666666666663</v>
          </cell>
          <cell r="S469">
            <v>2006.7</v>
          </cell>
          <cell r="T469" t="str">
            <v>中专</v>
          </cell>
          <cell r="U469" t="str">
            <v>广东省韶关岭南技工学校</v>
          </cell>
          <cell r="V469" t="str">
            <v>否</v>
          </cell>
          <cell r="X469" t="str">
            <v>模具设计与制造</v>
          </cell>
          <cell r="AG469">
            <v>38899</v>
          </cell>
          <cell r="AH469">
            <v>11.583333333333334</v>
          </cell>
          <cell r="AI469" t="str">
            <v>长安标致雪铁龙+丰爱广州汽车座椅配件+广汽丰田发动机有限公司</v>
          </cell>
          <cell r="AK469" t="str">
            <v>15918712605</v>
          </cell>
          <cell r="AL469" t="str">
            <v>dengzb@xiaopeng.com</v>
          </cell>
          <cell r="AY469" t="str">
            <v>广州</v>
          </cell>
          <cell r="AZ469" t="str">
            <v>小鹏制造</v>
          </cell>
          <cell r="BA469">
            <v>42887</v>
          </cell>
          <cell r="BB469">
            <v>43982</v>
          </cell>
        </row>
        <row r="470">
          <cell r="D470">
            <v>20009</v>
          </cell>
          <cell r="E470" t="str">
            <v>麦博浪</v>
          </cell>
          <cell r="F470" t="str">
            <v>男</v>
          </cell>
          <cell r="G470" t="str">
            <v>小鹏制造-广州</v>
          </cell>
          <cell r="H470" t="str">
            <v>动力总成中心</v>
          </cell>
          <cell r="I470" t="str">
            <v>电池部</v>
          </cell>
          <cell r="J470" t="str">
            <v>结构</v>
          </cell>
          <cell r="K470" t="str">
            <v>技师</v>
          </cell>
          <cell r="L470">
            <v>0</v>
          </cell>
          <cell r="M470" t="str">
            <v>P2</v>
          </cell>
          <cell r="N470" t="str">
            <v>电池技师</v>
          </cell>
          <cell r="O470" t="str">
            <v>陈名炎</v>
          </cell>
          <cell r="Q470">
            <v>42887</v>
          </cell>
          <cell r="R470">
            <v>0.66666666666666663</v>
          </cell>
          <cell r="S470">
            <v>2009.7</v>
          </cell>
          <cell r="T470" t="str">
            <v>中专</v>
          </cell>
          <cell r="U470" t="str">
            <v>深圳市深德技校</v>
          </cell>
          <cell r="V470" t="str">
            <v>否</v>
          </cell>
          <cell r="X470" t="str">
            <v>电子计算机</v>
          </cell>
          <cell r="AG470">
            <v>40026</v>
          </cell>
          <cell r="AH470">
            <v>8.5</v>
          </cell>
          <cell r="AI470" t="str">
            <v>海南省广南日用品（+深圳欣旺达电子）</v>
          </cell>
          <cell r="AK470" t="str">
            <v>13528819619</v>
          </cell>
          <cell r="AL470" t="str">
            <v>maibl@xiaopeng.com</v>
          </cell>
          <cell r="AY470" t="str">
            <v>广州</v>
          </cell>
          <cell r="AZ470" t="str">
            <v>小鹏制造</v>
          </cell>
          <cell r="BA470">
            <v>42887</v>
          </cell>
          <cell r="BB470">
            <v>43982</v>
          </cell>
        </row>
        <row r="471">
          <cell r="D471">
            <v>20011</v>
          </cell>
          <cell r="E471" t="str">
            <v>魏伟扬</v>
          </cell>
          <cell r="F471" t="str">
            <v>男</v>
          </cell>
          <cell r="G471" t="str">
            <v>小鹏制造-广州</v>
          </cell>
          <cell r="H471" t="str">
            <v>汽车技术中心</v>
          </cell>
          <cell r="I471" t="str">
            <v>试制试验部</v>
          </cell>
          <cell r="J471" t="str">
            <v>试制</v>
          </cell>
          <cell r="K471" t="str">
            <v>技师</v>
          </cell>
          <cell r="L471">
            <v>0</v>
          </cell>
          <cell r="M471" t="str">
            <v>P2</v>
          </cell>
          <cell r="N471" t="str">
            <v>试制技师</v>
          </cell>
          <cell r="O471" t="str">
            <v>余志胜</v>
          </cell>
          <cell r="Q471">
            <v>42906</v>
          </cell>
          <cell r="R471">
            <v>0.66666666666666663</v>
          </cell>
          <cell r="S471">
            <v>2013.6</v>
          </cell>
          <cell r="T471" t="str">
            <v>中专</v>
          </cell>
          <cell r="U471" t="str">
            <v>广州市交通运输职业学校</v>
          </cell>
          <cell r="V471" t="str">
            <v>否</v>
          </cell>
          <cell r="X471" t="str">
            <v>汽车制造与检修</v>
          </cell>
          <cell r="AG471">
            <v>41426</v>
          </cell>
          <cell r="AH471">
            <v>4.666666666666667</v>
          </cell>
          <cell r="AI471" t="str">
            <v>广州汽车集团乘用车有限公司</v>
          </cell>
          <cell r="AK471" t="str">
            <v xml:space="preserve">15119376385 </v>
          </cell>
          <cell r="AL471" t="str">
            <v>weiwy@xiaopeng.com</v>
          </cell>
          <cell r="AY471" t="str">
            <v>广州</v>
          </cell>
          <cell r="AZ471" t="str">
            <v>小鹏制造</v>
          </cell>
          <cell r="BA471">
            <v>42906</v>
          </cell>
          <cell r="BB471">
            <v>44012</v>
          </cell>
        </row>
        <row r="472">
          <cell r="D472">
            <v>20012</v>
          </cell>
          <cell r="E472" t="str">
            <v>刘洪林</v>
          </cell>
          <cell r="F472" t="str">
            <v>男</v>
          </cell>
          <cell r="G472" t="str">
            <v>小鹏制造-广州</v>
          </cell>
          <cell r="H472" t="str">
            <v>汽车技术中心</v>
          </cell>
          <cell r="I472" t="str">
            <v>试制试验部</v>
          </cell>
          <cell r="J472" t="str">
            <v>售后</v>
          </cell>
          <cell r="K472" t="str">
            <v>技师</v>
          </cell>
          <cell r="L472">
            <v>0</v>
          </cell>
          <cell r="M472" t="str">
            <v>P2</v>
          </cell>
          <cell r="N472" t="str">
            <v>售后技术维修技师</v>
          </cell>
          <cell r="O472" t="str">
            <v>徐宗镇</v>
          </cell>
          <cell r="Q472">
            <v>42919</v>
          </cell>
          <cell r="R472">
            <v>0.58333333333333337</v>
          </cell>
          <cell r="S472">
            <v>2015.6</v>
          </cell>
          <cell r="T472" t="str">
            <v>大专</v>
          </cell>
          <cell r="U472" t="str">
            <v>江西环境工程职业学院</v>
          </cell>
          <cell r="V472" t="str">
            <v>否</v>
          </cell>
          <cell r="X472" t="str">
            <v>汽车电子技术</v>
          </cell>
          <cell r="AG472">
            <v>42156</v>
          </cell>
          <cell r="AH472">
            <v>2.6666666666666665</v>
          </cell>
          <cell r="AI472" t="str">
            <v>比亚迪汽车工业有限公司</v>
          </cell>
          <cell r="AK472" t="str">
            <v xml:space="preserve">18566688749 </v>
          </cell>
          <cell r="AL472" t="str">
            <v>liuhl@xiaopeng.com</v>
          </cell>
          <cell r="AY472" t="str">
            <v>广州</v>
          </cell>
          <cell r="AZ472" t="str">
            <v>小鹏制造</v>
          </cell>
          <cell r="BA472">
            <v>42919</v>
          </cell>
          <cell r="BB472">
            <v>44043</v>
          </cell>
        </row>
        <row r="473">
          <cell r="D473" t="str">
            <v>20013</v>
          </cell>
          <cell r="E473" t="str">
            <v>周春水</v>
          </cell>
          <cell r="F473" t="str">
            <v>男</v>
          </cell>
          <cell r="G473" t="str">
            <v>小鹏制造-广州</v>
          </cell>
          <cell r="H473" t="str">
            <v>汽车技术中心</v>
          </cell>
          <cell r="I473" t="str">
            <v>试制试验部</v>
          </cell>
          <cell r="J473" t="str">
            <v>试制</v>
          </cell>
          <cell r="K473" t="str">
            <v>技工</v>
          </cell>
          <cell r="L473">
            <v>0</v>
          </cell>
          <cell r="M473" t="str">
            <v>P0</v>
          </cell>
          <cell r="N473" t="str">
            <v>焊装试制测量技工</v>
          </cell>
          <cell r="O473" t="str">
            <v>余志胜</v>
          </cell>
          <cell r="Q473">
            <v>42919</v>
          </cell>
          <cell r="R473">
            <v>0.58333333333333337</v>
          </cell>
          <cell r="S473">
            <v>2014.7</v>
          </cell>
          <cell r="T473" t="str">
            <v>大专</v>
          </cell>
          <cell r="U473" t="str">
            <v>云南工程职业学院</v>
          </cell>
          <cell r="V473" t="str">
            <v>否</v>
          </cell>
          <cell r="X473" t="str">
            <v>汽车检测与维修</v>
          </cell>
          <cell r="AG473">
            <v>42064</v>
          </cell>
          <cell r="AH473">
            <v>2.9166666666666665</v>
          </cell>
          <cell r="AI473" t="str">
            <v>比亚迪汽车工业有限公司</v>
          </cell>
          <cell r="AK473" t="str">
            <v>15911533731</v>
          </cell>
          <cell r="AL473" t="str">
            <v>zhoucs@xiaopeng.com</v>
          </cell>
          <cell r="AY473" t="str">
            <v>广州</v>
          </cell>
          <cell r="AZ473" t="str">
            <v>小鹏制造</v>
          </cell>
          <cell r="BA473">
            <v>42919</v>
          </cell>
          <cell r="BB473">
            <v>44043</v>
          </cell>
        </row>
        <row r="474">
          <cell r="D474" t="str">
            <v>20014</v>
          </cell>
          <cell r="E474" t="str">
            <v>莫健华</v>
          </cell>
          <cell r="F474" t="str">
            <v>男</v>
          </cell>
          <cell r="G474" t="str">
            <v>小鹏制造-广州</v>
          </cell>
          <cell r="H474" t="str">
            <v>汽车技术中心</v>
          </cell>
          <cell r="I474" t="str">
            <v>试制试验部</v>
          </cell>
          <cell r="J474" t="str">
            <v>试制</v>
          </cell>
          <cell r="K474" t="str">
            <v>技工</v>
          </cell>
          <cell r="L474">
            <v>0</v>
          </cell>
          <cell r="M474" t="str">
            <v>P0</v>
          </cell>
          <cell r="N474" t="str">
            <v>试制技工</v>
          </cell>
          <cell r="O474" t="str">
            <v>余志胜</v>
          </cell>
          <cell r="Q474">
            <v>42919</v>
          </cell>
          <cell r="R474">
            <v>0.58333333333333337</v>
          </cell>
          <cell r="S474">
            <v>2017.6</v>
          </cell>
          <cell r="T474" t="str">
            <v>大专</v>
          </cell>
          <cell r="U474" t="str">
            <v>广东科学技术职业学院</v>
          </cell>
          <cell r="V474" t="str">
            <v>否</v>
          </cell>
          <cell r="X474" t="str">
            <v>机械与电子工程</v>
          </cell>
          <cell r="AG474">
            <v>42917</v>
          </cell>
          <cell r="AH474">
            <v>0.58333333333333337</v>
          </cell>
          <cell r="AI474" t="str">
            <v>/</v>
          </cell>
          <cell r="AK474" t="str">
            <v>13726223380</v>
          </cell>
          <cell r="AL474" t="str">
            <v>mojh@xiaopeng.com</v>
          </cell>
          <cell r="AY474" t="str">
            <v>广州</v>
          </cell>
          <cell r="AZ474" t="str">
            <v>小鹏制造</v>
          </cell>
          <cell r="BA474">
            <v>42919</v>
          </cell>
          <cell r="BB474">
            <v>44043</v>
          </cell>
        </row>
        <row r="475">
          <cell r="D475" t="str">
            <v>20015</v>
          </cell>
          <cell r="E475" t="str">
            <v>华国杰</v>
          </cell>
          <cell r="F475" t="str">
            <v>男</v>
          </cell>
          <cell r="G475" t="str">
            <v>小鹏制造-广州</v>
          </cell>
          <cell r="H475" t="str">
            <v>汽车技术中心</v>
          </cell>
          <cell r="I475" t="str">
            <v>试制试验部</v>
          </cell>
          <cell r="J475" t="str">
            <v>试制</v>
          </cell>
          <cell r="K475" t="str">
            <v>技师</v>
          </cell>
          <cell r="L475">
            <v>0</v>
          </cell>
          <cell r="M475" t="str">
            <v>P2</v>
          </cell>
          <cell r="N475" t="str">
            <v>总装试制技师</v>
          </cell>
          <cell r="O475" t="str">
            <v>余志胜</v>
          </cell>
          <cell r="Q475">
            <v>42926</v>
          </cell>
          <cell r="R475">
            <v>0.58333333333333337</v>
          </cell>
          <cell r="S475">
            <v>2015.6</v>
          </cell>
          <cell r="T475" t="str">
            <v>大专</v>
          </cell>
          <cell r="U475" t="str">
            <v>佛山职业技术学院</v>
          </cell>
          <cell r="V475" t="str">
            <v>否</v>
          </cell>
          <cell r="X475" t="str">
            <v>汽车检测与维修技术</v>
          </cell>
          <cell r="AG475">
            <v>42156</v>
          </cell>
          <cell r="AH475">
            <v>2.6666666666666665</v>
          </cell>
          <cell r="AI475" t="str">
            <v>北汽福田汽车佛山汽车厂</v>
          </cell>
          <cell r="AK475" t="str">
            <v>13929907526</v>
          </cell>
          <cell r="AL475" t="str">
            <v>huagj@xiaopeng.com</v>
          </cell>
          <cell r="AY475" t="str">
            <v>广州</v>
          </cell>
          <cell r="AZ475" t="str">
            <v>小鹏制造</v>
          </cell>
          <cell r="BA475">
            <v>42926</v>
          </cell>
          <cell r="BB475">
            <v>44043</v>
          </cell>
        </row>
        <row r="476">
          <cell r="D476" t="str">
            <v>20016</v>
          </cell>
          <cell r="E476" t="str">
            <v>林李思</v>
          </cell>
          <cell r="F476" t="str">
            <v>男</v>
          </cell>
          <cell r="G476" t="str">
            <v>小鹏制造-广州</v>
          </cell>
          <cell r="H476" t="str">
            <v>汽车技术中心</v>
          </cell>
          <cell r="I476" t="str">
            <v>试制试验部</v>
          </cell>
          <cell r="J476" t="str">
            <v>试验</v>
          </cell>
          <cell r="K476" t="str">
            <v>技师</v>
          </cell>
          <cell r="L476">
            <v>0</v>
          </cell>
          <cell r="M476" t="str">
            <v>P2</v>
          </cell>
          <cell r="N476" t="str">
            <v>试验技术员</v>
          </cell>
          <cell r="O476" t="str">
            <v>刘志勇</v>
          </cell>
          <cell r="Q476">
            <v>42957</v>
          </cell>
          <cell r="R476">
            <v>0.5</v>
          </cell>
          <cell r="S476">
            <v>2012.6</v>
          </cell>
          <cell r="T476" t="str">
            <v>大专</v>
          </cell>
          <cell r="U476" t="str">
            <v>广东理工职业学院</v>
          </cell>
          <cell r="V476" t="str">
            <v>否</v>
          </cell>
          <cell r="X476" t="str">
            <v>汽车制造与装配技术</v>
          </cell>
          <cell r="AG476">
            <v>41061</v>
          </cell>
          <cell r="AH476">
            <v>5.666666666666667</v>
          </cell>
          <cell r="AI476" t="str">
            <v>吉利沃尔沃（+长安标致）</v>
          </cell>
          <cell r="AK476" t="str">
            <v>18320955395</v>
          </cell>
          <cell r="AL476" t="str">
            <v>linls@xiaopeng.com</v>
          </cell>
          <cell r="AY476" t="str">
            <v>广州</v>
          </cell>
          <cell r="AZ476" t="str">
            <v>小鹏制造</v>
          </cell>
          <cell r="BA476">
            <v>42957</v>
          </cell>
          <cell r="BB476">
            <v>44074</v>
          </cell>
        </row>
        <row r="477">
          <cell r="D477" t="str">
            <v>20017</v>
          </cell>
          <cell r="E477" t="str">
            <v>俞高键</v>
          </cell>
          <cell r="F477" t="str">
            <v>男</v>
          </cell>
          <cell r="G477" t="str">
            <v>小鹏制造-广州</v>
          </cell>
          <cell r="H477" t="str">
            <v>汽车技术中心</v>
          </cell>
          <cell r="I477" t="str">
            <v>试制试验部</v>
          </cell>
          <cell r="J477" t="str">
            <v>试制</v>
          </cell>
          <cell r="K477" t="str">
            <v>技工</v>
          </cell>
          <cell r="L477">
            <v>0</v>
          </cell>
          <cell r="M477" t="str">
            <v>P0</v>
          </cell>
          <cell r="N477" t="str">
            <v>仓库管理员</v>
          </cell>
          <cell r="O477" t="str">
            <v>余志胜</v>
          </cell>
          <cell r="Q477">
            <v>42957</v>
          </cell>
          <cell r="R477">
            <v>0.5</v>
          </cell>
          <cell r="S477">
            <v>2010.6</v>
          </cell>
          <cell r="T477" t="str">
            <v>中专</v>
          </cell>
          <cell r="U477" t="str">
            <v>花都职业技术学院</v>
          </cell>
          <cell r="V477" t="str">
            <v>否</v>
          </cell>
          <cell r="X477" t="str">
            <v>汽车运用与维修</v>
          </cell>
          <cell r="AB477" t="str">
            <v>大专</v>
          </cell>
          <cell r="AC477" t="str">
            <v>中国人民大学</v>
          </cell>
          <cell r="AD477" t="str">
            <v>网络教育</v>
          </cell>
          <cell r="AG477">
            <v>41365</v>
          </cell>
          <cell r="AH477">
            <v>4.833333333333333</v>
          </cell>
          <cell r="AI477" t="str">
            <v>比亚迪汽车工业有限公司</v>
          </cell>
          <cell r="AK477" t="str">
            <v>13697431234</v>
          </cell>
          <cell r="AL477" t="str">
            <v>yugj@xiaopeng.com</v>
          </cell>
          <cell r="AY477" t="str">
            <v>广州</v>
          </cell>
          <cell r="AZ477" t="str">
            <v>小鹏制造</v>
          </cell>
          <cell r="BA477">
            <v>42957</v>
          </cell>
          <cell r="BB477">
            <v>44074</v>
          </cell>
        </row>
        <row r="478">
          <cell r="D478" t="str">
            <v>20018</v>
          </cell>
          <cell r="E478" t="str">
            <v>肖伟华</v>
          </cell>
          <cell r="F478" t="str">
            <v>男</v>
          </cell>
          <cell r="G478" t="str">
            <v>小鹏制造-广州</v>
          </cell>
          <cell r="H478" t="str">
            <v>汽车技术中心</v>
          </cell>
          <cell r="I478" t="str">
            <v>试制试验部</v>
          </cell>
          <cell r="J478" t="str">
            <v>试验</v>
          </cell>
          <cell r="K478" t="str">
            <v>技师</v>
          </cell>
          <cell r="L478">
            <v>0</v>
          </cell>
          <cell r="M478" t="str">
            <v>P2</v>
          </cell>
          <cell r="N478" t="str">
            <v>实验室技师</v>
          </cell>
          <cell r="O478" t="str">
            <v>饶讯</v>
          </cell>
          <cell r="Q478">
            <v>42968</v>
          </cell>
          <cell r="R478">
            <v>0.5</v>
          </cell>
          <cell r="S478">
            <v>2012.6</v>
          </cell>
          <cell r="T478" t="str">
            <v>大专</v>
          </cell>
          <cell r="U478" t="str">
            <v>邵阳职业技术学院</v>
          </cell>
          <cell r="V478" t="str">
            <v>否</v>
          </cell>
          <cell r="X478" t="str">
            <v>机电一体化</v>
          </cell>
          <cell r="AG478">
            <v>41061</v>
          </cell>
          <cell r="AH478">
            <v>5.666666666666667</v>
          </cell>
          <cell r="AI478" t="str">
            <v>广州机械科学研究院</v>
          </cell>
          <cell r="AK478" t="str">
            <v>18588785253</v>
          </cell>
          <cell r="AL478" t="str">
            <v>xiaowh@xiaopeng.com</v>
          </cell>
          <cell r="AY478" t="str">
            <v>广州</v>
          </cell>
          <cell r="AZ478" t="str">
            <v>小鹏制造</v>
          </cell>
          <cell r="BA478">
            <v>42968</v>
          </cell>
          <cell r="BB478">
            <v>44074</v>
          </cell>
        </row>
        <row r="479">
          <cell r="D479" t="str">
            <v>20019</v>
          </cell>
          <cell r="E479" t="str">
            <v>陈文滔</v>
          </cell>
          <cell r="F479" t="str">
            <v>男</v>
          </cell>
          <cell r="G479" t="str">
            <v>小鹏制造-广州</v>
          </cell>
          <cell r="H479" t="str">
            <v>汽车技术中心</v>
          </cell>
          <cell r="I479" t="str">
            <v>试制试验部</v>
          </cell>
          <cell r="J479" t="str">
            <v>试制</v>
          </cell>
          <cell r="K479" t="str">
            <v>技师</v>
          </cell>
          <cell r="L479">
            <v>0</v>
          </cell>
          <cell r="M479" t="str">
            <v>P2</v>
          </cell>
          <cell r="N479" t="str">
            <v>总装试制技师</v>
          </cell>
          <cell r="O479" t="str">
            <v>余志胜</v>
          </cell>
          <cell r="Q479">
            <v>42968</v>
          </cell>
          <cell r="R479">
            <v>0.5</v>
          </cell>
          <cell r="S479">
            <v>2014.7</v>
          </cell>
          <cell r="T479" t="str">
            <v>中专</v>
          </cell>
          <cell r="U479" t="str">
            <v>增城职业技术学校</v>
          </cell>
          <cell r="V479" t="str">
            <v>否</v>
          </cell>
          <cell r="X479" t="str">
            <v>汽车维修与应用</v>
          </cell>
          <cell r="AG479">
            <v>41852</v>
          </cell>
          <cell r="AH479">
            <v>3.5</v>
          </cell>
          <cell r="AI479" t="str">
            <v>北汽汽车</v>
          </cell>
          <cell r="AK479" t="str">
            <v>13672472011</v>
          </cell>
          <cell r="AL479" t="str">
            <v>chenwt@xiaopeng.com</v>
          </cell>
          <cell r="AY479" t="str">
            <v>广州</v>
          </cell>
          <cell r="AZ479" t="str">
            <v>小鹏制造</v>
          </cell>
          <cell r="BA479">
            <v>42968</v>
          </cell>
          <cell r="BB479">
            <v>44074</v>
          </cell>
        </row>
        <row r="480">
          <cell r="D480" t="str">
            <v>20022</v>
          </cell>
          <cell r="E480" t="str">
            <v>冀滢檩</v>
          </cell>
          <cell r="F480" t="str">
            <v>男</v>
          </cell>
          <cell r="G480" t="str">
            <v>小鹏制造-广州</v>
          </cell>
          <cell r="H480" t="str">
            <v>肇庆基地</v>
          </cell>
          <cell r="I480" t="str">
            <v>焊装科</v>
          </cell>
          <cell r="J480" t="str">
            <v>焊装</v>
          </cell>
          <cell r="K480" t="str">
            <v>（类）工程师</v>
          </cell>
          <cell r="L480" t="str">
            <v>2</v>
          </cell>
          <cell r="M480" t="str">
            <v>P5</v>
          </cell>
          <cell r="N480" t="str">
            <v>产品工艺员</v>
          </cell>
          <cell r="O480" t="str">
            <v>谭曦</v>
          </cell>
          <cell r="Q480">
            <v>42989</v>
          </cell>
          <cell r="R480">
            <v>0.41666666666666669</v>
          </cell>
          <cell r="S480">
            <v>2012.7</v>
          </cell>
          <cell r="T480" t="str">
            <v>本科</v>
          </cell>
          <cell r="U480" t="str">
            <v>武汉大学</v>
          </cell>
          <cell r="V480" t="str">
            <v>是</v>
          </cell>
          <cell r="X480" t="str">
            <v>经济学</v>
          </cell>
          <cell r="AG480">
            <v>41091</v>
          </cell>
          <cell r="AH480">
            <v>5.583333333333333</v>
          </cell>
          <cell r="AI480" t="str">
            <v>一汽轿车股份有限公司</v>
          </cell>
          <cell r="AK480" t="str">
            <v>13610720932</v>
          </cell>
          <cell r="AL480" t="str">
            <v>jiyl@xiaopeng.com</v>
          </cell>
          <cell r="AY480" t="str">
            <v>广州</v>
          </cell>
          <cell r="AZ480" t="str">
            <v>小鹏制造</v>
          </cell>
          <cell r="BA480">
            <v>42989</v>
          </cell>
          <cell r="BB480">
            <v>44104</v>
          </cell>
        </row>
        <row r="481">
          <cell r="D481" t="str">
            <v>20023</v>
          </cell>
          <cell r="E481" t="str">
            <v>郝少美</v>
          </cell>
          <cell r="F481" t="str">
            <v>男</v>
          </cell>
          <cell r="G481" t="str">
            <v>小鹏制造-广州</v>
          </cell>
          <cell r="H481" t="str">
            <v>汽车技术中心</v>
          </cell>
          <cell r="I481" t="str">
            <v>采购与供应链部</v>
          </cell>
          <cell r="J481" t="str">
            <v>采购与供应链</v>
          </cell>
          <cell r="K481" t="str">
            <v>技工</v>
          </cell>
          <cell r="L481" t="str">
            <v>2</v>
          </cell>
          <cell r="M481" t="str">
            <v>P0</v>
          </cell>
          <cell r="N481" t="str">
            <v>仓库管理员</v>
          </cell>
          <cell r="O481" t="str">
            <v>吕冬梅</v>
          </cell>
          <cell r="Q481">
            <v>42989</v>
          </cell>
          <cell r="R481">
            <v>0.41666666666666669</v>
          </cell>
          <cell r="S481">
            <v>2011.6</v>
          </cell>
          <cell r="T481" t="str">
            <v>大专</v>
          </cell>
          <cell r="U481" t="str">
            <v>河南理工大学</v>
          </cell>
          <cell r="V481" t="str">
            <v>否</v>
          </cell>
          <cell r="X481" t="str">
            <v>物流管理</v>
          </cell>
          <cell r="AG481">
            <v>40695</v>
          </cell>
          <cell r="AH481">
            <v>6.666666666666667</v>
          </cell>
          <cell r="AI481" t="str">
            <v>蓝月亮（+华南日通国际物流）</v>
          </cell>
          <cell r="AK481" t="str">
            <v>18103818532</v>
          </cell>
          <cell r="AL481" t="str">
            <v>haosm@xiaopeng.com</v>
          </cell>
          <cell r="AY481" t="str">
            <v>广州</v>
          </cell>
          <cell r="AZ481" t="str">
            <v>小鹏制造</v>
          </cell>
          <cell r="BA481">
            <v>42989</v>
          </cell>
          <cell r="BB481">
            <v>44104</v>
          </cell>
        </row>
        <row r="482">
          <cell r="D482" t="str">
            <v>20024</v>
          </cell>
          <cell r="E482" t="str">
            <v>林国钦</v>
          </cell>
          <cell r="F482" t="str">
            <v>男</v>
          </cell>
          <cell r="G482" t="str">
            <v>小鹏制造-广州</v>
          </cell>
          <cell r="H482" t="str">
            <v>汽车技术中心</v>
          </cell>
          <cell r="I482" t="str">
            <v>试制试验部</v>
          </cell>
          <cell r="J482" t="str">
            <v>试验</v>
          </cell>
          <cell r="K482" t="str">
            <v>技师</v>
          </cell>
          <cell r="L482">
            <v>0</v>
          </cell>
          <cell r="M482" t="str">
            <v>P2</v>
          </cell>
          <cell r="N482" t="str">
            <v>实验室技术员</v>
          </cell>
          <cell r="O482" t="str">
            <v>覃剑</v>
          </cell>
          <cell r="Q482">
            <v>42998</v>
          </cell>
          <cell r="R482">
            <v>0.41666666666666669</v>
          </cell>
          <cell r="S482">
            <v>2012.07</v>
          </cell>
          <cell r="T482" t="str">
            <v>大专</v>
          </cell>
          <cell r="U482" t="str">
            <v>广州铁路职业技术学院</v>
          </cell>
          <cell r="V482" t="str">
            <v>否</v>
          </cell>
          <cell r="X482" t="str">
            <v>汽车技术服务与营销</v>
          </cell>
          <cell r="AG482">
            <v>40817</v>
          </cell>
          <cell r="AH482">
            <v>6.333333333333333</v>
          </cell>
          <cell r="AI482" t="str">
            <v>东风日产技术中心</v>
          </cell>
          <cell r="AK482" t="str">
            <v>15813348966</v>
          </cell>
          <cell r="AL482" t="str">
            <v>lingq@xiaopeng.com</v>
          </cell>
          <cell r="AY482" t="str">
            <v>广州</v>
          </cell>
          <cell r="AZ482" t="str">
            <v>小鹏制造</v>
          </cell>
          <cell r="BA482">
            <v>42998</v>
          </cell>
          <cell r="BB482">
            <v>44093</v>
          </cell>
        </row>
        <row r="483">
          <cell r="D483" t="str">
            <v>20025</v>
          </cell>
          <cell r="E483" t="str">
            <v>吴小龙</v>
          </cell>
          <cell r="F483" t="str">
            <v>男</v>
          </cell>
          <cell r="G483" t="str">
            <v>小鹏制造-广州</v>
          </cell>
          <cell r="H483" t="str">
            <v>肇庆基地</v>
          </cell>
          <cell r="I483" t="str">
            <v>冲压科</v>
          </cell>
          <cell r="J483" t="str">
            <v>冲压科</v>
          </cell>
          <cell r="K483" t="str">
            <v>高级经理</v>
          </cell>
          <cell r="L483" t="str">
            <v>4</v>
          </cell>
          <cell r="M483" t="str">
            <v>P7</v>
          </cell>
          <cell r="N483" t="str">
            <v>冲压科科长</v>
          </cell>
          <cell r="Q483">
            <v>43018</v>
          </cell>
          <cell r="R483">
            <v>0.33333333333333331</v>
          </cell>
          <cell r="S483">
            <v>2011.6</v>
          </cell>
          <cell r="T483" t="str">
            <v>本科</v>
          </cell>
          <cell r="U483" t="str">
            <v>吉林大学</v>
          </cell>
          <cell r="V483" t="str">
            <v>是</v>
          </cell>
          <cell r="X483" t="str">
            <v>电气工程及其自动化</v>
          </cell>
          <cell r="AG483">
            <v>40725</v>
          </cell>
          <cell r="AH483">
            <v>6.583333333333333</v>
          </cell>
          <cell r="AI483" t="str">
            <v>广汽乘用车</v>
          </cell>
          <cell r="AK483">
            <v>13556033831</v>
          </cell>
          <cell r="AL483" t="str">
            <v>wuxl2@xiaopeng.com</v>
          </cell>
          <cell r="AY483" t="str">
            <v>广州</v>
          </cell>
          <cell r="AZ483" t="str">
            <v>小鹏制造</v>
          </cell>
          <cell r="BA483">
            <v>43018</v>
          </cell>
          <cell r="BB483">
            <v>44135</v>
          </cell>
        </row>
        <row r="484">
          <cell r="D484" t="str">
            <v>20026</v>
          </cell>
          <cell r="E484" t="str">
            <v>李业佳</v>
          </cell>
          <cell r="F484" t="str">
            <v>男</v>
          </cell>
          <cell r="G484" t="str">
            <v>小鹏制造-广州</v>
          </cell>
          <cell r="H484" t="str">
            <v>汽车技术中心</v>
          </cell>
          <cell r="I484" t="str">
            <v>试制试验部</v>
          </cell>
          <cell r="J484" t="str">
            <v>试制试验</v>
          </cell>
          <cell r="K484" t="str">
            <v>高级技师</v>
          </cell>
          <cell r="L484">
            <v>0</v>
          </cell>
          <cell r="M484" t="str">
            <v>P3</v>
          </cell>
          <cell r="N484" t="str">
            <v>焊装试制高级技师</v>
          </cell>
          <cell r="Q484">
            <v>43018</v>
          </cell>
          <cell r="R484">
            <v>0.33333333333333331</v>
          </cell>
          <cell r="S484">
            <v>1992.2</v>
          </cell>
          <cell r="T484" t="str">
            <v>中专</v>
          </cell>
          <cell r="U484" t="str">
            <v>南海第一职业学校</v>
          </cell>
          <cell r="V484" t="str">
            <v>否</v>
          </cell>
          <cell r="X484" t="str">
            <v>汽车专业</v>
          </cell>
          <cell r="AG484">
            <v>33270</v>
          </cell>
          <cell r="AH484">
            <v>27</v>
          </cell>
          <cell r="AI484" t="str">
            <v>广东福迪</v>
          </cell>
          <cell r="AK484">
            <v>13590550017</v>
          </cell>
          <cell r="AL484" t="str">
            <v>liyj@xiaopeng.com</v>
          </cell>
          <cell r="AY484" t="str">
            <v>广州</v>
          </cell>
          <cell r="AZ484" t="str">
            <v>小鹏制造</v>
          </cell>
          <cell r="BA484">
            <v>43018</v>
          </cell>
          <cell r="BB484">
            <v>44135</v>
          </cell>
        </row>
        <row r="485">
          <cell r="D485" t="str">
            <v>20027</v>
          </cell>
          <cell r="E485" t="str">
            <v>石俊杰</v>
          </cell>
          <cell r="F485" t="str">
            <v>男</v>
          </cell>
          <cell r="G485" t="str">
            <v>小鹏制造-广州</v>
          </cell>
          <cell r="H485" t="str">
            <v>汽车技术中心</v>
          </cell>
          <cell r="I485" t="str">
            <v>试制试验部</v>
          </cell>
          <cell r="J485" t="str">
            <v>试制试验</v>
          </cell>
          <cell r="K485" t="str">
            <v>技师</v>
          </cell>
          <cell r="L485">
            <v>0</v>
          </cell>
          <cell r="M485" t="str">
            <v>P2</v>
          </cell>
          <cell r="N485" t="str">
            <v>总装试制技师</v>
          </cell>
          <cell r="Q485">
            <v>43018</v>
          </cell>
          <cell r="R485">
            <v>0.33333333333333331</v>
          </cell>
          <cell r="S485">
            <v>2014.7</v>
          </cell>
          <cell r="T485" t="str">
            <v>高技</v>
          </cell>
          <cell r="U485" t="str">
            <v>从化市技工学校</v>
          </cell>
          <cell r="V485" t="str">
            <v>否</v>
          </cell>
          <cell r="X485" t="str">
            <v>汽车检测与维修</v>
          </cell>
          <cell r="AG485">
            <v>41821</v>
          </cell>
          <cell r="AH485">
            <v>3.5833333333333335</v>
          </cell>
          <cell r="AI485" t="str">
            <v>北汽广州</v>
          </cell>
          <cell r="AK485">
            <v>13418134979</v>
          </cell>
          <cell r="AL485" t="str">
            <v>shijj@xiaopeng.com</v>
          </cell>
          <cell r="AY485" t="str">
            <v>广州</v>
          </cell>
          <cell r="AZ485" t="str">
            <v>小鹏制造</v>
          </cell>
          <cell r="BA485">
            <v>43018</v>
          </cell>
          <cell r="BB485">
            <v>44135</v>
          </cell>
        </row>
        <row r="486">
          <cell r="D486" t="str">
            <v>20028</v>
          </cell>
          <cell r="E486" t="str">
            <v>罗海宾</v>
          </cell>
          <cell r="F486" t="str">
            <v>男</v>
          </cell>
          <cell r="G486" t="str">
            <v>小鹏制造-广州</v>
          </cell>
          <cell r="H486" t="str">
            <v>汽车技术中心</v>
          </cell>
          <cell r="I486" t="str">
            <v>试制试验部</v>
          </cell>
          <cell r="J486" t="str">
            <v>试制试验</v>
          </cell>
          <cell r="K486" t="str">
            <v>技师</v>
          </cell>
          <cell r="L486">
            <v>0</v>
          </cell>
          <cell r="M486" t="str">
            <v>P2</v>
          </cell>
          <cell r="N486" t="str">
            <v>总装试制技师</v>
          </cell>
          <cell r="Q486">
            <v>43018</v>
          </cell>
          <cell r="R486">
            <v>0.33333333333333331</v>
          </cell>
          <cell r="S486">
            <v>2016.7</v>
          </cell>
          <cell r="T486" t="str">
            <v>中专</v>
          </cell>
          <cell r="U486" t="str">
            <v>增城职业技术学校</v>
          </cell>
          <cell r="V486" t="str">
            <v>否</v>
          </cell>
          <cell r="X486" t="str">
            <v>汽车运用与维修</v>
          </cell>
          <cell r="AG486">
            <v>42552</v>
          </cell>
          <cell r="AH486">
            <v>1.5833333333333333</v>
          </cell>
          <cell r="AI486" t="str">
            <v>北汽广州</v>
          </cell>
          <cell r="AK486">
            <v>15918574826</v>
          </cell>
          <cell r="AL486" t="str">
            <v>luohb@xiaopeng.com</v>
          </cell>
          <cell r="AY486" t="str">
            <v>广州</v>
          </cell>
          <cell r="AZ486" t="str">
            <v>小鹏制造</v>
          </cell>
          <cell r="BA486">
            <v>43018</v>
          </cell>
          <cell r="BB486">
            <v>44135</v>
          </cell>
        </row>
        <row r="487">
          <cell r="D487" t="str">
            <v>20029</v>
          </cell>
          <cell r="E487" t="str">
            <v>秦子康</v>
          </cell>
          <cell r="F487" t="str">
            <v>男</v>
          </cell>
          <cell r="G487" t="str">
            <v>小鹏制造-广州</v>
          </cell>
          <cell r="H487" t="str">
            <v>汽车技术中心</v>
          </cell>
          <cell r="I487" t="str">
            <v>试制试验部</v>
          </cell>
          <cell r="J487" t="str">
            <v>试制试验</v>
          </cell>
          <cell r="K487" t="str">
            <v>技术员</v>
          </cell>
          <cell r="L487">
            <v>0</v>
          </cell>
          <cell r="M487" t="str">
            <v>P1</v>
          </cell>
          <cell r="N487" t="str">
            <v>试制物流技术员</v>
          </cell>
          <cell r="Q487">
            <v>43028</v>
          </cell>
          <cell r="R487">
            <v>0.33333333333333331</v>
          </cell>
          <cell r="S487">
            <v>2012.6</v>
          </cell>
          <cell r="T487" t="str">
            <v>大专</v>
          </cell>
          <cell r="U487" t="str">
            <v>广东广播电视大学</v>
          </cell>
          <cell r="V487" t="str">
            <v>否</v>
          </cell>
          <cell r="X487" t="str">
            <v>物流管理</v>
          </cell>
          <cell r="AG487">
            <v>41061</v>
          </cell>
          <cell r="AH487">
            <v>5.666666666666667</v>
          </cell>
          <cell r="AI487" t="str">
            <v>广汽本田物流有限公司</v>
          </cell>
          <cell r="AJ487">
            <v>0</v>
          </cell>
          <cell r="AK487">
            <v>13726829713</v>
          </cell>
          <cell r="AL487" t="str">
            <v>qinzk@xiaopeng.com‍</v>
          </cell>
          <cell r="AY487" t="str">
            <v>广州</v>
          </cell>
          <cell r="AZ487" t="str">
            <v>小鹏制造</v>
          </cell>
          <cell r="BA487">
            <v>43028</v>
          </cell>
          <cell r="BB487">
            <v>44135</v>
          </cell>
        </row>
        <row r="488">
          <cell r="D488">
            <v>20030</v>
          </cell>
          <cell r="E488" t="str">
            <v>白俊辉</v>
          </cell>
          <cell r="F488" t="str">
            <v>男</v>
          </cell>
          <cell r="G488" t="str">
            <v>小鹏制造-广州</v>
          </cell>
          <cell r="H488" t="str">
            <v>汽车技术中心</v>
          </cell>
          <cell r="I488" t="str">
            <v>试制试验部</v>
          </cell>
          <cell r="J488" t="str">
            <v>试制试验</v>
          </cell>
          <cell r="K488" t="str">
            <v>技师</v>
          </cell>
          <cell r="L488">
            <v>0</v>
          </cell>
          <cell r="M488" t="str">
            <v>P2</v>
          </cell>
          <cell r="N488" t="str">
            <v>试验技师</v>
          </cell>
          <cell r="Q488">
            <v>43028</v>
          </cell>
          <cell r="R488">
            <v>0.33333333333333331</v>
          </cell>
          <cell r="S488">
            <v>2015.7</v>
          </cell>
          <cell r="T488" t="str">
            <v>本科</v>
          </cell>
          <cell r="U488" t="str">
            <v>广东技术师范学院</v>
          </cell>
          <cell r="V488" t="str">
            <v>否</v>
          </cell>
          <cell r="X488" t="str">
            <v>车辆工程</v>
          </cell>
          <cell r="AG488">
            <v>42186</v>
          </cell>
          <cell r="AH488">
            <v>2.5833333333333335</v>
          </cell>
          <cell r="AI488" t="str">
            <v>广东福迪</v>
          </cell>
          <cell r="AJ488">
            <v>0</v>
          </cell>
          <cell r="AK488">
            <v>13828416720</v>
          </cell>
          <cell r="AL488" t="str">
            <v>baijh@xiaopeng.com‍</v>
          </cell>
          <cell r="AY488" t="str">
            <v>广州</v>
          </cell>
          <cell r="AZ488" t="str">
            <v>小鹏制造</v>
          </cell>
          <cell r="BA488">
            <v>43028</v>
          </cell>
          <cell r="BB488">
            <v>44135</v>
          </cell>
        </row>
        <row r="489">
          <cell r="D489">
            <v>20031</v>
          </cell>
          <cell r="E489" t="str">
            <v>林盛年</v>
          </cell>
          <cell r="F489" t="str">
            <v>男</v>
          </cell>
          <cell r="G489" t="str">
            <v>小鹏制造-广州</v>
          </cell>
          <cell r="H489" t="str">
            <v>汽车技术中心</v>
          </cell>
          <cell r="I489" t="str">
            <v>试制试验部</v>
          </cell>
          <cell r="J489" t="str">
            <v>售后</v>
          </cell>
          <cell r="K489" t="str">
            <v>技师</v>
          </cell>
          <cell r="L489">
            <v>0</v>
          </cell>
          <cell r="M489" t="str">
            <v>P2</v>
          </cell>
          <cell r="N489" t="str">
            <v>售后技术维修技师</v>
          </cell>
          <cell r="Q489">
            <v>43040</v>
          </cell>
          <cell r="R489">
            <v>0.25</v>
          </cell>
          <cell r="S489">
            <v>2015.7</v>
          </cell>
          <cell r="T489" t="str">
            <v>大专</v>
          </cell>
          <cell r="U489" t="str">
            <v>广西机电职业技术学院</v>
          </cell>
          <cell r="V489" t="str">
            <v>否</v>
          </cell>
          <cell r="X489" t="str">
            <v>汽车制造与装配技术</v>
          </cell>
          <cell r="AG489">
            <v>42186</v>
          </cell>
          <cell r="AH489">
            <v>2.5833333333333335</v>
          </cell>
          <cell r="AI489" t="str">
            <v>比亚迪</v>
          </cell>
          <cell r="AK489">
            <v>18376711105</v>
          </cell>
          <cell r="AL489" t="str">
            <v>linsn@xiaopeng.com</v>
          </cell>
          <cell r="AY489" t="str">
            <v>广州</v>
          </cell>
          <cell r="AZ489" t="str">
            <v>小鹏制造</v>
          </cell>
          <cell r="BA489">
            <v>43040</v>
          </cell>
          <cell r="BB489">
            <v>44135</v>
          </cell>
        </row>
        <row r="490">
          <cell r="D490" t="str">
            <v>20032</v>
          </cell>
          <cell r="E490" t="str">
            <v>龚振</v>
          </cell>
          <cell r="F490" t="str">
            <v>男</v>
          </cell>
          <cell r="G490" t="str">
            <v>小鹏制造-广州</v>
          </cell>
          <cell r="H490" t="str">
            <v>汽车技术中心</v>
          </cell>
          <cell r="I490" t="str">
            <v>试制试验部</v>
          </cell>
          <cell r="J490" t="str">
            <v>试制</v>
          </cell>
          <cell r="K490" t="str">
            <v>技术员</v>
          </cell>
          <cell r="L490">
            <v>0</v>
          </cell>
          <cell r="M490" t="str">
            <v>P1</v>
          </cell>
          <cell r="N490" t="str">
            <v>试制设施维护高级技术员</v>
          </cell>
          <cell r="Q490">
            <v>43040</v>
          </cell>
          <cell r="R490">
            <v>0.25</v>
          </cell>
          <cell r="S490">
            <v>2005.7</v>
          </cell>
          <cell r="T490" t="str">
            <v>高技</v>
          </cell>
          <cell r="U490" t="str">
            <v>信阳高级技工学校</v>
          </cell>
          <cell r="V490" t="str">
            <v>否</v>
          </cell>
          <cell r="X490" t="str">
            <v>机电</v>
          </cell>
          <cell r="AG490">
            <v>38534</v>
          </cell>
          <cell r="AH490">
            <v>12.583333333333334</v>
          </cell>
          <cell r="AI490" t="str">
            <v>吉利汽车杭州湾新区</v>
          </cell>
          <cell r="AK490" t="str">
            <v>13818759763</v>
          </cell>
          <cell r="AL490" t="str">
            <v>gongz@xiaopeng.com</v>
          </cell>
          <cell r="AY490" t="str">
            <v>广州</v>
          </cell>
          <cell r="AZ490" t="str">
            <v>小鹏制造</v>
          </cell>
          <cell r="BA490">
            <v>43040</v>
          </cell>
          <cell r="BB490">
            <v>44135</v>
          </cell>
        </row>
        <row r="491">
          <cell r="D491" t="str">
            <v>20033</v>
          </cell>
          <cell r="E491" t="str">
            <v>林志强</v>
          </cell>
          <cell r="F491" t="str">
            <v>男</v>
          </cell>
          <cell r="G491" t="str">
            <v>小鹏制造-广州</v>
          </cell>
          <cell r="H491" t="str">
            <v>汽车技术中心</v>
          </cell>
          <cell r="I491" t="str">
            <v>试制试验部</v>
          </cell>
          <cell r="J491" t="str">
            <v>试制</v>
          </cell>
          <cell r="K491" t="str">
            <v>技术员</v>
          </cell>
          <cell r="L491">
            <v>0</v>
          </cell>
          <cell r="M491" t="str">
            <v>P1</v>
          </cell>
          <cell r="N491" t="str">
            <v>试制涂装高级技术员</v>
          </cell>
          <cell r="Q491">
            <v>43040</v>
          </cell>
          <cell r="R491">
            <v>0.25</v>
          </cell>
          <cell r="S491">
            <v>2009.6</v>
          </cell>
          <cell r="T491" t="str">
            <v>高技</v>
          </cell>
          <cell r="U491" t="str">
            <v>湖南省机械工业技术学院</v>
          </cell>
          <cell r="V491" t="str">
            <v>否</v>
          </cell>
          <cell r="X491" t="str">
            <v>数控</v>
          </cell>
          <cell r="AG491">
            <v>39965</v>
          </cell>
          <cell r="AH491">
            <v>8.6666666666666661</v>
          </cell>
          <cell r="AI491" t="str">
            <v>长安标致+比亚迪</v>
          </cell>
          <cell r="AK491" t="str">
            <v>13723788467</v>
          </cell>
          <cell r="AL491" t="str">
            <v>linzq@xiaopeng.com</v>
          </cell>
          <cell r="AY491" t="str">
            <v>广州</v>
          </cell>
          <cell r="AZ491" t="str">
            <v>小鹏制造</v>
          </cell>
          <cell r="BA491">
            <v>43040</v>
          </cell>
          <cell r="BB491">
            <v>44135</v>
          </cell>
        </row>
        <row r="492">
          <cell r="D492" t="str">
            <v>20034</v>
          </cell>
          <cell r="E492" t="str">
            <v>姚汝波</v>
          </cell>
          <cell r="F492" t="str">
            <v>男</v>
          </cell>
          <cell r="G492" t="str">
            <v>小鹏制造-广州</v>
          </cell>
          <cell r="H492" t="str">
            <v>汽车技术中心</v>
          </cell>
          <cell r="I492" t="str">
            <v>试制试验部</v>
          </cell>
          <cell r="J492" t="str">
            <v>试制</v>
          </cell>
          <cell r="K492" t="str">
            <v>技师</v>
          </cell>
          <cell r="L492">
            <v>0</v>
          </cell>
          <cell r="M492" t="str">
            <v>P2</v>
          </cell>
          <cell r="N492" t="str">
            <v>试制总装技师</v>
          </cell>
          <cell r="Q492">
            <v>43055</v>
          </cell>
          <cell r="R492">
            <v>0.25</v>
          </cell>
          <cell r="S492">
            <v>2012.12</v>
          </cell>
          <cell r="T492" t="str">
            <v>中技</v>
          </cell>
          <cell r="U492" t="str">
            <v>广州市交通技工学校</v>
          </cell>
          <cell r="V492" t="str">
            <v>否</v>
          </cell>
          <cell r="X492" t="str">
            <v>现代汽车维修</v>
          </cell>
          <cell r="AB492" t="str">
            <v>大专</v>
          </cell>
          <cell r="AC492" t="str">
            <v>广东技术师范学院</v>
          </cell>
          <cell r="AD492" t="str">
            <v>业余</v>
          </cell>
          <cell r="AG492">
            <v>41244</v>
          </cell>
          <cell r="AH492">
            <v>5.166666666666667</v>
          </cell>
          <cell r="AI492" t="str">
            <v>北汽广州</v>
          </cell>
          <cell r="AJ492">
            <v>0</v>
          </cell>
          <cell r="AK492" t="str">
            <v>15915901158</v>
          </cell>
          <cell r="AL492" t="str">
            <v>yaorb@xiaopeng.com</v>
          </cell>
          <cell r="AY492" t="str">
            <v>广州</v>
          </cell>
          <cell r="AZ492" t="str">
            <v>小鹏制造</v>
          </cell>
          <cell r="BA492">
            <v>43055</v>
          </cell>
          <cell r="BB492">
            <v>44165</v>
          </cell>
        </row>
        <row r="493">
          <cell r="D493" t="str">
            <v>20035</v>
          </cell>
          <cell r="E493" t="str">
            <v>单冠文</v>
          </cell>
          <cell r="F493" t="str">
            <v>男</v>
          </cell>
          <cell r="G493" t="str">
            <v>小鹏制造-广州</v>
          </cell>
          <cell r="H493" t="str">
            <v>汽车技术中心</v>
          </cell>
          <cell r="I493" t="str">
            <v>试制试验部</v>
          </cell>
          <cell r="J493" t="str">
            <v>试制</v>
          </cell>
          <cell r="K493" t="str">
            <v>技术员</v>
          </cell>
          <cell r="L493">
            <v>0</v>
          </cell>
          <cell r="M493" t="str">
            <v>P1</v>
          </cell>
          <cell r="N493" t="str">
            <v>试制总装技术员</v>
          </cell>
          <cell r="Q493">
            <v>43055</v>
          </cell>
          <cell r="R493">
            <v>0.25</v>
          </cell>
          <cell r="S493">
            <v>2014.7</v>
          </cell>
          <cell r="T493" t="str">
            <v>中技</v>
          </cell>
          <cell r="U493" t="str">
            <v>广州市交通技工学校</v>
          </cell>
          <cell r="V493" t="str">
            <v>否</v>
          </cell>
          <cell r="X493" t="str">
            <v>现代汽车维修</v>
          </cell>
          <cell r="AG493">
            <v>38200</v>
          </cell>
          <cell r="AH493">
            <v>13.5</v>
          </cell>
          <cell r="AI493" t="str">
            <v>北汽广州</v>
          </cell>
          <cell r="AJ493">
            <v>0</v>
          </cell>
          <cell r="AK493" t="str">
            <v>13642783950</v>
          </cell>
          <cell r="AL493" t="str">
            <v>shangw@xiaopeng.com</v>
          </cell>
          <cell r="AY493" t="str">
            <v>广州</v>
          </cell>
          <cell r="AZ493" t="str">
            <v>小鹏制造</v>
          </cell>
          <cell r="BA493">
            <v>43055</v>
          </cell>
          <cell r="BB493">
            <v>44165</v>
          </cell>
        </row>
        <row r="494">
          <cell r="D494" t="str">
            <v>20036</v>
          </cell>
          <cell r="E494" t="str">
            <v>曹嘉荣</v>
          </cell>
          <cell r="F494" t="str">
            <v>男</v>
          </cell>
          <cell r="G494" t="str">
            <v>小鹏制造-广州</v>
          </cell>
          <cell r="H494" t="str">
            <v>汽车技术中心</v>
          </cell>
          <cell r="I494" t="str">
            <v>试制试验部</v>
          </cell>
          <cell r="J494" t="str">
            <v>试制</v>
          </cell>
          <cell r="K494" t="str">
            <v>技师</v>
          </cell>
          <cell r="L494">
            <v>0</v>
          </cell>
          <cell r="M494" t="str">
            <v>P2</v>
          </cell>
          <cell r="N494" t="str">
            <v>试制物流技师</v>
          </cell>
          <cell r="Q494">
            <v>43059</v>
          </cell>
          <cell r="R494">
            <v>0.25</v>
          </cell>
          <cell r="S494">
            <v>2016.7</v>
          </cell>
          <cell r="T494" t="str">
            <v>中技</v>
          </cell>
          <cell r="U494" t="str">
            <v>增城职业技术学校</v>
          </cell>
          <cell r="V494" t="str">
            <v>否</v>
          </cell>
          <cell r="X494" t="str">
            <v>数控技术应用</v>
          </cell>
          <cell r="AG494">
            <v>42552</v>
          </cell>
          <cell r="AH494">
            <v>1.5833333333333333</v>
          </cell>
          <cell r="AI494" t="str">
            <v>北汽广州</v>
          </cell>
          <cell r="AJ494">
            <v>0</v>
          </cell>
          <cell r="AK494" t="str">
            <v>15521399707</v>
          </cell>
          <cell r="AL494" t="str">
            <v>caojr@xiaopeng.com</v>
          </cell>
          <cell r="AY494" t="str">
            <v>广州</v>
          </cell>
          <cell r="AZ494" t="str">
            <v>小鹏制造</v>
          </cell>
          <cell r="BA494">
            <v>43059</v>
          </cell>
          <cell r="BB494">
            <v>44165</v>
          </cell>
        </row>
        <row r="495">
          <cell r="D495" t="str">
            <v>20037</v>
          </cell>
          <cell r="E495" t="str">
            <v>何志锋</v>
          </cell>
          <cell r="F495" t="str">
            <v>男</v>
          </cell>
          <cell r="G495" t="str">
            <v>小鹏制造-广州</v>
          </cell>
          <cell r="H495" t="str">
            <v>汽车技术中心</v>
          </cell>
          <cell r="I495" t="str">
            <v>试制试验部</v>
          </cell>
          <cell r="J495" t="str">
            <v>试制</v>
          </cell>
          <cell r="K495" t="str">
            <v>技师</v>
          </cell>
          <cell r="L495">
            <v>0</v>
          </cell>
          <cell r="M495" t="str">
            <v>P2</v>
          </cell>
          <cell r="N495" t="str">
            <v>试制焊装技师</v>
          </cell>
          <cell r="Q495">
            <v>43055</v>
          </cell>
          <cell r="R495">
            <v>0.25</v>
          </cell>
          <cell r="S495">
            <v>2015.6</v>
          </cell>
          <cell r="T495" t="str">
            <v>大专</v>
          </cell>
          <cell r="U495" t="str">
            <v>佛山职业技术学院</v>
          </cell>
          <cell r="V495" t="str">
            <v>否</v>
          </cell>
          <cell r="X495" t="str">
            <v>机电设备维修与管理</v>
          </cell>
          <cell r="AB495" t="str">
            <v>本科</v>
          </cell>
          <cell r="AC495" t="str">
            <v>深圳大学</v>
          </cell>
          <cell r="AD495" t="str">
            <v>高等教育自学考试</v>
          </cell>
          <cell r="AG495">
            <v>42186</v>
          </cell>
          <cell r="AH495">
            <v>2.5833333333333335</v>
          </cell>
          <cell r="AI495" t="str">
            <v>一汽大众佛山分公司</v>
          </cell>
          <cell r="AJ495">
            <v>0</v>
          </cell>
          <cell r="AK495" t="str">
            <v>17520109727</v>
          </cell>
          <cell r="AL495" t="str">
            <v>hezf@xiaopeng.com</v>
          </cell>
          <cell r="AY495" t="str">
            <v>广州</v>
          </cell>
          <cell r="AZ495" t="str">
            <v>小鹏制造</v>
          </cell>
          <cell r="BA495">
            <v>43055</v>
          </cell>
          <cell r="BB495">
            <v>44165</v>
          </cell>
        </row>
        <row r="496">
          <cell r="D496" t="str">
            <v>20038</v>
          </cell>
          <cell r="E496" t="str">
            <v>李喜权</v>
          </cell>
          <cell r="F496" t="str">
            <v>男</v>
          </cell>
          <cell r="G496" t="str">
            <v>小鹏制造-广州</v>
          </cell>
          <cell r="H496" t="str">
            <v>汽车技术中心</v>
          </cell>
          <cell r="I496" t="str">
            <v>试制试验部</v>
          </cell>
          <cell r="J496" t="str">
            <v>试制</v>
          </cell>
          <cell r="K496" t="str">
            <v>技术员</v>
          </cell>
          <cell r="L496">
            <v>0</v>
          </cell>
          <cell r="M496" t="str">
            <v>P1</v>
          </cell>
          <cell r="N496" t="str">
            <v>试制总装技术员</v>
          </cell>
          <cell r="Q496">
            <v>43055</v>
          </cell>
          <cell r="R496">
            <v>0.25</v>
          </cell>
          <cell r="S496">
            <v>2010.7</v>
          </cell>
          <cell r="T496" t="str">
            <v>技校</v>
          </cell>
          <cell r="U496" t="str">
            <v>广东省中南技工学校</v>
          </cell>
          <cell r="V496" t="str">
            <v>否</v>
          </cell>
          <cell r="X496" t="str">
            <v>汽车制造与维修</v>
          </cell>
          <cell r="AB496" t="str">
            <v>大专</v>
          </cell>
          <cell r="AC496" t="str">
            <v>华南师范大学</v>
          </cell>
          <cell r="AD496" t="str">
            <v>网络教育</v>
          </cell>
          <cell r="AG496">
            <v>40360</v>
          </cell>
          <cell r="AH496">
            <v>7.583333333333333</v>
          </cell>
          <cell r="AI496" t="str">
            <v>广汽丰田</v>
          </cell>
          <cell r="AJ496">
            <v>0</v>
          </cell>
          <cell r="AK496" t="str">
            <v>13560401035</v>
          </cell>
          <cell r="AL496" t="str">
            <v>lixq@xiaopeng.com</v>
          </cell>
          <cell r="AY496" t="str">
            <v>广州</v>
          </cell>
          <cell r="AZ496" t="str">
            <v>小鹏制造</v>
          </cell>
          <cell r="BA496">
            <v>43055</v>
          </cell>
          <cell r="BB496">
            <v>44165</v>
          </cell>
        </row>
        <row r="497">
          <cell r="D497" t="str">
            <v>20039</v>
          </cell>
          <cell r="E497" t="str">
            <v>莫和松</v>
          </cell>
          <cell r="F497" t="str">
            <v>男</v>
          </cell>
          <cell r="G497" t="str">
            <v>小鹏制造-广州</v>
          </cell>
          <cell r="H497" t="str">
            <v>汽车技术中心</v>
          </cell>
          <cell r="I497" t="str">
            <v>试制试验部</v>
          </cell>
          <cell r="J497" t="str">
            <v>试制</v>
          </cell>
          <cell r="K497" t="str">
            <v>高级技师</v>
          </cell>
          <cell r="L497">
            <v>0</v>
          </cell>
          <cell r="M497" t="str">
            <v>P3</v>
          </cell>
          <cell r="N497" t="str">
            <v>试制物流高级技师</v>
          </cell>
          <cell r="Q497">
            <v>43055</v>
          </cell>
          <cell r="R497">
            <v>0.25</v>
          </cell>
          <cell r="S497">
            <v>2014.7</v>
          </cell>
          <cell r="T497" t="str">
            <v>中专</v>
          </cell>
          <cell r="U497" t="str">
            <v>河池市职业教育中心学校</v>
          </cell>
          <cell r="V497" t="str">
            <v>否</v>
          </cell>
          <cell r="X497" t="str">
            <v>汽车维修</v>
          </cell>
          <cell r="AG497">
            <v>41821</v>
          </cell>
          <cell r="AH497">
            <v>3.5833333333333335</v>
          </cell>
          <cell r="AI497" t="str">
            <v>福迪汽车</v>
          </cell>
          <cell r="AJ497">
            <v>0</v>
          </cell>
          <cell r="AK497" t="str">
            <v>18775891036</v>
          </cell>
          <cell r="AL497" t="str">
            <v>mohs@xiaopeng.com</v>
          </cell>
          <cell r="AY497" t="str">
            <v>广州</v>
          </cell>
          <cell r="AZ497" t="str">
            <v>小鹏制造</v>
          </cell>
          <cell r="BA497">
            <v>43055</v>
          </cell>
          <cell r="BB497">
            <v>44165</v>
          </cell>
        </row>
        <row r="498">
          <cell r="D498" t="str">
            <v>20040</v>
          </cell>
          <cell r="E498" t="str">
            <v>谢威龙</v>
          </cell>
          <cell r="F498" t="str">
            <v>男</v>
          </cell>
          <cell r="G498" t="str">
            <v>小鹏制造-广州</v>
          </cell>
          <cell r="H498" t="str">
            <v>汽车技术中心</v>
          </cell>
          <cell r="I498" t="str">
            <v>试制试验部</v>
          </cell>
          <cell r="J498" t="str">
            <v>试制</v>
          </cell>
          <cell r="K498" t="str">
            <v>高级技师</v>
          </cell>
          <cell r="L498">
            <v>0</v>
          </cell>
          <cell r="M498" t="str">
            <v>P3</v>
          </cell>
          <cell r="N498" t="str">
            <v>试制总装高级技师</v>
          </cell>
          <cell r="Q498">
            <v>43063</v>
          </cell>
          <cell r="R498">
            <v>0.25</v>
          </cell>
          <cell r="S498">
            <v>2014.6</v>
          </cell>
          <cell r="T498" t="str">
            <v>大专</v>
          </cell>
          <cell r="U498" t="str">
            <v>广东机电职业技术学院</v>
          </cell>
          <cell r="V498" t="str">
            <v>否</v>
          </cell>
          <cell r="X498" t="str">
            <v>汽车检测与维修技术</v>
          </cell>
          <cell r="AG498">
            <v>41821</v>
          </cell>
          <cell r="AH498">
            <v>3.5833333333333335</v>
          </cell>
          <cell r="AI498" t="str">
            <v>广州汽车集团乘用车有限公司</v>
          </cell>
          <cell r="AJ498">
            <v>0</v>
          </cell>
          <cell r="AK498" t="str">
            <v>13570268750</v>
          </cell>
          <cell r="AL498" t="str">
            <v>xiewl@xiaopeng.com</v>
          </cell>
          <cell r="AY498" t="str">
            <v>广州</v>
          </cell>
          <cell r="AZ498" t="str">
            <v>小鹏制造</v>
          </cell>
          <cell r="BA498">
            <v>43063</v>
          </cell>
          <cell r="BB498">
            <v>44165</v>
          </cell>
        </row>
        <row r="499">
          <cell r="D499" t="str">
            <v>20041</v>
          </cell>
          <cell r="E499" t="str">
            <v>陈熠祎</v>
          </cell>
          <cell r="F499" t="str">
            <v>男</v>
          </cell>
          <cell r="G499" t="str">
            <v>小鹏制造-广州</v>
          </cell>
          <cell r="H499" t="str">
            <v>汽车技术中心</v>
          </cell>
          <cell r="I499" t="str">
            <v>试制试验部</v>
          </cell>
          <cell r="J499" t="str">
            <v>试制</v>
          </cell>
          <cell r="K499" t="str">
            <v>高级技师</v>
          </cell>
          <cell r="L499">
            <v>0</v>
          </cell>
          <cell r="M499" t="str">
            <v>P3</v>
          </cell>
          <cell r="N499" t="str">
            <v>试制焊装高级技师</v>
          </cell>
          <cell r="Q499">
            <v>43063</v>
          </cell>
          <cell r="R499">
            <v>0.25</v>
          </cell>
          <cell r="S499">
            <v>2008.7</v>
          </cell>
          <cell r="T499" t="str">
            <v>技校</v>
          </cell>
          <cell r="U499" t="str">
            <v>广州市公用事业高级技工学校</v>
          </cell>
          <cell r="V499" t="str">
            <v>否</v>
          </cell>
          <cell r="X499" t="str">
            <v>模具设计与制造</v>
          </cell>
          <cell r="AG499">
            <v>0</v>
          </cell>
          <cell r="AH499">
            <v>118.08333333333333</v>
          </cell>
          <cell r="AI499" t="str">
            <v>供电所</v>
          </cell>
          <cell r="AJ499">
            <v>0</v>
          </cell>
          <cell r="AK499" t="str">
            <v>15920140050</v>
          </cell>
          <cell r="AL499" t="str">
            <v>chenyy@xiaopeng.com</v>
          </cell>
          <cell r="AY499" t="str">
            <v>广州</v>
          </cell>
          <cell r="AZ499" t="str">
            <v>小鹏制造</v>
          </cell>
          <cell r="BA499">
            <v>43063</v>
          </cell>
          <cell r="BB499">
            <v>44165</v>
          </cell>
        </row>
        <row r="500">
          <cell r="D500" t="str">
            <v>20042</v>
          </cell>
          <cell r="E500" t="str">
            <v>曹广林</v>
          </cell>
          <cell r="F500" t="str">
            <v>男</v>
          </cell>
          <cell r="G500" t="str">
            <v>小鹏制造-广州</v>
          </cell>
          <cell r="H500" t="str">
            <v>汽车技术中心</v>
          </cell>
          <cell r="I500" t="str">
            <v>试制试验部</v>
          </cell>
          <cell r="J500" t="str">
            <v>试制</v>
          </cell>
          <cell r="K500" t="str">
            <v>技术员</v>
          </cell>
          <cell r="L500">
            <v>0</v>
          </cell>
          <cell r="M500" t="str">
            <v>P1</v>
          </cell>
          <cell r="N500" t="str">
            <v>试制焊装技术员</v>
          </cell>
          <cell r="Q500">
            <v>43063</v>
          </cell>
          <cell r="R500">
            <v>0.25</v>
          </cell>
          <cell r="S500">
            <v>2009.7</v>
          </cell>
          <cell r="T500" t="str">
            <v>技校</v>
          </cell>
          <cell r="U500" t="str">
            <v>广州港技工学校</v>
          </cell>
          <cell r="V500" t="str">
            <v>否</v>
          </cell>
          <cell r="X500" t="str">
            <v>汽车检测与维修</v>
          </cell>
          <cell r="AG500">
            <v>0</v>
          </cell>
          <cell r="AH500">
            <v>118.08333333333333</v>
          </cell>
          <cell r="AI500" t="str">
            <v>沃尔玛-运输部</v>
          </cell>
          <cell r="AJ500">
            <v>0</v>
          </cell>
          <cell r="AK500" t="str">
            <v>15918827718</v>
          </cell>
          <cell r="AL500" t="str">
            <v>caogl@xiaopeng.com</v>
          </cell>
          <cell r="AY500" t="str">
            <v>广州</v>
          </cell>
          <cell r="AZ500" t="str">
            <v>小鹏制造</v>
          </cell>
          <cell r="BA500">
            <v>43063</v>
          </cell>
          <cell r="BB500">
            <v>44165</v>
          </cell>
        </row>
        <row r="501">
          <cell r="D501" t="str">
            <v>1</v>
          </cell>
          <cell r="E501" t="str">
            <v>蓝文吉</v>
          </cell>
          <cell r="F501" t="str">
            <v>男</v>
          </cell>
          <cell r="H501" t="str">
            <v>互联网中心</v>
          </cell>
          <cell r="I501" t="str">
            <v>车载系统部</v>
          </cell>
          <cell r="K501" t="str">
            <v>测试工程师</v>
          </cell>
          <cell r="N501" t="str">
            <v>测试工程师</v>
          </cell>
          <cell r="Q501">
            <v>42996</v>
          </cell>
          <cell r="R501">
            <v>0.41666666666666669</v>
          </cell>
          <cell r="V501" t="str">
            <v>否</v>
          </cell>
          <cell r="AG501">
            <v>0</v>
          </cell>
          <cell r="AH501">
            <v>118.08333333333333</v>
          </cell>
          <cell r="AY501" t="str">
            <v>广州</v>
          </cell>
          <cell r="AZ501" t="str">
            <v>小鹏科技</v>
          </cell>
        </row>
        <row r="502">
          <cell r="D502" t="str">
            <v>2</v>
          </cell>
          <cell r="E502" t="str">
            <v>彭缓缓</v>
          </cell>
          <cell r="F502" t="str">
            <v>女</v>
          </cell>
          <cell r="H502" t="str">
            <v>互联网中心</v>
          </cell>
          <cell r="I502" t="str">
            <v>车载系统部</v>
          </cell>
          <cell r="K502" t="str">
            <v>测试工程师</v>
          </cell>
          <cell r="N502" t="str">
            <v>测试工程师</v>
          </cell>
          <cell r="Q502">
            <v>42968</v>
          </cell>
          <cell r="R502">
            <v>0.5</v>
          </cell>
          <cell r="V502" t="str">
            <v>否</v>
          </cell>
          <cell r="AG502">
            <v>0</v>
          </cell>
          <cell r="AH502">
            <v>118.08333333333333</v>
          </cell>
          <cell r="AY502" t="str">
            <v>广州</v>
          </cell>
          <cell r="AZ502" t="str">
            <v>小鹏科技</v>
          </cell>
        </row>
        <row r="503">
          <cell r="D503" t="str">
            <v>3</v>
          </cell>
          <cell r="E503" t="str">
            <v>施玲霞</v>
          </cell>
          <cell r="F503" t="str">
            <v>女</v>
          </cell>
          <cell r="H503" t="str">
            <v>互联网中心</v>
          </cell>
          <cell r="I503" t="str">
            <v>车载系统部</v>
          </cell>
          <cell r="K503" t="str">
            <v>测试工程师</v>
          </cell>
          <cell r="N503" t="str">
            <v>测试工程师</v>
          </cell>
          <cell r="Q503">
            <v>42968</v>
          </cell>
          <cell r="R503">
            <v>0.5</v>
          </cell>
          <cell r="V503" t="str">
            <v>否</v>
          </cell>
          <cell r="AG503">
            <v>0</v>
          </cell>
          <cell r="AH503">
            <v>118.08333333333333</v>
          </cell>
          <cell r="AY503" t="str">
            <v>广州</v>
          </cell>
          <cell r="AZ503" t="str">
            <v>小鹏科技</v>
          </cell>
        </row>
        <row r="504">
          <cell r="D504" t="str">
            <v>4</v>
          </cell>
          <cell r="E504" t="str">
            <v>赵讯</v>
          </cell>
          <cell r="F504" t="str">
            <v>男</v>
          </cell>
          <cell r="H504" t="str">
            <v>互联网中心</v>
          </cell>
          <cell r="I504" t="str">
            <v>车载系统部</v>
          </cell>
          <cell r="K504" t="str">
            <v>测试工程师</v>
          </cell>
          <cell r="N504" t="str">
            <v>测试工程师</v>
          </cell>
          <cell r="Q504">
            <v>42968</v>
          </cell>
          <cell r="R504">
            <v>0.5</v>
          </cell>
          <cell r="V504" t="str">
            <v>否</v>
          </cell>
          <cell r="AG504">
            <v>0</v>
          </cell>
          <cell r="AH504">
            <v>118.08333333333333</v>
          </cell>
          <cell r="AY504" t="str">
            <v>广州</v>
          </cell>
          <cell r="AZ504" t="str">
            <v>小鹏科技</v>
          </cell>
        </row>
        <row r="505">
          <cell r="D505" t="str">
            <v>10010</v>
          </cell>
          <cell r="E505" t="str">
            <v>肖科奇</v>
          </cell>
          <cell r="F505" t="str">
            <v>男</v>
          </cell>
          <cell r="G505" t="str">
            <v>小鹏科技-广州</v>
          </cell>
          <cell r="H505" t="str">
            <v>汽车技术中心</v>
          </cell>
          <cell r="I505" t="str">
            <v>试制试验部</v>
          </cell>
          <cell r="J505" t="str">
            <v>试制</v>
          </cell>
          <cell r="K505" t="str">
            <v>实习生</v>
          </cell>
          <cell r="M505" t="str">
            <v>P0</v>
          </cell>
          <cell r="N505" t="str">
            <v>实习试制技工</v>
          </cell>
          <cell r="O505" t="str">
            <v>余志胜</v>
          </cell>
          <cell r="Q505">
            <v>42871</v>
          </cell>
          <cell r="R505">
            <v>0.75</v>
          </cell>
          <cell r="S505" t="str">
            <v>拟2018.7毕业</v>
          </cell>
          <cell r="T505" t="str">
            <v>中专</v>
          </cell>
          <cell r="U505" t="str">
            <v>广东省工业制造技工学校</v>
          </cell>
          <cell r="V505" t="str">
            <v>否</v>
          </cell>
          <cell r="X505" t="str">
            <v>汽车维修</v>
          </cell>
          <cell r="AG505">
            <v>0</v>
          </cell>
          <cell r="AH505">
            <v>118.08333333333333</v>
          </cell>
          <cell r="AK505" t="str">
            <v>17620084094</v>
          </cell>
          <cell r="AL505" t="str">
            <v>xiaokq@xiaopeng.com</v>
          </cell>
          <cell r="AY505" t="str">
            <v>广州</v>
          </cell>
          <cell r="AZ505" t="str">
            <v>小鹏科技</v>
          </cell>
          <cell r="BA505" t="str">
            <v>/</v>
          </cell>
          <cell r="BB505" t="str">
            <v>/</v>
          </cell>
        </row>
        <row r="506">
          <cell r="D506" t="str">
            <v>10015</v>
          </cell>
          <cell r="E506" t="str">
            <v>周绍波</v>
          </cell>
          <cell r="F506" t="str">
            <v>男</v>
          </cell>
          <cell r="G506" t="str">
            <v>小鹏科技-广州</v>
          </cell>
          <cell r="H506" t="str">
            <v>市场营销中心</v>
          </cell>
          <cell r="I506" t="str">
            <v>PR部</v>
          </cell>
          <cell r="J506" t="str">
            <v>PR</v>
          </cell>
          <cell r="K506" t="str">
            <v>实习生</v>
          </cell>
          <cell r="M506" t="str">
            <v>P0</v>
          </cell>
          <cell r="N506" t="str">
            <v>品牌推广实习生</v>
          </cell>
          <cell r="O506" t="str">
            <v>向颖</v>
          </cell>
          <cell r="Q506">
            <v>42936</v>
          </cell>
          <cell r="R506">
            <v>0.58333333333333337</v>
          </cell>
          <cell r="S506" t="str">
            <v>拟2018.6毕业</v>
          </cell>
          <cell r="T506" t="str">
            <v>硕士</v>
          </cell>
          <cell r="U506" t="str">
            <v>广东工业大学</v>
          </cell>
          <cell r="V506" t="str">
            <v>否</v>
          </cell>
          <cell r="X506" t="str">
            <v>机械工程</v>
          </cell>
          <cell r="AG506">
            <v>0</v>
          </cell>
          <cell r="AH506">
            <v>118.08333333333333</v>
          </cell>
          <cell r="AK506" t="str">
            <v>15521301196</v>
          </cell>
          <cell r="AL506" t="str">
            <v>zhousb@xiaopeng.com</v>
          </cell>
          <cell r="AY506" t="str">
            <v>广州</v>
          </cell>
          <cell r="AZ506" t="str">
            <v>小鹏科技</v>
          </cell>
          <cell r="BA506" t="str">
            <v>/</v>
          </cell>
          <cell r="BB506" t="str">
            <v>/</v>
          </cell>
        </row>
        <row r="507">
          <cell r="D507" t="str">
            <v>10017</v>
          </cell>
          <cell r="E507" t="str">
            <v>邱志成</v>
          </cell>
          <cell r="F507" t="str">
            <v>男</v>
          </cell>
          <cell r="G507" t="str">
            <v>小鹏科技-广州</v>
          </cell>
          <cell r="H507" t="str">
            <v>职能中心</v>
          </cell>
          <cell r="I507" t="str">
            <v>人力资源部</v>
          </cell>
          <cell r="J507" t="str">
            <v>人力资源</v>
          </cell>
          <cell r="K507" t="str">
            <v>实习生</v>
          </cell>
          <cell r="M507" t="str">
            <v>P0</v>
          </cell>
          <cell r="N507" t="str">
            <v>企业文化实习生</v>
          </cell>
          <cell r="Q507">
            <v>43007</v>
          </cell>
          <cell r="R507">
            <v>0.33333333333333331</v>
          </cell>
          <cell r="S507" t="str">
            <v>拟2018.6毕业</v>
          </cell>
          <cell r="T507" t="str">
            <v>本科</v>
          </cell>
          <cell r="U507" t="str">
            <v>广东金融学院</v>
          </cell>
          <cell r="V507" t="str">
            <v>否</v>
          </cell>
          <cell r="X507" t="str">
            <v>经济学</v>
          </cell>
          <cell r="AG507">
            <v>0</v>
          </cell>
          <cell r="AH507">
            <v>118.08333333333333</v>
          </cell>
          <cell r="AK507" t="str">
            <v>18826078910</v>
          </cell>
          <cell r="AL507" t="str">
            <v>qiuzc@xiaopeng.com</v>
          </cell>
          <cell r="AY507" t="str">
            <v>广州</v>
          </cell>
          <cell r="AZ507" t="str">
            <v>小鹏科技</v>
          </cell>
          <cell r="BA507" t="str">
            <v>/</v>
          </cell>
          <cell r="BB507" t="str">
            <v>/</v>
          </cell>
        </row>
        <row r="508">
          <cell r="D508" t="str">
            <v>10019</v>
          </cell>
          <cell r="E508" t="str">
            <v>吴瑞晗</v>
          </cell>
          <cell r="F508" t="str">
            <v>女</v>
          </cell>
          <cell r="G508" t="str">
            <v>小鹏科技-广州</v>
          </cell>
          <cell r="H508" t="str">
            <v>职能中心</v>
          </cell>
          <cell r="I508" t="str">
            <v>人力资源部</v>
          </cell>
          <cell r="J508" t="str">
            <v>人力资源</v>
          </cell>
          <cell r="K508" t="str">
            <v>实习生</v>
          </cell>
          <cell r="M508" t="str">
            <v>P0</v>
          </cell>
          <cell r="N508" t="str">
            <v>人力资源实习生</v>
          </cell>
          <cell r="Q508">
            <v>43032</v>
          </cell>
          <cell r="R508">
            <v>0.33333333333333331</v>
          </cell>
          <cell r="S508" t="str">
            <v>拟2018.7毕业</v>
          </cell>
          <cell r="T508" t="str">
            <v>本科</v>
          </cell>
          <cell r="U508" t="str">
            <v>暨南大学</v>
          </cell>
          <cell r="V508" t="str">
            <v>是</v>
          </cell>
          <cell r="X508" t="str">
            <v>新闻专业</v>
          </cell>
          <cell r="AG508">
            <v>0</v>
          </cell>
          <cell r="AH508">
            <v>118.08333333333333</v>
          </cell>
          <cell r="AK508" t="str">
            <v>15521189287</v>
          </cell>
          <cell r="AL508" t="str">
            <v>wurh@xiaopeng.com</v>
          </cell>
          <cell r="AY508" t="str">
            <v>广州</v>
          </cell>
          <cell r="AZ508" t="str">
            <v>小鹏科技</v>
          </cell>
          <cell r="BA508" t="str">
            <v>/</v>
          </cell>
          <cell r="BB508" t="str">
            <v>/</v>
          </cell>
        </row>
        <row r="509">
          <cell r="D509">
            <v>10021</v>
          </cell>
          <cell r="E509" t="str">
            <v>李家兴</v>
          </cell>
          <cell r="F509" t="str">
            <v>男</v>
          </cell>
          <cell r="G509" t="str">
            <v>小鹏科技-广州</v>
          </cell>
          <cell r="H509" t="str">
            <v>职能中心</v>
          </cell>
          <cell r="I509" t="str">
            <v>人力资源部</v>
          </cell>
          <cell r="J509" t="str">
            <v>人力资源</v>
          </cell>
          <cell r="K509" t="str">
            <v>实习生</v>
          </cell>
          <cell r="M509" t="str">
            <v>P0</v>
          </cell>
          <cell r="N509" t="str">
            <v>人力资源实习生</v>
          </cell>
          <cell r="Q509">
            <v>43056</v>
          </cell>
          <cell r="R509">
            <v>0.25</v>
          </cell>
          <cell r="S509" t="str">
            <v>拟2018.7毕业</v>
          </cell>
          <cell r="T509" t="str">
            <v>本科</v>
          </cell>
          <cell r="U509" t="str">
            <v>中山大学</v>
          </cell>
          <cell r="V509" t="str">
            <v>是</v>
          </cell>
          <cell r="X509" t="str">
            <v>社会学</v>
          </cell>
          <cell r="AG509">
            <v>0</v>
          </cell>
          <cell r="AH509">
            <v>118.08333333333333</v>
          </cell>
          <cell r="AK509">
            <v>15521104860</v>
          </cell>
          <cell r="AL509" t="str">
            <v>lijx@xiaopeng.com</v>
          </cell>
          <cell r="AY509" t="str">
            <v>广州</v>
          </cell>
          <cell r="AZ509" t="str">
            <v>小鹏科技</v>
          </cell>
          <cell r="BA509" t="str">
            <v>/</v>
          </cell>
          <cell r="BB509" t="str">
            <v>/</v>
          </cell>
        </row>
        <row r="510">
          <cell r="D510" t="str">
            <v>10020</v>
          </cell>
          <cell r="E510" t="str">
            <v>陈凯欣</v>
          </cell>
          <cell r="F510" t="str">
            <v>女</v>
          </cell>
          <cell r="G510" t="str">
            <v>小鹏科技-广州</v>
          </cell>
          <cell r="H510" t="str">
            <v>职能中心</v>
          </cell>
          <cell r="I510" t="str">
            <v>人力资源部</v>
          </cell>
          <cell r="J510" t="str">
            <v>人力资源</v>
          </cell>
          <cell r="K510" t="str">
            <v>实习生</v>
          </cell>
          <cell r="M510" t="str">
            <v>P0</v>
          </cell>
          <cell r="N510" t="str">
            <v>人力资源实习生</v>
          </cell>
          <cell r="Q510">
            <v>43059</v>
          </cell>
          <cell r="R510">
            <v>0.25</v>
          </cell>
          <cell r="S510" t="str">
            <v>拟2018.7毕业</v>
          </cell>
          <cell r="T510" t="str">
            <v>本科</v>
          </cell>
          <cell r="U510" t="str">
            <v>中山大学</v>
          </cell>
          <cell r="V510" t="str">
            <v>是</v>
          </cell>
          <cell r="AG510">
            <v>0</v>
          </cell>
          <cell r="AH510">
            <v>118.08333333333333</v>
          </cell>
          <cell r="AK510" t="str">
            <v>18925143063</v>
          </cell>
          <cell r="AL510" t="str">
            <v>chenkx@xiaopeng.com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 t="str">
            <v>广州</v>
          </cell>
          <cell r="AZ510" t="str">
            <v>小鹏科技</v>
          </cell>
          <cell r="BA510" t="str">
            <v>/</v>
          </cell>
          <cell r="BB510" t="str">
            <v>/</v>
          </cell>
        </row>
        <row r="511">
          <cell r="D511">
            <v>10023</v>
          </cell>
          <cell r="E511" t="str">
            <v>刘耕榕</v>
          </cell>
          <cell r="F511" t="str">
            <v>男</v>
          </cell>
          <cell r="G511" t="str">
            <v>小鹏科技-广州</v>
          </cell>
          <cell r="H511" t="str">
            <v>职能中心</v>
          </cell>
          <cell r="I511" t="str">
            <v>人力资源部</v>
          </cell>
          <cell r="J511" t="str">
            <v>人力资源</v>
          </cell>
          <cell r="K511" t="str">
            <v>实习生</v>
          </cell>
          <cell r="M511" t="str">
            <v>P0</v>
          </cell>
          <cell r="N511" t="str">
            <v>企业文化实习生</v>
          </cell>
          <cell r="Q511">
            <v>43062</v>
          </cell>
          <cell r="R511">
            <v>8.3333333333333301E-2</v>
          </cell>
          <cell r="V511" t="str">
            <v>否</v>
          </cell>
          <cell r="AG511">
            <v>0</v>
          </cell>
          <cell r="AH511">
            <v>118.08333333333333</v>
          </cell>
          <cell r="AI511">
            <v>0</v>
          </cell>
          <cell r="AJ511">
            <v>0</v>
          </cell>
          <cell r="AK511">
            <v>15602320193</v>
          </cell>
          <cell r="AL511" t="str">
            <v>liugr@xiaopeng.com</v>
          </cell>
          <cell r="AY511" t="str">
            <v>广州</v>
          </cell>
          <cell r="AZ511" t="str">
            <v>小鹏科技</v>
          </cell>
          <cell r="BA511" t="str">
            <v>/</v>
          </cell>
          <cell r="BB511" t="str">
            <v>/</v>
          </cell>
        </row>
        <row r="512">
          <cell r="D512" t="str">
            <v>00519</v>
          </cell>
          <cell r="E512" t="str">
            <v>肖子昱</v>
          </cell>
          <cell r="F512" t="str">
            <v>女</v>
          </cell>
          <cell r="G512" t="str">
            <v>小鹏科技-广州</v>
          </cell>
          <cell r="H512" t="str">
            <v>职能中心</v>
          </cell>
          <cell r="I512" t="str">
            <v>财务部</v>
          </cell>
          <cell r="J512" t="str">
            <v>财务</v>
          </cell>
          <cell r="K512" t="str">
            <v>类（助理工程师）</v>
          </cell>
          <cell r="L512" t="e">
            <v>#N/A</v>
          </cell>
          <cell r="M512" t="str">
            <v>P4</v>
          </cell>
          <cell r="N512" t="str">
            <v>费用会计</v>
          </cell>
          <cell r="Q512">
            <v>43066</v>
          </cell>
          <cell r="R512">
            <v>0.25</v>
          </cell>
          <cell r="S512">
            <v>2017.1</v>
          </cell>
          <cell r="T512" t="str">
            <v>本科</v>
          </cell>
          <cell r="U512" t="str">
            <v>科廷科技大学</v>
          </cell>
          <cell r="V512" t="str">
            <v>否</v>
          </cell>
          <cell r="X512" t="str">
            <v>会计</v>
          </cell>
          <cell r="AG512">
            <v>42736</v>
          </cell>
          <cell r="AH512">
            <v>1.0833333333333333</v>
          </cell>
          <cell r="AK512">
            <v>13268142212</v>
          </cell>
          <cell r="AL512" t="str">
            <v>xiaozy@xiaopeng.com</v>
          </cell>
          <cell r="AY512" t="str">
            <v>广州</v>
          </cell>
          <cell r="AZ512" t="str">
            <v>小鹏科技</v>
          </cell>
          <cell r="BA512">
            <v>43070</v>
          </cell>
          <cell r="BB512">
            <v>44165</v>
          </cell>
        </row>
        <row r="513">
          <cell r="D513" t="str">
            <v>00506</v>
          </cell>
          <cell r="E513" t="str">
            <v>吕慧</v>
          </cell>
          <cell r="F513" t="str">
            <v>女</v>
          </cell>
          <cell r="G513" t="str">
            <v>小鹏科技-广州</v>
          </cell>
          <cell r="H513" t="str">
            <v>职能中心</v>
          </cell>
          <cell r="I513" t="str">
            <v>人力资源部</v>
          </cell>
          <cell r="J513" t="str">
            <v>人力资源</v>
          </cell>
          <cell r="K513" t="str">
            <v>主管</v>
          </cell>
          <cell r="L513" t="e">
            <v>#N/A</v>
          </cell>
          <cell r="M513" t="str">
            <v>P5</v>
          </cell>
          <cell r="N513" t="str">
            <v>招聘主管</v>
          </cell>
          <cell r="O513" t="str">
            <v>林娇芬</v>
          </cell>
          <cell r="P513" t="str">
            <v>林娇芬</v>
          </cell>
          <cell r="Q513">
            <v>43067</v>
          </cell>
          <cell r="R513">
            <v>0.16666666666666666</v>
          </cell>
          <cell r="S513">
            <v>2012.06</v>
          </cell>
          <cell r="T513" t="str">
            <v>硕士</v>
          </cell>
          <cell r="U513" t="str">
            <v>天津外国语大学</v>
          </cell>
          <cell r="V513" t="str">
            <v>否</v>
          </cell>
          <cell r="AG513">
            <v>40969</v>
          </cell>
          <cell r="AH513">
            <v>5.916666666666667</v>
          </cell>
          <cell r="AI513" t="str">
            <v>西门子+长安标致</v>
          </cell>
          <cell r="AJ513">
            <v>0</v>
          </cell>
          <cell r="AK513">
            <v>18682053500</v>
          </cell>
          <cell r="AL513" t="str">
            <v>lvh@xiaopeng.com</v>
          </cell>
          <cell r="AY513" t="str">
            <v>广州</v>
          </cell>
          <cell r="AZ513" t="str">
            <v>小鹏科技</v>
          </cell>
          <cell r="BA513">
            <v>43070</v>
          </cell>
          <cell r="BB513">
            <v>44165</v>
          </cell>
        </row>
        <row r="514">
          <cell r="D514" t="str">
            <v>00520</v>
          </cell>
          <cell r="E514" t="str">
            <v>赵澎</v>
          </cell>
          <cell r="F514" t="str">
            <v>男</v>
          </cell>
          <cell r="G514" t="str">
            <v>小鹏科技-广州</v>
          </cell>
          <cell r="H514" t="str">
            <v>汽车技术中心</v>
          </cell>
          <cell r="I514" t="str">
            <v>电子电器部</v>
          </cell>
          <cell r="J514" t="str">
            <v>嵌入式平台</v>
          </cell>
          <cell r="K514" t="str">
            <v>总师</v>
          </cell>
          <cell r="L514" t="e">
            <v>#N/A</v>
          </cell>
          <cell r="M514" t="str">
            <v>P8</v>
          </cell>
          <cell r="N514" t="str">
            <v>电子平台总师</v>
          </cell>
          <cell r="O514" t="str">
            <v>何涛</v>
          </cell>
          <cell r="P514" t="str">
            <v>何涛</v>
          </cell>
          <cell r="Q514">
            <v>43068</v>
          </cell>
          <cell r="R514">
            <v>0.16666666666666666</v>
          </cell>
          <cell r="V514" t="str">
            <v>否</v>
          </cell>
          <cell r="AG514">
            <v>0</v>
          </cell>
          <cell r="AH514">
            <v>118.08333333333333</v>
          </cell>
          <cell r="AK514">
            <v>18955306755</v>
          </cell>
          <cell r="AL514" t="str">
            <v>zhaop@xiaopeng.com</v>
          </cell>
          <cell r="AY514" t="str">
            <v>广州</v>
          </cell>
          <cell r="AZ514" t="str">
            <v>小鹏科技</v>
          </cell>
        </row>
        <row r="515">
          <cell r="D515" t="str">
            <v>00521</v>
          </cell>
          <cell r="E515" t="str">
            <v>刘超</v>
          </cell>
          <cell r="F515" t="str">
            <v>女</v>
          </cell>
          <cell r="G515" t="str">
            <v>小鹏科技-北京</v>
          </cell>
          <cell r="H515" t="str">
            <v>市场营销中心</v>
          </cell>
          <cell r="I515" t="str">
            <v>营销战略与设计部</v>
          </cell>
          <cell r="J515" t="str">
            <v>营销战略与设计</v>
          </cell>
          <cell r="K515" t="str">
            <v>（类）工程师</v>
          </cell>
          <cell r="L515" t="e">
            <v>#N/A</v>
          </cell>
          <cell r="M515" t="str">
            <v>P5</v>
          </cell>
          <cell r="N515" t="str">
            <v>UI设计师</v>
          </cell>
          <cell r="O515" t="str">
            <v>王维东</v>
          </cell>
          <cell r="P515" t="e">
            <v>#N/A</v>
          </cell>
          <cell r="Q515">
            <v>43067</v>
          </cell>
          <cell r="R515">
            <v>0.16666666666666666</v>
          </cell>
          <cell r="S515">
            <v>2012.1</v>
          </cell>
          <cell r="T515" t="str">
            <v>本科</v>
          </cell>
          <cell r="U515" t="str">
            <v>首都师范大学科德学院</v>
          </cell>
          <cell r="V515" t="str">
            <v>否</v>
          </cell>
          <cell r="X515" t="str">
            <v>数字媒体</v>
          </cell>
          <cell r="AG515">
            <v>41183</v>
          </cell>
          <cell r="AH515">
            <v>5.333333333333333</v>
          </cell>
          <cell r="AI515" t="str">
            <v>有时科技有限公司</v>
          </cell>
          <cell r="AK515">
            <v>13466648511</v>
          </cell>
          <cell r="AL515" t="str">
            <v>liuc@xiaopeng.com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 t="str">
            <v>北京</v>
          </cell>
          <cell r="AZ515" t="str">
            <v>小鹏科技</v>
          </cell>
          <cell r="BA515">
            <v>43067</v>
          </cell>
          <cell r="BB515">
            <v>44165</v>
          </cell>
        </row>
        <row r="516">
          <cell r="D516" t="str">
            <v>00475</v>
          </cell>
          <cell r="E516" t="str">
            <v>覃先路</v>
          </cell>
          <cell r="F516" t="str">
            <v>男</v>
          </cell>
          <cell r="G516" t="str">
            <v>小鹏科技-广州</v>
          </cell>
          <cell r="H516" t="str">
            <v>汽车技术中心</v>
          </cell>
          <cell r="I516" t="str">
            <v>车身部</v>
          </cell>
          <cell r="J516" t="str">
            <v>车身</v>
          </cell>
          <cell r="K516" t="str">
            <v>（类）高级工程师</v>
          </cell>
          <cell r="L516" t="e">
            <v>#N/A</v>
          </cell>
          <cell r="M516" t="str">
            <v>P6</v>
          </cell>
          <cell r="N516" t="str">
            <v>开闭件高级工程师</v>
          </cell>
          <cell r="O516" t="str">
            <v>程志伟</v>
          </cell>
          <cell r="P516" t="str">
            <v>刘传波</v>
          </cell>
          <cell r="Q516">
            <v>43070</v>
          </cell>
          <cell r="R516">
            <v>0.16666666666666666</v>
          </cell>
          <cell r="S516">
            <v>2007.7</v>
          </cell>
          <cell r="T516" t="str">
            <v>本科</v>
          </cell>
          <cell r="U516" t="str">
            <v>广西工学院</v>
          </cell>
          <cell r="V516" t="str">
            <v>否</v>
          </cell>
          <cell r="X516" t="str">
            <v>车辆工程</v>
          </cell>
          <cell r="AG516">
            <v>39264</v>
          </cell>
          <cell r="AH516">
            <v>10.583333333333334</v>
          </cell>
          <cell r="AI516" t="str">
            <v>吉利+众泰</v>
          </cell>
          <cell r="AJ516">
            <v>0</v>
          </cell>
          <cell r="AK516" t="str">
            <v>18806812517</v>
          </cell>
          <cell r="AL516" t="str">
            <v>qinxl@xiaopeng.com</v>
          </cell>
          <cell r="AY516" t="str">
            <v>广州</v>
          </cell>
          <cell r="AZ516" t="str">
            <v>小鹏科技</v>
          </cell>
          <cell r="BA516">
            <v>43070</v>
          </cell>
          <cell r="BB516">
            <v>44165</v>
          </cell>
        </row>
        <row r="517">
          <cell r="D517" t="str">
            <v>00522</v>
          </cell>
          <cell r="E517" t="str">
            <v>郭素光</v>
          </cell>
          <cell r="F517" t="str">
            <v>男</v>
          </cell>
          <cell r="G517" t="str">
            <v>小鹏科技-广州</v>
          </cell>
          <cell r="H517" t="str">
            <v>汽车技术中心</v>
          </cell>
          <cell r="I517" t="str">
            <v>电子电器部</v>
          </cell>
          <cell r="J517" t="str">
            <v>电子电器</v>
          </cell>
          <cell r="K517" t="str">
            <v>专家</v>
          </cell>
          <cell r="L517" t="e">
            <v>#N/A</v>
          </cell>
          <cell r="M517" t="str">
            <v>P7</v>
          </cell>
          <cell r="N517" t="str">
            <v>汽车仪表专家</v>
          </cell>
          <cell r="O517" t="str">
            <v>周宏</v>
          </cell>
          <cell r="P517" t="str">
            <v>周宏</v>
          </cell>
          <cell r="Q517">
            <v>43070</v>
          </cell>
          <cell r="R517">
            <v>0.16666666666666666</v>
          </cell>
          <cell r="S517">
            <v>2010.1</v>
          </cell>
          <cell r="T517" t="str">
            <v>本科</v>
          </cell>
          <cell r="U517" t="str">
            <v>北京大学</v>
          </cell>
          <cell r="V517" t="str">
            <v>是</v>
          </cell>
          <cell r="X517" t="str">
            <v>计算机科学与技术</v>
          </cell>
          <cell r="AG517">
            <v>40179</v>
          </cell>
          <cell r="AH517">
            <v>8.0833333333333339</v>
          </cell>
          <cell r="AK517">
            <v>18520458581</v>
          </cell>
          <cell r="AL517" t="str">
            <v>guosg@xiaopeng.com</v>
          </cell>
          <cell r="AY517" t="str">
            <v>广州</v>
          </cell>
          <cell r="AZ517" t="str">
            <v>小鹏科技</v>
          </cell>
          <cell r="BA517">
            <v>43070</v>
          </cell>
          <cell r="BB517">
            <v>44165</v>
          </cell>
        </row>
        <row r="518">
          <cell r="D518" t="str">
            <v>00523</v>
          </cell>
          <cell r="E518" t="str">
            <v>俞桓</v>
          </cell>
          <cell r="F518" t="str">
            <v>男</v>
          </cell>
          <cell r="G518" t="str">
            <v>小鹏科技-广州</v>
          </cell>
          <cell r="H518" t="str">
            <v>职能中心</v>
          </cell>
          <cell r="I518" t="str">
            <v>人力资源部</v>
          </cell>
          <cell r="J518" t="str">
            <v>人力资源</v>
          </cell>
          <cell r="K518" t="str">
            <v>总师</v>
          </cell>
          <cell r="L518" t="e">
            <v>#N/A</v>
          </cell>
          <cell r="M518" t="str">
            <v>P8</v>
          </cell>
          <cell r="N518" t="str">
            <v>薪酬与HR运营总监</v>
          </cell>
          <cell r="O518" t="str">
            <v>林娇芬</v>
          </cell>
          <cell r="P518" t="str">
            <v>林娇芬</v>
          </cell>
          <cell r="Q518">
            <v>43070</v>
          </cell>
          <cell r="R518">
            <v>0.16666666666666666</v>
          </cell>
          <cell r="S518">
            <v>1997.6</v>
          </cell>
          <cell r="T518" t="str">
            <v>本科</v>
          </cell>
          <cell r="U518" t="str">
            <v>中山大学</v>
          </cell>
          <cell r="V518" t="str">
            <v>是</v>
          </cell>
          <cell r="X518" t="str">
            <v>企业管理</v>
          </cell>
          <cell r="AG518">
            <v>35582</v>
          </cell>
          <cell r="AH518">
            <v>20.666666666666668</v>
          </cell>
          <cell r="AK518">
            <v>13005159558</v>
          </cell>
          <cell r="AL518" t="str">
            <v>yuh@xiaopeng.com</v>
          </cell>
          <cell r="AY518" t="str">
            <v>广州</v>
          </cell>
          <cell r="AZ518" t="str">
            <v>小鹏科技</v>
          </cell>
          <cell r="BA518">
            <v>43070</v>
          </cell>
          <cell r="BB518">
            <v>44165</v>
          </cell>
        </row>
        <row r="519">
          <cell r="D519" t="str">
            <v>00524</v>
          </cell>
          <cell r="E519" t="str">
            <v>谢杨</v>
          </cell>
          <cell r="F519" t="str">
            <v>男</v>
          </cell>
          <cell r="G519" t="str">
            <v>小鹏科技-广州</v>
          </cell>
          <cell r="H519" t="str">
            <v>汽车技术中心</v>
          </cell>
          <cell r="I519" t="str">
            <v>车身部</v>
          </cell>
          <cell r="J519" t="str">
            <v>车身</v>
          </cell>
          <cell r="K519" t="str">
            <v>工程师</v>
          </cell>
          <cell r="L519" t="e">
            <v>#N/A</v>
          </cell>
          <cell r="M519" t="str">
            <v>P5</v>
          </cell>
          <cell r="N519" t="str">
            <v>车身附件工程师</v>
          </cell>
          <cell r="O519" t="str">
            <v>沈灿海</v>
          </cell>
          <cell r="P519" t="str">
            <v>刘传波</v>
          </cell>
          <cell r="Q519">
            <v>43070</v>
          </cell>
          <cell r="R519">
            <v>0.16666666666666666</v>
          </cell>
          <cell r="S519">
            <v>2011.7</v>
          </cell>
          <cell r="T519" t="str">
            <v>本科</v>
          </cell>
          <cell r="U519" t="str">
            <v>贵州大学</v>
          </cell>
          <cell r="V519" t="str">
            <v>是</v>
          </cell>
          <cell r="X519" t="str">
            <v>机械设计制造及其自动化</v>
          </cell>
          <cell r="AG519">
            <v>41183</v>
          </cell>
          <cell r="AH519">
            <v>5.333333333333333</v>
          </cell>
          <cell r="AI519" t="str">
            <v>贵州归航汽车零部件股份有限公司红阳密封件公司</v>
          </cell>
          <cell r="AJ519">
            <v>0</v>
          </cell>
          <cell r="AK519">
            <v>15180827260</v>
          </cell>
          <cell r="AL519" t="str">
            <v>xiey2@xiaopeng.com</v>
          </cell>
          <cell r="AY519" t="str">
            <v>广州</v>
          </cell>
          <cell r="AZ519" t="str">
            <v>小鹏科技</v>
          </cell>
          <cell r="BA519">
            <v>43070</v>
          </cell>
          <cell r="BB519">
            <v>44165</v>
          </cell>
        </row>
        <row r="520">
          <cell r="D520" t="str">
            <v>00525</v>
          </cell>
          <cell r="E520" t="str">
            <v>chang-won-min</v>
          </cell>
          <cell r="F520" t="str">
            <v>男</v>
          </cell>
          <cell r="G520" t="str">
            <v>小鹏科技-广州</v>
          </cell>
          <cell r="H520" t="str">
            <v>汽车技术中心</v>
          </cell>
          <cell r="I520" t="str">
            <v>车身部</v>
          </cell>
          <cell r="J520" t="str">
            <v>车身</v>
          </cell>
          <cell r="K520" t="str">
            <v>总师</v>
          </cell>
          <cell r="L520" t="e">
            <v>#N/A</v>
          </cell>
          <cell r="M520" t="str">
            <v>P8</v>
          </cell>
          <cell r="N520" t="str">
            <v>BIW chief engineer</v>
          </cell>
          <cell r="O520" t="str">
            <v>矫青春</v>
          </cell>
          <cell r="P520" t="str">
            <v>矫青春</v>
          </cell>
          <cell r="Q520">
            <v>43070</v>
          </cell>
          <cell r="R520">
            <v>0.16666666666666666</v>
          </cell>
          <cell r="V520" t="str">
            <v>否</v>
          </cell>
          <cell r="AG520">
            <v>0</v>
          </cell>
          <cell r="AH520">
            <v>118.08333333333333</v>
          </cell>
          <cell r="AK520">
            <v>13220169421</v>
          </cell>
          <cell r="AL520" t="str">
            <v>mincw@xiaopeng.com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 t="str">
            <v>广州</v>
          </cell>
          <cell r="AZ520" t="str">
            <v>小鹏科技</v>
          </cell>
        </row>
        <row r="521">
          <cell r="D521" t="str">
            <v>00526</v>
          </cell>
          <cell r="E521" t="str">
            <v>黄滨</v>
          </cell>
          <cell r="F521" t="str">
            <v>男</v>
          </cell>
          <cell r="G521" t="str">
            <v>小鹏科技-广州</v>
          </cell>
          <cell r="H521" t="str">
            <v>汽车技术中心</v>
          </cell>
          <cell r="I521" t="str">
            <v>内外饰部</v>
          </cell>
          <cell r="J521" t="str">
            <v>内外饰</v>
          </cell>
          <cell r="K521" t="str">
            <v>高级工程师</v>
          </cell>
          <cell r="L521" t="e">
            <v>#N/A</v>
          </cell>
          <cell r="M521" t="str">
            <v>P6</v>
          </cell>
          <cell r="N521" t="str">
            <v>仪表板高级工程师</v>
          </cell>
          <cell r="O521" t="str">
            <v>陈奇锋</v>
          </cell>
          <cell r="P521" t="str">
            <v>胡志巍</v>
          </cell>
          <cell r="Q521">
            <v>43070</v>
          </cell>
          <cell r="R521">
            <v>0.16666666666666666</v>
          </cell>
          <cell r="S521">
            <v>2008.6</v>
          </cell>
          <cell r="T521" t="str">
            <v>大专</v>
          </cell>
          <cell r="U521" t="str">
            <v>湖南省工业职业技术学院</v>
          </cell>
          <cell r="V521" t="str">
            <v>否</v>
          </cell>
          <cell r="X521" t="str">
            <v>模具设计与制造</v>
          </cell>
          <cell r="AB521" t="str">
            <v>本科</v>
          </cell>
          <cell r="AC521" t="str">
            <v>湖南大学</v>
          </cell>
          <cell r="AD521" t="str">
            <v>函授</v>
          </cell>
          <cell r="AG521">
            <v>39600</v>
          </cell>
          <cell r="AH521">
            <v>9.6666666666666661</v>
          </cell>
          <cell r="AI521" t="str">
            <v>比亚迪汽车工程研究院</v>
          </cell>
          <cell r="AJ521">
            <v>0</v>
          </cell>
          <cell r="AK521">
            <v>17576092018</v>
          </cell>
          <cell r="AL521" t="str">
            <v>huangb@xiaopeng.com</v>
          </cell>
          <cell r="AY521" t="str">
            <v>广州</v>
          </cell>
          <cell r="AZ521" t="str">
            <v>小鹏科技</v>
          </cell>
          <cell r="BA521">
            <v>43070</v>
          </cell>
          <cell r="BB521">
            <v>44165</v>
          </cell>
        </row>
        <row r="522">
          <cell r="D522" t="str">
            <v>00527</v>
          </cell>
          <cell r="E522" t="str">
            <v>王经梁</v>
          </cell>
          <cell r="F522" t="str">
            <v>男</v>
          </cell>
          <cell r="G522" t="str">
            <v>小鹏科技-广州</v>
          </cell>
          <cell r="H522" t="str">
            <v>汽车技术中心</v>
          </cell>
          <cell r="I522" t="str">
            <v>仿真分析部</v>
          </cell>
          <cell r="J522" t="str">
            <v>仿真分析</v>
          </cell>
          <cell r="K522" t="str">
            <v>高级工程师</v>
          </cell>
          <cell r="L522" t="e">
            <v>#N/A</v>
          </cell>
          <cell r="M522" t="str">
            <v>P6</v>
          </cell>
          <cell r="N522" t="str">
            <v>碰撞分析高级工程师</v>
          </cell>
          <cell r="O522" t="str">
            <v>饶建鹏</v>
          </cell>
          <cell r="P522" t="str">
            <v>陈炳圣</v>
          </cell>
          <cell r="Q522">
            <v>43070</v>
          </cell>
          <cell r="R522">
            <v>0.16666666666666666</v>
          </cell>
          <cell r="S522">
            <v>2009.7</v>
          </cell>
          <cell r="T522" t="str">
            <v>本科</v>
          </cell>
          <cell r="U522" t="str">
            <v>湘潭大学</v>
          </cell>
          <cell r="V522" t="str">
            <v>否</v>
          </cell>
          <cell r="X522" t="str">
            <v>工程力学</v>
          </cell>
          <cell r="AG522">
            <v>39995</v>
          </cell>
          <cell r="AH522">
            <v>8.5833333333333339</v>
          </cell>
          <cell r="AI522" t="str">
            <v>重庆福呗+罗斯协洋汽车工程技样公司</v>
          </cell>
          <cell r="AJ522">
            <v>0</v>
          </cell>
          <cell r="AK522">
            <v>18889798443</v>
          </cell>
          <cell r="AL522" t="str">
            <v>wangjl@xiaopeng.com</v>
          </cell>
          <cell r="AY522" t="str">
            <v>广州</v>
          </cell>
          <cell r="AZ522" t="str">
            <v>小鹏科技</v>
          </cell>
          <cell r="BA522">
            <v>43070</v>
          </cell>
          <cell r="BB522">
            <v>44165</v>
          </cell>
        </row>
        <row r="523">
          <cell r="D523" t="str">
            <v>00528</v>
          </cell>
          <cell r="E523" t="str">
            <v>刘士杰</v>
          </cell>
          <cell r="F523" t="str">
            <v>女</v>
          </cell>
          <cell r="G523" t="str">
            <v>小鹏科技-广州</v>
          </cell>
          <cell r="H523" t="str">
            <v>汽车技术中心</v>
          </cell>
          <cell r="I523" t="str">
            <v>项目管理部</v>
          </cell>
          <cell r="J523" t="str">
            <v>项目管理</v>
          </cell>
          <cell r="K523" t="str">
            <v>高级工程师</v>
          </cell>
          <cell r="L523" t="e">
            <v>#N/A</v>
          </cell>
          <cell r="M523" t="str">
            <v>P6</v>
          </cell>
          <cell r="N523" t="str">
            <v>项目管理高级工程师</v>
          </cell>
          <cell r="O523" t="str">
            <v>张风波</v>
          </cell>
          <cell r="P523" t="str">
            <v>张风波</v>
          </cell>
          <cell r="Q523">
            <v>43070</v>
          </cell>
          <cell r="R523">
            <v>0.16666666666666666</v>
          </cell>
          <cell r="S523">
            <v>2005.6</v>
          </cell>
          <cell r="T523" t="str">
            <v>本科</v>
          </cell>
          <cell r="U523" t="str">
            <v>吉林大学</v>
          </cell>
          <cell r="V523" t="str">
            <v>是</v>
          </cell>
          <cell r="X523" t="str">
            <v>材料成型与控制专业</v>
          </cell>
          <cell r="AG523">
            <v>38534</v>
          </cell>
          <cell r="AH523">
            <v>12.583333333333334</v>
          </cell>
          <cell r="AI523" t="str">
            <v>一汽轿车股份有限公司</v>
          </cell>
          <cell r="AJ523">
            <v>0</v>
          </cell>
          <cell r="AK523">
            <v>13894815896</v>
          </cell>
          <cell r="AL523" t="str">
            <v>liusj@xiaopeng.com</v>
          </cell>
          <cell r="AY523" t="str">
            <v>广州</v>
          </cell>
          <cell r="AZ523" t="str">
            <v>小鹏科技</v>
          </cell>
          <cell r="BA523">
            <v>43070</v>
          </cell>
          <cell r="BB523">
            <v>44165</v>
          </cell>
        </row>
        <row r="524">
          <cell r="D524" t="str">
            <v>00529</v>
          </cell>
          <cell r="E524" t="str">
            <v>付蓉</v>
          </cell>
          <cell r="F524" t="str">
            <v>女</v>
          </cell>
          <cell r="G524" t="str">
            <v>小鹏科技-广州</v>
          </cell>
          <cell r="H524" t="str">
            <v>汽车技术中心</v>
          </cell>
          <cell r="I524" t="str">
            <v>采购与供应链部</v>
          </cell>
          <cell r="J524" t="str">
            <v>采购与供应链</v>
          </cell>
          <cell r="L524" t="e">
            <v>#N/A</v>
          </cell>
          <cell r="M524" t="str">
            <v>P6</v>
          </cell>
          <cell r="N524" t="str">
            <v>行政采购经理</v>
          </cell>
          <cell r="O524" t="str">
            <v>曾海屏</v>
          </cell>
          <cell r="P524" t="str">
            <v>曾海屏</v>
          </cell>
          <cell r="Q524">
            <v>43070</v>
          </cell>
          <cell r="R524">
            <v>0.16666666666666666</v>
          </cell>
          <cell r="S524">
            <v>2010.7</v>
          </cell>
          <cell r="T524" t="str">
            <v>本科</v>
          </cell>
          <cell r="U524" t="str">
            <v>重庆大学</v>
          </cell>
          <cell r="V524" t="str">
            <v>是</v>
          </cell>
          <cell r="X524" t="str">
            <v>市场营销/工业工程</v>
          </cell>
          <cell r="AG524">
            <v>40391</v>
          </cell>
          <cell r="AH524">
            <v>7.5</v>
          </cell>
          <cell r="AI524" t="str">
            <v>广州东风安道拓座椅有限公司</v>
          </cell>
          <cell r="AJ524">
            <v>0</v>
          </cell>
          <cell r="AK524">
            <v>18688206365</v>
          </cell>
          <cell r="AL524" t="str">
            <v>fur@xiaopeng.com</v>
          </cell>
          <cell r="AY524" t="str">
            <v>广州</v>
          </cell>
          <cell r="AZ524" t="str">
            <v>小鹏科技</v>
          </cell>
          <cell r="BA524">
            <v>43070</v>
          </cell>
          <cell r="BB524">
            <v>44165</v>
          </cell>
        </row>
        <row r="525">
          <cell r="D525" t="str">
            <v>00530</v>
          </cell>
          <cell r="E525" t="str">
            <v>霍钧礼</v>
          </cell>
          <cell r="F525" t="str">
            <v>男</v>
          </cell>
          <cell r="G525" t="str">
            <v>小鹏科技-广州</v>
          </cell>
          <cell r="H525" t="str">
            <v>汽车技术中心</v>
          </cell>
          <cell r="I525" t="str">
            <v>质量工艺部</v>
          </cell>
          <cell r="J525" t="str">
            <v>质量组</v>
          </cell>
          <cell r="K525" t="str">
            <v>高级工程师</v>
          </cell>
          <cell r="L525" t="e">
            <v>#N/A</v>
          </cell>
          <cell r="M525" t="str">
            <v>P6</v>
          </cell>
          <cell r="N525" t="str">
            <v>整车质量高级工程师</v>
          </cell>
          <cell r="O525" t="str">
            <v>康红波</v>
          </cell>
          <cell r="P525" t="str">
            <v>蒋治文</v>
          </cell>
          <cell r="Q525">
            <v>43070</v>
          </cell>
          <cell r="R525">
            <v>0.16666666666666666</v>
          </cell>
          <cell r="S525">
            <v>2005.7</v>
          </cell>
          <cell r="T525" t="str">
            <v>本科</v>
          </cell>
          <cell r="U525" t="str">
            <v>广东工业大学</v>
          </cell>
          <cell r="V525" t="str">
            <v>否</v>
          </cell>
          <cell r="X525" t="str">
            <v>机械设计制造及其自动化</v>
          </cell>
          <cell r="AG525">
            <v>38534</v>
          </cell>
          <cell r="AH525">
            <v>12.583333333333334</v>
          </cell>
          <cell r="AI525" t="str">
            <v>北汽广州</v>
          </cell>
          <cell r="AJ525">
            <v>0</v>
          </cell>
          <cell r="AK525">
            <v>13560014723</v>
          </cell>
          <cell r="AL525" t="str">
            <v>huojl@xiaopeng.com</v>
          </cell>
          <cell r="AY525" t="str">
            <v>广州</v>
          </cell>
          <cell r="AZ525" t="str">
            <v>小鹏科技</v>
          </cell>
          <cell r="BA525">
            <v>43070</v>
          </cell>
          <cell r="BB525">
            <v>44165</v>
          </cell>
        </row>
        <row r="526">
          <cell r="D526" t="str">
            <v>00531</v>
          </cell>
          <cell r="E526" t="str">
            <v>杨晓芸</v>
          </cell>
          <cell r="F526" t="str">
            <v>女</v>
          </cell>
          <cell r="G526" t="str">
            <v>小鹏科技-广州</v>
          </cell>
          <cell r="H526" t="str">
            <v>动力总成中心</v>
          </cell>
          <cell r="I526" t="str">
            <v>电池部</v>
          </cell>
          <cell r="J526" t="str">
            <v>电气</v>
          </cell>
          <cell r="K526" t="str">
            <v>工程师</v>
          </cell>
          <cell r="L526" t="e">
            <v>#N/A</v>
          </cell>
          <cell r="M526" t="str">
            <v>P5</v>
          </cell>
          <cell r="N526" t="str">
            <v>电池系统测试工程师</v>
          </cell>
          <cell r="O526" t="str">
            <v>宋志鹏</v>
          </cell>
          <cell r="P526" t="str">
            <v>肖方义</v>
          </cell>
          <cell r="Q526">
            <v>43070</v>
          </cell>
          <cell r="R526">
            <v>0.16666666666666666</v>
          </cell>
          <cell r="S526">
            <v>2016.6</v>
          </cell>
          <cell r="T526" t="str">
            <v>硕士</v>
          </cell>
          <cell r="U526" t="str">
            <v>暨南大学</v>
          </cell>
          <cell r="V526" t="str">
            <v>是</v>
          </cell>
          <cell r="X526" t="str">
            <v>物理化学</v>
          </cell>
          <cell r="Y526" t="str">
            <v>本科</v>
          </cell>
          <cell r="Z526" t="str">
            <v>湖南工程学院</v>
          </cell>
          <cell r="AA526" t="str">
            <v>化学工程与工艺</v>
          </cell>
          <cell r="AG526">
            <v>42552</v>
          </cell>
          <cell r="AH526">
            <v>1.5833333333333333</v>
          </cell>
          <cell r="AI526" t="str">
            <v>广东出入境检验检疫局检验检疫技术中心</v>
          </cell>
          <cell r="AJ526">
            <v>0</v>
          </cell>
          <cell r="AK526">
            <v>15521331979</v>
          </cell>
          <cell r="AL526" t="str">
            <v>yangxy@xiaopeng.com</v>
          </cell>
          <cell r="AY526" t="str">
            <v>广州</v>
          </cell>
          <cell r="AZ526" t="str">
            <v>小鹏科技</v>
          </cell>
          <cell r="BA526">
            <v>43070</v>
          </cell>
          <cell r="BB526">
            <v>44165</v>
          </cell>
        </row>
        <row r="527">
          <cell r="D527" t="str">
            <v>00532</v>
          </cell>
          <cell r="E527" t="str">
            <v>刘于祥</v>
          </cell>
          <cell r="F527" t="str">
            <v>男</v>
          </cell>
          <cell r="G527" t="str">
            <v>小鹏科技-广州</v>
          </cell>
          <cell r="H527" t="str">
            <v>动力总成中心</v>
          </cell>
          <cell r="I527" t="str">
            <v>控制集成部</v>
          </cell>
          <cell r="J527" t="str">
            <v>充电系统</v>
          </cell>
          <cell r="K527" t="str">
            <v>专家</v>
          </cell>
          <cell r="L527" t="e">
            <v>#N/A</v>
          </cell>
          <cell r="M527" t="str">
            <v>P7</v>
          </cell>
          <cell r="N527" t="str">
            <v>充电系统专家</v>
          </cell>
          <cell r="O527" t="str">
            <v>王敏</v>
          </cell>
          <cell r="P527" t="str">
            <v>王敏</v>
          </cell>
          <cell r="Q527">
            <v>43070</v>
          </cell>
          <cell r="R527">
            <v>0.16666666666666666</v>
          </cell>
          <cell r="S527">
            <v>2006.6</v>
          </cell>
          <cell r="T527" t="str">
            <v>硕士</v>
          </cell>
          <cell r="U527" t="str">
            <v>西安石油大学</v>
          </cell>
          <cell r="V527" t="str">
            <v>否</v>
          </cell>
          <cell r="X527" t="str">
            <v>电子工程学</v>
          </cell>
          <cell r="Y527" t="str">
            <v>本科</v>
          </cell>
          <cell r="Z527" t="str">
            <v>西安石油大学</v>
          </cell>
          <cell r="AA527" t="str">
            <v>电气工程及其自动化</v>
          </cell>
          <cell r="AG527">
            <v>38961</v>
          </cell>
          <cell r="AH527">
            <v>11.416666666666666</v>
          </cell>
          <cell r="AI527" t="str">
            <v>广州众瑞能电子科技有限公司</v>
          </cell>
          <cell r="AJ527">
            <v>0</v>
          </cell>
          <cell r="AK527">
            <v>13332875418</v>
          </cell>
          <cell r="AL527" t="str">
            <v>liuyx@xiaopeng.com</v>
          </cell>
          <cell r="AY527" t="str">
            <v>广州</v>
          </cell>
          <cell r="AZ527" t="str">
            <v>小鹏科技</v>
          </cell>
          <cell r="BA527">
            <v>43070</v>
          </cell>
          <cell r="BB527">
            <v>44165</v>
          </cell>
        </row>
        <row r="528">
          <cell r="D528" t="str">
            <v>00534</v>
          </cell>
          <cell r="E528" t="str">
            <v>洪基明</v>
          </cell>
          <cell r="F528" t="str">
            <v>男</v>
          </cell>
          <cell r="G528" t="str">
            <v>小鹏科技-广州</v>
          </cell>
          <cell r="H528" t="str">
            <v>互联网中心</v>
          </cell>
          <cell r="I528" t="str">
            <v>车联平台部</v>
          </cell>
          <cell r="J528" t="str">
            <v>基础平台</v>
          </cell>
          <cell r="K528" t="str">
            <v>高级工程师</v>
          </cell>
          <cell r="L528" t="e">
            <v>#N/A</v>
          </cell>
          <cell r="M528" t="str">
            <v>P6</v>
          </cell>
          <cell r="N528" t="str">
            <v>车联网高级工程师</v>
          </cell>
          <cell r="O528" t="str">
            <v>唐正</v>
          </cell>
          <cell r="P528" t="str">
            <v>唐正</v>
          </cell>
          <cell r="Q528">
            <v>43070</v>
          </cell>
          <cell r="R528">
            <v>0.16666666666666666</v>
          </cell>
          <cell r="S528">
            <v>2011.6</v>
          </cell>
          <cell r="T528" t="str">
            <v>本科</v>
          </cell>
          <cell r="U528" t="str">
            <v>桂林电子科技大学</v>
          </cell>
          <cell r="V528" t="str">
            <v>否</v>
          </cell>
          <cell r="X528" t="str">
            <v>信息与计算科学</v>
          </cell>
          <cell r="AG528">
            <v>40787</v>
          </cell>
          <cell r="AH528">
            <v>6.416666666666667</v>
          </cell>
          <cell r="AI528" t="str">
            <v>酷狗音乐</v>
          </cell>
          <cell r="AJ528">
            <v>0</v>
          </cell>
          <cell r="AK528">
            <v>13760610256</v>
          </cell>
          <cell r="AL528" t="str">
            <v>hongjm@xiaopeng.com</v>
          </cell>
          <cell r="AY528" t="str">
            <v>广州</v>
          </cell>
          <cell r="AZ528" t="str">
            <v>小鹏科技</v>
          </cell>
          <cell r="BA528">
            <v>43070</v>
          </cell>
          <cell r="BB528">
            <v>44165</v>
          </cell>
        </row>
        <row r="529">
          <cell r="D529" t="str">
            <v>00535</v>
          </cell>
          <cell r="E529" t="str">
            <v>戴志辉</v>
          </cell>
          <cell r="F529" t="str">
            <v>男</v>
          </cell>
          <cell r="G529" t="str">
            <v>小鹏科技-广州</v>
          </cell>
          <cell r="H529" t="str">
            <v>互联网中心</v>
          </cell>
          <cell r="I529" t="str">
            <v>车联平台部</v>
          </cell>
          <cell r="J529" t="str">
            <v>基础平台</v>
          </cell>
          <cell r="K529" t="str">
            <v>资深工程师</v>
          </cell>
          <cell r="L529" t="e">
            <v>#N/A</v>
          </cell>
          <cell r="M529" t="str">
            <v>P7</v>
          </cell>
          <cell r="N529" t="str">
            <v>车联网资深工程师</v>
          </cell>
          <cell r="O529" t="str">
            <v>唐正</v>
          </cell>
          <cell r="P529" t="str">
            <v>唐正</v>
          </cell>
          <cell r="Q529">
            <v>43070</v>
          </cell>
          <cell r="R529">
            <v>0.16666666666666666</v>
          </cell>
          <cell r="S529">
            <v>2005.7</v>
          </cell>
          <cell r="T529" t="str">
            <v>本科</v>
          </cell>
          <cell r="U529" t="str">
            <v>华南理工大学</v>
          </cell>
          <cell r="V529" t="str">
            <v>是</v>
          </cell>
          <cell r="X529" t="str">
            <v>计算机科学与技术</v>
          </cell>
          <cell r="AG529">
            <v>38565</v>
          </cell>
          <cell r="AH529">
            <v>12.5</v>
          </cell>
          <cell r="AI529" t="str">
            <v>亚信科技</v>
          </cell>
          <cell r="AJ529">
            <v>0</v>
          </cell>
          <cell r="AK529">
            <v>13763323900</v>
          </cell>
          <cell r="AL529" t="str">
            <v>daizh@xiaopeng.com</v>
          </cell>
          <cell r="AY529" t="str">
            <v>广州</v>
          </cell>
          <cell r="AZ529" t="str">
            <v>小鹏科技</v>
          </cell>
          <cell r="BA529">
            <v>43070</v>
          </cell>
          <cell r="BB529">
            <v>44165</v>
          </cell>
        </row>
        <row r="530">
          <cell r="D530" t="str">
            <v>00536</v>
          </cell>
          <cell r="E530" t="str">
            <v>许中科</v>
          </cell>
          <cell r="F530" t="str">
            <v>男</v>
          </cell>
          <cell r="G530" t="str">
            <v>小鹏科技-广州</v>
          </cell>
          <cell r="H530" t="str">
            <v>自动驾驶事业部</v>
          </cell>
          <cell r="I530" t="str">
            <v>智能系统部</v>
          </cell>
          <cell r="J530" t="str">
            <v>智能系统</v>
          </cell>
          <cell r="K530" t="str">
            <v>工程师</v>
          </cell>
          <cell r="L530" t="e">
            <v>#N/A</v>
          </cell>
          <cell r="M530" t="str">
            <v>P5</v>
          </cell>
          <cell r="N530" t="str">
            <v>ADAS测试工程师</v>
          </cell>
          <cell r="O530" t="str">
            <v>肖志光</v>
          </cell>
          <cell r="P530" t="str">
            <v>肖志光</v>
          </cell>
          <cell r="Q530">
            <v>43070</v>
          </cell>
          <cell r="R530">
            <v>0.16666666666666666</v>
          </cell>
          <cell r="S530">
            <v>2014.6</v>
          </cell>
          <cell r="T530" t="str">
            <v>本科</v>
          </cell>
          <cell r="U530" t="str">
            <v>武汉理工大学</v>
          </cell>
          <cell r="V530" t="str">
            <v>是</v>
          </cell>
          <cell r="X530" t="str">
            <v>车辆工程</v>
          </cell>
          <cell r="AG530">
            <v>41852</v>
          </cell>
          <cell r="AH530">
            <v>3.5</v>
          </cell>
          <cell r="AI530" t="str">
            <v>襄阳达安汽车检测中心</v>
          </cell>
          <cell r="AJ530">
            <v>0</v>
          </cell>
          <cell r="AK530">
            <v>18871017134</v>
          </cell>
          <cell r="AL530" t="str">
            <v>xuzk@xiaopeng.com</v>
          </cell>
          <cell r="AY530" t="str">
            <v>广州</v>
          </cell>
          <cell r="AZ530" t="str">
            <v>小鹏科技</v>
          </cell>
          <cell r="BA530">
            <v>43070</v>
          </cell>
          <cell r="BB530">
            <v>44165</v>
          </cell>
        </row>
        <row r="531">
          <cell r="D531" t="str">
            <v>00537</v>
          </cell>
          <cell r="E531" t="str">
            <v>刘晚清</v>
          </cell>
          <cell r="F531" t="str">
            <v>男</v>
          </cell>
          <cell r="G531" t="str">
            <v>小鹏科技-广州</v>
          </cell>
          <cell r="H531" t="str">
            <v>汽车技术中心</v>
          </cell>
          <cell r="I531" t="str">
            <v>整车集成部</v>
          </cell>
          <cell r="J531" t="str">
            <v>总布置</v>
          </cell>
          <cell r="K531" t="str">
            <v>资深工程师</v>
          </cell>
          <cell r="L531" t="e">
            <v>#N/A</v>
          </cell>
          <cell r="M531" t="str">
            <v>P7</v>
          </cell>
          <cell r="N531" t="str">
            <v>总布置资深工程师</v>
          </cell>
          <cell r="O531" t="str">
            <v>黄锦腾</v>
          </cell>
          <cell r="P531" t="str">
            <v>黄锦腾</v>
          </cell>
          <cell r="Q531">
            <v>43070</v>
          </cell>
          <cell r="R531">
            <v>0.16666666666666666</v>
          </cell>
          <cell r="S531">
            <v>2005.7</v>
          </cell>
          <cell r="T531" t="str">
            <v>本科</v>
          </cell>
          <cell r="U531" t="str">
            <v>长沙理工大学</v>
          </cell>
          <cell r="V531" t="str">
            <v>否</v>
          </cell>
          <cell r="X531" t="str">
            <v>汽车工程</v>
          </cell>
          <cell r="AG531">
            <v>38534</v>
          </cell>
          <cell r="AH531">
            <v>12.583333333333334</v>
          </cell>
          <cell r="AI531" t="str">
            <v>长丰猎豹汽车研究院</v>
          </cell>
          <cell r="AJ531">
            <v>0</v>
          </cell>
          <cell r="AK531">
            <v>18573157365</v>
          </cell>
          <cell r="AL531" t="str">
            <v>liuwq@xiaopeng.com</v>
          </cell>
          <cell r="AY531" t="str">
            <v>广州</v>
          </cell>
          <cell r="AZ531" t="str">
            <v>小鹏科技</v>
          </cell>
          <cell r="BA531">
            <v>43070</v>
          </cell>
          <cell r="BB531">
            <v>44165</v>
          </cell>
        </row>
        <row r="532">
          <cell r="D532" t="str">
            <v>00538</v>
          </cell>
          <cell r="E532" t="str">
            <v>补文杰</v>
          </cell>
          <cell r="F532" t="str">
            <v>男</v>
          </cell>
          <cell r="G532" t="str">
            <v>小鹏科技-广州</v>
          </cell>
          <cell r="H532" t="str">
            <v>汽车技术中心</v>
          </cell>
          <cell r="I532" t="str">
            <v>底盘部</v>
          </cell>
          <cell r="J532" t="str">
            <v>底盘</v>
          </cell>
          <cell r="K532" t="str">
            <v>专家</v>
          </cell>
          <cell r="L532" t="e">
            <v>#N/A</v>
          </cell>
          <cell r="M532" t="str">
            <v>P7</v>
          </cell>
          <cell r="N532" t="str">
            <v>底盘悬架专家</v>
          </cell>
          <cell r="O532" t="str">
            <v>郭东风</v>
          </cell>
          <cell r="P532" t="str">
            <v>郭东风</v>
          </cell>
          <cell r="Q532">
            <v>43070</v>
          </cell>
          <cell r="R532">
            <v>0.16666666666666666</v>
          </cell>
          <cell r="S532">
            <v>2007.6</v>
          </cell>
          <cell r="T532" t="str">
            <v>本科</v>
          </cell>
          <cell r="U532" t="str">
            <v>武汉理工大学</v>
          </cell>
          <cell r="V532" t="str">
            <v>是</v>
          </cell>
          <cell r="X532" t="str">
            <v>车辆工程</v>
          </cell>
          <cell r="AG532">
            <v>39234</v>
          </cell>
          <cell r="AH532">
            <v>10.666666666666666</v>
          </cell>
          <cell r="AI532" t="str">
            <v>上海汇众汽车制造有限公司</v>
          </cell>
          <cell r="AJ532">
            <v>0</v>
          </cell>
          <cell r="AK532">
            <v>13535489171</v>
          </cell>
          <cell r="AL532" t="str">
            <v>buwj@xiaopeng.com</v>
          </cell>
          <cell r="AY532" t="str">
            <v>广州</v>
          </cell>
          <cell r="AZ532" t="str">
            <v>小鹏科技</v>
          </cell>
          <cell r="BA532">
            <v>43070</v>
          </cell>
          <cell r="BB532">
            <v>44165</v>
          </cell>
        </row>
        <row r="533">
          <cell r="D533" t="str">
            <v>00539</v>
          </cell>
          <cell r="E533" t="str">
            <v>陆俊</v>
          </cell>
          <cell r="F533" t="str">
            <v>男</v>
          </cell>
          <cell r="G533" t="str">
            <v>小鹏科技-广州</v>
          </cell>
          <cell r="H533" t="str">
            <v>汽车技术中心</v>
          </cell>
          <cell r="I533" t="str">
            <v>底盘部</v>
          </cell>
          <cell r="J533" t="str">
            <v>底盘</v>
          </cell>
          <cell r="K533" t="str">
            <v>高级工程师</v>
          </cell>
          <cell r="L533" t="e">
            <v>#N/A</v>
          </cell>
          <cell r="M533" t="str">
            <v>P6</v>
          </cell>
          <cell r="N533" t="str">
            <v>底盘项目管理高级工程师</v>
          </cell>
          <cell r="O533" t="str">
            <v>张学铭</v>
          </cell>
          <cell r="P533" t="str">
            <v>王建宜</v>
          </cell>
          <cell r="Q533">
            <v>43070</v>
          </cell>
          <cell r="R533">
            <v>0.16666666666666666</v>
          </cell>
          <cell r="S533">
            <v>2012.6</v>
          </cell>
          <cell r="T533" t="str">
            <v>本科</v>
          </cell>
          <cell r="U533" t="str">
            <v>重庆理工大学</v>
          </cell>
          <cell r="V533" t="str">
            <v>否</v>
          </cell>
          <cell r="X533" t="str">
            <v>材料成型与控制工程</v>
          </cell>
          <cell r="AG533">
            <v>41061</v>
          </cell>
          <cell r="AH533">
            <v>5.666666666666667</v>
          </cell>
          <cell r="AI533" t="str">
            <v>上海威乐汽车空调有限公司</v>
          </cell>
          <cell r="AJ533">
            <v>0</v>
          </cell>
          <cell r="AK533">
            <v>17772016536</v>
          </cell>
          <cell r="AL533" t="str">
            <v>luj@xiaopeng.com</v>
          </cell>
          <cell r="AY533" t="str">
            <v>广州</v>
          </cell>
          <cell r="AZ533" t="str">
            <v>小鹏科技</v>
          </cell>
          <cell r="BA533">
            <v>43070</v>
          </cell>
          <cell r="BB533">
            <v>44165</v>
          </cell>
        </row>
        <row r="534">
          <cell r="D534" t="str">
            <v>00541</v>
          </cell>
          <cell r="E534" t="str">
            <v>戴晔</v>
          </cell>
          <cell r="F534" t="str">
            <v>男</v>
          </cell>
          <cell r="G534" t="str">
            <v>小鹏科技-广州</v>
          </cell>
          <cell r="H534" t="str">
            <v>汽车技术中心</v>
          </cell>
          <cell r="I534" t="str">
            <v>造型设计中心</v>
          </cell>
          <cell r="J534" t="str">
            <v>内造型设计组</v>
          </cell>
          <cell r="K534" t="str">
            <v>高级经理</v>
          </cell>
          <cell r="L534" t="e">
            <v>#N/A</v>
          </cell>
          <cell r="M534" t="str">
            <v>P7</v>
          </cell>
          <cell r="N534" t="str">
            <v>内造型设计高级经理</v>
          </cell>
          <cell r="O534" t="str">
            <v>赵谦</v>
          </cell>
          <cell r="P534" t="str">
            <v>赵里</v>
          </cell>
          <cell r="Q534">
            <v>43070</v>
          </cell>
          <cell r="R534">
            <v>0.16666666666666666</v>
          </cell>
          <cell r="S534">
            <v>2005.7</v>
          </cell>
          <cell r="T534" t="str">
            <v>本科</v>
          </cell>
          <cell r="U534" t="str">
            <v>清华大学</v>
          </cell>
          <cell r="V534" t="str">
            <v>是</v>
          </cell>
          <cell r="X534" t="str">
            <v>工业设计</v>
          </cell>
          <cell r="AG534">
            <v>38534</v>
          </cell>
          <cell r="AH534">
            <v>12.583333333333334</v>
          </cell>
          <cell r="AI534" t="str">
            <v>智车优行科技/奇点汽车</v>
          </cell>
          <cell r="AJ534">
            <v>0</v>
          </cell>
          <cell r="AK534">
            <v>13115274859</v>
          </cell>
          <cell r="AL534" t="str">
            <v>daiy@xiaopeng.com</v>
          </cell>
          <cell r="AY534" t="str">
            <v>广州</v>
          </cell>
          <cell r="AZ534" t="str">
            <v>小鹏科技</v>
          </cell>
          <cell r="BA534">
            <v>43070</v>
          </cell>
          <cell r="BB534">
            <v>44165</v>
          </cell>
        </row>
        <row r="535">
          <cell r="D535" t="str">
            <v>00542</v>
          </cell>
          <cell r="E535" t="str">
            <v>蒋家愉</v>
          </cell>
          <cell r="F535" t="str">
            <v>男</v>
          </cell>
          <cell r="G535" t="str">
            <v>小鹏科技-广州</v>
          </cell>
          <cell r="H535" t="str">
            <v>汽车技术中心</v>
          </cell>
          <cell r="I535" t="str">
            <v>造型设计中心</v>
          </cell>
          <cell r="J535" t="str">
            <v>数字化曲面</v>
          </cell>
          <cell r="K535" t="str">
            <v>工程师</v>
          </cell>
          <cell r="L535" t="e">
            <v>#N/A</v>
          </cell>
          <cell r="M535" t="str">
            <v>P5</v>
          </cell>
          <cell r="N535" t="str">
            <v>数字曲面模型师</v>
          </cell>
          <cell r="O535" t="str">
            <v>张欣欣</v>
          </cell>
          <cell r="P535" t="str">
            <v>张欣欣</v>
          </cell>
          <cell r="Q535">
            <v>43070</v>
          </cell>
          <cell r="R535">
            <v>0.16666666666666666</v>
          </cell>
          <cell r="S535">
            <v>2013.6</v>
          </cell>
          <cell r="T535" t="str">
            <v>本科</v>
          </cell>
          <cell r="U535" t="str">
            <v>广西科技大学</v>
          </cell>
          <cell r="V535" t="str">
            <v>否</v>
          </cell>
          <cell r="X535" t="str">
            <v>工业设计</v>
          </cell>
          <cell r="AG535">
            <v>41426</v>
          </cell>
          <cell r="AH535">
            <v>4.666666666666667</v>
          </cell>
          <cell r="AI535" t="str">
            <v>上海开致汽车</v>
          </cell>
          <cell r="AJ535">
            <v>0</v>
          </cell>
          <cell r="AK535">
            <v>13825146453</v>
          </cell>
          <cell r="AL535" t="str">
            <v>jiangjy@xiaopeng.com</v>
          </cell>
          <cell r="AY535" t="str">
            <v>广州</v>
          </cell>
          <cell r="AZ535" t="str">
            <v>小鹏科技</v>
          </cell>
        </row>
        <row r="536">
          <cell r="D536" t="str">
            <v>00543</v>
          </cell>
          <cell r="E536" t="str">
            <v>米昱豪</v>
          </cell>
          <cell r="F536" t="str">
            <v>男</v>
          </cell>
          <cell r="G536" t="str">
            <v>小鹏科技-广州</v>
          </cell>
          <cell r="H536" t="str">
            <v>互联网中心</v>
          </cell>
          <cell r="I536" t="str">
            <v>用户体验设计部</v>
          </cell>
          <cell r="J536" t="str">
            <v>体验设计</v>
          </cell>
          <cell r="K536" t="str">
            <v>工程师</v>
          </cell>
          <cell r="L536" t="e">
            <v>#N/A</v>
          </cell>
          <cell r="M536" t="str">
            <v>P5</v>
          </cell>
          <cell r="N536" t="str">
            <v>交互设计师</v>
          </cell>
          <cell r="O536" t="str">
            <v>谢飞</v>
          </cell>
          <cell r="P536" t="str">
            <v>谢飞</v>
          </cell>
          <cell r="Q536">
            <v>43070</v>
          </cell>
          <cell r="R536">
            <v>0.16666666666666666</v>
          </cell>
          <cell r="S536">
            <v>2015.7</v>
          </cell>
          <cell r="T536" t="str">
            <v>本科</v>
          </cell>
          <cell r="U536" t="str">
            <v>吉林大学</v>
          </cell>
          <cell r="V536" t="str">
            <v>是</v>
          </cell>
          <cell r="X536" t="str">
            <v>工业设计</v>
          </cell>
          <cell r="AG536">
            <v>38534</v>
          </cell>
          <cell r="AH536">
            <v>12.583333333333334</v>
          </cell>
          <cell r="AI536" t="str">
            <v>京东集团总部-京东智能</v>
          </cell>
          <cell r="AJ536">
            <v>0</v>
          </cell>
          <cell r="AK536">
            <v>15801024461</v>
          </cell>
          <cell r="AL536" t="str">
            <v>miyh@xiaopeng.com</v>
          </cell>
          <cell r="AY536" t="str">
            <v>广州</v>
          </cell>
          <cell r="AZ536" t="str">
            <v>小鹏科技</v>
          </cell>
          <cell r="BA536">
            <v>43070</v>
          </cell>
          <cell r="BB536">
            <v>44165</v>
          </cell>
        </row>
        <row r="537">
          <cell r="D537" t="str">
            <v>00544</v>
          </cell>
          <cell r="E537" t="str">
            <v>方丹</v>
          </cell>
          <cell r="F537" t="str">
            <v>男</v>
          </cell>
          <cell r="G537" t="str">
            <v>小鹏科技-广州</v>
          </cell>
          <cell r="H537" t="str">
            <v>互联网中心</v>
          </cell>
          <cell r="I537" t="str">
            <v>车联平台部</v>
          </cell>
          <cell r="J537" t="str">
            <v>大数据</v>
          </cell>
          <cell r="K537" t="str">
            <v>高级工程师</v>
          </cell>
          <cell r="L537" t="e">
            <v>#N/A</v>
          </cell>
          <cell r="M537" t="str">
            <v>P6</v>
          </cell>
          <cell r="N537" t="str">
            <v>大数据高级工程师</v>
          </cell>
          <cell r="O537" t="str">
            <v>谭恒亮</v>
          </cell>
          <cell r="P537" t="str">
            <v>唐正</v>
          </cell>
          <cell r="Q537">
            <v>43070</v>
          </cell>
          <cell r="R537">
            <v>0.16666666666666666</v>
          </cell>
          <cell r="S537">
            <v>2006.9</v>
          </cell>
          <cell r="T537" t="str">
            <v>本科</v>
          </cell>
          <cell r="U537" t="str">
            <v>湖南大学</v>
          </cell>
          <cell r="V537" t="str">
            <v>是</v>
          </cell>
          <cell r="X537" t="str">
            <v>软件工程</v>
          </cell>
          <cell r="AG537">
            <v>38961</v>
          </cell>
          <cell r="AH537">
            <v>11.416666666666666</v>
          </cell>
          <cell r="AI537" t="str">
            <v>广州爱立信通讯服务有限公司</v>
          </cell>
          <cell r="AJ537">
            <v>0</v>
          </cell>
          <cell r="AK537">
            <v>18925035818</v>
          </cell>
          <cell r="AL537" t="str">
            <v>fangd@xiaopeng.com</v>
          </cell>
          <cell r="AY537" t="str">
            <v>广州</v>
          </cell>
          <cell r="AZ537" t="str">
            <v>小鹏科技</v>
          </cell>
          <cell r="BA537">
            <v>43070</v>
          </cell>
          <cell r="BB537">
            <v>44165</v>
          </cell>
        </row>
        <row r="538">
          <cell r="D538" t="str">
            <v>00545</v>
          </cell>
          <cell r="E538" t="str">
            <v>陈焕文</v>
          </cell>
          <cell r="F538" t="str">
            <v>男</v>
          </cell>
          <cell r="G538" t="str">
            <v>小鹏科技-广州</v>
          </cell>
          <cell r="H538" t="str">
            <v>互联网中心</v>
          </cell>
          <cell r="I538" t="str">
            <v>产品部</v>
          </cell>
          <cell r="J538" t="str">
            <v>车联产品</v>
          </cell>
          <cell r="K538" t="str">
            <v>专家</v>
          </cell>
          <cell r="L538" t="e">
            <v>#N/A</v>
          </cell>
          <cell r="M538" t="str">
            <v>P7</v>
          </cell>
          <cell r="N538" t="str">
            <v>车联网产品专家</v>
          </cell>
          <cell r="O538" t="str">
            <v>黄荣海</v>
          </cell>
          <cell r="P538" t="str">
            <v>黄荣海</v>
          </cell>
          <cell r="Q538">
            <v>43070</v>
          </cell>
          <cell r="R538">
            <v>0.16666666666666666</v>
          </cell>
          <cell r="S538">
            <v>2005.6</v>
          </cell>
          <cell r="T538" t="str">
            <v>本科</v>
          </cell>
          <cell r="U538" t="str">
            <v>暨南大学</v>
          </cell>
          <cell r="V538" t="str">
            <v>是</v>
          </cell>
          <cell r="X538" t="str">
            <v>计算机科学与技术</v>
          </cell>
          <cell r="AG538">
            <v>38504</v>
          </cell>
          <cell r="AH538">
            <v>12.666666666666666</v>
          </cell>
          <cell r="AI538" t="str">
            <v>广州承智计算机科技有限公司+UC优视</v>
          </cell>
          <cell r="AJ538">
            <v>0</v>
          </cell>
          <cell r="AK538">
            <v>13450298644</v>
          </cell>
          <cell r="AL538" t="str">
            <v>chenhw@xiaopeng.com</v>
          </cell>
          <cell r="AY538" t="str">
            <v>广州</v>
          </cell>
          <cell r="AZ538" t="str">
            <v>小鹏科技</v>
          </cell>
          <cell r="BA538">
            <v>43070</v>
          </cell>
          <cell r="BB538">
            <v>44165</v>
          </cell>
        </row>
        <row r="539">
          <cell r="D539" t="str">
            <v>00546</v>
          </cell>
          <cell r="E539" t="str">
            <v>陈玉琳</v>
          </cell>
          <cell r="F539" t="str">
            <v>女</v>
          </cell>
          <cell r="G539" t="str">
            <v>小鹏科技-广州</v>
          </cell>
          <cell r="H539" t="str">
            <v>市场营销中心</v>
          </cell>
          <cell r="I539" t="str">
            <v>营销推广部</v>
          </cell>
          <cell r="J539" t="str">
            <v>营销推广</v>
          </cell>
          <cell r="K539" t="str">
            <v>（类）工程师</v>
          </cell>
          <cell r="L539" t="e">
            <v>#N/A</v>
          </cell>
          <cell r="M539" t="str">
            <v>P5</v>
          </cell>
          <cell r="N539" t="str">
            <v>新媒体运营主管</v>
          </cell>
          <cell r="O539" t="str">
            <v>卢小波</v>
          </cell>
          <cell r="P539" t="str">
            <v>卢小波</v>
          </cell>
          <cell r="Q539">
            <v>43070</v>
          </cell>
          <cell r="R539">
            <v>0.16666666666666666</v>
          </cell>
          <cell r="S539">
            <v>2015.6</v>
          </cell>
          <cell r="T539" t="str">
            <v>本科</v>
          </cell>
          <cell r="U539" t="str">
            <v>广东外语外贸大学</v>
          </cell>
          <cell r="V539" t="str">
            <v>否</v>
          </cell>
          <cell r="X539" t="str">
            <v>英语</v>
          </cell>
          <cell r="AG539">
            <v>42156</v>
          </cell>
          <cell r="AH539">
            <v>2.6666666666666665</v>
          </cell>
          <cell r="AI539" t="str">
            <v>中望软件</v>
          </cell>
          <cell r="AJ539">
            <v>0</v>
          </cell>
          <cell r="AK539">
            <v>18826401388</v>
          </cell>
          <cell r="AL539" t="str">
            <v>chenyl2@xiaopeng.com</v>
          </cell>
          <cell r="AY539" t="str">
            <v>广州</v>
          </cell>
          <cell r="AZ539" t="str">
            <v>小鹏科技</v>
          </cell>
          <cell r="BA539">
            <v>43070</v>
          </cell>
          <cell r="BB539">
            <v>44165</v>
          </cell>
        </row>
        <row r="540">
          <cell r="D540" t="str">
            <v>00549</v>
          </cell>
          <cell r="E540" t="str">
            <v>冀登云</v>
          </cell>
          <cell r="F540" t="str">
            <v>男</v>
          </cell>
          <cell r="G540" t="str">
            <v>小鹏科技-北京</v>
          </cell>
          <cell r="H540" t="str">
            <v>市场营销中心</v>
          </cell>
          <cell r="I540" t="str">
            <v>BD与活动部</v>
          </cell>
          <cell r="J540" t="str">
            <v>BD与活动</v>
          </cell>
          <cell r="K540" t="str">
            <v>（类）工程师</v>
          </cell>
          <cell r="L540" t="e">
            <v>#N/A</v>
          </cell>
          <cell r="M540" t="str">
            <v>P5</v>
          </cell>
          <cell r="N540" t="str">
            <v>品牌推广经理</v>
          </cell>
          <cell r="O540" t="str">
            <v>魏峥</v>
          </cell>
          <cell r="P540" t="str">
            <v>魏峥</v>
          </cell>
          <cell r="Q540">
            <v>43070</v>
          </cell>
          <cell r="R540">
            <v>0.16666666666666666</v>
          </cell>
          <cell r="S540">
            <v>2005.7</v>
          </cell>
          <cell r="T540" t="str">
            <v>本科</v>
          </cell>
          <cell r="U540" t="str">
            <v>中国财政金融学院</v>
          </cell>
          <cell r="V540" t="str">
            <v>否</v>
          </cell>
          <cell r="X540" t="str">
            <v>国际贸易</v>
          </cell>
          <cell r="AG540">
            <v>38534</v>
          </cell>
          <cell r="AH540">
            <v>12.583333333333334</v>
          </cell>
          <cell r="AI540" t="str">
            <v>乐视致新</v>
          </cell>
          <cell r="AK540">
            <v>13911632499</v>
          </cell>
          <cell r="AL540" t="str">
            <v>jidy@xiaopeng.com</v>
          </cell>
          <cell r="AY540" t="str">
            <v>北京</v>
          </cell>
          <cell r="AZ540" t="str">
            <v>小鹏科技</v>
          </cell>
          <cell r="BA540">
            <v>43070</v>
          </cell>
          <cell r="BB540">
            <v>44165</v>
          </cell>
        </row>
        <row r="541">
          <cell r="D541" t="str">
            <v>00551</v>
          </cell>
          <cell r="E541" t="str">
            <v>袁汉辉</v>
          </cell>
          <cell r="F541" t="str">
            <v>男</v>
          </cell>
          <cell r="G541" t="str">
            <v>小鹏科技-广州</v>
          </cell>
          <cell r="H541" t="str">
            <v>职能中心</v>
          </cell>
          <cell r="I541" t="str">
            <v>行政部</v>
          </cell>
          <cell r="J541" t="str">
            <v>行政</v>
          </cell>
          <cell r="K541" t="str">
            <v>专员</v>
          </cell>
          <cell r="L541" t="e">
            <v>#N/A</v>
          </cell>
          <cell r="M541" t="str">
            <v>P4</v>
          </cell>
          <cell r="N541" t="str">
            <v>车辆管理员</v>
          </cell>
          <cell r="O541" t="str">
            <v>陈琦</v>
          </cell>
          <cell r="P541" t="str">
            <v>陈琦</v>
          </cell>
          <cell r="Q541">
            <v>43070</v>
          </cell>
          <cell r="R541">
            <v>0.16666666666666666</v>
          </cell>
          <cell r="S541">
            <v>2015.7</v>
          </cell>
          <cell r="T541" t="str">
            <v>本科</v>
          </cell>
          <cell r="U541" t="str">
            <v>广东技术师范学院天河学院</v>
          </cell>
          <cell r="V541" t="str">
            <v>否</v>
          </cell>
          <cell r="X541" t="str">
            <v>车辆工程</v>
          </cell>
          <cell r="AG541">
            <v>42186</v>
          </cell>
          <cell r="AH541">
            <v>2.5833333333333335</v>
          </cell>
          <cell r="AI541" t="str">
            <v>广州市亚滴汽车租赁有限公司</v>
          </cell>
          <cell r="AJ541">
            <v>0</v>
          </cell>
          <cell r="AK541">
            <v>13790901927</v>
          </cell>
          <cell r="AL541" t="str">
            <v>yuanhh@xiaopeng.com</v>
          </cell>
          <cell r="AY541" t="str">
            <v>广州</v>
          </cell>
          <cell r="AZ541" t="str">
            <v>小鹏科技</v>
          </cell>
          <cell r="BA541">
            <v>43070</v>
          </cell>
          <cell r="BB541">
            <v>44165</v>
          </cell>
        </row>
        <row r="542">
          <cell r="D542" t="str">
            <v>00552</v>
          </cell>
          <cell r="E542" t="str">
            <v>原宁</v>
          </cell>
          <cell r="F542" t="str">
            <v>女</v>
          </cell>
          <cell r="G542" t="str">
            <v>小鹏科技-广州</v>
          </cell>
          <cell r="H542" t="str">
            <v>互联网中心</v>
          </cell>
          <cell r="I542" t="str">
            <v>IT信息部</v>
          </cell>
          <cell r="J542" t="str">
            <v>IT办公支持</v>
          </cell>
          <cell r="K542" t="str">
            <v>工程师</v>
          </cell>
          <cell r="L542" t="e">
            <v>#N/A</v>
          </cell>
          <cell r="M542" t="str">
            <v>P5</v>
          </cell>
          <cell r="N542" t="str">
            <v>ERP工程师</v>
          </cell>
          <cell r="O542" t="str">
            <v>张晓霞</v>
          </cell>
          <cell r="P542" t="str">
            <v>张晓霞</v>
          </cell>
          <cell r="Q542">
            <v>43070</v>
          </cell>
          <cell r="R542">
            <v>0.16666666666666666</v>
          </cell>
          <cell r="S542">
            <v>2003.7</v>
          </cell>
          <cell r="T542" t="str">
            <v>本科</v>
          </cell>
          <cell r="U542" t="str">
            <v>吉林大学</v>
          </cell>
          <cell r="V542" t="str">
            <v>是</v>
          </cell>
          <cell r="X542" t="str">
            <v>计算机科学与技术</v>
          </cell>
          <cell r="AB542" t="str">
            <v>硕士</v>
          </cell>
          <cell r="AC542" t="str">
            <v>东北师范大学</v>
          </cell>
          <cell r="AD542" t="str">
            <v>在职</v>
          </cell>
          <cell r="AG542">
            <v>37803</v>
          </cell>
          <cell r="AH542">
            <v>14.583333333333334</v>
          </cell>
          <cell r="AI542" t="str">
            <v>长春启明菱电车载电子有限公司</v>
          </cell>
          <cell r="AJ542">
            <v>0</v>
          </cell>
          <cell r="AK542">
            <v>13160880123</v>
          </cell>
          <cell r="AL542" t="str">
            <v>yuann@xiaopeng.com</v>
          </cell>
          <cell r="AY542" t="str">
            <v>广州</v>
          </cell>
          <cell r="AZ542" t="str">
            <v>小鹏科技</v>
          </cell>
          <cell r="BA542">
            <v>43070</v>
          </cell>
          <cell r="BB542">
            <v>44165</v>
          </cell>
        </row>
        <row r="543">
          <cell r="D543" t="str">
            <v>00554</v>
          </cell>
          <cell r="E543" t="str">
            <v>杨奕</v>
          </cell>
          <cell r="F543" t="str">
            <v>男</v>
          </cell>
          <cell r="G543" t="str">
            <v>小鹏科技-北京</v>
          </cell>
          <cell r="H543" t="str">
            <v>充电桩</v>
          </cell>
          <cell r="I543" t="str">
            <v>充电桩业务部（北京）</v>
          </cell>
          <cell r="J543" t="str">
            <v>充电桩业务（北京）</v>
          </cell>
          <cell r="K543" t="str">
            <v>（类）工程师</v>
          </cell>
          <cell r="L543" t="e">
            <v>#N/A</v>
          </cell>
          <cell r="M543" t="str">
            <v>P5</v>
          </cell>
          <cell r="N543" t="str">
            <v>商务拓展主管</v>
          </cell>
          <cell r="O543" t="str">
            <v>陈旭</v>
          </cell>
          <cell r="P543" t="str">
            <v>陈旭</v>
          </cell>
          <cell r="Q543">
            <v>43073</v>
          </cell>
          <cell r="R543">
            <v>0.16666666666666666</v>
          </cell>
          <cell r="S543">
            <v>2013.7</v>
          </cell>
          <cell r="T543" t="str">
            <v>大专</v>
          </cell>
          <cell r="U543" t="str">
            <v>首钢工学院</v>
          </cell>
          <cell r="V543" t="str">
            <v>否</v>
          </cell>
          <cell r="X543" t="str">
            <v>首钢工学院</v>
          </cell>
          <cell r="AB543" t="str">
            <v>本科</v>
          </cell>
          <cell r="AC543" t="str">
            <v>北方工业大学</v>
          </cell>
          <cell r="AD543" t="str">
            <v>在职</v>
          </cell>
          <cell r="AG543">
            <v>41456</v>
          </cell>
          <cell r="AH543">
            <v>4.583333333333333</v>
          </cell>
          <cell r="AI543" t="str">
            <v>互动新能量（北京）电动科技发展有限公司</v>
          </cell>
          <cell r="AK543">
            <v>17600192820</v>
          </cell>
          <cell r="AL543" t="str">
            <v>yangy2@xiaopeng.com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 t="str">
            <v>北京</v>
          </cell>
          <cell r="AZ543" t="str">
            <v>小鹏科技</v>
          </cell>
          <cell r="BA543">
            <v>43073</v>
          </cell>
          <cell r="BB543">
            <v>44196</v>
          </cell>
        </row>
        <row r="544">
          <cell r="D544" t="str">
            <v>00555</v>
          </cell>
          <cell r="E544" t="str">
            <v>熊焱中</v>
          </cell>
          <cell r="F544" t="str">
            <v>男</v>
          </cell>
          <cell r="G544" t="str">
            <v>小鹏科技-广州</v>
          </cell>
          <cell r="H544" t="str">
            <v>充电桩</v>
          </cell>
          <cell r="I544" t="str">
            <v>充电桩业务部（广东）</v>
          </cell>
          <cell r="J544" t="str">
            <v>运营管理</v>
          </cell>
          <cell r="K544" t="str">
            <v>高级经理</v>
          </cell>
          <cell r="L544" t="e">
            <v>#N/A</v>
          </cell>
          <cell r="M544" t="str">
            <v>P7</v>
          </cell>
          <cell r="N544" t="str">
            <v>充电桩后台运营高级经理</v>
          </cell>
          <cell r="O544" t="str">
            <v>肖斌</v>
          </cell>
          <cell r="P544" t="str">
            <v>肖斌</v>
          </cell>
          <cell r="Q544">
            <v>43075</v>
          </cell>
          <cell r="R544">
            <v>0.16666666666666666</v>
          </cell>
          <cell r="S544">
            <v>2014.6</v>
          </cell>
          <cell r="T544" t="str">
            <v>硕士</v>
          </cell>
          <cell r="U544" t="str">
            <v>中山大学</v>
          </cell>
          <cell r="V544" t="str">
            <v>是</v>
          </cell>
          <cell r="X544" t="str">
            <v>工商管理</v>
          </cell>
          <cell r="Y544" t="str">
            <v>本科</v>
          </cell>
          <cell r="Z544" t="str">
            <v>吉林大学</v>
          </cell>
          <cell r="AA544" t="str">
            <v>计算机科学与技术</v>
          </cell>
          <cell r="AG544">
            <v>38534</v>
          </cell>
          <cell r="AH544">
            <v>12.583333333333334</v>
          </cell>
          <cell r="AI544" t="str">
            <v>大圣科技+广汽丰田</v>
          </cell>
          <cell r="AJ544">
            <v>0</v>
          </cell>
          <cell r="AK544">
            <v>13631465263</v>
          </cell>
          <cell r="AL544" t="str">
            <v>xiongyz@xiaopeng.com</v>
          </cell>
          <cell r="AY544" t="str">
            <v>广州</v>
          </cell>
          <cell r="AZ544" t="str">
            <v>小鹏科技</v>
          </cell>
          <cell r="BA544">
            <v>43073</v>
          </cell>
          <cell r="BB544">
            <v>44165</v>
          </cell>
        </row>
        <row r="545">
          <cell r="D545" t="str">
            <v>00556</v>
          </cell>
          <cell r="E545" t="str">
            <v>邹南</v>
          </cell>
          <cell r="F545" t="str">
            <v>男</v>
          </cell>
          <cell r="G545" t="str">
            <v>小鹏科技-广州</v>
          </cell>
          <cell r="H545" t="str">
            <v>充电桩</v>
          </cell>
          <cell r="I545" t="str">
            <v>充电桩业务部（广东）</v>
          </cell>
          <cell r="J545" t="str">
            <v>运营管理</v>
          </cell>
          <cell r="K545" t="str">
            <v>（类）工程师</v>
          </cell>
          <cell r="L545" t="e">
            <v>#N/A</v>
          </cell>
          <cell r="M545" t="str">
            <v>P5</v>
          </cell>
          <cell r="N545" t="str">
            <v>BD经理</v>
          </cell>
          <cell r="O545" t="str">
            <v>许丽</v>
          </cell>
          <cell r="P545" t="str">
            <v>许丽</v>
          </cell>
          <cell r="Q545">
            <v>43070</v>
          </cell>
          <cell r="R545">
            <v>0.16666666666666666</v>
          </cell>
          <cell r="S545">
            <v>2010.6</v>
          </cell>
          <cell r="T545" t="str">
            <v>大专</v>
          </cell>
          <cell r="U545" t="str">
            <v>海南经贸职业技术学院</v>
          </cell>
          <cell r="V545" t="str">
            <v>否</v>
          </cell>
          <cell r="X545" t="str">
            <v>国际商务</v>
          </cell>
          <cell r="AG545">
            <v>40330</v>
          </cell>
          <cell r="AH545">
            <v>7.666666666666667</v>
          </cell>
          <cell r="AI545" t="str">
            <v>保利商业地产投资管理有限公司</v>
          </cell>
          <cell r="AJ545">
            <v>0</v>
          </cell>
          <cell r="AK545">
            <v>13928991878</v>
          </cell>
          <cell r="AL545" t="str">
            <v>zoun@xiaopeng.com</v>
          </cell>
          <cell r="AY545" t="str">
            <v>广州</v>
          </cell>
          <cell r="AZ545" t="str">
            <v>小鹏科技</v>
          </cell>
          <cell r="BA545">
            <v>43070</v>
          </cell>
          <cell r="BB545">
            <v>44165</v>
          </cell>
        </row>
        <row r="546">
          <cell r="D546" t="str">
            <v>00557</v>
          </cell>
          <cell r="E546" t="str">
            <v>金萍</v>
          </cell>
          <cell r="F546" t="str">
            <v>女</v>
          </cell>
          <cell r="G546" t="str">
            <v>小鹏科技-广州</v>
          </cell>
          <cell r="H546" t="str">
            <v>充电桩</v>
          </cell>
          <cell r="I546" t="str">
            <v>充电桩业务部（广东）</v>
          </cell>
          <cell r="J546" t="str">
            <v>项目管理</v>
          </cell>
          <cell r="K546" t="str">
            <v>总监</v>
          </cell>
          <cell r="L546" t="e">
            <v>#N/A</v>
          </cell>
          <cell r="M546" t="str">
            <v>P8</v>
          </cell>
          <cell r="N546" t="str">
            <v>充电桩工程管理总监</v>
          </cell>
          <cell r="O546" t="str">
            <v>肖斌</v>
          </cell>
          <cell r="P546" t="str">
            <v>肖斌</v>
          </cell>
          <cell r="Q546">
            <v>43070</v>
          </cell>
          <cell r="R546">
            <v>0.16666666666666666</v>
          </cell>
          <cell r="S546">
            <v>1994.7</v>
          </cell>
          <cell r="T546" t="str">
            <v>本科</v>
          </cell>
          <cell r="V546" t="str">
            <v>否</v>
          </cell>
          <cell r="X546" t="str">
            <v>水文质与工程地质</v>
          </cell>
          <cell r="AG546">
            <v>34516</v>
          </cell>
          <cell r="AH546">
            <v>23.583333333333332</v>
          </cell>
          <cell r="AI546" t="str">
            <v>雅阁酒店管理集团</v>
          </cell>
          <cell r="AJ546">
            <v>0</v>
          </cell>
          <cell r="AK546">
            <v>15918743564</v>
          </cell>
          <cell r="AL546" t="str">
            <v>jinp@xiaopeng.com</v>
          </cell>
          <cell r="AY546" t="str">
            <v>广州</v>
          </cell>
          <cell r="AZ546" t="str">
            <v>小鹏科技</v>
          </cell>
          <cell r="BA546">
            <v>43070</v>
          </cell>
          <cell r="BB546">
            <v>44165</v>
          </cell>
        </row>
        <row r="547">
          <cell r="D547" t="str">
            <v>00559</v>
          </cell>
          <cell r="E547" t="str">
            <v>陈俊才</v>
          </cell>
          <cell r="F547" t="str">
            <v>男</v>
          </cell>
          <cell r="G547" t="str">
            <v>小鹏科技-广州</v>
          </cell>
          <cell r="H547" t="str">
            <v>汽车技术中心</v>
          </cell>
          <cell r="I547" t="str">
            <v>试制试验部</v>
          </cell>
          <cell r="J547" t="str">
            <v>售后</v>
          </cell>
          <cell r="K547" t="str">
            <v>高级工程师</v>
          </cell>
          <cell r="L547" t="e">
            <v>#N/A</v>
          </cell>
          <cell r="M547" t="str">
            <v>P6</v>
          </cell>
          <cell r="N547" t="str">
            <v>售后零部件高级工程师</v>
          </cell>
          <cell r="O547" t="str">
            <v>徐宗镇</v>
          </cell>
          <cell r="P547" t="str">
            <v>徐宗镇</v>
          </cell>
          <cell r="Q547">
            <v>43070</v>
          </cell>
          <cell r="R547">
            <v>0.16666666666666666</v>
          </cell>
          <cell r="S547">
            <v>2007.7</v>
          </cell>
          <cell r="T547" t="str">
            <v>本科</v>
          </cell>
          <cell r="U547" t="str">
            <v>华南理工大学</v>
          </cell>
          <cell r="V547" t="str">
            <v>是</v>
          </cell>
          <cell r="X547" t="str">
            <v>车辆工程</v>
          </cell>
          <cell r="AG547">
            <v>39264</v>
          </cell>
          <cell r="AH547">
            <v>10.583333333333334</v>
          </cell>
          <cell r="AI547" t="str">
            <v>广州仁孚汽车销售服务</v>
          </cell>
          <cell r="AJ547">
            <v>0</v>
          </cell>
          <cell r="AK547">
            <v>13535006030</v>
          </cell>
          <cell r="AL547" t="str">
            <v>chenjc@xiaopeng.com</v>
          </cell>
          <cell r="AY547" t="str">
            <v>广州</v>
          </cell>
          <cell r="AZ547" t="str">
            <v>小鹏科技</v>
          </cell>
          <cell r="BA547">
            <v>43070</v>
          </cell>
          <cell r="BB547">
            <v>44165</v>
          </cell>
        </row>
        <row r="548">
          <cell r="D548" t="str">
            <v>00560</v>
          </cell>
          <cell r="E548" t="str">
            <v>赖智杰</v>
          </cell>
          <cell r="F548" t="str">
            <v>男</v>
          </cell>
          <cell r="G548" t="str">
            <v>小鹏制造-广州</v>
          </cell>
          <cell r="H548" t="str">
            <v>汽车技术中心</v>
          </cell>
          <cell r="I548" t="str">
            <v>试制试验部</v>
          </cell>
          <cell r="J548" t="str">
            <v>试制</v>
          </cell>
          <cell r="K548" t="str">
            <v>高级技师</v>
          </cell>
          <cell r="L548" t="e">
            <v>#N/A</v>
          </cell>
          <cell r="M548" t="str">
            <v>P3</v>
          </cell>
          <cell r="N548" t="str">
            <v>试制总装高级技师</v>
          </cell>
          <cell r="O548" t="str">
            <v>余志胜</v>
          </cell>
          <cell r="P548" t="str">
            <v>余志胜</v>
          </cell>
          <cell r="Q548">
            <v>43070</v>
          </cell>
          <cell r="R548">
            <v>0.16666666666666666</v>
          </cell>
          <cell r="S548">
            <v>2011.7</v>
          </cell>
          <cell r="T548" t="str">
            <v>中专</v>
          </cell>
          <cell r="U548" t="str">
            <v>广州汽车工业技工学校</v>
          </cell>
          <cell r="V548" t="str">
            <v>否</v>
          </cell>
          <cell r="X548" t="str">
            <v>汽车电气设备及空调</v>
          </cell>
          <cell r="AB548" t="str">
            <v>大专</v>
          </cell>
          <cell r="AC548" t="str">
            <v>岭南师范学院</v>
          </cell>
          <cell r="AD548" t="str">
            <v>函授</v>
          </cell>
          <cell r="AG548">
            <v>40725</v>
          </cell>
          <cell r="AH548">
            <v>6.583333333333333</v>
          </cell>
          <cell r="AI548" t="str">
            <v>北汽（广州）汽车有限公司</v>
          </cell>
          <cell r="AJ548">
            <v>0</v>
          </cell>
          <cell r="AK548">
            <v>13450248218</v>
          </cell>
          <cell r="AL548" t="str">
            <v>laizj@xiaopeng.com</v>
          </cell>
          <cell r="AY548" t="str">
            <v>广州</v>
          </cell>
          <cell r="AZ548" t="str">
            <v>小鹏制造</v>
          </cell>
          <cell r="BA548">
            <v>43070</v>
          </cell>
          <cell r="BB548">
            <v>44165</v>
          </cell>
        </row>
        <row r="549">
          <cell r="D549" t="str">
            <v>00561</v>
          </cell>
          <cell r="E549" t="str">
            <v>原汉清</v>
          </cell>
          <cell r="F549" t="str">
            <v>男</v>
          </cell>
          <cell r="G549" t="str">
            <v>小鹏制造-广州</v>
          </cell>
          <cell r="H549" t="str">
            <v>汽车技术中心</v>
          </cell>
          <cell r="I549" t="str">
            <v>试制试验部</v>
          </cell>
          <cell r="J549" t="str">
            <v>试制</v>
          </cell>
          <cell r="K549" t="str">
            <v>高级技师</v>
          </cell>
          <cell r="L549" t="e">
            <v>#N/A</v>
          </cell>
          <cell r="M549" t="str">
            <v>P3</v>
          </cell>
          <cell r="N549" t="str">
            <v>试制总装高级技师</v>
          </cell>
          <cell r="O549" t="str">
            <v>余志胜</v>
          </cell>
          <cell r="P549" t="str">
            <v>余志胜</v>
          </cell>
          <cell r="Q549">
            <v>43070</v>
          </cell>
          <cell r="R549">
            <v>0.16666666666666666</v>
          </cell>
          <cell r="S549">
            <v>2014.6</v>
          </cell>
          <cell r="T549" t="str">
            <v>大专</v>
          </cell>
          <cell r="U549" t="str">
            <v>梧州职业学院</v>
          </cell>
          <cell r="V549" t="str">
            <v>否</v>
          </cell>
          <cell r="X549" t="str">
            <v>汽修检测与维修</v>
          </cell>
          <cell r="AG549">
            <v>41791</v>
          </cell>
          <cell r="AH549">
            <v>3.6666666666666665</v>
          </cell>
          <cell r="AI549" t="str">
            <v>雷克萨斯汽车有限公司</v>
          </cell>
          <cell r="AJ549">
            <v>0</v>
          </cell>
          <cell r="AK549">
            <v>13613089037</v>
          </cell>
          <cell r="AL549" t="str">
            <v>yuanhq@xiaopeng.com</v>
          </cell>
          <cell r="AY549" t="str">
            <v>广州</v>
          </cell>
          <cell r="AZ549" t="str">
            <v>小鹏制造</v>
          </cell>
          <cell r="BA549">
            <v>43070</v>
          </cell>
          <cell r="BB549">
            <v>44196</v>
          </cell>
        </row>
        <row r="550">
          <cell r="D550" t="str">
            <v>00562</v>
          </cell>
          <cell r="E550" t="str">
            <v>陈文吉</v>
          </cell>
          <cell r="F550" t="str">
            <v>男</v>
          </cell>
          <cell r="G550" t="str">
            <v>小鹏制造-广州</v>
          </cell>
          <cell r="H550" t="str">
            <v>汽车技术中心</v>
          </cell>
          <cell r="I550" t="str">
            <v>试制试验部</v>
          </cell>
          <cell r="J550" t="str">
            <v>试制</v>
          </cell>
          <cell r="K550" t="str">
            <v>技师</v>
          </cell>
          <cell r="L550" t="e">
            <v>#N/A</v>
          </cell>
          <cell r="M550" t="str">
            <v>P3</v>
          </cell>
          <cell r="N550" t="str">
            <v>试制涂装技术员</v>
          </cell>
          <cell r="O550" t="str">
            <v>余志胜</v>
          </cell>
          <cell r="P550" t="str">
            <v>余志胜</v>
          </cell>
          <cell r="Q550">
            <v>43070</v>
          </cell>
          <cell r="R550">
            <v>0.16666666666666666</v>
          </cell>
          <cell r="S550">
            <v>2013.6</v>
          </cell>
          <cell r="T550" t="str">
            <v>高技</v>
          </cell>
          <cell r="U550" t="str">
            <v xml:space="preserve">广东省轻工业高级技师学院 </v>
          </cell>
          <cell r="V550" t="str">
            <v>否</v>
          </cell>
          <cell r="X550" t="str">
            <v>高级汽车检测与维修</v>
          </cell>
          <cell r="AG550">
            <v>41426</v>
          </cell>
          <cell r="AH550">
            <v>4.666666666666667</v>
          </cell>
          <cell r="AI550" t="str">
            <v>茂名科艺家电维修部</v>
          </cell>
          <cell r="AJ550">
            <v>0</v>
          </cell>
          <cell r="AK550">
            <v>13145788922</v>
          </cell>
          <cell r="AL550" t="str">
            <v>chenwj@xiaopeng.com</v>
          </cell>
          <cell r="AY550" t="str">
            <v>广州</v>
          </cell>
          <cell r="AZ550" t="str">
            <v>小鹏制造</v>
          </cell>
          <cell r="BA550">
            <v>43070</v>
          </cell>
          <cell r="BB550">
            <v>44165</v>
          </cell>
        </row>
        <row r="551">
          <cell r="D551" t="str">
            <v>00563</v>
          </cell>
          <cell r="E551" t="str">
            <v>陈盛武</v>
          </cell>
          <cell r="F551" t="str">
            <v>男</v>
          </cell>
          <cell r="G551" t="str">
            <v>肇庆小鹏-肇庆</v>
          </cell>
          <cell r="H551" t="str">
            <v>肇庆基地</v>
          </cell>
          <cell r="I551" t="str">
            <v>工程部</v>
          </cell>
          <cell r="J551" t="str">
            <v>工程</v>
          </cell>
          <cell r="K551" t="str">
            <v>高级经理</v>
          </cell>
          <cell r="L551" t="e">
            <v>#N/A</v>
          </cell>
          <cell r="M551" t="str">
            <v>P7</v>
          </cell>
          <cell r="N551" t="str">
            <v>工程部部长</v>
          </cell>
          <cell r="O551" t="str">
            <v>谭曦</v>
          </cell>
          <cell r="P551" t="str">
            <v>谭曦</v>
          </cell>
          <cell r="Q551">
            <v>43070</v>
          </cell>
          <cell r="R551">
            <v>0.16666666666666666</v>
          </cell>
          <cell r="S551">
            <v>2002.6</v>
          </cell>
          <cell r="T551" t="str">
            <v>本科</v>
          </cell>
          <cell r="U551" t="str">
            <v>韩山师范学院</v>
          </cell>
          <cell r="V551" t="str">
            <v>否</v>
          </cell>
          <cell r="X551" t="str">
            <v>化学教育</v>
          </cell>
          <cell r="AG551">
            <v>37408</v>
          </cell>
          <cell r="AH551">
            <v>15.666666666666666</v>
          </cell>
          <cell r="AI551" t="str">
            <v>北汽福田佛山汽车厂</v>
          </cell>
          <cell r="AJ551">
            <v>0</v>
          </cell>
          <cell r="AK551">
            <v>15602856835</v>
          </cell>
          <cell r="AL551" t="str">
            <v>chensw@xiaopeng.com</v>
          </cell>
          <cell r="AY551" t="str">
            <v>肇庆</v>
          </cell>
          <cell r="AZ551" t="str">
            <v>肇庆小鹏</v>
          </cell>
          <cell r="BA551">
            <v>43070</v>
          </cell>
          <cell r="BB551">
            <v>44165</v>
          </cell>
        </row>
        <row r="552">
          <cell r="D552" t="str">
            <v>00564</v>
          </cell>
          <cell r="E552" t="str">
            <v>曾志君</v>
          </cell>
          <cell r="F552" t="str">
            <v>男</v>
          </cell>
          <cell r="G552" t="str">
            <v>肇庆小鹏-广州</v>
          </cell>
          <cell r="H552" t="str">
            <v>肇庆基地</v>
          </cell>
          <cell r="I552" t="str">
            <v>工程部</v>
          </cell>
          <cell r="J552" t="str">
            <v>工程</v>
          </cell>
          <cell r="K552" t="str">
            <v>工程师</v>
          </cell>
          <cell r="L552" t="e">
            <v>#N/A</v>
          </cell>
          <cell r="M552" t="str">
            <v>P5</v>
          </cell>
          <cell r="N552" t="str">
            <v>电气工程师</v>
          </cell>
          <cell r="O552" t="str">
            <v>谭曦</v>
          </cell>
          <cell r="P552" t="str">
            <v>谭曦</v>
          </cell>
          <cell r="Q552">
            <v>43070</v>
          </cell>
          <cell r="R552">
            <v>0.16666666666666666</v>
          </cell>
          <cell r="S552">
            <v>2006.6</v>
          </cell>
          <cell r="T552" t="str">
            <v>本科</v>
          </cell>
          <cell r="U552" t="str">
            <v>南华大学</v>
          </cell>
          <cell r="V552" t="str">
            <v>否</v>
          </cell>
          <cell r="X552" t="str">
            <v>电气工程及自动化</v>
          </cell>
          <cell r="AG552">
            <v>38869</v>
          </cell>
          <cell r="AH552">
            <v>11.666666666666666</v>
          </cell>
          <cell r="AI552" t="str">
            <v>东风日产</v>
          </cell>
          <cell r="AK552">
            <v>13632391578</v>
          </cell>
          <cell r="AL552" t="str">
            <v>zengzj@xiaopeng.com</v>
          </cell>
          <cell r="AY552" t="str">
            <v>肇庆</v>
          </cell>
          <cell r="AZ552" t="str">
            <v>肇庆小鹏</v>
          </cell>
          <cell r="BA552">
            <v>43070</v>
          </cell>
          <cell r="BB552">
            <v>44165</v>
          </cell>
        </row>
        <row r="553">
          <cell r="D553" t="str">
            <v>00565</v>
          </cell>
          <cell r="E553" t="str">
            <v>陈国平</v>
          </cell>
          <cell r="F553" t="str">
            <v>男</v>
          </cell>
          <cell r="G553" t="str">
            <v>肇庆小鹏-广州</v>
          </cell>
          <cell r="H553" t="str">
            <v>肇庆基地</v>
          </cell>
          <cell r="I553" t="str">
            <v>总装科</v>
          </cell>
          <cell r="J553" t="str">
            <v>总装</v>
          </cell>
          <cell r="K553" t="str">
            <v>（类）高级工程师</v>
          </cell>
          <cell r="L553" t="e">
            <v>#N/A</v>
          </cell>
          <cell r="M553" t="str">
            <v>P6</v>
          </cell>
          <cell r="N553" t="str">
            <v>总装科设备系系长</v>
          </cell>
          <cell r="O553" t="str">
            <v>谭曦</v>
          </cell>
          <cell r="P553" t="str">
            <v>谭曦</v>
          </cell>
          <cell r="Q553">
            <v>43070</v>
          </cell>
          <cell r="R553">
            <v>0.16666666666666666</v>
          </cell>
          <cell r="S553">
            <v>2007.7</v>
          </cell>
          <cell r="T553" t="str">
            <v>本科</v>
          </cell>
          <cell r="U553" t="str">
            <v>广州大学</v>
          </cell>
          <cell r="V553" t="str">
            <v>否</v>
          </cell>
          <cell r="X553" t="str">
            <v>电气工程及其自动化</v>
          </cell>
          <cell r="AG553">
            <v>39264</v>
          </cell>
          <cell r="AH553">
            <v>10.583333333333334</v>
          </cell>
          <cell r="AI553" t="str">
            <v>吉利</v>
          </cell>
          <cell r="AJ553">
            <v>0</v>
          </cell>
          <cell r="AK553">
            <v>13512708894</v>
          </cell>
          <cell r="AL553" t="str">
            <v>chengp@xiaopeng.com</v>
          </cell>
          <cell r="AY553" t="str">
            <v>肇庆</v>
          </cell>
          <cell r="AZ553" t="str">
            <v>肇庆小鹏</v>
          </cell>
          <cell r="BA553">
            <v>43070</v>
          </cell>
          <cell r="BB553">
            <v>44165</v>
          </cell>
        </row>
        <row r="554">
          <cell r="D554" t="str">
            <v>00566</v>
          </cell>
          <cell r="E554" t="str">
            <v>陈子杰</v>
          </cell>
          <cell r="F554" t="str">
            <v>男</v>
          </cell>
          <cell r="G554" t="str">
            <v>肇庆小鹏-广州</v>
          </cell>
          <cell r="H554" t="str">
            <v>肇庆基地</v>
          </cell>
          <cell r="I554" t="str">
            <v>生产计划科</v>
          </cell>
          <cell r="J554" t="str">
            <v>生产计划</v>
          </cell>
          <cell r="K554" t="str">
            <v>高级经理</v>
          </cell>
          <cell r="M554" t="str">
            <v>P7</v>
          </cell>
          <cell r="N554" t="str">
            <v>生产计划科科长</v>
          </cell>
          <cell r="O554" t="str">
            <v>谭曦</v>
          </cell>
          <cell r="P554" t="str">
            <v>谭曦</v>
          </cell>
          <cell r="Q554">
            <v>43070</v>
          </cell>
          <cell r="R554">
            <v>0.16666666666666666</v>
          </cell>
          <cell r="S554">
            <v>2008.7</v>
          </cell>
          <cell r="T554" t="str">
            <v>本科</v>
          </cell>
          <cell r="U554" t="str">
            <v>内蒙古工业大学</v>
          </cell>
          <cell r="V554" t="str">
            <v>否</v>
          </cell>
          <cell r="X554" t="str">
            <v>交通运输</v>
          </cell>
          <cell r="AG554">
            <v>39630</v>
          </cell>
          <cell r="AH554">
            <v>9.5833333333333339</v>
          </cell>
          <cell r="AI554" t="str">
            <v>奇瑞捷豹路虎</v>
          </cell>
          <cell r="AJ554">
            <v>0</v>
          </cell>
          <cell r="AK554">
            <v>15958150943</v>
          </cell>
          <cell r="AL554" t="str">
            <v>chenzj@xiaopeng.com</v>
          </cell>
          <cell r="AY554" t="str">
            <v>肇庆</v>
          </cell>
          <cell r="AZ554" t="str">
            <v>肇庆小鹏</v>
          </cell>
          <cell r="BA554">
            <v>43070</v>
          </cell>
          <cell r="BB554">
            <v>44165</v>
          </cell>
        </row>
        <row r="555">
          <cell r="D555" t="str">
            <v>00568</v>
          </cell>
          <cell r="E555" t="str">
            <v>黄碧莹</v>
          </cell>
          <cell r="F555" t="str">
            <v>女</v>
          </cell>
          <cell r="G555" t="str">
            <v>小鹏科技-广州</v>
          </cell>
          <cell r="H555" t="str">
            <v>职能中心</v>
          </cell>
          <cell r="I555" t="str">
            <v>行政部</v>
          </cell>
          <cell r="J555" t="str">
            <v>行政</v>
          </cell>
          <cell r="K555" t="str">
            <v>高级工程师</v>
          </cell>
          <cell r="L555" t="e">
            <v>#N/A</v>
          </cell>
          <cell r="M555" t="str">
            <v>P5</v>
          </cell>
          <cell r="N555" t="str">
            <v>行政主管</v>
          </cell>
          <cell r="O555" t="str">
            <v>徐红</v>
          </cell>
          <cell r="P555" t="str">
            <v>徐红</v>
          </cell>
          <cell r="Q555">
            <v>43070</v>
          </cell>
          <cell r="R555">
            <v>0.16666666666666666</v>
          </cell>
          <cell r="T555" t="str">
            <v>大专</v>
          </cell>
          <cell r="V555" t="str">
            <v>否</v>
          </cell>
          <cell r="AG555">
            <v>41456</v>
          </cell>
          <cell r="AH555">
            <v>4.583333333333333</v>
          </cell>
          <cell r="AI555" t="str">
            <v>广州美啊教育有限公司</v>
          </cell>
          <cell r="AJ555">
            <v>0</v>
          </cell>
          <cell r="AK555">
            <v>15914349339</v>
          </cell>
          <cell r="AL555" t="str">
            <v>huangby@xiaopeng.com</v>
          </cell>
          <cell r="AY555" t="str">
            <v>广州</v>
          </cell>
          <cell r="AZ555" t="str">
            <v>小鹏科技</v>
          </cell>
          <cell r="BA555">
            <v>43070</v>
          </cell>
          <cell r="BB555">
            <v>44165</v>
          </cell>
        </row>
        <row r="556">
          <cell r="D556" t="str">
            <v>00570</v>
          </cell>
          <cell r="E556" t="str">
            <v>温尚健</v>
          </cell>
          <cell r="F556" t="str">
            <v>男</v>
          </cell>
          <cell r="G556" t="str">
            <v>小鹏科技-广州</v>
          </cell>
          <cell r="H556" t="str">
            <v>互联网中心</v>
          </cell>
          <cell r="I556" t="str">
            <v>车载系统部</v>
          </cell>
          <cell r="J556" t="str">
            <v>应用开发</v>
          </cell>
          <cell r="K556" t="str">
            <v>高级工程师</v>
          </cell>
          <cell r="L556" t="e">
            <v>#N/A</v>
          </cell>
          <cell r="M556" t="str">
            <v>P6</v>
          </cell>
          <cell r="N556" t="str">
            <v>车载系统高级工程师</v>
          </cell>
          <cell r="O556" t="str">
            <v>单文龙</v>
          </cell>
          <cell r="P556" t="str">
            <v>单文龙</v>
          </cell>
          <cell r="Q556">
            <v>43070</v>
          </cell>
          <cell r="R556">
            <v>0.16666666666666666</v>
          </cell>
          <cell r="S556">
            <v>2010.7</v>
          </cell>
          <cell r="T556" t="str">
            <v>本科</v>
          </cell>
          <cell r="U556" t="str">
            <v>华南农业大学</v>
          </cell>
          <cell r="V556" t="str">
            <v>否</v>
          </cell>
          <cell r="X556" t="str">
            <v>网络工程</v>
          </cell>
          <cell r="AG556">
            <v>40360</v>
          </cell>
          <cell r="AH556">
            <v>7.583333333333333</v>
          </cell>
          <cell r="AK556">
            <v>13760667950</v>
          </cell>
          <cell r="AL556" t="str">
            <v>wensj@xiaopeng.com</v>
          </cell>
          <cell r="AY556" t="str">
            <v>广州</v>
          </cell>
          <cell r="AZ556" t="str">
            <v>小鹏科技</v>
          </cell>
          <cell r="BA556">
            <v>43070</v>
          </cell>
          <cell r="BB556">
            <v>44165</v>
          </cell>
        </row>
        <row r="557">
          <cell r="D557" t="str">
            <v>00571</v>
          </cell>
          <cell r="E557" t="str">
            <v>茅玥</v>
          </cell>
          <cell r="F557" t="str">
            <v>女</v>
          </cell>
          <cell r="G557" t="str">
            <v>小鹏科技-硅谷</v>
          </cell>
          <cell r="H557" t="str">
            <v>自动驾驶事业部</v>
          </cell>
          <cell r="I557" t="str">
            <v>自动驾驶事业部</v>
          </cell>
          <cell r="K557" t="str">
            <v>专家</v>
          </cell>
          <cell r="L557" t="e">
            <v>#N/A</v>
          </cell>
          <cell r="M557" t="str">
            <v>P7</v>
          </cell>
          <cell r="N557" t="str">
            <v>招聘专家</v>
          </cell>
          <cell r="O557" t="str">
            <v>谷俊丽</v>
          </cell>
          <cell r="P557" t="str">
            <v>谷俊丽</v>
          </cell>
          <cell r="Q557">
            <v>43074</v>
          </cell>
          <cell r="R557">
            <v>0.16666666666666666</v>
          </cell>
          <cell r="V557" t="str">
            <v>否</v>
          </cell>
          <cell r="AG557">
            <v>0</v>
          </cell>
          <cell r="AH557">
            <v>118.08333333333333</v>
          </cell>
          <cell r="AK557" t="str">
            <v>001-4259790687</v>
          </cell>
          <cell r="AL557" t="str">
            <v>maoy@xiaopeng.com</v>
          </cell>
          <cell r="AY557" t="str">
            <v>广州</v>
          </cell>
          <cell r="AZ557" t="str">
            <v>小鹏科技</v>
          </cell>
        </row>
        <row r="558">
          <cell r="D558" t="str">
            <v>00572</v>
          </cell>
          <cell r="E558" t="str">
            <v>叶球宝</v>
          </cell>
          <cell r="F558" t="str">
            <v>男</v>
          </cell>
          <cell r="G558" t="str">
            <v>小鹏科技-硅谷</v>
          </cell>
          <cell r="H558" t="str">
            <v>自动驾驶事业部</v>
          </cell>
          <cell r="I558" t="str">
            <v>自动驾驶事业部</v>
          </cell>
          <cell r="K558" t="str">
            <v>工程师</v>
          </cell>
          <cell r="L558" t="e">
            <v>#N/A</v>
          </cell>
          <cell r="M558" t="str">
            <v>P5</v>
          </cell>
          <cell r="N558" t="str">
            <v>Software Engineer</v>
          </cell>
          <cell r="O558" t="str">
            <v>谷俊丽</v>
          </cell>
          <cell r="P558" t="str">
            <v>谷俊丽</v>
          </cell>
          <cell r="Q558">
            <v>43074</v>
          </cell>
          <cell r="R558">
            <v>0.16666666666666666</v>
          </cell>
          <cell r="V558" t="str">
            <v>否</v>
          </cell>
          <cell r="AG558">
            <v>0</v>
          </cell>
          <cell r="AH558">
            <v>118.08333333333333</v>
          </cell>
          <cell r="AK558" t="str">
            <v>001-2063312214</v>
          </cell>
          <cell r="AL558" t="str">
            <v>yeqb@xiaopeng.com</v>
          </cell>
          <cell r="AY558" t="str">
            <v>广州</v>
          </cell>
          <cell r="AZ558" t="str">
            <v>小鹏科技</v>
          </cell>
        </row>
        <row r="559">
          <cell r="D559" t="str">
            <v>00573</v>
          </cell>
          <cell r="E559" t="str">
            <v>赵一泽</v>
          </cell>
          <cell r="F559" t="str">
            <v>男</v>
          </cell>
          <cell r="G559" t="str">
            <v>小鹏科技-北京</v>
          </cell>
          <cell r="H559" t="str">
            <v>市场营销中心</v>
          </cell>
          <cell r="I559" t="str">
            <v>营销战略与设计部</v>
          </cell>
          <cell r="J559" t="str">
            <v>营销战略与设计</v>
          </cell>
          <cell r="K559" t="str">
            <v>工程师</v>
          </cell>
          <cell r="L559" t="e">
            <v>#N/A</v>
          </cell>
          <cell r="M559" t="str">
            <v>P5</v>
          </cell>
          <cell r="N559" t="str">
            <v>UI设计师</v>
          </cell>
          <cell r="O559" t="str">
            <v>王维东</v>
          </cell>
          <cell r="P559" t="str">
            <v>王维东</v>
          </cell>
          <cell r="Q559">
            <v>43071</v>
          </cell>
          <cell r="R559">
            <v>0.16666666666666666</v>
          </cell>
          <cell r="S559">
            <v>2015.6</v>
          </cell>
          <cell r="T559" t="str">
            <v>本科</v>
          </cell>
          <cell r="U559" t="str">
            <v>吉林动画学院</v>
          </cell>
          <cell r="V559" t="str">
            <v>否</v>
          </cell>
          <cell r="X559" t="str">
            <v>艺术设计</v>
          </cell>
          <cell r="AG559">
            <v>42186</v>
          </cell>
          <cell r="AH559">
            <v>2.5833333333333335</v>
          </cell>
          <cell r="AI559" t="str">
            <v>咖啡之翼</v>
          </cell>
          <cell r="AK559">
            <v>15810999079</v>
          </cell>
          <cell r="AL559" t="str">
            <v>zhaoyz@xiaopeng.com</v>
          </cell>
          <cell r="AY559" t="str">
            <v>北京</v>
          </cell>
          <cell r="AZ559" t="str">
            <v>小鹏科技</v>
          </cell>
          <cell r="BA559">
            <v>43071</v>
          </cell>
          <cell r="BB559">
            <v>44195</v>
          </cell>
        </row>
        <row r="560">
          <cell r="D560" t="str">
            <v>00548</v>
          </cell>
          <cell r="E560" t="str">
            <v>王欢</v>
          </cell>
          <cell r="F560" t="str">
            <v>女</v>
          </cell>
          <cell r="G560" t="str">
            <v>小鹏科技-北京</v>
          </cell>
          <cell r="H560" t="str">
            <v>市场营销中心</v>
          </cell>
          <cell r="I560" t="str">
            <v>BD与活动部</v>
          </cell>
          <cell r="J560" t="str">
            <v>BD与活动</v>
          </cell>
          <cell r="K560" t="str">
            <v>专员</v>
          </cell>
          <cell r="L560" t="e">
            <v>#N/A</v>
          </cell>
          <cell r="M560" t="str">
            <v>P4</v>
          </cell>
          <cell r="N560" t="str">
            <v>品牌推广专员</v>
          </cell>
          <cell r="O560" t="str">
            <v>魏峥</v>
          </cell>
          <cell r="P560" t="str">
            <v>魏峥</v>
          </cell>
          <cell r="Q560">
            <v>43077</v>
          </cell>
          <cell r="R560">
            <v>0.16666666666666666</v>
          </cell>
          <cell r="S560" t="str">
            <v>拟2018.6毕业</v>
          </cell>
          <cell r="T560" t="str">
            <v>硕士</v>
          </cell>
          <cell r="U560" t="str">
            <v>中国人民大学</v>
          </cell>
          <cell r="V560" t="str">
            <v>是</v>
          </cell>
          <cell r="X560" t="str">
            <v>国际关系</v>
          </cell>
          <cell r="AG560" t="str">
            <v>/</v>
          </cell>
          <cell r="AH560" t="e">
            <v>#VALUE!</v>
          </cell>
          <cell r="AI560" t="str">
            <v>/</v>
          </cell>
          <cell r="AK560">
            <v>13621189414</v>
          </cell>
          <cell r="AL560" t="str">
            <v>wangh2@xiaopeng.com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 t="str">
            <v>北京</v>
          </cell>
          <cell r="AZ560" t="str">
            <v>小鹏科技</v>
          </cell>
          <cell r="BA560">
            <v>43077</v>
          </cell>
          <cell r="BB560">
            <v>43281</v>
          </cell>
        </row>
        <row r="561">
          <cell r="D561" t="str">
            <v>00550</v>
          </cell>
          <cell r="E561" t="str">
            <v>缪铮</v>
          </cell>
          <cell r="F561" t="str">
            <v>男</v>
          </cell>
          <cell r="G561" t="str">
            <v>小鹏科技-广州</v>
          </cell>
          <cell r="H561" t="str">
            <v>市场营销中心</v>
          </cell>
          <cell r="I561" t="str">
            <v>销售部</v>
          </cell>
          <cell r="J561" t="str">
            <v>销售</v>
          </cell>
          <cell r="K561" t="str">
            <v>高级级理</v>
          </cell>
          <cell r="M561" t="str">
            <v>P7</v>
          </cell>
          <cell r="N561" t="str">
            <v>销售渠道高级经理</v>
          </cell>
          <cell r="O561" t="str">
            <v>熊青云</v>
          </cell>
          <cell r="P561" t="str">
            <v>熊青云</v>
          </cell>
          <cell r="Q561">
            <v>43083</v>
          </cell>
          <cell r="R561">
            <v>0.16666666666666666</v>
          </cell>
          <cell r="S561">
            <v>2007.7</v>
          </cell>
          <cell r="T561" t="str">
            <v>本科</v>
          </cell>
          <cell r="U561" t="str">
            <v>兰州大学</v>
          </cell>
          <cell r="V561" t="str">
            <v>是</v>
          </cell>
          <cell r="X561" t="str">
            <v>经济学</v>
          </cell>
          <cell r="AG561">
            <v>39234</v>
          </cell>
          <cell r="AH561">
            <v>10.666666666666666</v>
          </cell>
          <cell r="AI561" t="str">
            <v>曹操专车+东风日产</v>
          </cell>
          <cell r="AJ561">
            <v>0</v>
          </cell>
          <cell r="AK561">
            <v>18620933101</v>
          </cell>
          <cell r="AL561" t="str">
            <v>miaoz@xiaopeng.com</v>
          </cell>
          <cell r="AY561" t="str">
            <v>广州</v>
          </cell>
          <cell r="AZ561" t="str">
            <v>小鹏科技</v>
          </cell>
          <cell r="BA561">
            <v>43083</v>
          </cell>
          <cell r="BB561">
            <v>44165</v>
          </cell>
        </row>
        <row r="562">
          <cell r="D562" t="str">
            <v>00574</v>
          </cell>
          <cell r="E562" t="str">
            <v>田彬杰</v>
          </cell>
          <cell r="F562" t="str">
            <v>男</v>
          </cell>
          <cell r="G562" t="str">
            <v>小鹏科技-广州</v>
          </cell>
          <cell r="H562" t="str">
            <v>市场营销中心</v>
          </cell>
          <cell r="I562" t="str">
            <v>营销推广部</v>
          </cell>
          <cell r="J562" t="str">
            <v>营销推广</v>
          </cell>
          <cell r="K562" t="str">
            <v>总监</v>
          </cell>
          <cell r="M562" t="str">
            <v>P8</v>
          </cell>
          <cell r="N562" t="str">
            <v>营销推广副总监</v>
          </cell>
          <cell r="O562" t="str">
            <v>卢小波</v>
          </cell>
          <cell r="P562" t="str">
            <v>卢小波</v>
          </cell>
          <cell r="Q562">
            <v>43080</v>
          </cell>
          <cell r="R562">
            <v>0.16666666666666666</v>
          </cell>
          <cell r="S562">
            <v>2007.6</v>
          </cell>
          <cell r="T562" t="str">
            <v>本科</v>
          </cell>
          <cell r="U562" t="str">
            <v>湖南理工学院</v>
          </cell>
          <cell r="V562" t="str">
            <v>否</v>
          </cell>
          <cell r="X562" t="str">
            <v>新闻学</v>
          </cell>
          <cell r="AG562">
            <v>39234</v>
          </cell>
          <cell r="AH562">
            <v>10.666666666666666</v>
          </cell>
          <cell r="AI562" t="str">
            <v>UC</v>
          </cell>
          <cell r="AK562">
            <v>18665702931</v>
          </cell>
          <cell r="AL562" t="str">
            <v>tianbj@xiaopeng.com</v>
          </cell>
          <cell r="AY562" t="str">
            <v>广州</v>
          </cell>
          <cell r="AZ562" t="str">
            <v>小鹏科技</v>
          </cell>
          <cell r="BA562">
            <v>43080</v>
          </cell>
          <cell r="BB562">
            <v>44196</v>
          </cell>
        </row>
        <row r="563">
          <cell r="D563" t="str">
            <v>00575</v>
          </cell>
          <cell r="E563" t="str">
            <v>覃姗姗</v>
          </cell>
          <cell r="F563" t="str">
            <v>女</v>
          </cell>
          <cell r="G563" t="str">
            <v>小鹏科技-广州</v>
          </cell>
          <cell r="H563" t="str">
            <v>职能中心</v>
          </cell>
          <cell r="I563" t="str">
            <v>人力资源部</v>
          </cell>
          <cell r="J563" t="str">
            <v>人力资源</v>
          </cell>
          <cell r="K563" t="str">
            <v>实习生</v>
          </cell>
          <cell r="M563" t="str">
            <v>P0</v>
          </cell>
          <cell r="N563" t="str">
            <v>培训实习生</v>
          </cell>
          <cell r="O563" t="str">
            <v>姚奕彬</v>
          </cell>
          <cell r="P563" t="e">
            <v>#N/A</v>
          </cell>
          <cell r="Q563">
            <v>43080</v>
          </cell>
          <cell r="R563">
            <v>0.16666666666666666</v>
          </cell>
          <cell r="S563" t="str">
            <v>拟2018.6毕业</v>
          </cell>
          <cell r="T563" t="str">
            <v>硕士</v>
          </cell>
          <cell r="U563" t="str">
            <v>华中科技大学</v>
          </cell>
          <cell r="V563" t="str">
            <v>是</v>
          </cell>
          <cell r="AG563">
            <v>0</v>
          </cell>
          <cell r="AH563">
            <v>118.08333333333333</v>
          </cell>
          <cell r="AI563" t="str">
            <v>/</v>
          </cell>
          <cell r="AK563">
            <v>15107130734</v>
          </cell>
          <cell r="AL563" t="str">
            <v>qinss@xiaopeng.com</v>
          </cell>
          <cell r="AY563" t="str">
            <v>广州</v>
          </cell>
          <cell r="AZ563" t="str">
            <v>小鹏科技</v>
          </cell>
          <cell r="BA563">
            <v>43080</v>
          </cell>
          <cell r="BB563">
            <v>43170</v>
          </cell>
        </row>
        <row r="564">
          <cell r="D564" t="str">
            <v>00576</v>
          </cell>
          <cell r="E564" t="str">
            <v>杨灿</v>
          </cell>
          <cell r="F564" t="str">
            <v>男</v>
          </cell>
          <cell r="G564" t="str">
            <v>小鹏科技-广州</v>
          </cell>
          <cell r="H564" t="str">
            <v>职能中心</v>
          </cell>
          <cell r="I564" t="str">
            <v>人力资源部</v>
          </cell>
          <cell r="J564" t="str">
            <v>人力资源</v>
          </cell>
          <cell r="K564" t="str">
            <v>（类）工程师</v>
          </cell>
          <cell r="M564" t="str">
            <v>P5</v>
          </cell>
          <cell r="N564" t="str">
            <v>人力资源主管</v>
          </cell>
          <cell r="O564" t="str">
            <v>林娇芬</v>
          </cell>
          <cell r="P564" t="str">
            <v>林娇芬</v>
          </cell>
          <cell r="Q564">
            <v>43080</v>
          </cell>
          <cell r="R564">
            <v>0.16666666666666666</v>
          </cell>
          <cell r="S564">
            <v>2013.7</v>
          </cell>
          <cell r="T564" t="str">
            <v>本科</v>
          </cell>
          <cell r="U564" t="str">
            <v>重庆理工大学</v>
          </cell>
          <cell r="V564" t="str">
            <v>否</v>
          </cell>
          <cell r="X564" t="str">
            <v>人力资源管理</v>
          </cell>
          <cell r="AG564">
            <v>41456</v>
          </cell>
          <cell r="AH564">
            <v>4.583333333333333</v>
          </cell>
          <cell r="AI564" t="str">
            <v>蓝月亮（中国）有限公司</v>
          </cell>
          <cell r="AK564">
            <v>15874132144</v>
          </cell>
          <cell r="AL564" t="str">
            <v>yangc@xiaopeng.com</v>
          </cell>
          <cell r="AY564" t="str">
            <v>广州</v>
          </cell>
          <cell r="AZ564" t="str">
            <v>小鹏科技</v>
          </cell>
          <cell r="BA564">
            <v>43080</v>
          </cell>
          <cell r="BB564">
            <v>44196</v>
          </cell>
        </row>
        <row r="565">
          <cell r="D565" t="str">
            <v>00577</v>
          </cell>
          <cell r="E565" t="str">
            <v>刘骝</v>
          </cell>
          <cell r="F565" t="str">
            <v>男</v>
          </cell>
          <cell r="G565" t="str">
            <v>小鹏科技-广州</v>
          </cell>
          <cell r="H565" t="str">
            <v>互联网中心</v>
          </cell>
          <cell r="I565" t="str">
            <v>车联平台部</v>
          </cell>
          <cell r="J565" t="str">
            <v>车联网</v>
          </cell>
          <cell r="K565" t="str">
            <v>工程师</v>
          </cell>
          <cell r="M565" t="str">
            <v>P5</v>
          </cell>
          <cell r="N565" t="str">
            <v>大数据工程师</v>
          </cell>
          <cell r="O565" t="str">
            <v>谭恒亮</v>
          </cell>
          <cell r="P565" t="str">
            <v>谭恒亮</v>
          </cell>
          <cell r="Q565">
            <v>43080</v>
          </cell>
          <cell r="R565">
            <v>0.16666666666666666</v>
          </cell>
          <cell r="S565">
            <v>2017.6</v>
          </cell>
          <cell r="T565" t="str">
            <v>硕士</v>
          </cell>
          <cell r="U565" t="str">
            <v>暨南大学</v>
          </cell>
          <cell r="V565" t="str">
            <v>是</v>
          </cell>
          <cell r="X565" t="str">
            <v>环境工程</v>
          </cell>
          <cell r="Y565" t="str">
            <v>本科</v>
          </cell>
          <cell r="Z565" t="str">
            <v>天津农学院</v>
          </cell>
          <cell r="AA565" t="str">
            <v>环境科学</v>
          </cell>
          <cell r="AG565">
            <v>43080</v>
          </cell>
          <cell r="AH565">
            <v>0.16666666666666666</v>
          </cell>
          <cell r="AK565">
            <v>15817007137</v>
          </cell>
          <cell r="AL565" t="str">
            <v>liul2@xiaopeng.com</v>
          </cell>
          <cell r="AY565" t="str">
            <v>广州</v>
          </cell>
          <cell r="AZ565" t="str">
            <v>小鹏科技</v>
          </cell>
          <cell r="BA565">
            <v>43080</v>
          </cell>
          <cell r="BB565">
            <v>44196</v>
          </cell>
        </row>
        <row r="566">
          <cell r="D566" t="str">
            <v>00578</v>
          </cell>
          <cell r="E566" t="str">
            <v>刘畅</v>
          </cell>
          <cell r="F566" t="str">
            <v>男</v>
          </cell>
          <cell r="G566" t="str">
            <v>小鹏科技-广州</v>
          </cell>
          <cell r="H566" t="str">
            <v>互联网中心</v>
          </cell>
          <cell r="I566" t="str">
            <v>车联平台部</v>
          </cell>
          <cell r="J566" t="str">
            <v>车联网</v>
          </cell>
          <cell r="K566" t="str">
            <v>工程师</v>
          </cell>
          <cell r="M566" t="str">
            <v>P5</v>
          </cell>
          <cell r="N566" t="str">
            <v>车联网工程师</v>
          </cell>
          <cell r="O566" t="str">
            <v>陈嘉乐</v>
          </cell>
          <cell r="P566" t="str">
            <v>唐正</v>
          </cell>
          <cell r="Q566">
            <v>43080</v>
          </cell>
          <cell r="R566">
            <v>0.16666666666666666</v>
          </cell>
          <cell r="S566">
            <v>2017.5</v>
          </cell>
          <cell r="T566" t="str">
            <v>硕士</v>
          </cell>
          <cell r="U566" t="str">
            <v>密西根大学</v>
          </cell>
          <cell r="V566" t="str">
            <v>否</v>
          </cell>
          <cell r="X566" t="str">
            <v>电气工程</v>
          </cell>
          <cell r="Y566" t="str">
            <v>本科</v>
          </cell>
          <cell r="Z566" t="str">
            <v>武汉理工大学</v>
          </cell>
          <cell r="AA566" t="str">
            <v>通信工程</v>
          </cell>
          <cell r="AG566">
            <v>43080</v>
          </cell>
          <cell r="AH566">
            <v>0.16666666666666666</v>
          </cell>
          <cell r="AK566">
            <v>13138666552</v>
          </cell>
          <cell r="AL566" t="str">
            <v>liuc2@xiaopeng.com</v>
          </cell>
          <cell r="AY566" t="str">
            <v>广州</v>
          </cell>
          <cell r="AZ566" t="str">
            <v>小鹏科技</v>
          </cell>
          <cell r="BA566">
            <v>43080</v>
          </cell>
          <cell r="BB566">
            <v>44196</v>
          </cell>
        </row>
        <row r="567">
          <cell r="D567" t="str">
            <v>00579</v>
          </cell>
          <cell r="E567" t="str">
            <v>王斌</v>
          </cell>
          <cell r="F567" t="str">
            <v>男</v>
          </cell>
          <cell r="G567" t="str">
            <v>小鹏科技-广州</v>
          </cell>
          <cell r="H567" t="str">
            <v>互联网中心</v>
          </cell>
          <cell r="I567" t="str">
            <v>车联平台部</v>
          </cell>
          <cell r="J567" t="str">
            <v>车联网</v>
          </cell>
          <cell r="K567" t="str">
            <v>高级工程师</v>
          </cell>
          <cell r="M567" t="str">
            <v>P6</v>
          </cell>
          <cell r="N567" t="str">
            <v>前端高级工程师</v>
          </cell>
          <cell r="O567" t="str">
            <v>易永胜</v>
          </cell>
          <cell r="P567" t="str">
            <v>唐正</v>
          </cell>
          <cell r="Q567">
            <v>43080</v>
          </cell>
          <cell r="R567">
            <v>0.16666666666666666</v>
          </cell>
          <cell r="S567">
            <v>2011.7</v>
          </cell>
          <cell r="T567" t="str">
            <v>本科</v>
          </cell>
          <cell r="U567" t="str">
            <v>合肥工业大学</v>
          </cell>
          <cell r="V567" t="str">
            <v>是</v>
          </cell>
          <cell r="X567" t="str">
            <v>信息管理与信息系统</v>
          </cell>
          <cell r="AG567">
            <v>40725</v>
          </cell>
          <cell r="AH567">
            <v>6.583333333333333</v>
          </cell>
          <cell r="AI567" t="str">
            <v>广州极天信息</v>
          </cell>
          <cell r="AK567">
            <v>18676639220</v>
          </cell>
          <cell r="AL567" t="str">
            <v>wangb@xiaopeng.com</v>
          </cell>
          <cell r="AY567" t="str">
            <v>广州</v>
          </cell>
          <cell r="AZ567" t="str">
            <v>小鹏科技</v>
          </cell>
          <cell r="BA567">
            <v>43080</v>
          </cell>
          <cell r="BB567">
            <v>44196</v>
          </cell>
        </row>
        <row r="568">
          <cell r="D568" t="str">
            <v>00581</v>
          </cell>
          <cell r="E568" t="str">
            <v>孙泽进</v>
          </cell>
          <cell r="F568" t="str">
            <v>男</v>
          </cell>
          <cell r="G568" t="str">
            <v>小鹏科技-广州</v>
          </cell>
          <cell r="H568" t="str">
            <v>汽车技术中心</v>
          </cell>
          <cell r="I568" t="str">
            <v>造型设计中心</v>
          </cell>
          <cell r="J568" t="str">
            <v>造型设计中心</v>
          </cell>
          <cell r="K568" t="str">
            <v>资深工程师</v>
          </cell>
          <cell r="M568" t="str">
            <v>P7</v>
          </cell>
          <cell r="N568" t="str">
            <v>项目管理资深工程师</v>
          </cell>
          <cell r="O568" t="str">
            <v>赵里</v>
          </cell>
          <cell r="P568" t="str">
            <v>赵里</v>
          </cell>
          <cell r="Q568">
            <v>43080</v>
          </cell>
          <cell r="R568">
            <v>0.16666666666666666</v>
          </cell>
          <cell r="S568">
            <v>1998.7</v>
          </cell>
          <cell r="T568" t="str">
            <v>本科</v>
          </cell>
          <cell r="U568" t="str">
            <v>安徽工程大学</v>
          </cell>
          <cell r="V568" t="str">
            <v>否</v>
          </cell>
          <cell r="X568" t="str">
            <v>工业设计</v>
          </cell>
          <cell r="AB568" t="str">
            <v>硕士</v>
          </cell>
          <cell r="AC568" t="str">
            <v>浙江汽车工程学院</v>
          </cell>
          <cell r="AD568" t="str">
            <v>函授</v>
          </cell>
          <cell r="AG568">
            <v>35977</v>
          </cell>
          <cell r="AH568">
            <v>19.583333333333332</v>
          </cell>
          <cell r="AI568" t="str">
            <v>山东国金汽车工程技术有限公司</v>
          </cell>
          <cell r="AK568">
            <v>13564524969</v>
          </cell>
          <cell r="AL568" t="str">
            <v>sunzj@xiaopeng.com</v>
          </cell>
          <cell r="AY568" t="str">
            <v>广州</v>
          </cell>
          <cell r="AZ568" t="str">
            <v>小鹏科技</v>
          </cell>
          <cell r="BA568">
            <v>43080</v>
          </cell>
          <cell r="BB568">
            <v>44196</v>
          </cell>
        </row>
        <row r="569">
          <cell r="D569" t="str">
            <v>00582</v>
          </cell>
          <cell r="E569" t="str">
            <v>钱伟铖</v>
          </cell>
          <cell r="F569" t="str">
            <v>男</v>
          </cell>
          <cell r="G569" t="str">
            <v>小鹏科技-广州</v>
          </cell>
          <cell r="H569" t="str">
            <v>汽车技术中心</v>
          </cell>
          <cell r="I569" t="str">
            <v>造型设计中心</v>
          </cell>
          <cell r="J569" t="str">
            <v>造型设计中心</v>
          </cell>
          <cell r="K569" t="str">
            <v>实习生</v>
          </cell>
          <cell r="M569" t="str">
            <v>P0</v>
          </cell>
          <cell r="N569" t="str">
            <v>创意设计实习生</v>
          </cell>
          <cell r="O569" t="str">
            <v>赵谦</v>
          </cell>
          <cell r="P569" t="str">
            <v>赵谦</v>
          </cell>
          <cell r="Q569">
            <v>43080</v>
          </cell>
          <cell r="R569">
            <v>0.16666666666666666</v>
          </cell>
          <cell r="V569" t="str">
            <v>否</v>
          </cell>
          <cell r="AG569">
            <v>0</v>
          </cell>
          <cell r="AH569">
            <v>118.08333333333333</v>
          </cell>
          <cell r="AK569">
            <v>13585795132</v>
          </cell>
          <cell r="AL569" t="str">
            <v>qianwc@xiaopeng.com</v>
          </cell>
          <cell r="AY569" t="str">
            <v>广州</v>
          </cell>
          <cell r="AZ569" t="str">
            <v>小鹏科技</v>
          </cell>
          <cell r="BA569">
            <v>43080</v>
          </cell>
          <cell r="BB569">
            <v>43169</v>
          </cell>
        </row>
        <row r="570">
          <cell r="D570" t="str">
            <v>00583</v>
          </cell>
          <cell r="E570" t="str">
            <v>陈吉成</v>
          </cell>
          <cell r="F570" t="str">
            <v>男</v>
          </cell>
          <cell r="G570" t="str">
            <v>小鹏科技-广州</v>
          </cell>
          <cell r="H570" t="str">
            <v>汽车技术中心</v>
          </cell>
          <cell r="I570" t="str">
            <v>采购与供应链部</v>
          </cell>
          <cell r="J570" t="str">
            <v>采购与供应链</v>
          </cell>
          <cell r="K570" t="str">
            <v>（类）工程师</v>
          </cell>
          <cell r="M570" t="str">
            <v>P6</v>
          </cell>
          <cell r="N570" t="str">
            <v>采购经理</v>
          </cell>
          <cell r="O570" t="str">
            <v>李丰</v>
          </cell>
          <cell r="P570" t="str">
            <v>李丰</v>
          </cell>
          <cell r="Q570">
            <v>43080</v>
          </cell>
          <cell r="R570">
            <v>0.16666666666666666</v>
          </cell>
          <cell r="S570">
            <v>2010.07</v>
          </cell>
          <cell r="T570" t="str">
            <v>本科</v>
          </cell>
          <cell r="U570" t="str">
            <v>合肥工业大学</v>
          </cell>
          <cell r="V570" t="str">
            <v>是</v>
          </cell>
          <cell r="X570" t="str">
            <v>材料成型及控制工程</v>
          </cell>
          <cell r="AG570">
            <v>40360</v>
          </cell>
          <cell r="AH570">
            <v>7.583333333333333</v>
          </cell>
          <cell r="AI570" t="str">
            <v>浙江吉利汽车零部件采购公司</v>
          </cell>
          <cell r="AK570">
            <v>15008082544</v>
          </cell>
          <cell r="AL570" t="str">
            <v>chenjc2@xiaopeng.com</v>
          </cell>
          <cell r="AY570" t="str">
            <v>广州</v>
          </cell>
          <cell r="AZ570" t="str">
            <v>小鹏科技</v>
          </cell>
          <cell r="BA570">
            <v>43080</v>
          </cell>
          <cell r="BB570">
            <v>44196</v>
          </cell>
        </row>
        <row r="571">
          <cell r="D571" t="str">
            <v>00584</v>
          </cell>
          <cell r="E571" t="str">
            <v>郭卫锋</v>
          </cell>
          <cell r="F571" t="str">
            <v>男</v>
          </cell>
          <cell r="G571" t="str">
            <v>小鹏科技-广州</v>
          </cell>
          <cell r="H571" t="str">
            <v>汽车技术中心</v>
          </cell>
          <cell r="I571" t="str">
            <v>采购与供应链部</v>
          </cell>
          <cell r="J571" t="str">
            <v>采购与供应链</v>
          </cell>
          <cell r="K571" t="str">
            <v>（类）工程师</v>
          </cell>
          <cell r="M571" t="str">
            <v>P6</v>
          </cell>
          <cell r="N571" t="str">
            <v>采购经理</v>
          </cell>
          <cell r="O571" t="str">
            <v>李丰</v>
          </cell>
          <cell r="P571" t="str">
            <v>李丰</v>
          </cell>
          <cell r="Q571">
            <v>43080</v>
          </cell>
          <cell r="R571">
            <v>0.16666666666666666</v>
          </cell>
          <cell r="S571">
            <v>2009.7</v>
          </cell>
          <cell r="T571" t="str">
            <v>本科</v>
          </cell>
          <cell r="U571" t="str">
            <v>郑州航空工业管理学院</v>
          </cell>
          <cell r="V571" t="str">
            <v>否</v>
          </cell>
          <cell r="X571" t="str">
            <v>机械设计制造及其自动化</v>
          </cell>
          <cell r="AG571">
            <v>39995</v>
          </cell>
          <cell r="AH571">
            <v>8.5833333333333339</v>
          </cell>
          <cell r="AI571" t="str">
            <v>无锡铠龙东方汽车有限公司</v>
          </cell>
          <cell r="AK571">
            <v>18903721770</v>
          </cell>
          <cell r="AL571" t="str">
            <v>guowf@xiaopeng.com</v>
          </cell>
          <cell r="AY571" t="str">
            <v>广州</v>
          </cell>
          <cell r="AZ571" t="str">
            <v>小鹏科技</v>
          </cell>
          <cell r="BA571">
            <v>43080</v>
          </cell>
          <cell r="BB571">
            <v>44196</v>
          </cell>
        </row>
        <row r="572">
          <cell r="D572" t="str">
            <v>00586</v>
          </cell>
          <cell r="E572" t="str">
            <v>杨莎</v>
          </cell>
          <cell r="F572" t="str">
            <v>女</v>
          </cell>
          <cell r="G572" t="str">
            <v>小鹏科技-广州</v>
          </cell>
          <cell r="H572" t="str">
            <v>汽车技术中心</v>
          </cell>
          <cell r="I572" t="str">
            <v>内外饰部</v>
          </cell>
          <cell r="J572" t="str">
            <v>内外饰</v>
          </cell>
          <cell r="K572" t="str">
            <v>高级工程师</v>
          </cell>
          <cell r="M572" t="str">
            <v>P6</v>
          </cell>
          <cell r="N572" t="str">
            <v>内饰高级工程师</v>
          </cell>
          <cell r="O572" t="str">
            <v>胡志巍</v>
          </cell>
          <cell r="P572" t="str">
            <v>胡志巍</v>
          </cell>
          <cell r="Q572">
            <v>43080</v>
          </cell>
          <cell r="R572">
            <v>0.16666666666666666</v>
          </cell>
          <cell r="S572">
            <v>2006.6</v>
          </cell>
          <cell r="T572" t="str">
            <v>大专</v>
          </cell>
          <cell r="U572" t="str">
            <v>湖南工贸学院</v>
          </cell>
          <cell r="V572" t="str">
            <v>否</v>
          </cell>
          <cell r="X572" t="str">
            <v>车辆工程专业</v>
          </cell>
          <cell r="AG572">
            <v>38838</v>
          </cell>
          <cell r="AH572">
            <v>11.75</v>
          </cell>
          <cell r="AI572" t="str">
            <v>为山东富路祺风设计公司服务设计新车型</v>
          </cell>
          <cell r="AK572">
            <v>18670952082</v>
          </cell>
          <cell r="AL572" t="str">
            <v>yangs@xiaopeng.com</v>
          </cell>
          <cell r="AY572" t="str">
            <v>广州</v>
          </cell>
          <cell r="AZ572" t="str">
            <v>小鹏科技</v>
          </cell>
          <cell r="BA572">
            <v>43080</v>
          </cell>
          <cell r="BB572">
            <v>44196</v>
          </cell>
        </row>
        <row r="573">
          <cell r="D573" t="str">
            <v>00587</v>
          </cell>
          <cell r="E573" t="str">
            <v>曾雪爱</v>
          </cell>
          <cell r="F573" t="str">
            <v>女</v>
          </cell>
          <cell r="G573" t="str">
            <v>小鹏科技-广州</v>
          </cell>
          <cell r="H573" t="str">
            <v>汽车技术中心</v>
          </cell>
          <cell r="I573" t="str">
            <v>项目管理部</v>
          </cell>
          <cell r="J573" t="str">
            <v>项目管理</v>
          </cell>
          <cell r="K573" t="str">
            <v>高级工程师</v>
          </cell>
          <cell r="M573" t="str">
            <v>P6</v>
          </cell>
          <cell r="N573" t="str">
            <v>项目管理高级工程师</v>
          </cell>
          <cell r="O573" t="str">
            <v>张风波</v>
          </cell>
          <cell r="P573" t="str">
            <v>张风波</v>
          </cell>
          <cell r="Q573">
            <v>43080</v>
          </cell>
          <cell r="R573">
            <v>0.16666666666666666</v>
          </cell>
          <cell r="S573">
            <v>2008.6</v>
          </cell>
          <cell r="T573" t="str">
            <v>本科</v>
          </cell>
          <cell r="U573" t="str">
            <v>宁波大学</v>
          </cell>
          <cell r="V573" t="str">
            <v>否</v>
          </cell>
          <cell r="X573" t="str">
            <v>工商管理专业</v>
          </cell>
          <cell r="AG573">
            <v>39661</v>
          </cell>
          <cell r="AH573">
            <v>9.5</v>
          </cell>
          <cell r="AI573" t="str">
            <v>宁德时代新能源科技股份有限公司</v>
          </cell>
          <cell r="AK573">
            <v>18650506037</v>
          </cell>
          <cell r="AL573" t="str">
            <v>zengxa@xiaopeng.com</v>
          </cell>
          <cell r="AY573" t="str">
            <v>广州</v>
          </cell>
          <cell r="AZ573" t="str">
            <v>小鹏科技</v>
          </cell>
          <cell r="BA573">
            <v>43080</v>
          </cell>
          <cell r="BB573">
            <v>44196</v>
          </cell>
        </row>
        <row r="574">
          <cell r="D574" t="str">
            <v>00588</v>
          </cell>
          <cell r="E574" t="str">
            <v>胡海伦</v>
          </cell>
          <cell r="F574" t="str">
            <v>男</v>
          </cell>
          <cell r="G574" t="str">
            <v>小鹏科技-广州</v>
          </cell>
          <cell r="H574" t="str">
            <v>汽车技术中心</v>
          </cell>
          <cell r="I574" t="str">
            <v>整车集成部</v>
          </cell>
          <cell r="J574" t="str">
            <v>技术管理</v>
          </cell>
          <cell r="K574" t="str">
            <v>专家</v>
          </cell>
          <cell r="M574" t="str">
            <v>P7</v>
          </cell>
          <cell r="N574" t="str">
            <v>技术管理高级专家</v>
          </cell>
          <cell r="O574" t="str">
            <v>郭东风</v>
          </cell>
          <cell r="P574" t="str">
            <v>郭东风</v>
          </cell>
          <cell r="Q574">
            <v>43080</v>
          </cell>
          <cell r="R574">
            <v>0.16666666666666666</v>
          </cell>
          <cell r="S574">
            <v>1999.6</v>
          </cell>
          <cell r="T574" t="str">
            <v>硕士</v>
          </cell>
          <cell r="U574" t="str">
            <v>清华大学</v>
          </cell>
          <cell r="V574" t="str">
            <v>是</v>
          </cell>
          <cell r="X574" t="str">
            <v>动力机械工程</v>
          </cell>
          <cell r="Y574" t="str">
            <v>本科</v>
          </cell>
          <cell r="Z574" t="str">
            <v>华梵工学院</v>
          </cell>
          <cell r="AA574" t="str">
            <v>机械工程</v>
          </cell>
          <cell r="AG574">
            <v>36404</v>
          </cell>
          <cell r="AH574">
            <v>18.416666666666668</v>
          </cell>
          <cell r="AI574" t="str">
            <v>普罗安全系统</v>
          </cell>
          <cell r="AK574">
            <v>18551828989</v>
          </cell>
          <cell r="AL574" t="str">
            <v>huhl@xiaopeng.com</v>
          </cell>
          <cell r="AY574" t="str">
            <v>广州</v>
          </cell>
          <cell r="AZ574" t="str">
            <v>小鹏科技</v>
          </cell>
          <cell r="BA574">
            <v>43111</v>
          </cell>
          <cell r="BB574">
            <v>44196</v>
          </cell>
        </row>
        <row r="575">
          <cell r="D575" t="str">
            <v>00589</v>
          </cell>
          <cell r="E575" t="str">
            <v>隋宏亮</v>
          </cell>
          <cell r="F575" t="str">
            <v>男</v>
          </cell>
          <cell r="G575" t="str">
            <v>小鹏科技-广州</v>
          </cell>
          <cell r="H575" t="str">
            <v>动力总成中心</v>
          </cell>
          <cell r="I575" t="str">
            <v>电池部</v>
          </cell>
          <cell r="J575" t="str">
            <v>电池</v>
          </cell>
          <cell r="K575" t="str">
            <v>高级工程师</v>
          </cell>
          <cell r="M575" t="str">
            <v>P6</v>
          </cell>
          <cell r="N575" t="str">
            <v>动力电池性能高级工程师</v>
          </cell>
          <cell r="O575" t="str">
            <v>刘安龙</v>
          </cell>
          <cell r="P575" t="str">
            <v>周琳</v>
          </cell>
          <cell r="Q575">
            <v>43080</v>
          </cell>
          <cell r="R575">
            <v>0.16666666666666666</v>
          </cell>
          <cell r="S575">
            <v>2011.7</v>
          </cell>
          <cell r="T575" t="str">
            <v>硕士</v>
          </cell>
          <cell r="U575" t="str">
            <v>西安交通大学</v>
          </cell>
          <cell r="V575" t="str">
            <v>是</v>
          </cell>
          <cell r="X575" t="str">
            <v>电气工程</v>
          </cell>
          <cell r="Y575" t="str">
            <v>本科</v>
          </cell>
          <cell r="Z575" t="str">
            <v>合肥工业大学</v>
          </cell>
          <cell r="AA575" t="str">
            <v>电气工程及其自动化</v>
          </cell>
          <cell r="AG575">
            <v>40725</v>
          </cell>
          <cell r="AH575">
            <v>6.583333333333333</v>
          </cell>
          <cell r="AI575" t="str">
            <v>中国第一汽车股份有限公司技术中心</v>
          </cell>
          <cell r="AK575">
            <v>15904318421</v>
          </cell>
          <cell r="AL575" t="str">
            <v xml:space="preserve"> suihl@xiaopeng.com</v>
          </cell>
          <cell r="AY575" t="str">
            <v>广州</v>
          </cell>
          <cell r="AZ575" t="str">
            <v>小鹏科技</v>
          </cell>
          <cell r="BA575">
            <v>43080</v>
          </cell>
          <cell r="BB575">
            <v>44196</v>
          </cell>
        </row>
        <row r="576">
          <cell r="D576" t="str">
            <v>00591</v>
          </cell>
          <cell r="E576" t="str">
            <v>庞鹿</v>
          </cell>
          <cell r="F576" t="str">
            <v>女</v>
          </cell>
          <cell r="G576" t="str">
            <v>小鹏科技-北京</v>
          </cell>
          <cell r="H576" t="str">
            <v>充电桩</v>
          </cell>
          <cell r="I576" t="str">
            <v>充电桩业务部（北京）</v>
          </cell>
          <cell r="J576" t="str">
            <v>充电桩业务部</v>
          </cell>
          <cell r="K576" t="str">
            <v xml:space="preserve"> （类）工程师</v>
          </cell>
          <cell r="M576" t="str">
            <v>P5</v>
          </cell>
          <cell r="N576" t="str">
            <v>商务拓展经理</v>
          </cell>
          <cell r="O576" t="str">
            <v>陈旭</v>
          </cell>
          <cell r="P576" t="str">
            <v>陈旭</v>
          </cell>
          <cell r="Q576">
            <v>43080</v>
          </cell>
          <cell r="R576">
            <v>0.16666666666666666</v>
          </cell>
          <cell r="S576">
            <v>2009.7</v>
          </cell>
          <cell r="T576" t="str">
            <v>大专</v>
          </cell>
          <cell r="U576" t="str">
            <v>保定电力职业技术学院</v>
          </cell>
          <cell r="V576" t="str">
            <v>否</v>
          </cell>
          <cell r="X576" t="str">
            <v>防雷技术</v>
          </cell>
          <cell r="AG576">
            <v>39995</v>
          </cell>
          <cell r="AH576">
            <v>8.5833333333333339</v>
          </cell>
          <cell r="AI576" t="str">
            <v>58到家</v>
          </cell>
          <cell r="AK576">
            <v>15727374525</v>
          </cell>
          <cell r="AL576" t="str">
            <v>pangl@xiaopeng.com</v>
          </cell>
          <cell r="AY576" t="str">
            <v>北京</v>
          </cell>
          <cell r="AZ576" t="str">
            <v>小鹏科技</v>
          </cell>
          <cell r="BA576">
            <v>43080</v>
          </cell>
          <cell r="BB576">
            <v>44196</v>
          </cell>
        </row>
        <row r="577">
          <cell r="D577" t="str">
            <v>00592</v>
          </cell>
          <cell r="E577" t="str">
            <v>周萌</v>
          </cell>
          <cell r="F577" t="str">
            <v>女</v>
          </cell>
          <cell r="G577" t="str">
            <v>小鹏科技-北京</v>
          </cell>
          <cell r="H577" t="str">
            <v>市场营销中心</v>
          </cell>
          <cell r="I577" t="str">
            <v>营销战略与设计部</v>
          </cell>
          <cell r="J577" t="str">
            <v>营销战略与设计</v>
          </cell>
          <cell r="K577" t="str">
            <v>助理工程师</v>
          </cell>
          <cell r="M577" t="str">
            <v>P4</v>
          </cell>
          <cell r="N577" t="str">
            <v>助理美术</v>
          </cell>
          <cell r="O577" t="str">
            <v>张磊</v>
          </cell>
          <cell r="P577" t="str">
            <v>张磊</v>
          </cell>
          <cell r="Q577">
            <v>43080</v>
          </cell>
          <cell r="R577">
            <v>0.16666666666666666</v>
          </cell>
          <cell r="S577">
            <v>2006.6</v>
          </cell>
          <cell r="T577" t="str">
            <v>本科</v>
          </cell>
          <cell r="U577" t="str">
            <v>北京林业大学</v>
          </cell>
          <cell r="V577" t="str">
            <v>是</v>
          </cell>
          <cell r="X577" t="str">
            <v>视觉传达</v>
          </cell>
          <cell r="AG577">
            <v>38869</v>
          </cell>
          <cell r="AH577">
            <v>11.666666666666666</v>
          </cell>
          <cell r="AK577">
            <v>13521016816</v>
          </cell>
          <cell r="AL577" t="str">
            <v>zhoum@xiaopeng.com</v>
          </cell>
          <cell r="AY577" t="str">
            <v>北京</v>
          </cell>
          <cell r="AZ577" t="str">
            <v>小鹏科技</v>
          </cell>
          <cell r="BA577">
            <v>43080</v>
          </cell>
          <cell r="BB577">
            <v>44196</v>
          </cell>
        </row>
        <row r="578">
          <cell r="D578" t="str">
            <v>00593</v>
          </cell>
          <cell r="E578" t="str">
            <v>邢思扬</v>
          </cell>
          <cell r="F578" t="str">
            <v>男</v>
          </cell>
          <cell r="G578" t="str">
            <v>小鹏科技-北京</v>
          </cell>
          <cell r="H578" t="str">
            <v>市场营销中心</v>
          </cell>
          <cell r="I578" t="str">
            <v>营销战略与设计部</v>
          </cell>
          <cell r="J578" t="str">
            <v>营销战略与设计</v>
          </cell>
          <cell r="K578" t="str">
            <v>助理工程师</v>
          </cell>
          <cell r="M578" t="str">
            <v>P4</v>
          </cell>
          <cell r="N578" t="str">
            <v>助理文案</v>
          </cell>
          <cell r="O578" t="str">
            <v>张磊</v>
          </cell>
          <cell r="P578" t="str">
            <v>张磊</v>
          </cell>
          <cell r="Q578">
            <v>43077</v>
          </cell>
          <cell r="R578">
            <v>0.16666666666666666</v>
          </cell>
          <cell r="S578">
            <v>2014.5</v>
          </cell>
          <cell r="T578" t="str">
            <v>本科</v>
          </cell>
          <cell r="U578" t="str">
            <v>重庆工商大学</v>
          </cell>
          <cell r="V578" t="str">
            <v>否</v>
          </cell>
          <cell r="X578" t="str">
            <v>广播电视编导</v>
          </cell>
          <cell r="AG578">
            <v>41791</v>
          </cell>
          <cell r="AH578">
            <v>3.6666666666666665</v>
          </cell>
          <cell r="AI578" t="str">
            <v>海克智动</v>
          </cell>
          <cell r="AK578">
            <v>15901321610</v>
          </cell>
          <cell r="AL578" t="str">
            <v>xingsy@xiaopeng.com</v>
          </cell>
          <cell r="AY578" t="str">
            <v>北京</v>
          </cell>
          <cell r="AZ578" t="str">
            <v>小鹏科技</v>
          </cell>
          <cell r="BA578">
            <v>43080</v>
          </cell>
          <cell r="BB578">
            <v>44196</v>
          </cell>
        </row>
        <row r="579">
          <cell r="D579" t="str">
            <v>00594</v>
          </cell>
          <cell r="E579" t="str">
            <v>王垚</v>
          </cell>
          <cell r="F579" t="str">
            <v>男</v>
          </cell>
          <cell r="G579" t="str">
            <v>小鹏科技-北京</v>
          </cell>
          <cell r="H579" t="str">
            <v>市场营销中心</v>
          </cell>
          <cell r="I579" t="str">
            <v>营销战略与设计部</v>
          </cell>
          <cell r="J579" t="str">
            <v>营销战略与设计</v>
          </cell>
          <cell r="K579" t="str">
            <v>（类）高级工程师</v>
          </cell>
          <cell r="M579" t="str">
            <v>P6</v>
          </cell>
          <cell r="N579" t="str">
            <v>高级项目经理</v>
          </cell>
          <cell r="O579" t="str">
            <v>张磊</v>
          </cell>
          <cell r="P579" t="str">
            <v>张磊</v>
          </cell>
          <cell r="Q579">
            <v>43073</v>
          </cell>
          <cell r="R579">
            <v>0.16666666666666666</v>
          </cell>
          <cell r="S579">
            <v>2008.7</v>
          </cell>
          <cell r="T579" t="str">
            <v>本科</v>
          </cell>
          <cell r="U579" t="str">
            <v>北京城市学院</v>
          </cell>
          <cell r="V579" t="str">
            <v>否</v>
          </cell>
          <cell r="X579" t="str">
            <v>软件工程</v>
          </cell>
          <cell r="AG579">
            <v>39630</v>
          </cell>
          <cell r="AH579">
            <v>9.5833333333333339</v>
          </cell>
          <cell r="AI579" t="str">
            <v>北京明睿智景文化传媒有限公司</v>
          </cell>
          <cell r="AK579">
            <v>13810644334</v>
          </cell>
          <cell r="AL579" t="str">
            <v>wangy3@xiaopeng.com</v>
          </cell>
          <cell r="AY579" t="str">
            <v>北京</v>
          </cell>
          <cell r="AZ579" t="str">
            <v>小鹏科技</v>
          </cell>
          <cell r="BA579">
            <v>43080</v>
          </cell>
          <cell r="BB579">
            <v>44196</v>
          </cell>
        </row>
        <row r="580">
          <cell r="D580" t="str">
            <v>00595</v>
          </cell>
          <cell r="E580" t="str">
            <v>孙昊翔</v>
          </cell>
          <cell r="F580" t="str">
            <v>男</v>
          </cell>
          <cell r="G580" t="str">
            <v>小鹏科技-北京</v>
          </cell>
          <cell r="H580" t="str">
            <v>市场营销中心</v>
          </cell>
          <cell r="I580" t="str">
            <v>营销战略与设计部</v>
          </cell>
          <cell r="J580" t="str">
            <v>营销战略与设计</v>
          </cell>
          <cell r="K580" t="str">
            <v>工程师</v>
          </cell>
          <cell r="M580" t="str">
            <v>P5</v>
          </cell>
          <cell r="N580" t="str">
            <v>交互设计师</v>
          </cell>
          <cell r="O580" t="str">
            <v>王维东</v>
          </cell>
          <cell r="P580" t="str">
            <v>王维东</v>
          </cell>
          <cell r="Q580">
            <v>43077</v>
          </cell>
          <cell r="R580">
            <v>0.16666666666666666</v>
          </cell>
          <cell r="S580">
            <v>2016.11</v>
          </cell>
          <cell r="T580" t="str">
            <v>硕士</v>
          </cell>
          <cell r="U580" t="str">
            <v>University of Bath</v>
          </cell>
          <cell r="V580" t="str">
            <v>否</v>
          </cell>
          <cell r="X580" t="str">
            <v>人机交互</v>
          </cell>
          <cell r="Y580" t="str">
            <v>本科</v>
          </cell>
          <cell r="Z580" t="str">
            <v>华北电力大学</v>
          </cell>
          <cell r="AA580" t="str">
            <v>软件工程</v>
          </cell>
          <cell r="AG580">
            <v>42691</v>
          </cell>
          <cell r="AH580">
            <v>1.25</v>
          </cell>
          <cell r="AI580" t="str">
            <v>南京南瑞集团公司</v>
          </cell>
          <cell r="AK580">
            <v>18611707696</v>
          </cell>
          <cell r="AL580" t="str">
            <v>sunhx@xiaopeng.com</v>
          </cell>
          <cell r="AY580" t="str">
            <v>北京</v>
          </cell>
          <cell r="AZ580" t="str">
            <v>小鹏科技</v>
          </cell>
          <cell r="BA580">
            <v>43080</v>
          </cell>
          <cell r="BB580">
            <v>44196</v>
          </cell>
        </row>
        <row r="581">
          <cell r="D581" t="str">
            <v>00597</v>
          </cell>
          <cell r="E581" t="str">
            <v>武保同</v>
          </cell>
          <cell r="F581" t="str">
            <v>男</v>
          </cell>
          <cell r="G581" t="str">
            <v>肇庆小鹏-广州</v>
          </cell>
          <cell r="H581" t="str">
            <v>肇庆基地</v>
          </cell>
          <cell r="I581" t="str">
            <v>焊装科</v>
          </cell>
          <cell r="J581" t="str">
            <v>焊装</v>
          </cell>
          <cell r="K581" t="str">
            <v>高级工程师</v>
          </cell>
          <cell r="M581" t="str">
            <v>P6</v>
          </cell>
          <cell r="N581" t="str">
            <v>焊装科技术系系长</v>
          </cell>
          <cell r="O581" t="str">
            <v>谭曦</v>
          </cell>
          <cell r="P581" t="str">
            <v>谭曦</v>
          </cell>
          <cell r="Q581">
            <v>43080</v>
          </cell>
          <cell r="R581">
            <v>0.16666666666666666</v>
          </cell>
          <cell r="S581">
            <v>2011.7</v>
          </cell>
          <cell r="T581" t="str">
            <v>硕士</v>
          </cell>
          <cell r="U581" t="str">
            <v>吉林大学</v>
          </cell>
          <cell r="V581" t="str">
            <v>是</v>
          </cell>
          <cell r="X581" t="str">
            <v>机械电子</v>
          </cell>
          <cell r="Y581" t="str">
            <v>本科</v>
          </cell>
          <cell r="Z581" t="str">
            <v>长春工业大学</v>
          </cell>
          <cell r="AA581" t="str">
            <v>机械电子</v>
          </cell>
          <cell r="AG581">
            <v>40756</v>
          </cell>
          <cell r="AH581">
            <v>6.5</v>
          </cell>
          <cell r="AI581" t="str">
            <v>一汽轿车股份有限公司</v>
          </cell>
          <cell r="AK581">
            <v>13756102335</v>
          </cell>
          <cell r="AL581" t="str">
            <v>wubt@xiaopeng.com</v>
          </cell>
          <cell r="AY581" t="str">
            <v>肇庆</v>
          </cell>
          <cell r="AZ581" t="str">
            <v>肇庆小鹏</v>
          </cell>
          <cell r="BA581">
            <v>43080</v>
          </cell>
          <cell r="BB581">
            <v>44196</v>
          </cell>
        </row>
        <row r="582">
          <cell r="D582" t="str">
            <v>00598</v>
          </cell>
          <cell r="E582" t="str">
            <v>袁博</v>
          </cell>
          <cell r="F582" t="str">
            <v>男</v>
          </cell>
          <cell r="G582" t="str">
            <v>肇庆小鹏-广州</v>
          </cell>
          <cell r="H582" t="str">
            <v>肇庆基地</v>
          </cell>
          <cell r="I582" t="str">
            <v>涂装科</v>
          </cell>
          <cell r="J582" t="str">
            <v>涂装</v>
          </cell>
          <cell r="K582" t="str">
            <v>高级工程师</v>
          </cell>
          <cell r="M582" t="str">
            <v>P6</v>
          </cell>
          <cell r="N582" t="str">
            <v>涂装设备系系长</v>
          </cell>
          <cell r="O582" t="str">
            <v>戴亮</v>
          </cell>
          <cell r="P582" t="str">
            <v>戴亮</v>
          </cell>
          <cell r="Q582">
            <v>43080</v>
          </cell>
          <cell r="R582">
            <v>0.16666666666666666</v>
          </cell>
          <cell r="S582">
            <v>2012.6</v>
          </cell>
          <cell r="T582" t="str">
            <v>本科</v>
          </cell>
          <cell r="U582" t="str">
            <v>广东工业大学</v>
          </cell>
          <cell r="V582" t="str">
            <v>否</v>
          </cell>
          <cell r="X582" t="str">
            <v>机械设计制造及自动化</v>
          </cell>
          <cell r="AG582">
            <v>41099</v>
          </cell>
          <cell r="AH582">
            <v>5.583333333333333</v>
          </cell>
          <cell r="AI582" t="str">
            <v>广汽丰田汽车有限公司</v>
          </cell>
          <cell r="AK582">
            <v>13431094961</v>
          </cell>
          <cell r="AL582" t="str">
            <v>yuanb@xiaopeng.com</v>
          </cell>
          <cell r="AY582" t="str">
            <v>肇庆</v>
          </cell>
          <cell r="AZ582" t="str">
            <v>肇庆小鹏</v>
          </cell>
          <cell r="BA582">
            <v>43080</v>
          </cell>
          <cell r="BB582">
            <v>44196</v>
          </cell>
        </row>
        <row r="583">
          <cell r="D583" t="str">
            <v>00599</v>
          </cell>
          <cell r="E583" t="str">
            <v>杨群</v>
          </cell>
          <cell r="F583" t="str">
            <v>男</v>
          </cell>
          <cell r="G583" t="str">
            <v>小鹏科技-广州</v>
          </cell>
          <cell r="H583" t="str">
            <v>职能中心</v>
          </cell>
          <cell r="I583" t="str">
            <v>内控部</v>
          </cell>
          <cell r="J583" t="str">
            <v>内控</v>
          </cell>
          <cell r="K583" t="str">
            <v>（类）高级工程师</v>
          </cell>
          <cell r="M583" t="str">
            <v>P6</v>
          </cell>
          <cell r="N583" t="str">
            <v>内控合规经理</v>
          </cell>
          <cell r="O583" t="str">
            <v>朱艳华</v>
          </cell>
          <cell r="P583" t="str">
            <v>朱艳华</v>
          </cell>
          <cell r="Q583">
            <v>43080</v>
          </cell>
          <cell r="R583">
            <v>0.16666666666666666</v>
          </cell>
          <cell r="S583">
            <v>2003.6</v>
          </cell>
          <cell r="T583" t="str">
            <v>本科</v>
          </cell>
          <cell r="U583" t="str">
            <v>广东工业大学</v>
          </cell>
          <cell r="V583" t="str">
            <v>否</v>
          </cell>
          <cell r="X583" t="str">
            <v>会计学</v>
          </cell>
          <cell r="AG583">
            <v>37803</v>
          </cell>
          <cell r="AH583">
            <v>14.583333333333334</v>
          </cell>
          <cell r="AI583" t="str">
            <v>和记黄埔中国医药科技有限公司</v>
          </cell>
          <cell r="AJ583">
            <v>0</v>
          </cell>
          <cell r="AK583">
            <v>13828484820</v>
          </cell>
          <cell r="AL583" t="str">
            <v>yangq@xiaopeng.com</v>
          </cell>
          <cell r="AY583" t="str">
            <v>广州</v>
          </cell>
          <cell r="AZ583" t="str">
            <v>小鹏科技</v>
          </cell>
          <cell r="BA583">
            <v>43080</v>
          </cell>
          <cell r="BB583">
            <v>44196</v>
          </cell>
        </row>
        <row r="584">
          <cell r="D584" t="str">
            <v>00600</v>
          </cell>
          <cell r="E584" t="str">
            <v>饶恒</v>
          </cell>
          <cell r="F584" t="str">
            <v>男</v>
          </cell>
          <cell r="G584" t="str">
            <v>小鹏科技-广州</v>
          </cell>
          <cell r="H584" t="str">
            <v>互联网中心</v>
          </cell>
          <cell r="I584" t="str">
            <v>用户体验设计部</v>
          </cell>
          <cell r="J584" t="str">
            <v>体验设计</v>
          </cell>
          <cell r="K584" t="str">
            <v>高级工程师</v>
          </cell>
          <cell r="M584" t="str">
            <v>P6</v>
          </cell>
          <cell r="N584" t="str">
            <v>用户体验高级设计师</v>
          </cell>
          <cell r="O584" t="str">
            <v>谢飞</v>
          </cell>
          <cell r="P584" t="str">
            <v>谢飞</v>
          </cell>
          <cell r="Q584">
            <v>43080</v>
          </cell>
          <cell r="R584">
            <v>0.16666666666666666</v>
          </cell>
          <cell r="S584">
            <v>2012.6</v>
          </cell>
          <cell r="T584" t="str">
            <v>硕士</v>
          </cell>
          <cell r="U584" t="str">
            <v>广东工业大学</v>
          </cell>
          <cell r="V584" t="str">
            <v>否</v>
          </cell>
          <cell r="X584" t="str">
            <v>设计学</v>
          </cell>
          <cell r="AG584">
            <v>41091</v>
          </cell>
          <cell r="AH584">
            <v>5.583333333333333</v>
          </cell>
          <cell r="AK584" t="str">
            <v>13265369694</v>
          </cell>
          <cell r="AL584" t="str">
            <v>raoh@xiaopeng.com</v>
          </cell>
          <cell r="AY584" t="str">
            <v>广州</v>
          </cell>
          <cell r="AZ584" t="str">
            <v>小鹏科技</v>
          </cell>
          <cell r="BA584">
            <v>43080</v>
          </cell>
          <cell r="BB584">
            <v>44196</v>
          </cell>
        </row>
        <row r="585">
          <cell r="D585" t="str">
            <v>00601</v>
          </cell>
          <cell r="E585" t="str">
            <v>黄百稳</v>
          </cell>
          <cell r="F585" t="str">
            <v>男</v>
          </cell>
          <cell r="G585" t="str">
            <v>小鹏科技-广州</v>
          </cell>
          <cell r="H585" t="str">
            <v>充电桩</v>
          </cell>
          <cell r="I585" t="str">
            <v>充电桩业务部（广东）</v>
          </cell>
          <cell r="J585" t="str">
            <v>运营管理</v>
          </cell>
          <cell r="K585" t="str">
            <v>（类）工程师</v>
          </cell>
          <cell r="M585" t="str">
            <v>P5</v>
          </cell>
          <cell r="N585" t="str">
            <v>BD主管</v>
          </cell>
          <cell r="Q585">
            <v>43080</v>
          </cell>
          <cell r="R585">
            <v>0.16666666666666666</v>
          </cell>
          <cell r="S585">
            <v>2013.6</v>
          </cell>
          <cell r="T585" t="str">
            <v>本科</v>
          </cell>
          <cell r="U585" t="str">
            <v>广东技术师范学院</v>
          </cell>
          <cell r="V585" t="str">
            <v>否</v>
          </cell>
          <cell r="X585" t="str">
            <v>公共事业管理</v>
          </cell>
          <cell r="AG585">
            <v>41456</v>
          </cell>
          <cell r="AH585">
            <v>4.583333333333333</v>
          </cell>
          <cell r="AI585" t="str">
            <v>广东车时间信息技术有限公司</v>
          </cell>
          <cell r="AJ585">
            <v>0</v>
          </cell>
          <cell r="AK585">
            <v>18818801279</v>
          </cell>
          <cell r="AL585" t="str">
            <v>huangbw@xiaopeng.com</v>
          </cell>
          <cell r="AY585" t="str">
            <v>广州</v>
          </cell>
          <cell r="AZ585" t="str">
            <v>小鹏科技</v>
          </cell>
          <cell r="BA585">
            <v>43080</v>
          </cell>
          <cell r="BB585">
            <v>44196</v>
          </cell>
        </row>
        <row r="586">
          <cell r="D586" t="str">
            <v>00602</v>
          </cell>
          <cell r="E586" t="str">
            <v>苏靖南</v>
          </cell>
          <cell r="F586" t="str">
            <v>男</v>
          </cell>
          <cell r="G586" t="str">
            <v>小鹏科技-北京</v>
          </cell>
          <cell r="H586" t="str">
            <v>市场营销中心</v>
          </cell>
          <cell r="I586" t="str">
            <v>营销战略与设计部</v>
          </cell>
          <cell r="J586" t="str">
            <v>营销战略与设计</v>
          </cell>
          <cell r="K586" t="str">
            <v>（类）高级工程师</v>
          </cell>
          <cell r="M586" t="str">
            <v>P6</v>
          </cell>
          <cell r="N586" t="str">
            <v>产品经理</v>
          </cell>
          <cell r="Q586">
            <v>43080</v>
          </cell>
          <cell r="R586">
            <v>0.16666666666666666</v>
          </cell>
          <cell r="S586">
            <v>2016.6</v>
          </cell>
          <cell r="T586" t="str">
            <v>本科</v>
          </cell>
          <cell r="U586" t="str">
            <v>南昌航空大学</v>
          </cell>
          <cell r="V586" t="str">
            <v>否</v>
          </cell>
          <cell r="X586" t="str">
            <v>软件工程</v>
          </cell>
          <cell r="AG586">
            <v>42522</v>
          </cell>
          <cell r="AH586">
            <v>1.6666666666666667</v>
          </cell>
          <cell r="AI586" t="str">
            <v>北京曜辉信息科技有限公司</v>
          </cell>
          <cell r="AK586">
            <v>18612969959</v>
          </cell>
          <cell r="AL586" t="str">
            <v>sujn@xiaopeng.com</v>
          </cell>
          <cell r="AY586" t="str">
            <v>北京</v>
          </cell>
          <cell r="AZ586" t="str">
            <v>小鹏科技</v>
          </cell>
          <cell r="BA586">
            <v>43081</v>
          </cell>
          <cell r="BB586">
            <v>44196</v>
          </cell>
        </row>
        <row r="587">
          <cell r="D587" t="str">
            <v>00603</v>
          </cell>
          <cell r="E587" t="str">
            <v>何应宏</v>
          </cell>
          <cell r="F587" t="str">
            <v>男</v>
          </cell>
          <cell r="G587" t="str">
            <v>小鹏科技-广州</v>
          </cell>
          <cell r="H587" t="str">
            <v>汽车技术中心</v>
          </cell>
          <cell r="I587" t="str">
            <v>嵌入式平台部</v>
          </cell>
          <cell r="J587" t="str">
            <v>嵌入式平台</v>
          </cell>
          <cell r="K587" t="str">
            <v>实习生</v>
          </cell>
          <cell r="M587" t="str">
            <v>P0</v>
          </cell>
          <cell r="N587" t="str">
            <v>嵌入式实习生</v>
          </cell>
          <cell r="Q587">
            <v>43080</v>
          </cell>
          <cell r="R587">
            <v>0.16666666666666666</v>
          </cell>
          <cell r="S587" t="str">
            <v>拟2018.6毕业</v>
          </cell>
          <cell r="V587" t="str">
            <v>否</v>
          </cell>
          <cell r="AG587">
            <v>0</v>
          </cell>
          <cell r="AH587">
            <v>118.08333333333333</v>
          </cell>
          <cell r="AK587">
            <v>13710748545</v>
          </cell>
          <cell r="AL587" t="str">
            <v>heyh@xiaopeng.com</v>
          </cell>
          <cell r="AY587" t="str">
            <v>广州</v>
          </cell>
          <cell r="AZ587" t="str">
            <v>小鹏科技</v>
          </cell>
          <cell r="BA587">
            <v>43080</v>
          </cell>
          <cell r="BB587">
            <v>201</v>
          </cell>
        </row>
        <row r="588">
          <cell r="D588" t="str">
            <v>00604</v>
          </cell>
          <cell r="E588" t="str">
            <v>曹培冉</v>
          </cell>
          <cell r="F588" t="str">
            <v>男</v>
          </cell>
          <cell r="G588" t="str">
            <v>小鹏科技-北京</v>
          </cell>
          <cell r="H588" t="str">
            <v>市场营销中心</v>
          </cell>
          <cell r="I588" t="str">
            <v>营销战略与设计部</v>
          </cell>
          <cell r="J588" t="str">
            <v>营销战略与设计</v>
          </cell>
          <cell r="K588" t="str">
            <v>工程师</v>
          </cell>
          <cell r="M588" t="str">
            <v>P5</v>
          </cell>
          <cell r="N588" t="str">
            <v xml:space="preserve"> 前端工程师</v>
          </cell>
          <cell r="Q588">
            <v>43080</v>
          </cell>
          <cell r="R588">
            <v>0.16666666666666666</v>
          </cell>
          <cell r="U588" t="str">
            <v>河南理工大学</v>
          </cell>
          <cell r="V588" t="str">
            <v>否</v>
          </cell>
          <cell r="X588" t="str">
            <v>计算机网络</v>
          </cell>
          <cell r="AG588">
            <v>0</v>
          </cell>
          <cell r="AH588">
            <v>118.08333333333333</v>
          </cell>
          <cell r="AI588" t="str">
            <v>濮阳百姓商贸集团</v>
          </cell>
          <cell r="AK588">
            <v>17639378895</v>
          </cell>
          <cell r="AL588" t="str">
            <v>caopr@xiaopeng.com</v>
          </cell>
          <cell r="AY588" t="str">
            <v>北京</v>
          </cell>
          <cell r="AZ588" t="str">
            <v>小鹏科技</v>
          </cell>
          <cell r="BA588">
            <v>43080</v>
          </cell>
          <cell r="BB588">
            <v>44196</v>
          </cell>
        </row>
        <row r="589">
          <cell r="D589" t="str">
            <v>00605</v>
          </cell>
          <cell r="E589" t="str">
            <v>周妍娜</v>
          </cell>
          <cell r="F589" t="str">
            <v>女</v>
          </cell>
          <cell r="G589" t="str">
            <v>小鹏科技-广州</v>
          </cell>
          <cell r="H589" t="str">
            <v>职能中心</v>
          </cell>
          <cell r="I589" t="str">
            <v>人力资源部</v>
          </cell>
          <cell r="J589" t="str">
            <v>人力资源</v>
          </cell>
          <cell r="K589" t="str">
            <v>实习生</v>
          </cell>
          <cell r="M589" t="str">
            <v>P0</v>
          </cell>
          <cell r="N589" t="str">
            <v>企业文化实习生</v>
          </cell>
          <cell r="Q589">
            <v>43081</v>
          </cell>
          <cell r="R589">
            <v>0.16666666666666666</v>
          </cell>
          <cell r="S589" t="str">
            <v>拟2018.6毕业</v>
          </cell>
          <cell r="T589" t="str">
            <v>本科</v>
          </cell>
          <cell r="U589" t="str">
            <v>广东金融学院</v>
          </cell>
          <cell r="V589" t="str">
            <v>否</v>
          </cell>
          <cell r="X589" t="str">
            <v>劳动关系/金融学</v>
          </cell>
          <cell r="AG589">
            <v>43081</v>
          </cell>
          <cell r="AH589">
            <v>0.16666666666666666</v>
          </cell>
          <cell r="AI589" t="str">
            <v>/</v>
          </cell>
          <cell r="AK589">
            <v>15692404556</v>
          </cell>
          <cell r="AL589" t="str">
            <v xml:space="preserve"> zhuoyn@xiaopeng.com</v>
          </cell>
          <cell r="AY589" t="str">
            <v>广州</v>
          </cell>
          <cell r="AZ589" t="str">
            <v>小鹏科技</v>
          </cell>
          <cell r="BA589">
            <v>43081</v>
          </cell>
          <cell r="BB589">
            <v>43281</v>
          </cell>
        </row>
        <row r="590">
          <cell r="D590" t="str">
            <v>00606</v>
          </cell>
          <cell r="E590" t="str">
            <v>景疆峰</v>
          </cell>
          <cell r="F590" t="str">
            <v>男</v>
          </cell>
          <cell r="G590" t="str">
            <v>小鹏科技-广州</v>
          </cell>
          <cell r="H590" t="str">
            <v>市场营销中心</v>
          </cell>
          <cell r="I590" t="str">
            <v>销售部</v>
          </cell>
          <cell r="J590" t="str">
            <v>线下与体验店</v>
          </cell>
          <cell r="K590" t="str">
            <v>（类）工程师</v>
          </cell>
          <cell r="M590" t="str">
            <v>P5</v>
          </cell>
          <cell r="N590" t="str">
            <v>销售主管</v>
          </cell>
          <cell r="Q590">
            <v>43082</v>
          </cell>
          <cell r="R590">
            <v>0.16666666666666666</v>
          </cell>
          <cell r="S590">
            <v>2013.7</v>
          </cell>
          <cell r="T590" t="str">
            <v>本科</v>
          </cell>
          <cell r="U590" t="str">
            <v>长安大学</v>
          </cell>
          <cell r="V590" t="str">
            <v>是</v>
          </cell>
          <cell r="X590" t="str">
            <v>建筑环境与设备工程</v>
          </cell>
          <cell r="AG590">
            <v>41456</v>
          </cell>
          <cell r="AH590">
            <v>4.583333333333333</v>
          </cell>
          <cell r="AK590">
            <v>18665820117</v>
          </cell>
          <cell r="AL590" t="str">
            <v>jingjf@xiaopeng.com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 t="str">
            <v>广州</v>
          </cell>
          <cell r="AZ590" t="str">
            <v>小鹏科技</v>
          </cell>
          <cell r="BA590">
            <v>43082</v>
          </cell>
          <cell r="BB590">
            <v>44196</v>
          </cell>
        </row>
        <row r="591">
          <cell r="D591" t="str">
            <v>00607</v>
          </cell>
          <cell r="E591" t="str">
            <v>龚进</v>
          </cell>
          <cell r="F591" t="str">
            <v>男</v>
          </cell>
          <cell r="G591" t="str">
            <v>肇庆小鹏-肇庆</v>
          </cell>
          <cell r="H591" t="str">
            <v>肇庆基地</v>
          </cell>
          <cell r="I591" t="str">
            <v>涂装科</v>
          </cell>
          <cell r="J591" t="str">
            <v>涂装</v>
          </cell>
          <cell r="K591" t="str">
            <v>（类）高级工程师</v>
          </cell>
          <cell r="M591" t="str">
            <v>P6</v>
          </cell>
          <cell r="N591" t="str">
            <v>涂装技术系系长</v>
          </cell>
          <cell r="Q591">
            <v>43084</v>
          </cell>
          <cell r="R591">
            <v>0.16666666666666666</v>
          </cell>
          <cell r="S591">
            <v>2012.6</v>
          </cell>
          <cell r="T591" t="str">
            <v>本科</v>
          </cell>
          <cell r="U591" t="str">
            <v>湖南工程学院</v>
          </cell>
          <cell r="V591" t="str">
            <v>否</v>
          </cell>
          <cell r="X591" t="str">
            <v>化学工程与工艺</v>
          </cell>
          <cell r="AG591">
            <v>41061</v>
          </cell>
          <cell r="AH591">
            <v>5.666666666666667</v>
          </cell>
          <cell r="AI591" t="str">
            <v>广州汽车集团乘用车有限公司</v>
          </cell>
          <cell r="AJ591">
            <v>0</v>
          </cell>
          <cell r="AK591">
            <v>13858152540</v>
          </cell>
          <cell r="AL591" t="str">
            <v>gongj@xiaopeng.com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 t="str">
            <v>肇庆</v>
          </cell>
          <cell r="AZ591" t="str">
            <v>肇庆小鹏</v>
          </cell>
          <cell r="BA591">
            <v>43099</v>
          </cell>
          <cell r="BB591">
            <v>44196</v>
          </cell>
        </row>
        <row r="592">
          <cell r="D592" t="str">
            <v>00653</v>
          </cell>
          <cell r="E592" t="str">
            <v>曾国健</v>
          </cell>
          <cell r="F592" t="str">
            <v>男</v>
          </cell>
          <cell r="G592" t="str">
            <v>肇庆小鹏-广州</v>
          </cell>
          <cell r="H592" t="str">
            <v>肇庆基地</v>
          </cell>
          <cell r="I592" t="str">
            <v>焊装科</v>
          </cell>
          <cell r="J592" t="str">
            <v>焊装</v>
          </cell>
          <cell r="K592" t="str">
            <v>（类）高级工程师</v>
          </cell>
          <cell r="M592" t="str">
            <v>P6</v>
          </cell>
          <cell r="N592" t="str">
            <v>焊装科设备系系长</v>
          </cell>
          <cell r="Q592">
            <v>43084</v>
          </cell>
          <cell r="R592">
            <v>0.16666666666666666</v>
          </cell>
          <cell r="S592">
            <v>2007.6</v>
          </cell>
          <cell r="T592" t="str">
            <v>本科</v>
          </cell>
          <cell r="U592" t="str">
            <v>广东工业大学</v>
          </cell>
          <cell r="V592" t="str">
            <v>否</v>
          </cell>
          <cell r="X592" t="str">
            <v>自动化</v>
          </cell>
          <cell r="AB592" t="str">
            <v>硕士</v>
          </cell>
          <cell r="AC592" t="str">
            <v>广东工业大学</v>
          </cell>
          <cell r="AD592" t="str">
            <v>在职</v>
          </cell>
          <cell r="AG592">
            <v>39264</v>
          </cell>
          <cell r="AH592">
            <v>10.583333333333334</v>
          </cell>
          <cell r="AI592" t="str">
            <v>广汽菲亚特克莱斯勒有限公司</v>
          </cell>
          <cell r="AJ592">
            <v>0</v>
          </cell>
          <cell r="AK592">
            <v>13539430803</v>
          </cell>
          <cell r="AL592" t="str">
            <v>zenggj@xiaopeng.com</v>
          </cell>
          <cell r="AY592" t="str">
            <v>肇庆</v>
          </cell>
          <cell r="AZ592" t="str">
            <v>肇庆小鹏</v>
          </cell>
          <cell r="BA592">
            <v>43102</v>
          </cell>
          <cell r="BB592">
            <v>44227</v>
          </cell>
        </row>
        <row r="593">
          <cell r="D593" t="str">
            <v>00608</v>
          </cell>
          <cell r="E593" t="str">
            <v xml:space="preserve">童伟 </v>
          </cell>
          <cell r="F593" t="str">
            <v>男</v>
          </cell>
          <cell r="G593" t="str">
            <v>小鹏科技-广州</v>
          </cell>
          <cell r="H593" t="str">
            <v>职能中心</v>
          </cell>
          <cell r="I593" t="str">
            <v>人力资源部</v>
          </cell>
          <cell r="J593" t="str">
            <v>人力资源</v>
          </cell>
          <cell r="K593" t="str">
            <v xml:space="preserve"> 助理工程师</v>
          </cell>
          <cell r="M593" t="str">
            <v>p4</v>
          </cell>
          <cell r="N593" t="str">
            <v>招聘专员</v>
          </cell>
          <cell r="Q593">
            <v>43087</v>
          </cell>
          <cell r="R593">
            <v>0.16666666666666666</v>
          </cell>
          <cell r="S593">
            <v>2015.6</v>
          </cell>
          <cell r="T593" t="str">
            <v>本科</v>
          </cell>
          <cell r="U593" t="str">
            <v>武汉大学</v>
          </cell>
          <cell r="V593" t="str">
            <v>是</v>
          </cell>
          <cell r="X593" t="str">
            <v>人力资源管理</v>
          </cell>
          <cell r="AG593">
            <v>42156</v>
          </cell>
          <cell r="AH593">
            <v>2.6666666666666665</v>
          </cell>
          <cell r="AI593" t="str">
            <v>神龙汽车有限公司</v>
          </cell>
          <cell r="AK593">
            <v>13163322278</v>
          </cell>
          <cell r="AL593" t="str">
            <v>tongw@xiaopeng.com</v>
          </cell>
          <cell r="AY593" t="str">
            <v>广州</v>
          </cell>
          <cell r="AZ593" t="str">
            <v>小鹏科技</v>
          </cell>
          <cell r="BA593">
            <v>43087</v>
          </cell>
          <cell r="BB593">
            <v>44196</v>
          </cell>
        </row>
        <row r="594">
          <cell r="D594" t="str">
            <v>00609</v>
          </cell>
          <cell r="E594" t="str">
            <v>海赢文</v>
          </cell>
          <cell r="F594" t="str">
            <v>女</v>
          </cell>
          <cell r="G594" t="str">
            <v>小鹏科技-广州</v>
          </cell>
          <cell r="H594" t="str">
            <v>职能中心</v>
          </cell>
          <cell r="I594" t="str">
            <v>人力资源部</v>
          </cell>
          <cell r="J594" t="str">
            <v>人力资源</v>
          </cell>
          <cell r="K594" t="str">
            <v xml:space="preserve"> 助理工程师</v>
          </cell>
          <cell r="M594" t="str">
            <v>p4</v>
          </cell>
          <cell r="N594" t="str">
            <v>培训专员</v>
          </cell>
          <cell r="Q594">
            <v>43089</v>
          </cell>
          <cell r="R594">
            <v>0.16666666666666666</v>
          </cell>
          <cell r="S594">
            <v>2016.7</v>
          </cell>
          <cell r="T594" t="str">
            <v>本科</v>
          </cell>
          <cell r="U594" t="str">
            <v>四川大学</v>
          </cell>
          <cell r="V594" t="str">
            <v>是</v>
          </cell>
          <cell r="X594" t="str">
            <v>新闻/工商管理</v>
          </cell>
          <cell r="AG594">
            <v>42437</v>
          </cell>
          <cell r="AH594">
            <v>1.9166666666666667</v>
          </cell>
          <cell r="AI594" t="str">
            <v>京东</v>
          </cell>
          <cell r="AK594" t="str">
            <v>18529110876</v>
          </cell>
          <cell r="AL594" t="str">
            <v>haiyw@xiaopeng.com</v>
          </cell>
          <cell r="AY594" t="str">
            <v>广州</v>
          </cell>
          <cell r="AZ594" t="str">
            <v>小鹏科技</v>
          </cell>
          <cell r="BA594">
            <v>43089</v>
          </cell>
          <cell r="BB594">
            <v>44196</v>
          </cell>
        </row>
        <row r="595">
          <cell r="D595" t="str">
            <v>00610</v>
          </cell>
          <cell r="E595" t="str">
            <v>邹俊舟</v>
          </cell>
          <cell r="F595" t="str">
            <v>男</v>
          </cell>
          <cell r="G595" t="str">
            <v>小鹏科技-广州</v>
          </cell>
          <cell r="H595" t="str">
            <v>职能中心</v>
          </cell>
          <cell r="I595" t="str">
            <v>行政部</v>
          </cell>
          <cell r="J595" t="str">
            <v>行政</v>
          </cell>
          <cell r="K595" t="str">
            <v>总监</v>
          </cell>
          <cell r="M595" t="str">
            <v>p8</v>
          </cell>
          <cell r="N595" t="str">
            <v>行政总监</v>
          </cell>
          <cell r="Q595">
            <v>43089</v>
          </cell>
          <cell r="R595">
            <v>0.16666666666666666</v>
          </cell>
          <cell r="S595">
            <v>2007.7</v>
          </cell>
          <cell r="T595" t="str">
            <v>硕士</v>
          </cell>
          <cell r="U595" t="str">
            <v>南安普顿大学</v>
          </cell>
          <cell r="V595" t="str">
            <v>否</v>
          </cell>
          <cell r="X595" t="str">
            <v>企业管理</v>
          </cell>
          <cell r="Y595" t="str">
            <v>本科</v>
          </cell>
          <cell r="Z595" t="str">
            <v>中国空军航空大学</v>
          </cell>
          <cell r="AA595" t="str">
            <v>计算机科学与技术</v>
          </cell>
          <cell r="AG595">
            <v>39273</v>
          </cell>
          <cell r="AH595">
            <v>10.583333333333334</v>
          </cell>
          <cell r="AI595" t="str">
            <v>广州百田信息科技有限公司</v>
          </cell>
          <cell r="AK595">
            <v>18620039709</v>
          </cell>
          <cell r="AL595" t="str">
            <v>zoujz@xiaopeng.com</v>
          </cell>
          <cell r="AY595" t="str">
            <v>广州</v>
          </cell>
          <cell r="AZ595" t="str">
            <v>小鹏科技</v>
          </cell>
          <cell r="BA595">
            <v>43089</v>
          </cell>
          <cell r="BB595">
            <v>44196</v>
          </cell>
        </row>
        <row r="596">
          <cell r="D596" t="str">
            <v>00611</v>
          </cell>
          <cell r="E596" t="str">
            <v>张国锋</v>
          </cell>
          <cell r="F596" t="str">
            <v>男</v>
          </cell>
          <cell r="G596" t="str">
            <v>小鹏科技-广州</v>
          </cell>
          <cell r="H596" t="str">
            <v>互联网中心</v>
          </cell>
          <cell r="I596" t="str">
            <v>IT信息部</v>
          </cell>
          <cell r="J596" t="str">
            <v>IT办公支持组</v>
          </cell>
          <cell r="K596" t="str">
            <v>高级工程师</v>
          </cell>
          <cell r="M596" t="str">
            <v>P6</v>
          </cell>
          <cell r="N596" t="str">
            <v>网络高级工程师</v>
          </cell>
          <cell r="Q596">
            <v>43089</v>
          </cell>
          <cell r="R596">
            <v>0.16666666666666666</v>
          </cell>
          <cell r="S596">
            <v>2014.6</v>
          </cell>
          <cell r="T596" t="str">
            <v>大专</v>
          </cell>
          <cell r="U596" t="str">
            <v>广州广播电话大学</v>
          </cell>
          <cell r="V596" t="str">
            <v>否</v>
          </cell>
          <cell r="X596" t="str">
            <v>数字媒体设计与制作</v>
          </cell>
          <cell r="AB596" t="str">
            <v>本科</v>
          </cell>
          <cell r="AC596" t="str">
            <v>广州广播电话大学</v>
          </cell>
          <cell r="AD596" t="str">
            <v>在职</v>
          </cell>
          <cell r="AG596">
            <v>40113</v>
          </cell>
          <cell r="AH596">
            <v>8.3333333333333339</v>
          </cell>
          <cell r="AI596" t="str">
            <v>电讯盈科 HKT</v>
          </cell>
          <cell r="AK596">
            <v>18988832192</v>
          </cell>
          <cell r="AL596" t="str">
            <v>zhanggf@xiaopeng.com</v>
          </cell>
          <cell r="AY596" t="str">
            <v>广州</v>
          </cell>
          <cell r="AZ596" t="str">
            <v>小鹏科技</v>
          </cell>
        </row>
        <row r="597">
          <cell r="D597" t="str">
            <v>00612</v>
          </cell>
          <cell r="E597" t="str">
            <v>于跃</v>
          </cell>
          <cell r="F597" t="str">
            <v>男</v>
          </cell>
          <cell r="G597" t="str">
            <v>小鹏科技-广州</v>
          </cell>
          <cell r="H597" t="str">
            <v>汽车技术中心</v>
          </cell>
          <cell r="I597" t="str">
            <v>底盘部</v>
          </cell>
          <cell r="J597" t="str">
            <v>底盘</v>
          </cell>
          <cell r="K597" t="str">
            <v>工程师</v>
          </cell>
          <cell r="M597" t="str">
            <v>P5</v>
          </cell>
          <cell r="N597" t="str">
            <v>底盘工程师</v>
          </cell>
          <cell r="O597" t="str">
            <v>张学铭</v>
          </cell>
          <cell r="Q597">
            <v>43089</v>
          </cell>
          <cell r="R597">
            <v>0.16666666666666666</v>
          </cell>
          <cell r="S597">
            <v>2017.5</v>
          </cell>
          <cell r="T597" t="str">
            <v>硕士</v>
          </cell>
          <cell r="U597" t="str">
            <v>加州大学伯克利分校</v>
          </cell>
          <cell r="V597" t="str">
            <v>否</v>
          </cell>
          <cell r="X597" t="str">
            <v>机械工程</v>
          </cell>
          <cell r="Y597" t="str">
            <v>本科</v>
          </cell>
          <cell r="Z597" t="str">
            <v>南京理工大学</v>
          </cell>
          <cell r="AA597" t="str">
            <v>机械工程</v>
          </cell>
          <cell r="AG597">
            <v>43089</v>
          </cell>
          <cell r="AH597">
            <v>0.16666666666666666</v>
          </cell>
          <cell r="AI597" t="str">
            <v>/</v>
          </cell>
          <cell r="AK597">
            <v>17576075986</v>
          </cell>
          <cell r="AL597" t="str">
            <v>yuy2@xiaopeng.com</v>
          </cell>
          <cell r="AY597" t="str">
            <v>广州</v>
          </cell>
          <cell r="AZ597" t="str">
            <v>小鹏科技</v>
          </cell>
          <cell r="BA597">
            <v>43089</v>
          </cell>
          <cell r="BB597">
            <v>44196</v>
          </cell>
        </row>
        <row r="598">
          <cell r="D598" t="str">
            <v>00613</v>
          </cell>
          <cell r="E598" t="str">
            <v>林晖</v>
          </cell>
          <cell r="F598" t="str">
            <v>男</v>
          </cell>
          <cell r="G598" t="str">
            <v>小鹏科技-广州</v>
          </cell>
          <cell r="H598" t="str">
            <v>汽车技术中心</v>
          </cell>
          <cell r="I598" t="str">
            <v>底盘部</v>
          </cell>
          <cell r="J598" t="str">
            <v>底盘</v>
          </cell>
          <cell r="K598" t="str">
            <v>工程师</v>
          </cell>
          <cell r="M598" t="str">
            <v>P5</v>
          </cell>
          <cell r="N598" t="str">
            <v>底盘设计工程师</v>
          </cell>
          <cell r="Q598">
            <v>43087</v>
          </cell>
          <cell r="R598">
            <v>0.16666666666666666</v>
          </cell>
          <cell r="S598">
            <v>2017.7</v>
          </cell>
          <cell r="T598" t="str">
            <v>本科</v>
          </cell>
          <cell r="U598" t="str">
            <v>亚琛工业大学</v>
          </cell>
          <cell r="V598" t="str">
            <v>否</v>
          </cell>
          <cell r="X598" t="str">
            <v>计算机辅助机械</v>
          </cell>
          <cell r="AG598">
            <v>43087</v>
          </cell>
          <cell r="AH598">
            <v>0.16666666666666666</v>
          </cell>
          <cell r="AI598" t="str">
            <v>/</v>
          </cell>
          <cell r="AK598">
            <v>18027159166</v>
          </cell>
          <cell r="AL598" t="str">
            <v>linh2@xiaopeng.com</v>
          </cell>
          <cell r="AY598" t="str">
            <v>广州</v>
          </cell>
          <cell r="AZ598" t="str">
            <v>小鹏科技</v>
          </cell>
          <cell r="BA598">
            <v>43087</v>
          </cell>
          <cell r="BB598">
            <v>44196</v>
          </cell>
        </row>
        <row r="599">
          <cell r="D599" t="str">
            <v>00614</v>
          </cell>
          <cell r="E599" t="str">
            <v>喻策俊</v>
          </cell>
          <cell r="F599" t="str">
            <v>男</v>
          </cell>
          <cell r="G599" t="str">
            <v>小鹏科技-广州</v>
          </cell>
          <cell r="H599" t="str">
            <v>汽车技术中心</v>
          </cell>
          <cell r="I599" t="str">
            <v>底盘部</v>
          </cell>
          <cell r="J599" t="str">
            <v>底盘</v>
          </cell>
          <cell r="K599" t="str">
            <v>高级工程师</v>
          </cell>
          <cell r="M599" t="str">
            <v>P6</v>
          </cell>
          <cell r="N599" t="str">
            <v>底盘转向高级工程师</v>
          </cell>
          <cell r="Q599">
            <v>43089</v>
          </cell>
          <cell r="R599">
            <v>0.16666666666666666</v>
          </cell>
          <cell r="S599">
            <v>2010.7</v>
          </cell>
          <cell r="T599" t="str">
            <v>本科</v>
          </cell>
          <cell r="U599" t="str">
            <v>华南理工大学</v>
          </cell>
          <cell r="V599" t="str">
            <v>是</v>
          </cell>
          <cell r="X599" t="str">
            <v>机械设计及其自动化</v>
          </cell>
          <cell r="AG599">
            <v>40400</v>
          </cell>
          <cell r="AH599">
            <v>7.5</v>
          </cell>
          <cell r="AI599" t="str">
            <v>江铃控股有限公司</v>
          </cell>
          <cell r="AK599">
            <v>18824187875</v>
          </cell>
          <cell r="AL599" t="str">
            <v>yucj@xiaopeng.com</v>
          </cell>
          <cell r="AY599" t="str">
            <v>广州</v>
          </cell>
          <cell r="AZ599" t="str">
            <v>小鹏科技</v>
          </cell>
          <cell r="BA599">
            <v>43089</v>
          </cell>
          <cell r="BB599">
            <v>44196</v>
          </cell>
        </row>
        <row r="600">
          <cell r="D600" t="str">
            <v>00615</v>
          </cell>
          <cell r="E600" t="str">
            <v>杨梦</v>
          </cell>
          <cell r="F600" t="str">
            <v>男</v>
          </cell>
          <cell r="G600" t="str">
            <v>小鹏科技-广州</v>
          </cell>
          <cell r="H600" t="str">
            <v>汽车技术中心</v>
          </cell>
          <cell r="I600" t="str">
            <v>采购与供应链部</v>
          </cell>
          <cell r="J600" t="str">
            <v>采购1组</v>
          </cell>
          <cell r="K600" t="str">
            <v>工程师</v>
          </cell>
          <cell r="M600" t="str">
            <v>P5</v>
          </cell>
          <cell r="N600" t="str">
            <v>项目采购主管</v>
          </cell>
          <cell r="Q600">
            <v>43089</v>
          </cell>
          <cell r="R600">
            <v>0.16666666666666666</v>
          </cell>
          <cell r="S600">
            <v>2014.6</v>
          </cell>
          <cell r="T600" t="str">
            <v>本科</v>
          </cell>
          <cell r="U600" t="str">
            <v>武汉理工大学</v>
          </cell>
          <cell r="V600" t="str">
            <v>是</v>
          </cell>
          <cell r="X600" t="str">
            <v>材料物理</v>
          </cell>
          <cell r="AG600">
            <v>41821</v>
          </cell>
          <cell r="AH600">
            <v>3.5833333333333335</v>
          </cell>
          <cell r="AI600" t="str">
            <v>东风雷诺汽车有限公司</v>
          </cell>
          <cell r="AK600">
            <v>15072489034</v>
          </cell>
          <cell r="AL600" t="str">
            <v>yangm@xiaopeng.com</v>
          </cell>
          <cell r="AY600" t="str">
            <v>广州</v>
          </cell>
          <cell r="AZ600" t="str">
            <v>小鹏科技</v>
          </cell>
          <cell r="BA600">
            <v>43089</v>
          </cell>
          <cell r="BB600">
            <v>44196</v>
          </cell>
        </row>
        <row r="601">
          <cell r="D601" t="str">
            <v>00616</v>
          </cell>
          <cell r="E601" t="str">
            <v>邹发洪</v>
          </cell>
          <cell r="F601" t="str">
            <v>男</v>
          </cell>
          <cell r="G601" t="str">
            <v>小鹏科技-广州</v>
          </cell>
          <cell r="H601" t="str">
            <v>汽车技术中心</v>
          </cell>
          <cell r="I601" t="str">
            <v>采购与供应链部</v>
          </cell>
          <cell r="J601" t="str">
            <v>采购2组</v>
          </cell>
          <cell r="K601" t="str">
            <v>高级工程师</v>
          </cell>
          <cell r="M601" t="str">
            <v>P6</v>
          </cell>
          <cell r="N601" t="str">
            <v>涂装设备采购经理</v>
          </cell>
          <cell r="Q601">
            <v>43089</v>
          </cell>
          <cell r="R601">
            <v>0.16666666666666666</v>
          </cell>
          <cell r="S601">
            <v>2012.6</v>
          </cell>
          <cell r="T601" t="str">
            <v>本科</v>
          </cell>
          <cell r="U601" t="str">
            <v>华南农业大学</v>
          </cell>
          <cell r="V601" t="str">
            <v>否</v>
          </cell>
          <cell r="X601" t="str">
            <v>机械设计制造及其自动化</v>
          </cell>
          <cell r="AG601">
            <v>41106</v>
          </cell>
          <cell r="AH601">
            <v>5.583333333333333</v>
          </cell>
          <cell r="AI601" t="str">
            <v>艾森曼机械设备（上海）有限公司</v>
          </cell>
          <cell r="AK601">
            <v>13424099774</v>
          </cell>
          <cell r="AL601" t="str">
            <v>zoufh@xiaopeng.com</v>
          </cell>
          <cell r="AY601" t="str">
            <v>广州</v>
          </cell>
          <cell r="AZ601" t="str">
            <v>小鹏科技</v>
          </cell>
          <cell r="BA601">
            <v>43087</v>
          </cell>
          <cell r="BB601">
            <v>44196</v>
          </cell>
        </row>
        <row r="602">
          <cell r="D602" t="str">
            <v>00618</v>
          </cell>
          <cell r="E602" t="str">
            <v>靳作琳</v>
          </cell>
          <cell r="F602" t="str">
            <v>女</v>
          </cell>
          <cell r="G602" t="str">
            <v>小鹏科技-广州</v>
          </cell>
          <cell r="H602" t="str">
            <v>汽车技术中心</v>
          </cell>
          <cell r="I602" t="str">
            <v>内外饰部</v>
          </cell>
          <cell r="J602" t="str">
            <v>内外饰</v>
          </cell>
          <cell r="K602" t="str">
            <v>资深工程师</v>
          </cell>
          <cell r="M602" t="str">
            <v>P7</v>
          </cell>
          <cell r="N602" t="str">
            <v>车载灯光资深工程师</v>
          </cell>
          <cell r="Q602">
            <v>43089</v>
          </cell>
          <cell r="R602">
            <v>0.16666666666666666</v>
          </cell>
          <cell r="S602">
            <v>2006.7</v>
          </cell>
          <cell r="T602" t="str">
            <v>本科</v>
          </cell>
          <cell r="U602" t="str">
            <v>西北农林科技大学</v>
          </cell>
          <cell r="V602" t="str">
            <v>是</v>
          </cell>
          <cell r="X602" t="str">
            <v>机械设计与制造及其自动化</v>
          </cell>
          <cell r="AG602">
            <v>38899</v>
          </cell>
          <cell r="AH602">
            <v>11.583333333333334</v>
          </cell>
          <cell r="AI602" t="str">
            <v>神龙汽车有限公司</v>
          </cell>
          <cell r="AK602">
            <v>15623815657</v>
          </cell>
          <cell r="AL602" t="str">
            <v>jinzl@xiaopeng.com</v>
          </cell>
          <cell r="AY602" t="str">
            <v>广州</v>
          </cell>
          <cell r="AZ602" t="str">
            <v>小鹏科技</v>
          </cell>
          <cell r="BA602">
            <v>43089</v>
          </cell>
          <cell r="BB602">
            <v>44196</v>
          </cell>
        </row>
        <row r="603">
          <cell r="D603" t="str">
            <v>00619</v>
          </cell>
          <cell r="E603" t="str">
            <v>陈斌</v>
          </cell>
          <cell r="F603" t="str">
            <v>男</v>
          </cell>
          <cell r="G603" t="str">
            <v>小鹏科技-广州</v>
          </cell>
          <cell r="H603" t="str">
            <v>汽车技术中心</v>
          </cell>
          <cell r="I603" t="str">
            <v>仿真分析部</v>
          </cell>
          <cell r="J603" t="str">
            <v>仿真分析</v>
          </cell>
          <cell r="K603" t="str">
            <v>高级工程师</v>
          </cell>
          <cell r="M603" t="str">
            <v>P6</v>
          </cell>
          <cell r="N603" t="str">
            <v>NVH性能集成高级工程师</v>
          </cell>
          <cell r="Q603">
            <v>43089</v>
          </cell>
          <cell r="R603">
            <v>0.16666666666666666</v>
          </cell>
          <cell r="S603">
            <v>2010.7</v>
          </cell>
          <cell r="T603" t="str">
            <v>本科</v>
          </cell>
          <cell r="U603" t="str">
            <v>南昌大学</v>
          </cell>
          <cell r="V603" t="str">
            <v>是</v>
          </cell>
          <cell r="X603" t="str">
            <v>车辆工程</v>
          </cell>
          <cell r="AG603">
            <v>40360</v>
          </cell>
          <cell r="AH603">
            <v>7.583333333333333</v>
          </cell>
          <cell r="AI603" t="str">
            <v>江铃汽车股份有限公司</v>
          </cell>
          <cell r="AK603">
            <v>18170039762</v>
          </cell>
          <cell r="AL603" t="str">
            <v>chenb@xiaopeng.com</v>
          </cell>
          <cell r="AY603" t="str">
            <v>广州</v>
          </cell>
          <cell r="AZ603" t="str">
            <v>小鹏科技</v>
          </cell>
        </row>
        <row r="604">
          <cell r="D604" t="str">
            <v>00620</v>
          </cell>
          <cell r="E604" t="str">
            <v>Niroop Venkat Konathala</v>
          </cell>
          <cell r="F604" t="str">
            <v>男</v>
          </cell>
          <cell r="G604" t="str">
            <v>小鹏科技-广州</v>
          </cell>
          <cell r="H604" t="str">
            <v>汽车技术中心</v>
          </cell>
          <cell r="I604" t="str">
            <v>仿真分析部</v>
          </cell>
          <cell r="J604" t="str">
            <v>仿真分析</v>
          </cell>
          <cell r="K604" t="str">
            <v>高级工程师</v>
          </cell>
          <cell r="M604" t="str">
            <v>P6</v>
          </cell>
          <cell r="N604" t="str">
            <v>碰撞分析高级工程师</v>
          </cell>
          <cell r="Q604">
            <v>43089</v>
          </cell>
          <cell r="R604">
            <v>0.16666666666666666</v>
          </cell>
          <cell r="V604" t="str">
            <v>否</v>
          </cell>
          <cell r="AG604">
            <v>0</v>
          </cell>
          <cell r="AH604">
            <v>118.08333333333333</v>
          </cell>
          <cell r="AK604">
            <v>13857882747</v>
          </cell>
          <cell r="AL604" t="str">
            <v>Niroop@xiaopeng.com</v>
          </cell>
          <cell r="AY604" t="str">
            <v>广州</v>
          </cell>
          <cell r="AZ604" t="str">
            <v>小鹏科技</v>
          </cell>
          <cell r="BA604">
            <v>43079</v>
          </cell>
          <cell r="BB604">
            <v>44174</v>
          </cell>
        </row>
        <row r="605">
          <cell r="D605" t="str">
            <v>00621</v>
          </cell>
          <cell r="E605" t="str">
            <v>刘万军</v>
          </cell>
          <cell r="F605" t="str">
            <v>男</v>
          </cell>
          <cell r="G605" t="str">
            <v>小鹏科技-广州</v>
          </cell>
          <cell r="H605" t="str">
            <v>汽车技术中心</v>
          </cell>
          <cell r="I605" t="str">
            <v>整车热管理部</v>
          </cell>
          <cell r="J605" t="str">
            <v>整车热管理组</v>
          </cell>
          <cell r="K605" t="str">
            <v>工程师</v>
          </cell>
          <cell r="M605" t="str">
            <v>P5</v>
          </cell>
          <cell r="N605" t="str">
            <v>热管理工程师</v>
          </cell>
          <cell r="Q605">
            <v>43089</v>
          </cell>
          <cell r="R605">
            <v>0.16666666666666666</v>
          </cell>
          <cell r="S605">
            <v>2012.6</v>
          </cell>
          <cell r="T605" t="str">
            <v>本科</v>
          </cell>
          <cell r="U605" t="str">
            <v>吉林大学</v>
          </cell>
          <cell r="V605" t="str">
            <v>是</v>
          </cell>
          <cell r="X605" t="str">
            <v>测控技术与仪器</v>
          </cell>
          <cell r="AG605">
            <v>41103</v>
          </cell>
          <cell r="AH605">
            <v>5.583333333333333</v>
          </cell>
          <cell r="AI605" t="str">
            <v>神龙汽车有限公司</v>
          </cell>
          <cell r="AK605">
            <v>13618624569</v>
          </cell>
          <cell r="AL605" t="str">
            <v>liuwj@xiaopeng.com</v>
          </cell>
          <cell r="AY605" t="str">
            <v>广州</v>
          </cell>
          <cell r="AZ605" t="str">
            <v>小鹏科技</v>
          </cell>
          <cell r="BA605">
            <v>43089</v>
          </cell>
          <cell r="BB605">
            <v>44196</v>
          </cell>
        </row>
        <row r="606">
          <cell r="D606" t="str">
            <v>00622</v>
          </cell>
          <cell r="E606" t="str">
            <v>刘子诚</v>
          </cell>
          <cell r="F606" t="str">
            <v>男</v>
          </cell>
          <cell r="G606" t="str">
            <v>小鹏科技-广州</v>
          </cell>
          <cell r="H606" t="str">
            <v>汽车技术中心</v>
          </cell>
          <cell r="I606" t="str">
            <v>整车热管理部</v>
          </cell>
          <cell r="J606" t="str">
            <v>整车热管理组</v>
          </cell>
          <cell r="K606" t="str">
            <v>工程师</v>
          </cell>
          <cell r="M606" t="str">
            <v>P5</v>
          </cell>
          <cell r="N606" t="str">
            <v>冷却系统工程师</v>
          </cell>
          <cell r="Q606">
            <v>43089</v>
          </cell>
          <cell r="R606">
            <v>0.16666666666666666</v>
          </cell>
          <cell r="S606">
            <v>2013.7</v>
          </cell>
          <cell r="T606" t="str">
            <v>本科</v>
          </cell>
          <cell r="U606" t="str">
            <v>大连海事大学</v>
          </cell>
          <cell r="V606" t="str">
            <v>是</v>
          </cell>
          <cell r="X606" t="str">
            <v>热能与动力工程</v>
          </cell>
          <cell r="AG606">
            <v>41456</v>
          </cell>
          <cell r="AH606">
            <v>4.583333333333333</v>
          </cell>
          <cell r="AI606" t="str">
            <v>东风柳州汽车有限公司</v>
          </cell>
          <cell r="AK606">
            <v>18172250252</v>
          </cell>
          <cell r="AL606" t="str">
            <v>liuzc@xiaopeng.com</v>
          </cell>
          <cell r="AY606" t="str">
            <v>广州</v>
          </cell>
          <cell r="AZ606" t="str">
            <v>小鹏科技</v>
          </cell>
          <cell r="BA606">
            <v>43089</v>
          </cell>
          <cell r="BB606">
            <v>44196</v>
          </cell>
        </row>
        <row r="607">
          <cell r="D607" t="str">
            <v>00623</v>
          </cell>
          <cell r="E607" t="str">
            <v>梁瑞智</v>
          </cell>
          <cell r="F607" t="str">
            <v>男</v>
          </cell>
          <cell r="G607" t="str">
            <v>小鹏科技-广州</v>
          </cell>
          <cell r="H607" t="str">
            <v>互联网中心</v>
          </cell>
          <cell r="I607" t="str">
            <v>车联安全部</v>
          </cell>
          <cell r="J607" t="str">
            <v>车联运维组</v>
          </cell>
          <cell r="K607" t="str">
            <v>高级工程师</v>
          </cell>
          <cell r="M607" t="str">
            <v>P6</v>
          </cell>
          <cell r="N607" t="str">
            <v>运维高级工程师</v>
          </cell>
          <cell r="Q607">
            <v>43089</v>
          </cell>
          <cell r="R607">
            <v>0.16666666666666666</v>
          </cell>
          <cell r="S607">
            <v>2007.7</v>
          </cell>
          <cell r="T607" t="str">
            <v>本科</v>
          </cell>
          <cell r="U607" t="str">
            <v>华北科技学院</v>
          </cell>
          <cell r="V607" t="str">
            <v>否</v>
          </cell>
          <cell r="X607" t="str">
            <v>计算机科学与技术</v>
          </cell>
          <cell r="AG607">
            <v>39326</v>
          </cell>
          <cell r="AH607">
            <v>10.416666666666666</v>
          </cell>
          <cell r="AI607" t="str">
            <v>乐视云计算有限公司</v>
          </cell>
          <cell r="AK607">
            <v>13902320293</v>
          </cell>
          <cell r="AL607" t="str">
            <v>liangrz@xiaopeng.com</v>
          </cell>
          <cell r="AY607" t="str">
            <v>广州</v>
          </cell>
          <cell r="AZ607" t="str">
            <v>小鹏科技</v>
          </cell>
          <cell r="BA607">
            <v>43089</v>
          </cell>
          <cell r="BB607">
            <v>44196</v>
          </cell>
        </row>
        <row r="608">
          <cell r="D608" t="str">
            <v>00624</v>
          </cell>
          <cell r="E608" t="str">
            <v>熊磊</v>
          </cell>
          <cell r="F608" t="str">
            <v>男</v>
          </cell>
          <cell r="G608" t="str">
            <v>小鹏科技-广州</v>
          </cell>
          <cell r="H608" t="str">
            <v>互联网中心</v>
          </cell>
          <cell r="I608" t="str">
            <v>车联平台部</v>
          </cell>
          <cell r="J608" t="str">
            <v>大数据组</v>
          </cell>
          <cell r="K608" t="str">
            <v>高级工程师</v>
          </cell>
          <cell r="M608" t="str">
            <v>P6</v>
          </cell>
          <cell r="N608" t="str">
            <v>大数据高级工程师</v>
          </cell>
          <cell r="Q608">
            <v>43089</v>
          </cell>
          <cell r="R608">
            <v>0.16666666666666666</v>
          </cell>
          <cell r="S608">
            <v>2010.6</v>
          </cell>
          <cell r="T608" t="str">
            <v>本科</v>
          </cell>
          <cell r="U608" t="str">
            <v>湖南科技大学潇湘学院</v>
          </cell>
          <cell r="V608" t="str">
            <v>否</v>
          </cell>
          <cell r="X608" t="str">
            <v>电子信息与工程</v>
          </cell>
          <cell r="AG608">
            <v>40360</v>
          </cell>
          <cell r="AH608">
            <v>7.583333333333333</v>
          </cell>
          <cell r="AI608" t="str">
            <v>深圳市傲天科技股份有限公司</v>
          </cell>
          <cell r="AK608">
            <v>13632262371</v>
          </cell>
          <cell r="AL608" t="str">
            <v>xiongl@xiaopeng.com</v>
          </cell>
          <cell r="AY608" t="str">
            <v>广州</v>
          </cell>
          <cell r="AZ608" t="str">
            <v>小鹏科技</v>
          </cell>
          <cell r="BA608">
            <v>43089</v>
          </cell>
          <cell r="BB608">
            <v>44196</v>
          </cell>
        </row>
        <row r="609">
          <cell r="D609" t="str">
            <v>00625</v>
          </cell>
          <cell r="E609" t="str">
            <v>柳燕飞</v>
          </cell>
          <cell r="F609" t="str">
            <v>男</v>
          </cell>
          <cell r="G609" t="str">
            <v>小鹏科技-广州</v>
          </cell>
          <cell r="H609" t="str">
            <v>互联网中心</v>
          </cell>
          <cell r="I609" t="str">
            <v>车联平台部</v>
          </cell>
          <cell r="J609" t="str">
            <v>创新业务组</v>
          </cell>
          <cell r="K609" t="str">
            <v>高级工程师</v>
          </cell>
          <cell r="M609" t="str">
            <v>P6</v>
          </cell>
          <cell r="N609" t="str">
            <v>产品高级工程师</v>
          </cell>
          <cell r="Q609">
            <v>43089</v>
          </cell>
          <cell r="R609">
            <v>0.16666666666666666</v>
          </cell>
          <cell r="S609">
            <v>2011.6</v>
          </cell>
          <cell r="T609" t="str">
            <v>本科</v>
          </cell>
          <cell r="U609" t="str">
            <v>大连理工大学</v>
          </cell>
          <cell r="V609" t="str">
            <v>是</v>
          </cell>
          <cell r="X609" t="str">
            <v>电气工程及其自动化</v>
          </cell>
          <cell r="AG609">
            <v>40759</v>
          </cell>
          <cell r="AH609">
            <v>6.5</v>
          </cell>
          <cell r="AI609" t="str">
            <v>中国第一汽车股份有限公司</v>
          </cell>
          <cell r="AK609">
            <v>15843105134</v>
          </cell>
          <cell r="AL609" t="str">
            <v>liuyf@xiaopeng.com</v>
          </cell>
          <cell r="AY609" t="str">
            <v>广州</v>
          </cell>
          <cell r="AZ609" t="str">
            <v>小鹏科技</v>
          </cell>
          <cell r="BA609">
            <v>43089</v>
          </cell>
          <cell r="BB609">
            <v>44196</v>
          </cell>
        </row>
        <row r="610">
          <cell r="D610" t="str">
            <v>00626</v>
          </cell>
          <cell r="E610" t="str">
            <v>蓝鸿翔</v>
          </cell>
          <cell r="F610" t="str">
            <v>男</v>
          </cell>
          <cell r="G610" t="str">
            <v>小鹏科技-广州</v>
          </cell>
          <cell r="H610" t="str">
            <v>互联网中心</v>
          </cell>
          <cell r="I610" t="str">
            <v>车载系统部</v>
          </cell>
          <cell r="J610" t="str">
            <v>系统开发组</v>
          </cell>
          <cell r="K610" t="str">
            <v>高级工程师</v>
          </cell>
          <cell r="M610" t="str">
            <v>P6</v>
          </cell>
          <cell r="N610" t="str">
            <v>车载系统高级工程师</v>
          </cell>
          <cell r="Q610">
            <v>43089</v>
          </cell>
          <cell r="R610">
            <v>0.16666666666666666</v>
          </cell>
          <cell r="S610">
            <v>2017.3</v>
          </cell>
          <cell r="T610" t="str">
            <v>硕士</v>
          </cell>
          <cell r="U610" t="str">
            <v>中国科学技术大学</v>
          </cell>
          <cell r="V610" t="str">
            <v>是</v>
          </cell>
          <cell r="X610" t="str">
            <v>软件工程</v>
          </cell>
          <cell r="AG610">
            <v>42795</v>
          </cell>
          <cell r="AH610">
            <v>0.91666666666666663</v>
          </cell>
          <cell r="AI610" t="str">
            <v>广州亿航智能技术有 限公司</v>
          </cell>
          <cell r="AK610">
            <v>18122153026</v>
          </cell>
          <cell r="AL610" t="str">
            <v>lanhx@xiaopeng.com</v>
          </cell>
          <cell r="AY610" t="str">
            <v>广州</v>
          </cell>
          <cell r="AZ610" t="str">
            <v>小鹏科技</v>
          </cell>
          <cell r="BA610">
            <v>43089</v>
          </cell>
          <cell r="BB610">
            <v>44196</v>
          </cell>
        </row>
        <row r="611">
          <cell r="D611" t="str">
            <v>00627</v>
          </cell>
          <cell r="E611" t="str">
            <v>姜晓娜</v>
          </cell>
          <cell r="F611" t="str">
            <v>女</v>
          </cell>
          <cell r="G611" t="str">
            <v>小鹏科技-广州</v>
          </cell>
          <cell r="H611" t="str">
            <v>汽车技术中心</v>
          </cell>
          <cell r="I611" t="str">
            <v>造型设计中心</v>
          </cell>
          <cell r="J611" t="str">
            <v>色彩纹理设计组</v>
          </cell>
          <cell r="K611" t="str">
            <v>工程师</v>
          </cell>
          <cell r="M611" t="str">
            <v>P5</v>
          </cell>
          <cell r="N611" t="str">
            <v>色彩纹理设计师</v>
          </cell>
          <cell r="Q611">
            <v>43089</v>
          </cell>
          <cell r="R611">
            <v>0.16666666666666666</v>
          </cell>
          <cell r="S611">
            <v>2014.6</v>
          </cell>
          <cell r="T611" t="str">
            <v>本科</v>
          </cell>
          <cell r="U611" t="str">
            <v>鲁迅美术学院</v>
          </cell>
          <cell r="V611" t="str">
            <v>否</v>
          </cell>
          <cell r="X611" t="str">
            <v>服装艺术设计</v>
          </cell>
          <cell r="AG611">
            <v>41847</v>
          </cell>
          <cell r="AH611">
            <v>3.5833333333333335</v>
          </cell>
          <cell r="AI611" t="str">
            <v>华晨汽车工程研究院</v>
          </cell>
          <cell r="AK611">
            <v>15040239329</v>
          </cell>
          <cell r="AL611" t="str">
            <v>jiangxn@xiaopeng.com</v>
          </cell>
          <cell r="AY611" t="str">
            <v>广州</v>
          </cell>
          <cell r="AZ611" t="str">
            <v>小鹏科技</v>
          </cell>
          <cell r="BA611">
            <v>43089</v>
          </cell>
          <cell r="BB611">
            <v>44196</v>
          </cell>
        </row>
        <row r="612">
          <cell r="D612" t="str">
            <v>00629</v>
          </cell>
          <cell r="E612" t="str">
            <v>许恒</v>
          </cell>
          <cell r="F612" t="str">
            <v>男</v>
          </cell>
          <cell r="G612" t="str">
            <v>小鹏科技-广州</v>
          </cell>
          <cell r="H612" t="str">
            <v>汽车技术中心</v>
          </cell>
          <cell r="I612" t="str">
            <v>质量工艺部</v>
          </cell>
          <cell r="J612" t="str">
            <v>质量组</v>
          </cell>
          <cell r="K612" t="str">
            <v>高级工程师</v>
          </cell>
          <cell r="M612" t="str">
            <v>P6</v>
          </cell>
          <cell r="N612" t="str">
            <v>生产管理高级工程师</v>
          </cell>
          <cell r="Q612">
            <v>43089</v>
          </cell>
          <cell r="R612">
            <v>0.16666666666666666</v>
          </cell>
          <cell r="S612">
            <v>2008.7</v>
          </cell>
          <cell r="T612" t="str">
            <v>本科</v>
          </cell>
          <cell r="U612" t="str">
            <v>太原理工大学</v>
          </cell>
          <cell r="V612" t="str">
            <v>是</v>
          </cell>
          <cell r="X612" t="str">
            <v>机械设计制造及其自动化</v>
          </cell>
          <cell r="AG612">
            <v>39692</v>
          </cell>
          <cell r="AH612">
            <v>9.4166666666666661</v>
          </cell>
          <cell r="AI612" t="str">
            <v>一汽海马汽车有限公司</v>
          </cell>
          <cell r="AK612">
            <v>13687598287</v>
          </cell>
          <cell r="AL612" t="str">
            <v>xuh2@xiaopeng.com</v>
          </cell>
          <cell r="AY612" t="str">
            <v>广州</v>
          </cell>
          <cell r="AZ612" t="str">
            <v>小鹏科技</v>
          </cell>
          <cell r="BA612">
            <v>43089</v>
          </cell>
          <cell r="BB612">
            <v>44196</v>
          </cell>
        </row>
        <row r="613">
          <cell r="D613" t="str">
            <v>00630</v>
          </cell>
          <cell r="E613" t="str">
            <v>陈炎华</v>
          </cell>
          <cell r="F613" t="str">
            <v>男</v>
          </cell>
          <cell r="G613" t="str">
            <v>小鹏科技-广州</v>
          </cell>
          <cell r="H613" t="str">
            <v>市场营销中心</v>
          </cell>
          <cell r="I613" t="str">
            <v>市场研究部</v>
          </cell>
          <cell r="J613" t="str">
            <v>市场组</v>
          </cell>
          <cell r="K613" t="str">
            <v>高级经理</v>
          </cell>
          <cell r="M613" t="str">
            <v>P7</v>
          </cell>
          <cell r="N613" t="str">
            <v>市场研究高级经理</v>
          </cell>
          <cell r="Q613">
            <v>43087</v>
          </cell>
          <cell r="R613">
            <v>0.16666666666666666</v>
          </cell>
          <cell r="S613">
            <v>2003.7</v>
          </cell>
          <cell r="T613" t="str">
            <v>本科</v>
          </cell>
          <cell r="U613" t="str">
            <v>广东商学院</v>
          </cell>
          <cell r="V613" t="str">
            <v>否</v>
          </cell>
          <cell r="X613" t="str">
            <v>统计学</v>
          </cell>
          <cell r="AG613">
            <v>37865</v>
          </cell>
          <cell r="AH613">
            <v>14.416666666666666</v>
          </cell>
          <cell r="AI613" t="str">
            <v>尼尔森市场研究公司</v>
          </cell>
          <cell r="AK613">
            <v>13798182003</v>
          </cell>
          <cell r="AL613" t="str">
            <v>chenyh@xiaopeng.com</v>
          </cell>
          <cell r="AY613" t="str">
            <v>广州</v>
          </cell>
          <cell r="AZ613" t="str">
            <v>小鹏科技</v>
          </cell>
          <cell r="BA613">
            <v>43087</v>
          </cell>
          <cell r="BB613">
            <v>44196</v>
          </cell>
        </row>
        <row r="614">
          <cell r="D614" t="str">
            <v>00631</v>
          </cell>
          <cell r="E614" t="str">
            <v>张祥通</v>
          </cell>
          <cell r="F614" t="str">
            <v>男</v>
          </cell>
          <cell r="G614" t="str">
            <v>小鹏科技-广州</v>
          </cell>
          <cell r="H614" t="str">
            <v>自动驾驶事业部</v>
          </cell>
          <cell r="I614" t="str">
            <v>自动驾驶事业部</v>
          </cell>
          <cell r="J614" t="str">
            <v>智能系统部</v>
          </cell>
          <cell r="K614" t="str">
            <v>工程师</v>
          </cell>
          <cell r="M614" t="str">
            <v>P6</v>
          </cell>
          <cell r="N614" t="str">
            <v>ADAS应用软件开发工程师</v>
          </cell>
          <cell r="Q614">
            <v>43089</v>
          </cell>
          <cell r="R614">
            <v>0.16666666666666666</v>
          </cell>
          <cell r="S614">
            <v>2012.7</v>
          </cell>
          <cell r="T614" t="str">
            <v>硕士</v>
          </cell>
          <cell r="U614" t="str">
            <v>华南理工大学</v>
          </cell>
          <cell r="V614" t="str">
            <v>是</v>
          </cell>
          <cell r="X614" t="str">
            <v>机械电子工程</v>
          </cell>
          <cell r="AG614">
            <v>41091</v>
          </cell>
          <cell r="AH614">
            <v>5.583333333333333</v>
          </cell>
          <cell r="AI614" t="str">
            <v>华为技术有限公司</v>
          </cell>
          <cell r="AK614" t="str">
            <v>18926096137</v>
          </cell>
          <cell r="AL614" t="str">
            <v>zhangxt@xiaopeng.com</v>
          </cell>
          <cell r="AY614" t="str">
            <v>广州</v>
          </cell>
          <cell r="AZ614" t="str">
            <v>小鹏科技</v>
          </cell>
          <cell r="BA614">
            <v>43089</v>
          </cell>
          <cell r="BB614">
            <v>44196</v>
          </cell>
        </row>
        <row r="615">
          <cell r="D615" t="str">
            <v>00632</v>
          </cell>
          <cell r="E615" t="str">
            <v>郭益荣</v>
          </cell>
          <cell r="F615" t="str">
            <v>男</v>
          </cell>
          <cell r="G615" t="str">
            <v>小鹏科技-广州</v>
          </cell>
          <cell r="H615" t="str">
            <v>动力总成中心</v>
          </cell>
          <cell r="I615" t="str">
            <v>控制集成部</v>
          </cell>
          <cell r="J615" t="str">
            <v>充电系统</v>
          </cell>
          <cell r="K615" t="str">
            <v>高级工程师</v>
          </cell>
          <cell r="M615" t="str">
            <v>P6</v>
          </cell>
          <cell r="N615" t="str">
            <v>充电桩嵌入式软件研发高级工程师</v>
          </cell>
          <cell r="Q615">
            <v>43089</v>
          </cell>
          <cell r="R615">
            <v>0.16666666666666666</v>
          </cell>
          <cell r="S615">
            <v>2006.6</v>
          </cell>
          <cell r="T615" t="str">
            <v>本科</v>
          </cell>
          <cell r="U615" t="str">
            <v>衡阳师范学院</v>
          </cell>
          <cell r="V615" t="str">
            <v>否</v>
          </cell>
          <cell r="X615" t="str">
            <v>电子信息科学与技术</v>
          </cell>
          <cell r="AG615">
            <v>38890</v>
          </cell>
          <cell r="AH615">
            <v>11.666666666666666</v>
          </cell>
          <cell r="AI615" t="str">
            <v>广州众瑞能电子科技有限公司</v>
          </cell>
          <cell r="AK615" t="str">
            <v>13602418492</v>
          </cell>
          <cell r="AL615" t="str">
            <v>guoyr@xiaopeng.com</v>
          </cell>
          <cell r="AY615" t="str">
            <v>广州</v>
          </cell>
          <cell r="AZ615" t="str">
            <v>小鹏科技</v>
          </cell>
          <cell r="BA615">
            <v>43089</v>
          </cell>
          <cell r="BB615">
            <v>44196</v>
          </cell>
        </row>
        <row r="616">
          <cell r="D616" t="str">
            <v>00633</v>
          </cell>
          <cell r="E616" t="str">
            <v>房宁</v>
          </cell>
          <cell r="F616" t="str">
            <v>男</v>
          </cell>
          <cell r="G616" t="str">
            <v>小鹏科技-广州</v>
          </cell>
          <cell r="H616" t="str">
            <v>动力总成中心</v>
          </cell>
          <cell r="I616" t="str">
            <v>电池部</v>
          </cell>
          <cell r="J616" t="str">
            <v>结构组</v>
          </cell>
          <cell r="K616" t="str">
            <v>高级工程师</v>
          </cell>
          <cell r="M616" t="str">
            <v>P6</v>
          </cell>
          <cell r="N616" t="str">
            <v>电池工艺高级工程师</v>
          </cell>
          <cell r="Q616">
            <v>43089</v>
          </cell>
          <cell r="R616">
            <v>0.16666666666666666</v>
          </cell>
          <cell r="S616">
            <v>1994.6</v>
          </cell>
          <cell r="T616" t="str">
            <v>大专</v>
          </cell>
          <cell r="U616" t="str">
            <v>湘潭大学</v>
          </cell>
          <cell r="V616" t="str">
            <v>否</v>
          </cell>
          <cell r="X616" t="str">
            <v>电子与电器</v>
          </cell>
          <cell r="AB616" t="str">
            <v>硕士</v>
          </cell>
          <cell r="AC616" t="str">
            <v>湖南大学</v>
          </cell>
          <cell r="AG616">
            <v>34578</v>
          </cell>
          <cell r="AH616">
            <v>23.416666666666668</v>
          </cell>
          <cell r="AI616" t="str">
            <v>ATL</v>
          </cell>
          <cell r="AK616" t="str">
            <v>136500389131</v>
          </cell>
          <cell r="AL616" t="str">
            <v>fangn@xiaopeng.com</v>
          </cell>
          <cell r="AY616" t="str">
            <v>广州</v>
          </cell>
          <cell r="AZ616" t="str">
            <v>小鹏科技</v>
          </cell>
          <cell r="BA616">
            <v>43089</v>
          </cell>
          <cell r="BB616">
            <v>44196</v>
          </cell>
        </row>
        <row r="617">
          <cell r="D617" t="str">
            <v>00634</v>
          </cell>
          <cell r="E617" t="str">
            <v>刘洁</v>
          </cell>
          <cell r="F617" t="str">
            <v>女</v>
          </cell>
          <cell r="G617" t="str">
            <v>小鹏科技-广州</v>
          </cell>
          <cell r="H617" t="str">
            <v>市场营销中心</v>
          </cell>
          <cell r="I617" t="str">
            <v>营销推广部</v>
          </cell>
          <cell r="J617" t="str">
            <v>营销推广部</v>
          </cell>
          <cell r="K617" t="str">
            <v>高级经理</v>
          </cell>
          <cell r="M617" t="str">
            <v>P6</v>
          </cell>
          <cell r="N617" t="str">
            <v>新媒体运营经理</v>
          </cell>
          <cell r="Q617">
            <v>43089</v>
          </cell>
          <cell r="R617">
            <v>0.16666666666666666</v>
          </cell>
          <cell r="S617">
            <v>2010.3</v>
          </cell>
          <cell r="T617" t="str">
            <v>硕士</v>
          </cell>
          <cell r="U617" t="str">
            <v>同济大学</v>
          </cell>
          <cell r="V617" t="str">
            <v>是</v>
          </cell>
          <cell r="X617" t="str">
            <v>动力机械及工程</v>
          </cell>
          <cell r="Y617" t="str">
            <v>本科</v>
          </cell>
          <cell r="Z617" t="str">
            <v>吉林大学</v>
          </cell>
          <cell r="AA617" t="str">
            <v>汽车工程学院热能与动力工程</v>
          </cell>
          <cell r="AG617">
            <v>40393</v>
          </cell>
          <cell r="AH617">
            <v>7.5</v>
          </cell>
          <cell r="AI617" t="str">
            <v>元青科技（深圳）有限公司</v>
          </cell>
          <cell r="AK617" t="str">
            <v>18107559072</v>
          </cell>
          <cell r="AL617" t="str">
            <v>liuj3@xiaopeng.com</v>
          </cell>
          <cell r="AY617" t="str">
            <v>广州</v>
          </cell>
          <cell r="AZ617" t="str">
            <v>小鹏科技</v>
          </cell>
          <cell r="BA617">
            <v>43089</v>
          </cell>
          <cell r="BB617">
            <v>44196</v>
          </cell>
        </row>
        <row r="618">
          <cell r="D618" t="str">
            <v>00636</v>
          </cell>
          <cell r="E618" t="str">
            <v>廖聪嘉</v>
          </cell>
          <cell r="F618" t="str">
            <v>女</v>
          </cell>
          <cell r="G618" t="str">
            <v>小鹏科技-广州</v>
          </cell>
          <cell r="H618" t="str">
            <v>职能中心</v>
          </cell>
          <cell r="I618" t="str">
            <v>总裁办</v>
          </cell>
          <cell r="J618" t="str">
            <v>总裁室</v>
          </cell>
          <cell r="K618" t="str">
            <v>（类）工程师</v>
          </cell>
          <cell r="M618" t="str">
            <v>P5</v>
          </cell>
          <cell r="N618" t="str">
            <v>总裁室助理</v>
          </cell>
          <cell r="Q618">
            <v>43089</v>
          </cell>
          <cell r="R618">
            <v>0.16666666666666666</v>
          </cell>
          <cell r="S618">
            <v>2015.5</v>
          </cell>
          <cell r="T618" t="str">
            <v>本科</v>
          </cell>
          <cell r="U618" t="str">
            <v>加拿大蒙特艾莉森大学</v>
          </cell>
          <cell r="V618" t="str">
            <v>否</v>
          </cell>
          <cell r="X618" t="str">
            <v>心理学/经济学</v>
          </cell>
          <cell r="AG618">
            <v>42171</v>
          </cell>
          <cell r="AH618">
            <v>2.6666666666666665</v>
          </cell>
          <cell r="AI618" t="str">
            <v>江西运科物流有限公司</v>
          </cell>
          <cell r="AK618" t="str">
            <v>13056663689</v>
          </cell>
          <cell r="AL618" t="str">
            <v>liaocj@xiaopeng.com</v>
          </cell>
          <cell r="AY618" t="str">
            <v>广州</v>
          </cell>
          <cell r="AZ618" t="str">
            <v>小鹏科技</v>
          </cell>
          <cell r="BA618">
            <v>43089</v>
          </cell>
          <cell r="BB618">
            <v>44196</v>
          </cell>
        </row>
        <row r="619">
          <cell r="D619" t="str">
            <v>00637</v>
          </cell>
          <cell r="E619" t="str">
            <v>许明才</v>
          </cell>
          <cell r="F619" t="str">
            <v>男</v>
          </cell>
          <cell r="G619" t="str">
            <v>小鹏制造-广州</v>
          </cell>
          <cell r="H619" t="str">
            <v>汽车技术中心</v>
          </cell>
          <cell r="I619" t="str">
            <v>试制试验部</v>
          </cell>
          <cell r="J619" t="str">
            <v>试制组</v>
          </cell>
          <cell r="K619" t="str">
            <v>高级技师</v>
          </cell>
          <cell r="M619" t="str">
            <v>P3</v>
          </cell>
          <cell r="N619" t="str">
            <v>试制焊装高级技师</v>
          </cell>
          <cell r="Q619">
            <v>43089</v>
          </cell>
          <cell r="R619">
            <v>0.16666666666666666</v>
          </cell>
          <cell r="S619">
            <v>2014.6</v>
          </cell>
          <cell r="T619" t="str">
            <v>大专</v>
          </cell>
          <cell r="U619" t="str">
            <v>广东机电职业技术学院</v>
          </cell>
          <cell r="V619" t="str">
            <v>否</v>
          </cell>
          <cell r="X619" t="str">
            <v>汽车检测与维修技术</v>
          </cell>
          <cell r="AG619">
            <v>41791</v>
          </cell>
          <cell r="AH619">
            <v>3.6666666666666665</v>
          </cell>
          <cell r="AK619">
            <v>13417330698</v>
          </cell>
          <cell r="AL619" t="str">
            <v>xumc@xiaopeng.com</v>
          </cell>
          <cell r="AY619" t="str">
            <v>广州</v>
          </cell>
          <cell r="AZ619" t="str">
            <v>小鹏制造</v>
          </cell>
          <cell r="BA619">
            <v>43089</v>
          </cell>
          <cell r="BB619">
            <v>44196</v>
          </cell>
        </row>
        <row r="620">
          <cell r="D620" t="str">
            <v>00638</v>
          </cell>
          <cell r="E620" t="str">
            <v>穆林</v>
          </cell>
          <cell r="F620" t="str">
            <v>男</v>
          </cell>
          <cell r="G620" t="str">
            <v>小鹏科技-北京</v>
          </cell>
          <cell r="H620" t="str">
            <v>市场营销中心</v>
          </cell>
          <cell r="I620" t="str">
            <v>营销战略与设计部</v>
          </cell>
          <cell r="J620" t="str">
            <v>营销战略与设计</v>
          </cell>
          <cell r="K620" t="str">
            <v>高级工程师</v>
          </cell>
          <cell r="M620" t="str">
            <v>P6</v>
          </cell>
          <cell r="N620" t="str">
            <v>高级美术</v>
          </cell>
          <cell r="Q620">
            <v>43089</v>
          </cell>
          <cell r="R620">
            <v>0.16666666666666666</v>
          </cell>
          <cell r="S620">
            <v>2001.7</v>
          </cell>
          <cell r="T620" t="str">
            <v>大专</v>
          </cell>
          <cell r="U620" t="str">
            <v>海淀走读大学</v>
          </cell>
          <cell r="V620" t="str">
            <v>否</v>
          </cell>
          <cell r="X620" t="str">
            <v>影视、戏剧表演</v>
          </cell>
          <cell r="AG620">
            <v>37073</v>
          </cell>
          <cell r="AH620">
            <v>16.583333333333332</v>
          </cell>
          <cell r="AK620" t="str">
            <v>13611306539</v>
          </cell>
          <cell r="AL620" t="str">
            <v>mul@xiaopeng.com</v>
          </cell>
          <cell r="AY620" t="str">
            <v>北京</v>
          </cell>
          <cell r="AZ620" t="str">
            <v>小鹏科技</v>
          </cell>
          <cell r="BA620">
            <v>43089</v>
          </cell>
          <cell r="BB620">
            <v>44196</v>
          </cell>
        </row>
        <row r="621">
          <cell r="D621" t="str">
            <v>00639</v>
          </cell>
          <cell r="E621" t="str">
            <v>范永东</v>
          </cell>
          <cell r="F621" t="str">
            <v>男</v>
          </cell>
          <cell r="G621" t="str">
            <v>小鹏科技-北京</v>
          </cell>
          <cell r="H621" t="str">
            <v>市场营销中心</v>
          </cell>
          <cell r="I621" t="str">
            <v>营销战略与设计部</v>
          </cell>
          <cell r="J621" t="str">
            <v>营销战略与设计</v>
          </cell>
          <cell r="K621" t="str">
            <v>工程师</v>
          </cell>
          <cell r="M621" t="str">
            <v>P6</v>
          </cell>
          <cell r="N621" t="str">
            <v>高级前端工程师</v>
          </cell>
          <cell r="Q621">
            <v>43089</v>
          </cell>
          <cell r="R621">
            <v>0.16666666666666666</v>
          </cell>
          <cell r="V621" t="str">
            <v>否</v>
          </cell>
          <cell r="AG621">
            <v>0</v>
          </cell>
          <cell r="AH621">
            <v>118.08333333333333</v>
          </cell>
          <cell r="AI621" t="str">
            <v>香蕉科技（北京）有限责任公司</v>
          </cell>
          <cell r="AK621" t="str">
            <v>15669982597</v>
          </cell>
          <cell r="AL621" t="str">
            <v>fanyd@xiaopeng.com</v>
          </cell>
          <cell r="AY621" t="str">
            <v>北京</v>
          </cell>
          <cell r="AZ621" t="str">
            <v>小鹏科技</v>
          </cell>
          <cell r="BA621">
            <v>43090</v>
          </cell>
          <cell r="BB621">
            <v>44196</v>
          </cell>
        </row>
        <row r="622">
          <cell r="D622" t="str">
            <v>00640</v>
          </cell>
          <cell r="E622" t="str">
            <v>孙铭阳</v>
          </cell>
          <cell r="F622" t="str">
            <v>男</v>
          </cell>
          <cell r="G622" t="str">
            <v>小鹏科技-北京</v>
          </cell>
          <cell r="H622" t="str">
            <v>充电桩</v>
          </cell>
          <cell r="I622" t="str">
            <v>充电桩业务部（北京）</v>
          </cell>
          <cell r="J622" t="str">
            <v>充电桩业务部</v>
          </cell>
          <cell r="K622" t="str">
            <v>(类）工程师</v>
          </cell>
          <cell r="M622" t="str">
            <v>P5</v>
          </cell>
          <cell r="N622" t="str">
            <v>商务拓展主管</v>
          </cell>
          <cell r="Q622">
            <v>43089</v>
          </cell>
          <cell r="R622">
            <v>0.16666666666666666</v>
          </cell>
          <cell r="S622">
            <v>2014.9</v>
          </cell>
          <cell r="T622" t="str">
            <v>本科</v>
          </cell>
          <cell r="U622" t="str">
            <v>江西农业大学</v>
          </cell>
          <cell r="V622" t="str">
            <v>否</v>
          </cell>
          <cell r="X622" t="str">
            <v>农林经济管理</v>
          </cell>
          <cell r="AG622">
            <v>41699</v>
          </cell>
          <cell r="AH622">
            <v>3.9166666666666665</v>
          </cell>
          <cell r="AI622" t="str">
            <v>万帮金之星科技（北京）有限公司</v>
          </cell>
          <cell r="AK622">
            <v>18510989923</v>
          </cell>
          <cell r="AL622" t="str">
            <v xml:space="preserve"> sunmy@xiaopeng.com</v>
          </cell>
          <cell r="AY622" t="str">
            <v>北京</v>
          </cell>
          <cell r="AZ622" t="str">
            <v>小鹏科技</v>
          </cell>
          <cell r="BA622">
            <v>43089</v>
          </cell>
          <cell r="BB622">
            <v>44196</v>
          </cell>
        </row>
        <row r="623">
          <cell r="D623" t="str">
            <v>00641</v>
          </cell>
          <cell r="E623" t="str">
            <v>韩好</v>
          </cell>
          <cell r="F623" t="str">
            <v>男</v>
          </cell>
          <cell r="G623" t="str">
            <v>小鹏科技-北京</v>
          </cell>
          <cell r="H623" t="str">
            <v>充电桩</v>
          </cell>
          <cell r="I623" t="str">
            <v>充电桩业务部（北京）</v>
          </cell>
          <cell r="J623" t="str">
            <v>充电桩业务部</v>
          </cell>
          <cell r="K623" t="str">
            <v>（类）高级工程师</v>
          </cell>
          <cell r="M623" t="str">
            <v>P6</v>
          </cell>
          <cell r="N623" t="str">
            <v>商务拓展经理</v>
          </cell>
          <cell r="Q623">
            <v>43089</v>
          </cell>
          <cell r="R623">
            <v>0.16666666666666666</v>
          </cell>
          <cell r="S623">
            <v>2013.12</v>
          </cell>
          <cell r="V623" t="str">
            <v>否</v>
          </cell>
          <cell r="AG623">
            <v>0</v>
          </cell>
          <cell r="AH623">
            <v>118.08333333333333</v>
          </cell>
          <cell r="AK623">
            <v>13020072281</v>
          </cell>
          <cell r="AL623" t="str">
            <v>hanh@xiaopeng.com</v>
          </cell>
          <cell r="AY623" t="str">
            <v>北京</v>
          </cell>
          <cell r="AZ623" t="str">
            <v>小鹏科技</v>
          </cell>
          <cell r="BA623">
            <v>43089</v>
          </cell>
          <cell r="BB623">
            <v>44196</v>
          </cell>
        </row>
        <row r="624">
          <cell r="D624" t="str">
            <v>00642</v>
          </cell>
          <cell r="E624" t="str">
            <v>孟繁星</v>
          </cell>
          <cell r="F624" t="str">
            <v>男</v>
          </cell>
          <cell r="G624" t="str">
            <v>小鹏科技-北京</v>
          </cell>
          <cell r="H624" t="str">
            <v>职能中心</v>
          </cell>
          <cell r="I624" t="str">
            <v>对外合作部</v>
          </cell>
          <cell r="J624" t="str">
            <v>GR部</v>
          </cell>
          <cell r="K624" t="str">
            <v>（类）高级工程师</v>
          </cell>
          <cell r="M624" t="str">
            <v>P6</v>
          </cell>
          <cell r="N624" t="str">
            <v>政府事务经理</v>
          </cell>
          <cell r="Q624">
            <v>43089</v>
          </cell>
          <cell r="R624">
            <v>0.16666666666666666</v>
          </cell>
          <cell r="S624">
            <v>2002.6</v>
          </cell>
          <cell r="T624" t="str">
            <v>本科</v>
          </cell>
          <cell r="U624" t="str">
            <v>中央财经大学</v>
          </cell>
          <cell r="V624" t="str">
            <v>是</v>
          </cell>
          <cell r="X624" t="str">
            <v>外国财务会计专门化</v>
          </cell>
          <cell r="AG624">
            <v>37288</v>
          </cell>
          <cell r="AH624">
            <v>16</v>
          </cell>
          <cell r="AI624" t="str">
            <v>乐视汽车（北京）有限公司</v>
          </cell>
          <cell r="AK624">
            <v>13911089804</v>
          </cell>
          <cell r="AL624" t="str">
            <v>mengfx@xiaopeng.com</v>
          </cell>
          <cell r="AY624" t="str">
            <v>北京</v>
          </cell>
          <cell r="AZ624" t="str">
            <v>小鹏科技</v>
          </cell>
          <cell r="BA624">
            <v>43105</v>
          </cell>
          <cell r="BB624">
            <v>44227</v>
          </cell>
        </row>
        <row r="625">
          <cell r="D625" t="str">
            <v>00645</v>
          </cell>
          <cell r="E625" t="str">
            <v>于洪洲</v>
          </cell>
          <cell r="F625" t="str">
            <v>男</v>
          </cell>
          <cell r="G625" t="str">
            <v>小鹏科技-北京</v>
          </cell>
          <cell r="H625" t="str">
            <v>市场营销中心</v>
          </cell>
          <cell r="I625" t="str">
            <v>营销战略与设计部</v>
          </cell>
          <cell r="J625" t="str">
            <v>营销战略与设计</v>
          </cell>
          <cell r="K625" t="str">
            <v>（类）高级工程师</v>
          </cell>
          <cell r="M625" t="str">
            <v>P6</v>
          </cell>
          <cell r="N625" t="str">
            <v>高级产品经理</v>
          </cell>
          <cell r="Q625">
            <v>43087</v>
          </cell>
          <cell r="R625">
            <v>0.16666666666666666</v>
          </cell>
          <cell r="V625" t="str">
            <v>否</v>
          </cell>
          <cell r="AB625" t="str">
            <v>本科</v>
          </cell>
          <cell r="AC625" t="str">
            <v>西北农林科技大学</v>
          </cell>
          <cell r="AD625" t="str">
            <v>自考</v>
          </cell>
          <cell r="AG625">
            <v>0</v>
          </cell>
          <cell r="AH625">
            <v>118.08333333333333</v>
          </cell>
          <cell r="AK625">
            <v>17600666029</v>
          </cell>
          <cell r="AL625" t="str">
            <v>yuhz@xiaopeng.com</v>
          </cell>
          <cell r="AY625" t="str">
            <v>北京</v>
          </cell>
          <cell r="AZ625" t="str">
            <v>小鹏科技</v>
          </cell>
          <cell r="BA625">
            <v>43087</v>
          </cell>
          <cell r="BB625">
            <v>44196</v>
          </cell>
        </row>
        <row r="626">
          <cell r="D626" t="str">
            <v>00646</v>
          </cell>
          <cell r="E626" t="str">
            <v>范小曼</v>
          </cell>
          <cell r="F626" t="str">
            <v>女</v>
          </cell>
          <cell r="G626" t="str">
            <v>小鹏科技-广州</v>
          </cell>
          <cell r="H626" t="str">
            <v>职能中心</v>
          </cell>
          <cell r="I626" t="str">
            <v>人力资源部</v>
          </cell>
          <cell r="J626" t="str">
            <v>人力资源</v>
          </cell>
          <cell r="K626" t="str">
            <v>高级经理</v>
          </cell>
          <cell r="M626" t="str">
            <v>P7</v>
          </cell>
          <cell r="N626" t="str">
            <v>人力资源高级经理</v>
          </cell>
          <cell r="O626" t="str">
            <v>林娇芬</v>
          </cell>
          <cell r="P626" t="str">
            <v>林娇芬</v>
          </cell>
          <cell r="Q626">
            <v>43102</v>
          </cell>
          <cell r="R626">
            <v>8.3333333333333329E-2</v>
          </cell>
          <cell r="S626">
            <v>2010.9</v>
          </cell>
          <cell r="T626" t="str">
            <v>本科</v>
          </cell>
          <cell r="U626" t="str">
            <v>北京理工大学珠海学院</v>
          </cell>
          <cell r="V626" t="str">
            <v>否</v>
          </cell>
          <cell r="X626" t="str">
            <v>公共事业管理</v>
          </cell>
          <cell r="AG626">
            <v>40330</v>
          </cell>
          <cell r="AH626">
            <v>7.666666666666667</v>
          </cell>
          <cell r="AI626" t="str">
            <v>爽乐健康科技（中国）有限公司</v>
          </cell>
          <cell r="AK626">
            <v>18620520129</v>
          </cell>
          <cell r="AL626" t="str">
            <v>fanxm@xiaopeng.com</v>
          </cell>
          <cell r="AY626" t="str">
            <v>广州</v>
          </cell>
          <cell r="AZ626" t="str">
            <v>小鹏科技</v>
          </cell>
          <cell r="BA626">
            <v>43102</v>
          </cell>
          <cell r="BB626">
            <v>44227</v>
          </cell>
        </row>
        <row r="627">
          <cell r="D627" t="str">
            <v>00647</v>
          </cell>
          <cell r="E627" t="str">
            <v>梁国锋</v>
          </cell>
          <cell r="F627" t="str">
            <v>男</v>
          </cell>
          <cell r="G627" t="str">
            <v>小鹏科技-广州</v>
          </cell>
          <cell r="H627" t="str">
            <v>互联网中心</v>
          </cell>
          <cell r="I627" t="str">
            <v>车载系统部</v>
          </cell>
          <cell r="J627" t="str">
            <v>应用开发组</v>
          </cell>
          <cell r="K627" t="str">
            <v>工程师</v>
          </cell>
          <cell r="M627" t="str">
            <v>P5</v>
          </cell>
          <cell r="N627" t="str">
            <v>Android应用工程师</v>
          </cell>
          <cell r="Q627">
            <v>43089</v>
          </cell>
          <cell r="R627">
            <v>0.16666666666666666</v>
          </cell>
          <cell r="S627">
            <v>2015.6</v>
          </cell>
          <cell r="T627" t="str">
            <v>本科</v>
          </cell>
          <cell r="U627" t="str">
            <v>广州大学华软软件学院</v>
          </cell>
          <cell r="V627" t="str">
            <v>否</v>
          </cell>
          <cell r="X627" t="str">
            <v>软件工程（移动互联网应用与开发）</v>
          </cell>
          <cell r="AG627">
            <v>41828</v>
          </cell>
          <cell r="AH627">
            <v>3.5833333333333335</v>
          </cell>
          <cell r="AI627" t="str">
            <v>广州钛启信息科技有限公司</v>
          </cell>
          <cell r="AK627" t="str">
            <v>17322200896</v>
          </cell>
          <cell r="AL627" t="str">
            <v>lianggf@xiaopeng.com</v>
          </cell>
          <cell r="AY627" t="str">
            <v>广州</v>
          </cell>
          <cell r="AZ627" t="str">
            <v>小鹏科技</v>
          </cell>
          <cell r="BA627">
            <v>43089</v>
          </cell>
          <cell r="BB627">
            <v>44196</v>
          </cell>
        </row>
        <row r="628">
          <cell r="D628" t="str">
            <v>00649</v>
          </cell>
          <cell r="E628" t="str">
            <v>李玲玉</v>
          </cell>
          <cell r="F628" t="str">
            <v>女</v>
          </cell>
          <cell r="G628" t="str">
            <v>小鹏科技-广州</v>
          </cell>
          <cell r="H628" t="str">
            <v>动力总成中心</v>
          </cell>
          <cell r="I628" t="str">
            <v>电池部</v>
          </cell>
          <cell r="J628" t="str">
            <v>结构</v>
          </cell>
          <cell r="K628" t="str">
            <v>实习生</v>
          </cell>
          <cell r="M628" t="str">
            <v>P0</v>
          </cell>
          <cell r="N628" t="str">
            <v>电池部实习生</v>
          </cell>
          <cell r="Q628">
            <v>43090</v>
          </cell>
          <cell r="R628">
            <v>0.16666666666666666</v>
          </cell>
          <cell r="V628" t="str">
            <v>否</v>
          </cell>
          <cell r="AG628">
            <v>0</v>
          </cell>
          <cell r="AH628">
            <v>118.08333333333333</v>
          </cell>
          <cell r="AK628">
            <v>18843015441</v>
          </cell>
          <cell r="AL628" t="str">
            <v>lily@xiaopeng.com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 t="str">
            <v>广州</v>
          </cell>
          <cell r="AZ628" t="str">
            <v>小鹏科技</v>
          </cell>
          <cell r="BA628">
            <v>43070</v>
          </cell>
          <cell r="BB628">
            <v>43141</v>
          </cell>
        </row>
        <row r="629">
          <cell r="D629" t="str">
            <v>00650</v>
          </cell>
          <cell r="E629" t="str">
            <v>程为中</v>
          </cell>
          <cell r="F629" t="str">
            <v>男</v>
          </cell>
          <cell r="G629" t="str">
            <v>小鹏科技-广州</v>
          </cell>
          <cell r="H629" t="str">
            <v>汽车技术中心</v>
          </cell>
          <cell r="I629" t="str">
            <v>质量工艺部</v>
          </cell>
          <cell r="J629" t="str">
            <v>质量组</v>
          </cell>
          <cell r="K629" t="str">
            <v>专家</v>
          </cell>
          <cell r="M629" t="str">
            <v>P7</v>
          </cell>
          <cell r="N629" t="str">
            <v>质量体系专家</v>
          </cell>
          <cell r="O629" t="str">
            <v>蒋治文</v>
          </cell>
          <cell r="Q629">
            <v>43102</v>
          </cell>
          <cell r="R629">
            <v>8.3333333333333329E-2</v>
          </cell>
          <cell r="S629">
            <v>1985</v>
          </cell>
          <cell r="T629" t="str">
            <v>本科</v>
          </cell>
          <cell r="U629" t="str">
            <v>武汉工学院</v>
          </cell>
          <cell r="V629" t="str">
            <v>否</v>
          </cell>
          <cell r="X629" t="str">
            <v>农机工程</v>
          </cell>
          <cell r="AG629">
            <v>31260</v>
          </cell>
          <cell r="AH629">
            <v>32.5</v>
          </cell>
          <cell r="AI629" t="str">
            <v>北汽（广州）汽车有限公司</v>
          </cell>
          <cell r="AK629">
            <v>18608489919</v>
          </cell>
          <cell r="AL629" t="str">
            <v>chengwz@xiaopeng.com</v>
          </cell>
          <cell r="AY629" t="str">
            <v>广州</v>
          </cell>
          <cell r="AZ629" t="str">
            <v>小鹏科技</v>
          </cell>
          <cell r="BA629">
            <v>43102</v>
          </cell>
          <cell r="BB629">
            <v>44227</v>
          </cell>
        </row>
        <row r="630">
          <cell r="D630" t="str">
            <v>00651</v>
          </cell>
          <cell r="E630" t="str">
            <v>谢涛</v>
          </cell>
          <cell r="F630" t="str">
            <v>男</v>
          </cell>
          <cell r="G630" t="str">
            <v>小鹏科技-广州</v>
          </cell>
          <cell r="H630" t="str">
            <v>动力总成中心</v>
          </cell>
          <cell r="I630" t="str">
            <v>电池部</v>
          </cell>
          <cell r="J630" t="str">
            <v>结构组</v>
          </cell>
          <cell r="K630" t="str">
            <v>助理工程师</v>
          </cell>
          <cell r="M630" t="str">
            <v>P4</v>
          </cell>
          <cell r="N630" t="str">
            <v>测试助理工程师</v>
          </cell>
          <cell r="Q630">
            <v>43092</v>
          </cell>
          <cell r="R630">
            <v>0.16666666666666666</v>
          </cell>
          <cell r="S630">
            <v>2016.7</v>
          </cell>
          <cell r="T630" t="str">
            <v>本科</v>
          </cell>
          <cell r="U630" t="str">
            <v>宜春学院</v>
          </cell>
          <cell r="V630" t="str">
            <v>否</v>
          </cell>
          <cell r="X630" t="str">
            <v>应用化学（电化学方向）</v>
          </cell>
          <cell r="AG630">
            <v>42552</v>
          </cell>
          <cell r="AH630">
            <v>1.5833333333333333</v>
          </cell>
          <cell r="AI630" t="str">
            <v>深圳市比克动力电池有限公司</v>
          </cell>
          <cell r="AK630">
            <v>13919692616</v>
          </cell>
          <cell r="AL630" t="str">
            <v>xiet@xiaopeng.com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 t="str">
            <v>广州</v>
          </cell>
          <cell r="AZ630" t="str">
            <v>小鹏科技</v>
          </cell>
          <cell r="BA630">
            <v>43092</v>
          </cell>
          <cell r="BB630">
            <v>44196</v>
          </cell>
        </row>
        <row r="631">
          <cell r="D631" t="str">
            <v>00652</v>
          </cell>
          <cell r="E631" t="str">
            <v>杨绍华</v>
          </cell>
          <cell r="F631" t="str">
            <v>男</v>
          </cell>
          <cell r="G631" t="str">
            <v>小鹏科技-北京</v>
          </cell>
          <cell r="H631" t="str">
            <v>市场营销中心</v>
          </cell>
          <cell r="I631" t="str">
            <v>营销战略与设计部</v>
          </cell>
          <cell r="J631" t="str">
            <v>创意组</v>
          </cell>
          <cell r="K631" t="str">
            <v>实习生</v>
          </cell>
          <cell r="M631" t="str">
            <v>P0</v>
          </cell>
          <cell r="N631" t="str">
            <v>助理美术实习生</v>
          </cell>
          <cell r="O631" t="str">
            <v>张磊</v>
          </cell>
          <cell r="P631" t="str">
            <v>张磊</v>
          </cell>
          <cell r="Q631">
            <v>43094</v>
          </cell>
          <cell r="R631">
            <v>0.16666666666666666</v>
          </cell>
          <cell r="S631" t="str">
            <v>在读</v>
          </cell>
          <cell r="T631" t="str">
            <v>本科</v>
          </cell>
          <cell r="U631" t="str">
            <v>中央美术学院</v>
          </cell>
          <cell r="V631" t="str">
            <v>否</v>
          </cell>
          <cell r="AG631">
            <v>0</v>
          </cell>
          <cell r="AH631">
            <v>118.08333333333333</v>
          </cell>
          <cell r="AJ631">
            <v>0</v>
          </cell>
          <cell r="AK631">
            <v>13051162750</v>
          </cell>
          <cell r="AL631" t="str">
            <v>yangsh2@xiaopeng.com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 t="str">
            <v>北京</v>
          </cell>
          <cell r="AZ631" t="str">
            <v>小鹏科技</v>
          </cell>
          <cell r="BA631">
            <v>43094</v>
          </cell>
          <cell r="BB631">
            <v>43131</v>
          </cell>
        </row>
        <row r="632">
          <cell r="D632" t="str">
            <v>00654</v>
          </cell>
          <cell r="E632" t="str">
            <v>吴世雄</v>
          </cell>
          <cell r="F632" t="str">
            <v>男</v>
          </cell>
          <cell r="G632" t="str">
            <v>肇庆小鹏-肇庆</v>
          </cell>
          <cell r="H632" t="str">
            <v>肇庆基地</v>
          </cell>
          <cell r="I632" t="str">
            <v>涂装科</v>
          </cell>
          <cell r="K632" t="str">
            <v>高级工程师</v>
          </cell>
          <cell r="M632" t="str">
            <v>P6</v>
          </cell>
          <cell r="N632" t="str">
            <v>涂装设备高级工程师</v>
          </cell>
          <cell r="O632" t="str">
            <v>袁博</v>
          </cell>
          <cell r="P632" t="str">
            <v>袁博</v>
          </cell>
          <cell r="Q632">
            <v>43094</v>
          </cell>
          <cell r="R632">
            <v>0.16666666666666666</v>
          </cell>
          <cell r="S632">
            <v>2010.7</v>
          </cell>
          <cell r="T632" t="str">
            <v>本科</v>
          </cell>
          <cell r="U632" t="str">
            <v>长沙航空职业技术学院</v>
          </cell>
          <cell r="V632" t="str">
            <v>否</v>
          </cell>
          <cell r="X632" t="str">
            <v>电气自动化</v>
          </cell>
          <cell r="AG632">
            <v>40360</v>
          </cell>
          <cell r="AH632">
            <v>7.583333333333333</v>
          </cell>
          <cell r="AI632" t="str">
            <v>长沙比亚迪</v>
          </cell>
          <cell r="AJ632">
            <v>0</v>
          </cell>
          <cell r="AK632" t="str">
            <v>13677394290</v>
          </cell>
          <cell r="AL632" t="str">
            <v>wusx@xiaopeng.com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 t="str">
            <v>肇庆</v>
          </cell>
          <cell r="AZ632" t="str">
            <v>肇庆小鹏</v>
          </cell>
        </row>
        <row r="633">
          <cell r="D633" t="str">
            <v>00682</v>
          </cell>
          <cell r="E633" t="str">
            <v>薛振艺</v>
          </cell>
          <cell r="F633" t="str">
            <v>男</v>
          </cell>
          <cell r="G633" t="str">
            <v>小鹏科技-广州</v>
          </cell>
          <cell r="H633" t="str">
            <v>汽车技术中心</v>
          </cell>
          <cell r="I633" t="str">
            <v>质量工艺部</v>
          </cell>
          <cell r="J633" t="str">
            <v>质量组</v>
          </cell>
          <cell r="K633" t="str">
            <v>专家</v>
          </cell>
          <cell r="M633" t="str">
            <v>P7</v>
          </cell>
          <cell r="N633" t="str">
            <v>SQE专家</v>
          </cell>
          <cell r="O633" t="str">
            <v>蒋治文</v>
          </cell>
          <cell r="P633" t="str">
            <v>蒋治文</v>
          </cell>
          <cell r="Q633">
            <v>43097</v>
          </cell>
          <cell r="R633">
            <v>8.3333333333333329E-2</v>
          </cell>
          <cell r="S633">
            <v>2007.7</v>
          </cell>
          <cell r="T633" t="str">
            <v>本科</v>
          </cell>
          <cell r="U633" t="str">
            <v>中山大学</v>
          </cell>
          <cell r="V633" t="str">
            <v>是</v>
          </cell>
          <cell r="X633" t="str">
            <v>高分子材料与工程</v>
          </cell>
          <cell r="AG633">
            <v>39280</v>
          </cell>
          <cell r="AH633">
            <v>10.583333333333334</v>
          </cell>
          <cell r="AI633" t="str">
            <v>广汽本田汽车有限公司</v>
          </cell>
          <cell r="AJ633">
            <v>0</v>
          </cell>
          <cell r="AK633">
            <v>13580315494</v>
          </cell>
          <cell r="AL633" t="str">
            <v>xuezy@xiaopeng.com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 t="str">
            <v>广州</v>
          </cell>
          <cell r="AZ633" t="str">
            <v>小鹏科技</v>
          </cell>
          <cell r="BA633">
            <v>43097</v>
          </cell>
          <cell r="BB633">
            <v>44196</v>
          </cell>
        </row>
        <row r="634">
          <cell r="D634" t="str">
            <v>00656</v>
          </cell>
          <cell r="E634" t="str">
            <v>郝帅</v>
          </cell>
          <cell r="F634" t="str">
            <v>男</v>
          </cell>
          <cell r="G634" t="str">
            <v>小鹏科技-北京</v>
          </cell>
          <cell r="H634" t="str">
            <v>市场营销中心</v>
          </cell>
          <cell r="I634" t="str">
            <v>PR部</v>
          </cell>
          <cell r="K634" t="str">
            <v>（类）工程师</v>
          </cell>
          <cell r="M634" t="str">
            <v>P5</v>
          </cell>
          <cell r="N634" t="str">
            <v>内容经理</v>
          </cell>
          <cell r="O634" t="str">
            <v>周海鹰</v>
          </cell>
          <cell r="P634" t="str">
            <v>周海鹰</v>
          </cell>
          <cell r="Q634">
            <v>43102</v>
          </cell>
          <cell r="R634">
            <v>8.3333333333333329E-2</v>
          </cell>
          <cell r="S634">
            <v>2009.7</v>
          </cell>
          <cell r="T634" t="str">
            <v>本科</v>
          </cell>
          <cell r="U634" t="str">
            <v>北方工业大学</v>
          </cell>
          <cell r="V634" t="str">
            <v>否</v>
          </cell>
          <cell r="X634" t="str">
            <v>工业设计</v>
          </cell>
          <cell r="AG634">
            <v>40057</v>
          </cell>
          <cell r="AH634">
            <v>8.4166666666666661</v>
          </cell>
          <cell r="AI634" t="str">
            <v>北京车托帮网络技术有限公司</v>
          </cell>
          <cell r="AK634">
            <v>13488726994</v>
          </cell>
          <cell r="AL634" t="str">
            <v>haos@xiaopeng.com</v>
          </cell>
          <cell r="AY634" t="str">
            <v>北京</v>
          </cell>
          <cell r="AZ634" t="str">
            <v>小鹏科技</v>
          </cell>
          <cell r="BA634">
            <v>43102</v>
          </cell>
          <cell r="BB634">
            <v>44227</v>
          </cell>
        </row>
        <row r="635">
          <cell r="D635" t="str">
            <v>00657</v>
          </cell>
          <cell r="E635" t="str">
            <v>熊倩倩</v>
          </cell>
          <cell r="F635" t="str">
            <v>女</v>
          </cell>
          <cell r="G635" t="str">
            <v>小鹏科技-广州</v>
          </cell>
          <cell r="H635" t="str">
            <v>市场营销中心</v>
          </cell>
          <cell r="I635" t="str">
            <v>PR部</v>
          </cell>
          <cell r="K635" t="str">
            <v>（类）工程师</v>
          </cell>
          <cell r="M635" t="str">
            <v>P5</v>
          </cell>
          <cell r="N635" t="str">
            <v>品牌推广经理</v>
          </cell>
          <cell r="O635" t="str">
            <v>向颖</v>
          </cell>
          <cell r="P635" t="str">
            <v>向颖</v>
          </cell>
          <cell r="Q635">
            <v>43102</v>
          </cell>
          <cell r="R635">
            <v>8.3333333333333329E-2</v>
          </cell>
          <cell r="S635">
            <v>2013.6</v>
          </cell>
          <cell r="T635" t="str">
            <v>本科</v>
          </cell>
          <cell r="U635" t="str">
            <v>海口经济学院</v>
          </cell>
          <cell r="V635" t="str">
            <v>否</v>
          </cell>
          <cell r="W635" t="str">
            <v>否</v>
          </cell>
          <cell r="X635" t="str">
            <v>艺术设计</v>
          </cell>
          <cell r="AG635">
            <v>41532</v>
          </cell>
          <cell r="AH635">
            <v>4.416666666666667</v>
          </cell>
          <cell r="AI635" t="str">
            <v>广州旗智企业管理咨询有限公司</v>
          </cell>
          <cell r="AK635">
            <v>15521004085</v>
          </cell>
          <cell r="AL635" t="str">
            <v>xiongqq@xiaopeng.com</v>
          </cell>
          <cell r="AY635" t="str">
            <v>广州</v>
          </cell>
          <cell r="AZ635" t="str">
            <v>小鹏科技</v>
          </cell>
          <cell r="BA635">
            <v>43102</v>
          </cell>
          <cell r="BB635">
            <v>44227</v>
          </cell>
        </row>
        <row r="636">
          <cell r="D636" t="str">
            <v>00658</v>
          </cell>
          <cell r="E636" t="str">
            <v>焦傲</v>
          </cell>
          <cell r="F636" t="str">
            <v>男</v>
          </cell>
          <cell r="G636" t="str">
            <v>小鹏科技-广州</v>
          </cell>
          <cell r="H636" t="str">
            <v>市场营销中心</v>
          </cell>
          <cell r="I636" t="str">
            <v>营销推广部</v>
          </cell>
          <cell r="K636" t="str">
            <v>工程师</v>
          </cell>
          <cell r="M636" t="str">
            <v>P5</v>
          </cell>
          <cell r="N636" t="str">
            <v>视频与平面设计师</v>
          </cell>
          <cell r="O636" t="str">
            <v>卢小波</v>
          </cell>
          <cell r="P636" t="str">
            <v>卢小波</v>
          </cell>
          <cell r="Q636">
            <v>43102</v>
          </cell>
          <cell r="R636">
            <v>8.3333333333333329E-2</v>
          </cell>
          <cell r="S636">
            <v>2014.9</v>
          </cell>
          <cell r="T636" t="str">
            <v>专科</v>
          </cell>
          <cell r="U636" t="str">
            <v>广州市艺术学校</v>
          </cell>
          <cell r="V636" t="str">
            <v>否</v>
          </cell>
          <cell r="X636" t="str">
            <v>美术学</v>
          </cell>
          <cell r="AG636">
            <v>41944</v>
          </cell>
          <cell r="AH636">
            <v>3.25</v>
          </cell>
          <cell r="AI636" t="str">
            <v>广东电声市场营销股份有限公司</v>
          </cell>
          <cell r="AK636">
            <v>15913135354</v>
          </cell>
          <cell r="AL636" t="str">
            <v>jiaoa@xiaopeng.com</v>
          </cell>
          <cell r="AY636" t="str">
            <v>广州</v>
          </cell>
          <cell r="AZ636" t="str">
            <v>小鹏科技</v>
          </cell>
          <cell r="BA636">
            <v>43102</v>
          </cell>
          <cell r="BB636">
            <v>44227</v>
          </cell>
        </row>
        <row r="637">
          <cell r="D637" t="str">
            <v>00659</v>
          </cell>
          <cell r="E637" t="str">
            <v>张立明</v>
          </cell>
          <cell r="F637" t="str">
            <v>男</v>
          </cell>
          <cell r="G637" t="str">
            <v>小鹏科技-广州</v>
          </cell>
          <cell r="H637" t="str">
            <v>动力总成中心</v>
          </cell>
          <cell r="I637" t="str">
            <v>控制集成部</v>
          </cell>
          <cell r="J637" t="str">
            <v>整车控制</v>
          </cell>
          <cell r="K637" t="str">
            <v>高级工程师</v>
          </cell>
          <cell r="M637" t="str">
            <v>P6</v>
          </cell>
          <cell r="N637" t="str">
            <v>控制测试高级工程师</v>
          </cell>
          <cell r="O637" t="str">
            <v>王敏</v>
          </cell>
          <cell r="P637" t="str">
            <v>王敏</v>
          </cell>
          <cell r="Q637">
            <v>43102</v>
          </cell>
          <cell r="R637">
            <v>8.3333333333333329E-2</v>
          </cell>
          <cell r="S637">
            <v>2012.7</v>
          </cell>
          <cell r="T637" t="str">
            <v>硕士</v>
          </cell>
          <cell r="U637" t="str">
            <v>吉林大学</v>
          </cell>
          <cell r="V637" t="str">
            <v>是</v>
          </cell>
          <cell r="X637" t="str">
            <v>无线电物理</v>
          </cell>
          <cell r="Y637" t="str">
            <v>本科</v>
          </cell>
          <cell r="Z637" t="str">
            <v>吉林大学</v>
          </cell>
          <cell r="AA637" t="str">
            <v>应用物理</v>
          </cell>
          <cell r="AG637">
            <v>41123</v>
          </cell>
          <cell r="AH637">
            <v>5.5</v>
          </cell>
          <cell r="AI637" t="str">
            <v>中国第一汽车股份有限公司</v>
          </cell>
          <cell r="AK637">
            <v>13596472232</v>
          </cell>
          <cell r="AL637" t="str">
            <v>zhanglm@xiaopeng.com</v>
          </cell>
          <cell r="AY637" t="str">
            <v>广州</v>
          </cell>
          <cell r="AZ637" t="str">
            <v>小鹏科技</v>
          </cell>
          <cell r="BA637">
            <v>43102</v>
          </cell>
          <cell r="BB637">
            <v>44227</v>
          </cell>
        </row>
        <row r="638">
          <cell r="D638" t="str">
            <v>00660</v>
          </cell>
          <cell r="E638" t="str">
            <v>刘怀广</v>
          </cell>
          <cell r="F638" t="str">
            <v>男</v>
          </cell>
          <cell r="G638" t="str">
            <v>小鹏科技-广州</v>
          </cell>
          <cell r="H638" t="str">
            <v>互联网中心</v>
          </cell>
          <cell r="I638" t="str">
            <v>产品部</v>
          </cell>
          <cell r="J638" t="str">
            <v>车载产品</v>
          </cell>
          <cell r="K638" t="str">
            <v>总监</v>
          </cell>
          <cell r="M638" t="str">
            <v>P8</v>
          </cell>
          <cell r="N638" t="str">
            <v>互联网技术合作总监</v>
          </cell>
          <cell r="O638" t="str">
            <v>纪宇</v>
          </cell>
          <cell r="P638" t="str">
            <v>纪宇</v>
          </cell>
          <cell r="Q638">
            <v>43102</v>
          </cell>
          <cell r="R638">
            <v>8.3333333333333329E-2</v>
          </cell>
          <cell r="S638">
            <v>2012.7</v>
          </cell>
          <cell r="T638" t="str">
            <v>本科</v>
          </cell>
          <cell r="U638" t="str">
            <v>西安电子科技大学</v>
          </cell>
          <cell r="V638" t="str">
            <v>是</v>
          </cell>
          <cell r="X638" t="str">
            <v>通信工程</v>
          </cell>
          <cell r="AB638" t="str">
            <v>硕士</v>
          </cell>
          <cell r="AC638" t="str">
            <v>中山大学/MIT</v>
          </cell>
          <cell r="AD638" t="str">
            <v>在职</v>
          </cell>
          <cell r="AG638">
            <v>38565</v>
          </cell>
          <cell r="AH638">
            <v>12.5</v>
          </cell>
          <cell r="AI638" t="str">
            <v>广州市钛启信息科技有限公司</v>
          </cell>
          <cell r="AK638">
            <v>13929575750</v>
          </cell>
          <cell r="AL638" t="str">
            <v>liuhg2@xiaopeng.com</v>
          </cell>
          <cell r="AY638" t="str">
            <v>广州</v>
          </cell>
          <cell r="AZ638" t="str">
            <v>小鹏科技</v>
          </cell>
          <cell r="BA638">
            <v>43102</v>
          </cell>
          <cell r="BB638">
            <v>44227</v>
          </cell>
        </row>
        <row r="639">
          <cell r="D639" t="str">
            <v>00661</v>
          </cell>
          <cell r="E639" t="str">
            <v>张晶晶</v>
          </cell>
          <cell r="F639" t="str">
            <v>女</v>
          </cell>
          <cell r="G639" t="str">
            <v>小鹏科技-广州</v>
          </cell>
          <cell r="H639" t="str">
            <v>汽车技术中心</v>
          </cell>
          <cell r="I639" t="str">
            <v>采购与供应链部</v>
          </cell>
          <cell r="K639" t="str">
            <v>助理工程师</v>
          </cell>
          <cell r="M639" t="str">
            <v>P4</v>
          </cell>
          <cell r="N639" t="str">
            <v>订单管理专员</v>
          </cell>
          <cell r="O639" t="str">
            <v>田胜利</v>
          </cell>
          <cell r="P639" t="str">
            <v>田胜利</v>
          </cell>
          <cell r="Q639">
            <v>43102</v>
          </cell>
          <cell r="R639">
            <v>8.3333333333333329E-2</v>
          </cell>
          <cell r="S639">
            <v>2013.6</v>
          </cell>
          <cell r="T639" t="str">
            <v>本科</v>
          </cell>
          <cell r="U639" t="str">
            <v>黄冈师范学院</v>
          </cell>
          <cell r="V639" t="str">
            <v>否</v>
          </cell>
          <cell r="X639" t="str">
            <v>日语</v>
          </cell>
          <cell r="AG639">
            <v>41456</v>
          </cell>
          <cell r="AH639">
            <v>4.583333333333333</v>
          </cell>
          <cell r="AI639" t="str">
            <v>矢崎（中国）投资有限公司</v>
          </cell>
          <cell r="AK639">
            <v>13802519056</v>
          </cell>
          <cell r="AL639" t="str">
            <v>zhangjj2@xiaopeng.com</v>
          </cell>
          <cell r="AY639" t="str">
            <v>广州</v>
          </cell>
          <cell r="AZ639" t="str">
            <v>小鹏科技</v>
          </cell>
          <cell r="BA639">
            <v>43102</v>
          </cell>
          <cell r="BB639">
            <v>44227</v>
          </cell>
        </row>
        <row r="640">
          <cell r="D640" t="str">
            <v>00662</v>
          </cell>
          <cell r="E640" t="str">
            <v>刘罡</v>
          </cell>
          <cell r="F640" t="str">
            <v>男</v>
          </cell>
          <cell r="G640" t="str">
            <v>小鹏科技-广州</v>
          </cell>
          <cell r="H640" t="str">
            <v>汽车技术中心</v>
          </cell>
          <cell r="I640" t="str">
            <v>采购与供应链部</v>
          </cell>
          <cell r="K640" t="str">
            <v>专家</v>
          </cell>
          <cell r="M640" t="str">
            <v>P7</v>
          </cell>
          <cell r="N640" t="str">
            <v>采购专家</v>
          </cell>
          <cell r="O640" t="str">
            <v>李丰</v>
          </cell>
          <cell r="P640" t="str">
            <v>李丰</v>
          </cell>
          <cell r="Q640">
            <v>43102</v>
          </cell>
          <cell r="R640">
            <v>8.3333333333333329E-2</v>
          </cell>
          <cell r="S640">
            <v>2005.12</v>
          </cell>
          <cell r="T640" t="str">
            <v>硕士</v>
          </cell>
          <cell r="U640" t="str">
            <v>武汉理工大学</v>
          </cell>
          <cell r="V640" t="str">
            <v>是</v>
          </cell>
          <cell r="X640" t="str">
            <v>企业管理</v>
          </cell>
          <cell r="Y640" t="str">
            <v>本科</v>
          </cell>
          <cell r="Z640" t="str">
            <v>武汉理工大学</v>
          </cell>
          <cell r="AA640" t="str">
            <v>机械工程及自动化</v>
          </cell>
          <cell r="AG640">
            <v>38777</v>
          </cell>
          <cell r="AH640">
            <v>11.916666666666666</v>
          </cell>
          <cell r="AI640" t="str">
            <v>神龙汽车有限公司</v>
          </cell>
          <cell r="AK640">
            <v>13871472501</v>
          </cell>
          <cell r="AL640" t="str">
            <v>liug@xiaopeng.com</v>
          </cell>
          <cell r="AY640" t="str">
            <v>广州</v>
          </cell>
          <cell r="AZ640" t="str">
            <v>小鹏科技</v>
          </cell>
          <cell r="BA640">
            <v>43102</v>
          </cell>
          <cell r="BB640">
            <v>44227</v>
          </cell>
        </row>
        <row r="641">
          <cell r="D641" t="str">
            <v>00663</v>
          </cell>
          <cell r="E641" t="str">
            <v>jae cheol shim</v>
          </cell>
          <cell r="F641" t="str">
            <v>男</v>
          </cell>
          <cell r="G641" t="str">
            <v>小鹏科技-广州</v>
          </cell>
          <cell r="H641" t="str">
            <v>汽车技术中心</v>
          </cell>
          <cell r="I641" t="str">
            <v>车身部</v>
          </cell>
          <cell r="J641" t="str">
            <v>车身</v>
          </cell>
          <cell r="K641" t="str">
            <v>总师</v>
          </cell>
          <cell r="M641" t="str">
            <v>P8</v>
          </cell>
          <cell r="N641" t="str">
            <v>Closure chief engineer</v>
          </cell>
          <cell r="O641" t="str">
            <v>矫青春</v>
          </cell>
          <cell r="P641" t="str">
            <v>矫青春</v>
          </cell>
          <cell r="Q641">
            <v>43102</v>
          </cell>
          <cell r="R641">
            <v>8.3333333333333329E-2</v>
          </cell>
          <cell r="V641" t="str">
            <v>否</v>
          </cell>
          <cell r="AG641">
            <v>0</v>
          </cell>
          <cell r="AH641">
            <v>118.08333333333333</v>
          </cell>
          <cell r="AL641" t="str">
            <v>shim@xiaopeng.com</v>
          </cell>
          <cell r="AZ641" t="str">
            <v>小鹏科技</v>
          </cell>
          <cell r="BA641">
            <v>43124</v>
          </cell>
          <cell r="BB641">
            <v>43488</v>
          </cell>
        </row>
        <row r="642">
          <cell r="D642" t="str">
            <v>00664</v>
          </cell>
          <cell r="E642" t="str">
            <v>冯东源</v>
          </cell>
          <cell r="F642" t="str">
            <v>男</v>
          </cell>
          <cell r="G642" t="str">
            <v>小鹏科技-广州</v>
          </cell>
          <cell r="H642" t="str">
            <v>汽车技术中心</v>
          </cell>
          <cell r="I642" t="str">
            <v>内外饰部</v>
          </cell>
          <cell r="J642" t="str">
            <v>内外饰</v>
          </cell>
          <cell r="K642" t="str">
            <v>高级工程师</v>
          </cell>
          <cell r="M642" t="str">
            <v>P6</v>
          </cell>
          <cell r="N642" t="str">
            <v>IP高级工程师</v>
          </cell>
          <cell r="O642" t="str">
            <v>胡志巍</v>
          </cell>
          <cell r="P642" t="str">
            <v>胡志巍</v>
          </cell>
          <cell r="Q642">
            <v>43102</v>
          </cell>
          <cell r="R642">
            <v>8.3333333333333329E-2</v>
          </cell>
          <cell r="S642">
            <v>2012.6</v>
          </cell>
          <cell r="T642" t="str">
            <v>本科</v>
          </cell>
          <cell r="U642" t="str">
            <v>吉林大学</v>
          </cell>
          <cell r="V642" t="str">
            <v>是</v>
          </cell>
          <cell r="X642" t="str">
            <v>机械工程及自动化</v>
          </cell>
          <cell r="AG642">
            <v>41123</v>
          </cell>
          <cell r="AH642">
            <v>5.5</v>
          </cell>
          <cell r="AI642" t="str">
            <v>中国第一汽车股份有限公司技术中心</v>
          </cell>
          <cell r="AK642">
            <v>15044166996</v>
          </cell>
          <cell r="AL642" t="str">
            <v>fengdy@xiaopeng.com</v>
          </cell>
          <cell r="AY642" t="str">
            <v>广州</v>
          </cell>
          <cell r="AZ642" t="str">
            <v>小鹏科技</v>
          </cell>
          <cell r="BA642">
            <v>43102</v>
          </cell>
          <cell r="BB642">
            <v>44227</v>
          </cell>
        </row>
        <row r="643">
          <cell r="D643" t="str">
            <v>00665</v>
          </cell>
          <cell r="E643" t="str">
            <v>于廪</v>
          </cell>
          <cell r="F643" t="str">
            <v>男</v>
          </cell>
          <cell r="G643" t="str">
            <v>小鹏科技-广州</v>
          </cell>
          <cell r="H643" t="str">
            <v>汽车技术中心</v>
          </cell>
          <cell r="I643" t="str">
            <v>内外饰部</v>
          </cell>
          <cell r="J643" t="str">
            <v>内外饰</v>
          </cell>
          <cell r="K643" t="str">
            <v>高级工程师</v>
          </cell>
          <cell r="M643" t="str">
            <v>P6</v>
          </cell>
          <cell r="N643" t="str">
            <v>外饰高级工程师</v>
          </cell>
          <cell r="O643" t="str">
            <v>胡志巍</v>
          </cell>
          <cell r="P643" t="str">
            <v>胡志巍</v>
          </cell>
          <cell r="Q643">
            <v>43102</v>
          </cell>
          <cell r="R643">
            <v>8.3333333333333329E-2</v>
          </cell>
          <cell r="S643">
            <v>2006.7</v>
          </cell>
          <cell r="T643" t="str">
            <v>本科</v>
          </cell>
          <cell r="U643" t="str">
            <v>东北农业大学</v>
          </cell>
          <cell r="V643" t="str">
            <v>是</v>
          </cell>
          <cell r="X643" t="str">
            <v>机械设计</v>
          </cell>
          <cell r="AG643">
            <v>38899</v>
          </cell>
          <cell r="AH643">
            <v>11.583333333333334</v>
          </cell>
          <cell r="AI643" t="str">
            <v>一汽轿车股份有限公司</v>
          </cell>
          <cell r="AK643">
            <v>17743445565</v>
          </cell>
          <cell r="AL643" t="str">
            <v>yul@xiaopeng.com</v>
          </cell>
          <cell r="AY643" t="str">
            <v>广州</v>
          </cell>
          <cell r="AZ643" t="str">
            <v>小鹏科技</v>
          </cell>
          <cell r="BA643">
            <v>43102</v>
          </cell>
          <cell r="BB643">
            <v>44227</v>
          </cell>
        </row>
        <row r="644">
          <cell r="D644" t="str">
            <v>00666</v>
          </cell>
          <cell r="E644" t="str">
            <v>胡骏</v>
          </cell>
          <cell r="F644" t="str">
            <v>男</v>
          </cell>
          <cell r="G644" t="str">
            <v>小鹏科技-广州</v>
          </cell>
          <cell r="H644" t="str">
            <v>汽车技术中心</v>
          </cell>
          <cell r="I644" t="str">
            <v>电子电器部</v>
          </cell>
          <cell r="J644" t="str">
            <v>电子电器</v>
          </cell>
          <cell r="K644" t="str">
            <v>工程师</v>
          </cell>
          <cell r="M644" t="str">
            <v>P5</v>
          </cell>
          <cell r="N644" t="str">
            <v>组合仪表结构工程师</v>
          </cell>
          <cell r="O644" t="str">
            <v>周孟喜</v>
          </cell>
          <cell r="P644" t="str">
            <v>周孟喜</v>
          </cell>
          <cell r="Q644">
            <v>43102</v>
          </cell>
          <cell r="R644">
            <v>8.3333333333333329E-2</v>
          </cell>
          <cell r="S644">
            <v>2015.7</v>
          </cell>
          <cell r="T644" t="str">
            <v>本科</v>
          </cell>
          <cell r="U644" t="str">
            <v>哈尔滨工业大学</v>
          </cell>
          <cell r="V644" t="str">
            <v>是</v>
          </cell>
          <cell r="X644" t="str">
            <v>车辆工程</v>
          </cell>
          <cell r="AG644">
            <v>42186</v>
          </cell>
          <cell r="AH644">
            <v>2.5833333333333335</v>
          </cell>
          <cell r="AI644" t="str">
            <v>比亚迪汽车工业有限公司</v>
          </cell>
          <cell r="AK644">
            <v>13510883213</v>
          </cell>
          <cell r="AL644" t="str">
            <v>huj2@xiaopeng.com</v>
          </cell>
          <cell r="AY644" t="str">
            <v>广州</v>
          </cell>
          <cell r="AZ644" t="str">
            <v>小鹏科技</v>
          </cell>
          <cell r="BA644">
            <v>43102</v>
          </cell>
          <cell r="BB644">
            <v>44227</v>
          </cell>
        </row>
        <row r="645">
          <cell r="D645" t="str">
            <v>00667</v>
          </cell>
          <cell r="E645" t="str">
            <v>冯林</v>
          </cell>
          <cell r="F645" t="str">
            <v>男</v>
          </cell>
          <cell r="G645" t="str">
            <v>小鹏科技-广州</v>
          </cell>
          <cell r="H645" t="str">
            <v>汽车技术中心</v>
          </cell>
          <cell r="I645" t="str">
            <v>电子电器部</v>
          </cell>
          <cell r="J645" t="str">
            <v>电子电器</v>
          </cell>
          <cell r="K645" t="str">
            <v>工程师</v>
          </cell>
          <cell r="M645" t="str">
            <v>P5</v>
          </cell>
          <cell r="N645" t="str">
            <v>组合仪表硬件工程师</v>
          </cell>
          <cell r="O645" t="str">
            <v>周孟喜</v>
          </cell>
          <cell r="P645" t="str">
            <v>周孟喜</v>
          </cell>
          <cell r="Q645">
            <v>43102</v>
          </cell>
          <cell r="R645">
            <v>8.3333333333333329E-2</v>
          </cell>
          <cell r="S645">
            <v>2013.6</v>
          </cell>
          <cell r="T645" t="str">
            <v>本科</v>
          </cell>
          <cell r="U645" t="str">
            <v>华南理工大学</v>
          </cell>
          <cell r="V645" t="str">
            <v>是</v>
          </cell>
          <cell r="X645" t="str">
            <v>电子科学与技术</v>
          </cell>
          <cell r="AG645">
            <v>41472</v>
          </cell>
          <cell r="AH645">
            <v>4.583333333333333</v>
          </cell>
          <cell r="AI645" t="str">
            <v>比亚迪汽车工业有限公司</v>
          </cell>
          <cell r="AK645">
            <v>13632994577</v>
          </cell>
          <cell r="AL645" t="str">
            <v>fengl@xiaopeng.com</v>
          </cell>
          <cell r="AY645" t="str">
            <v>广州</v>
          </cell>
          <cell r="AZ645" t="str">
            <v>小鹏科技</v>
          </cell>
          <cell r="BA645">
            <v>43102</v>
          </cell>
          <cell r="BB645">
            <v>44227</v>
          </cell>
        </row>
        <row r="646">
          <cell r="D646" t="str">
            <v>00668</v>
          </cell>
          <cell r="E646" t="str">
            <v>张赞钞</v>
          </cell>
          <cell r="F646" t="str">
            <v>男</v>
          </cell>
          <cell r="G646" t="str">
            <v>小鹏科技-广州</v>
          </cell>
          <cell r="H646" t="str">
            <v>汽车技术中心</v>
          </cell>
          <cell r="I646" t="str">
            <v>电子电器部</v>
          </cell>
          <cell r="J646" t="str">
            <v>电子电器</v>
          </cell>
          <cell r="K646" t="str">
            <v>工程师</v>
          </cell>
          <cell r="M646" t="str">
            <v>P5</v>
          </cell>
          <cell r="N646" t="str">
            <v>组合仪表软件工程师</v>
          </cell>
          <cell r="O646" t="str">
            <v>周孟喜</v>
          </cell>
          <cell r="P646" t="str">
            <v>周孟喜</v>
          </cell>
          <cell r="Q646">
            <v>43102</v>
          </cell>
          <cell r="R646">
            <v>8.3333333333333329E-2</v>
          </cell>
          <cell r="S646">
            <v>2016.6</v>
          </cell>
          <cell r="T646" t="str">
            <v>本科</v>
          </cell>
          <cell r="U646" t="str">
            <v>华南师范大学</v>
          </cell>
          <cell r="V646" t="str">
            <v>是</v>
          </cell>
          <cell r="X646" t="str">
            <v>计算机科学与技术</v>
          </cell>
          <cell r="AG646">
            <v>42625</v>
          </cell>
          <cell r="AH646">
            <v>1.4166666666666667</v>
          </cell>
          <cell r="AI646" t="str">
            <v>比亚迪汽车工业有限公司</v>
          </cell>
          <cell r="AK646">
            <v>15521251766</v>
          </cell>
          <cell r="AL646" t="str">
            <v>zhangzc@xiaopeng.com</v>
          </cell>
          <cell r="AY646" t="str">
            <v>广州</v>
          </cell>
          <cell r="AZ646" t="str">
            <v>小鹏科技</v>
          </cell>
          <cell r="BA646">
            <v>43102</v>
          </cell>
          <cell r="BB646">
            <v>44227</v>
          </cell>
        </row>
        <row r="647">
          <cell r="D647" t="str">
            <v>00669</v>
          </cell>
          <cell r="E647" t="str">
            <v>孙胜富</v>
          </cell>
          <cell r="F647" t="str">
            <v>男</v>
          </cell>
          <cell r="G647" t="str">
            <v>小鹏科技-广州</v>
          </cell>
          <cell r="H647" t="str">
            <v>汽车技术中心</v>
          </cell>
          <cell r="I647" t="str">
            <v>电子电器部</v>
          </cell>
          <cell r="J647" t="str">
            <v>电子电器</v>
          </cell>
          <cell r="K647" t="str">
            <v>工程师</v>
          </cell>
          <cell r="M647" t="str">
            <v>P5</v>
          </cell>
          <cell r="N647" t="str">
            <v>系统集成工程师</v>
          </cell>
          <cell r="O647" t="str">
            <v>周孟喜</v>
          </cell>
          <cell r="P647" t="str">
            <v>周孟喜</v>
          </cell>
          <cell r="Q647">
            <v>43102</v>
          </cell>
          <cell r="R647">
            <v>8.3333333333333329E-2</v>
          </cell>
          <cell r="S647">
            <v>2014.6</v>
          </cell>
          <cell r="T647" t="str">
            <v>硕士</v>
          </cell>
          <cell r="U647" t="str">
            <v>大连理工大学</v>
          </cell>
          <cell r="V647" t="str">
            <v>是</v>
          </cell>
          <cell r="X647" t="str">
            <v>电路与系统</v>
          </cell>
          <cell r="Y647" t="str">
            <v>本科</v>
          </cell>
          <cell r="Z647" t="str">
            <v>沈阳工业大学</v>
          </cell>
          <cell r="AA647" t="str">
            <v>电子信息工程</v>
          </cell>
          <cell r="AG647">
            <v>41824</v>
          </cell>
          <cell r="AH647">
            <v>3.5833333333333335</v>
          </cell>
          <cell r="AI647" t="str">
            <v>因科汽车电子技术（沈阳）有限公司</v>
          </cell>
          <cell r="AK647">
            <v>13704031990</v>
          </cell>
          <cell r="AL647" t="str">
            <v>sunsf@xiaopeng.com</v>
          </cell>
          <cell r="AY647" t="str">
            <v>广州</v>
          </cell>
          <cell r="AZ647" t="str">
            <v>小鹏科技</v>
          </cell>
          <cell r="BA647">
            <v>43102</v>
          </cell>
          <cell r="BB647">
            <v>44227</v>
          </cell>
        </row>
        <row r="648">
          <cell r="D648" t="str">
            <v>00670</v>
          </cell>
          <cell r="E648" t="str">
            <v>黄燕婷</v>
          </cell>
          <cell r="F648" t="str">
            <v>女</v>
          </cell>
          <cell r="G648" t="str">
            <v>小鹏科技-广州</v>
          </cell>
          <cell r="H648" t="str">
            <v>汽车技术中心</v>
          </cell>
          <cell r="I648" t="str">
            <v>质量工艺部</v>
          </cell>
          <cell r="J648" t="str">
            <v>质量组</v>
          </cell>
          <cell r="K648" t="str">
            <v>高级工程师</v>
          </cell>
          <cell r="M648" t="str">
            <v>P6</v>
          </cell>
          <cell r="N648" t="str">
            <v>SQE高级工程师</v>
          </cell>
          <cell r="O648" t="str">
            <v>蒋治文</v>
          </cell>
          <cell r="P648" t="str">
            <v>蒋治文</v>
          </cell>
          <cell r="Q648">
            <v>43102</v>
          </cell>
          <cell r="R648">
            <v>8.3333333333333329E-2</v>
          </cell>
          <cell r="S648">
            <v>2015.5</v>
          </cell>
          <cell r="T648" t="str">
            <v>本科</v>
          </cell>
          <cell r="U648" t="str">
            <v>华南理工大学</v>
          </cell>
          <cell r="V648" t="str">
            <v>是</v>
          </cell>
          <cell r="X648" t="str">
            <v>电子商务</v>
          </cell>
          <cell r="AB648" t="str">
            <v>硕士</v>
          </cell>
          <cell r="AC648" t="str">
            <v>华南理工大学</v>
          </cell>
          <cell r="AD648" t="str">
            <v>在职</v>
          </cell>
          <cell r="AG648">
            <v>38991</v>
          </cell>
          <cell r="AH648">
            <v>11.333333333333334</v>
          </cell>
          <cell r="AI648" t="str">
            <v>本田汽车(中国)有限公司</v>
          </cell>
          <cell r="AK648">
            <v>13560126975</v>
          </cell>
          <cell r="AL648" t="str">
            <v>huangyt@xiaopeng.com</v>
          </cell>
          <cell r="AY648" t="str">
            <v>广州</v>
          </cell>
          <cell r="AZ648" t="str">
            <v>小鹏科技</v>
          </cell>
          <cell r="BA648">
            <v>43103</v>
          </cell>
          <cell r="BB648">
            <v>44196</v>
          </cell>
        </row>
        <row r="649">
          <cell r="D649" t="str">
            <v>00671</v>
          </cell>
          <cell r="E649" t="str">
            <v>陈德平</v>
          </cell>
          <cell r="F649" t="str">
            <v>男</v>
          </cell>
          <cell r="G649" t="str">
            <v>小鹏科技-广州</v>
          </cell>
          <cell r="H649" t="str">
            <v>汽车技术中心</v>
          </cell>
          <cell r="I649" t="str">
            <v>质量工艺部</v>
          </cell>
          <cell r="J649" t="str">
            <v>质量组</v>
          </cell>
          <cell r="K649" t="str">
            <v>高级工程师</v>
          </cell>
          <cell r="M649" t="str">
            <v>P6</v>
          </cell>
          <cell r="N649" t="str">
            <v>SQE高级工程师</v>
          </cell>
          <cell r="O649" t="str">
            <v>蒋治文</v>
          </cell>
          <cell r="P649" t="str">
            <v>蒋治文</v>
          </cell>
          <cell r="Q649">
            <v>43102</v>
          </cell>
          <cell r="R649">
            <v>8.3333333333333329E-2</v>
          </cell>
          <cell r="S649">
            <v>2006.6</v>
          </cell>
          <cell r="T649" t="str">
            <v>大专</v>
          </cell>
          <cell r="U649" t="str">
            <v>桂林山水职业学院</v>
          </cell>
          <cell r="V649" t="str">
            <v>否</v>
          </cell>
          <cell r="X649" t="str">
            <v>文秘</v>
          </cell>
          <cell r="AG649">
            <v>38899</v>
          </cell>
          <cell r="AH649">
            <v>11.583333333333334</v>
          </cell>
          <cell r="AI649" t="str">
            <v>赛科工业科技开发（武汉）有限公司</v>
          </cell>
          <cell r="AK649">
            <v>13650311056</v>
          </cell>
          <cell r="AL649" t="str">
            <v>chendp@xiaopeng.com</v>
          </cell>
          <cell r="AY649" t="str">
            <v>广州</v>
          </cell>
          <cell r="AZ649" t="str">
            <v>小鹏科技</v>
          </cell>
          <cell r="BA649">
            <v>43102</v>
          </cell>
          <cell r="BB649">
            <v>44227</v>
          </cell>
        </row>
        <row r="650">
          <cell r="D650" t="str">
            <v>00673</v>
          </cell>
          <cell r="E650" t="str">
            <v>储留照</v>
          </cell>
          <cell r="F650" t="str">
            <v>男</v>
          </cell>
          <cell r="G650" t="str">
            <v>小鹏科技-广州</v>
          </cell>
          <cell r="H650" t="str">
            <v>汽车技术中心</v>
          </cell>
          <cell r="I650" t="str">
            <v>嵌入式平台部</v>
          </cell>
          <cell r="J650" t="str">
            <v>嵌入式平台</v>
          </cell>
          <cell r="K650" t="str">
            <v>高级工程师</v>
          </cell>
          <cell r="M650" t="str">
            <v>P6</v>
          </cell>
          <cell r="N650" t="str">
            <v>嵌入式高级工程师</v>
          </cell>
          <cell r="O650" t="str">
            <v>余鹏</v>
          </cell>
          <cell r="P650" t="str">
            <v>余鹏</v>
          </cell>
          <cell r="Q650">
            <v>43102</v>
          </cell>
          <cell r="R650">
            <v>8.3333333333333329E-2</v>
          </cell>
          <cell r="S650">
            <v>2010.7</v>
          </cell>
          <cell r="T650" t="str">
            <v>本科</v>
          </cell>
          <cell r="U650" t="str">
            <v>安徽大学</v>
          </cell>
          <cell r="V650" t="str">
            <v>是</v>
          </cell>
          <cell r="X650" t="str">
            <v>自动化</v>
          </cell>
          <cell r="AG650">
            <v>40299</v>
          </cell>
          <cell r="AH650">
            <v>7.75</v>
          </cell>
          <cell r="AI650" t="str">
            <v>华为技术有限公司</v>
          </cell>
          <cell r="AK650" t="str">
            <v>13688886339</v>
          </cell>
          <cell r="AL650" t="str">
            <v>chulz@xiaopeng.com</v>
          </cell>
          <cell r="AY650" t="str">
            <v>广州</v>
          </cell>
          <cell r="AZ650" t="str">
            <v>小鹏科技</v>
          </cell>
          <cell r="BA650">
            <v>43102</v>
          </cell>
          <cell r="BB650">
            <v>44227</v>
          </cell>
        </row>
        <row r="651">
          <cell r="D651" t="str">
            <v>00674</v>
          </cell>
          <cell r="E651" t="str">
            <v>贾丽娟</v>
          </cell>
          <cell r="F651" t="str">
            <v>女</v>
          </cell>
          <cell r="G651" t="str">
            <v>小鹏科技-广州</v>
          </cell>
          <cell r="H651" t="str">
            <v>汽车技术中心</v>
          </cell>
          <cell r="I651" t="str">
            <v>嵌入式平台部</v>
          </cell>
          <cell r="J651" t="str">
            <v>嵌入式平台</v>
          </cell>
          <cell r="K651" t="str">
            <v>高级工程师</v>
          </cell>
          <cell r="M651" t="str">
            <v>P6</v>
          </cell>
          <cell r="N651" t="str">
            <v>嵌入式硬件高级工程师</v>
          </cell>
          <cell r="O651" t="str">
            <v>余鹏</v>
          </cell>
          <cell r="P651" t="str">
            <v>余鹏</v>
          </cell>
          <cell r="Q651">
            <v>43102</v>
          </cell>
          <cell r="R651">
            <v>8.3333333333333329E-2</v>
          </cell>
          <cell r="S651">
            <v>2010.6</v>
          </cell>
          <cell r="T651" t="str">
            <v>本科</v>
          </cell>
          <cell r="U651" t="str">
            <v>湖北工业大学</v>
          </cell>
          <cell r="V651" t="str">
            <v>否</v>
          </cell>
          <cell r="X651" t="str">
            <v>电子信息科学与技术</v>
          </cell>
          <cell r="AG651">
            <v>40382</v>
          </cell>
          <cell r="AH651">
            <v>7.583333333333333</v>
          </cell>
          <cell r="AI651" t="str">
            <v>深圳市航盛新能源有限公司</v>
          </cell>
          <cell r="AK651">
            <v>13662690570</v>
          </cell>
          <cell r="AL651" t="str">
            <v>jialj@xiaopeng.com</v>
          </cell>
          <cell r="AY651" t="str">
            <v>广州</v>
          </cell>
          <cell r="AZ651" t="str">
            <v>小鹏科技</v>
          </cell>
          <cell r="BA651">
            <v>43102</v>
          </cell>
          <cell r="BB651">
            <v>44227</v>
          </cell>
        </row>
        <row r="652">
          <cell r="D652" t="str">
            <v>00675</v>
          </cell>
          <cell r="E652" t="str">
            <v>陈志锦</v>
          </cell>
          <cell r="F652" t="str">
            <v>男</v>
          </cell>
          <cell r="G652" t="str">
            <v>小鹏科技-广州</v>
          </cell>
          <cell r="H652" t="str">
            <v>汽车技术中心</v>
          </cell>
          <cell r="I652" t="str">
            <v>嵌入式平台部</v>
          </cell>
          <cell r="J652" t="str">
            <v>嵌入式平台</v>
          </cell>
          <cell r="K652" t="str">
            <v>高级工程师</v>
          </cell>
          <cell r="M652" t="str">
            <v>P6</v>
          </cell>
          <cell r="N652" t="str">
            <v>嵌入式软件高级工程师</v>
          </cell>
          <cell r="O652" t="str">
            <v>余鹏</v>
          </cell>
          <cell r="P652" t="str">
            <v>余鹏</v>
          </cell>
          <cell r="Q652">
            <v>43102</v>
          </cell>
          <cell r="R652">
            <v>8.3333333333333329E-2</v>
          </cell>
          <cell r="S652">
            <v>2013.6</v>
          </cell>
          <cell r="T652" t="str">
            <v>本科</v>
          </cell>
          <cell r="U652" t="str">
            <v>广东技术师范学院</v>
          </cell>
          <cell r="V652" t="str">
            <v>否</v>
          </cell>
          <cell r="X652" t="str">
            <v>通信工程</v>
          </cell>
          <cell r="AG652">
            <v>41456</v>
          </cell>
          <cell r="AH652">
            <v>4.583333333333333</v>
          </cell>
          <cell r="AI652" t="str">
            <v>马瑞利</v>
          </cell>
          <cell r="AK652">
            <v>15915954535</v>
          </cell>
          <cell r="AL652" t="str">
            <v>chenzj2@xiaopeng.com</v>
          </cell>
          <cell r="AY652" t="str">
            <v>广州</v>
          </cell>
          <cell r="AZ652" t="str">
            <v>小鹏科技</v>
          </cell>
          <cell r="BA652">
            <v>43102</v>
          </cell>
          <cell r="BB652">
            <v>44227</v>
          </cell>
        </row>
        <row r="653">
          <cell r="D653" t="str">
            <v>00676</v>
          </cell>
          <cell r="E653" t="str">
            <v>易俊</v>
          </cell>
          <cell r="F653" t="str">
            <v>男</v>
          </cell>
          <cell r="G653" t="str">
            <v>小鹏科技-广州</v>
          </cell>
          <cell r="H653" t="str">
            <v>汽车技术中心</v>
          </cell>
          <cell r="I653" t="str">
            <v>试制试验部</v>
          </cell>
          <cell r="J653" t="str">
            <v>试验部</v>
          </cell>
          <cell r="K653" t="str">
            <v>工程师</v>
          </cell>
          <cell r="M653" t="str">
            <v>P5</v>
          </cell>
          <cell r="N653" t="str">
            <v>实验室工程师</v>
          </cell>
          <cell r="O653" t="str">
            <v>单承标</v>
          </cell>
          <cell r="P653" t="str">
            <v>单承标</v>
          </cell>
          <cell r="Q653">
            <v>43102</v>
          </cell>
          <cell r="R653">
            <v>8.3333333333333329E-2</v>
          </cell>
          <cell r="S653">
            <v>2013.6</v>
          </cell>
          <cell r="T653" t="str">
            <v>硕士</v>
          </cell>
          <cell r="U653" t="str">
            <v>长安大学</v>
          </cell>
          <cell r="V653" t="str">
            <v>是</v>
          </cell>
          <cell r="X653" t="str">
            <v>机械工程</v>
          </cell>
          <cell r="Y653" t="str">
            <v>本科</v>
          </cell>
          <cell r="Z653" t="str">
            <v>河南工程学院</v>
          </cell>
          <cell r="AA653" t="str">
            <v>机械设计制造及其自动化</v>
          </cell>
          <cell r="AG653">
            <v>41476</v>
          </cell>
          <cell r="AH653">
            <v>4.583333333333333</v>
          </cell>
          <cell r="AI653" t="str">
            <v>广州机械科学研究院有限公司</v>
          </cell>
          <cell r="AK653">
            <v>13288686730</v>
          </cell>
          <cell r="AL653" t="str">
            <v>yij@xiaopeng.com</v>
          </cell>
          <cell r="AY653" t="str">
            <v>广州</v>
          </cell>
          <cell r="AZ653" t="str">
            <v>小鹏科技</v>
          </cell>
          <cell r="BA653">
            <v>43102</v>
          </cell>
          <cell r="BB653">
            <v>44227</v>
          </cell>
        </row>
        <row r="654">
          <cell r="D654" t="str">
            <v>00677</v>
          </cell>
          <cell r="E654" t="str">
            <v>李四旺</v>
          </cell>
          <cell r="F654" t="str">
            <v>男</v>
          </cell>
          <cell r="G654" t="str">
            <v>小鹏科技-广州</v>
          </cell>
          <cell r="H654" t="str">
            <v>汽车技术中心</v>
          </cell>
          <cell r="I654" t="str">
            <v>整车热管理部</v>
          </cell>
          <cell r="J654" t="str">
            <v>温控系统</v>
          </cell>
          <cell r="K654" t="str">
            <v>高级工程师</v>
          </cell>
          <cell r="M654" t="str">
            <v>P6</v>
          </cell>
          <cell r="N654" t="str">
            <v>温控高级工程师</v>
          </cell>
          <cell r="O654" t="str">
            <v>付永健</v>
          </cell>
          <cell r="P654" t="str">
            <v>付永健</v>
          </cell>
          <cell r="Q654">
            <v>43102</v>
          </cell>
          <cell r="R654">
            <v>8.3333333333333329E-2</v>
          </cell>
          <cell r="S654">
            <v>2010.6</v>
          </cell>
          <cell r="T654" t="str">
            <v>本科</v>
          </cell>
          <cell r="U654" t="str">
            <v>吉林大学</v>
          </cell>
          <cell r="V654" t="str">
            <v>是</v>
          </cell>
          <cell r="X654" t="str">
            <v>热能与动力工程</v>
          </cell>
          <cell r="AG654">
            <v>40393</v>
          </cell>
          <cell r="AH654">
            <v>7.5</v>
          </cell>
          <cell r="AI654" t="str">
            <v>中国第一汽车股份有限公司技术中心</v>
          </cell>
          <cell r="AK654">
            <v>13844862587</v>
          </cell>
          <cell r="AL654" t="str">
            <v>lisw@xiaopeng.com</v>
          </cell>
          <cell r="AY654" t="str">
            <v>广州</v>
          </cell>
          <cell r="AZ654" t="str">
            <v>小鹏科技</v>
          </cell>
          <cell r="BA654">
            <v>43102</v>
          </cell>
          <cell r="BB654">
            <v>44227</v>
          </cell>
        </row>
        <row r="655">
          <cell r="D655" t="str">
            <v>00678</v>
          </cell>
          <cell r="E655" t="str">
            <v>姚倩</v>
          </cell>
          <cell r="F655" t="str">
            <v>女</v>
          </cell>
          <cell r="G655" t="str">
            <v>小鹏科技-广州</v>
          </cell>
          <cell r="H655" t="str">
            <v>汽车技术中心</v>
          </cell>
          <cell r="I655" t="str">
            <v>项目管理部</v>
          </cell>
          <cell r="J655" t="str">
            <v>项目管理</v>
          </cell>
          <cell r="K655" t="str">
            <v>高级工程师</v>
          </cell>
          <cell r="M655" t="str">
            <v>P6</v>
          </cell>
          <cell r="N655" t="str">
            <v>项目管理高级工程师</v>
          </cell>
          <cell r="O655" t="str">
            <v>张风波</v>
          </cell>
          <cell r="P655" t="str">
            <v>张风波</v>
          </cell>
          <cell r="Q655">
            <v>43102</v>
          </cell>
          <cell r="R655">
            <v>8.3333333333333329E-2</v>
          </cell>
          <cell r="S655">
            <v>2012.1</v>
          </cell>
          <cell r="T655" t="str">
            <v>硕士</v>
          </cell>
          <cell r="U655" t="str">
            <v>华南理工大学</v>
          </cell>
          <cell r="V655" t="str">
            <v>是</v>
          </cell>
          <cell r="X655" t="str">
            <v>车辆工程</v>
          </cell>
          <cell r="Y655" t="str">
            <v>本科</v>
          </cell>
          <cell r="Z655" t="str">
            <v>长春理工大学</v>
          </cell>
          <cell r="AA655" t="str">
            <v>机械设计制作及其自动化</v>
          </cell>
          <cell r="AG655">
            <v>41034</v>
          </cell>
          <cell r="AH655">
            <v>5.75</v>
          </cell>
          <cell r="AI655" t="str">
            <v>东风日产乘用车公司</v>
          </cell>
          <cell r="AK655">
            <v>18002226863</v>
          </cell>
          <cell r="AL655" t="str">
            <v>yaoq@xiaopeng.com</v>
          </cell>
          <cell r="AY655" t="str">
            <v>广州</v>
          </cell>
          <cell r="AZ655" t="str">
            <v>小鹏科技</v>
          </cell>
          <cell r="BA655">
            <v>43102</v>
          </cell>
          <cell r="BB655">
            <v>44227</v>
          </cell>
        </row>
        <row r="656">
          <cell r="D656" t="str">
            <v>00679</v>
          </cell>
          <cell r="E656" t="str">
            <v>蒋志桃</v>
          </cell>
          <cell r="F656" t="str">
            <v>男</v>
          </cell>
          <cell r="G656" t="str">
            <v>小鹏科技-广州</v>
          </cell>
          <cell r="H656" t="str">
            <v>汽车技术中心</v>
          </cell>
          <cell r="I656" t="str">
            <v>项目管理部</v>
          </cell>
          <cell r="J656" t="str">
            <v>项目管理</v>
          </cell>
          <cell r="K656" t="str">
            <v>工程师</v>
          </cell>
          <cell r="M656" t="str">
            <v>P5</v>
          </cell>
          <cell r="N656" t="str">
            <v>项目管理工程师</v>
          </cell>
          <cell r="O656" t="str">
            <v>张风波</v>
          </cell>
          <cell r="P656" t="str">
            <v>张风波</v>
          </cell>
          <cell r="Q656">
            <v>43102</v>
          </cell>
          <cell r="R656">
            <v>8.3333333333333329E-2</v>
          </cell>
          <cell r="S656">
            <v>2006.6</v>
          </cell>
          <cell r="T656" t="str">
            <v>本科</v>
          </cell>
          <cell r="U656" t="str">
            <v>中北大学</v>
          </cell>
          <cell r="V656" t="str">
            <v>否</v>
          </cell>
          <cell r="X656" t="str">
            <v>机械设计制造机器自动化</v>
          </cell>
          <cell r="AG656">
            <v>38899</v>
          </cell>
          <cell r="AH656">
            <v>11.583333333333334</v>
          </cell>
          <cell r="AI656" t="str">
            <v>佛山金泰德胜电机有限公司</v>
          </cell>
          <cell r="AK656" t="str">
            <v>18823157100</v>
          </cell>
          <cell r="AL656" t="str">
            <v>jiangzt@xiaopeng.com</v>
          </cell>
          <cell r="AY656" t="str">
            <v>广州</v>
          </cell>
          <cell r="AZ656" t="str">
            <v>小鹏科技</v>
          </cell>
          <cell r="BA656">
            <v>43102</v>
          </cell>
          <cell r="BB656">
            <v>44227</v>
          </cell>
        </row>
        <row r="657">
          <cell r="D657" t="str">
            <v>00680</v>
          </cell>
          <cell r="E657" t="str">
            <v>黄云超</v>
          </cell>
          <cell r="F657" t="str">
            <v>男</v>
          </cell>
          <cell r="G657" t="str">
            <v>小鹏科技-广州</v>
          </cell>
          <cell r="H657" t="str">
            <v>汽车技术中心</v>
          </cell>
          <cell r="I657" t="str">
            <v>仿真分析部</v>
          </cell>
          <cell r="J657" t="str">
            <v>仿真分析</v>
          </cell>
          <cell r="K657" t="str">
            <v>高级工程师</v>
          </cell>
          <cell r="M657" t="str">
            <v>P6</v>
          </cell>
          <cell r="N657" t="str">
            <v>法规碰撞分析高级工程师</v>
          </cell>
          <cell r="O657" t="str">
            <v>陈炳圣</v>
          </cell>
          <cell r="P657" t="str">
            <v>饶建鹏</v>
          </cell>
          <cell r="Q657">
            <v>43102</v>
          </cell>
          <cell r="R657">
            <v>8.3333333333333329E-2</v>
          </cell>
          <cell r="S657" t="str">
            <v>2015.3-至今</v>
          </cell>
          <cell r="T657" t="str">
            <v>本科</v>
          </cell>
          <cell r="U657" t="str">
            <v>安徽工业大学</v>
          </cell>
          <cell r="V657" t="str">
            <v>否</v>
          </cell>
          <cell r="X657" t="str">
            <v>车辆工程</v>
          </cell>
          <cell r="AB657" t="str">
            <v>硕士</v>
          </cell>
          <cell r="AC657" t="str">
            <v>华南理工大学</v>
          </cell>
          <cell r="AD657" t="str">
            <v>在职</v>
          </cell>
          <cell r="AG657">
            <v>40360</v>
          </cell>
          <cell r="AH657">
            <v>7.583333333333333</v>
          </cell>
          <cell r="AI657" t="str">
            <v>重庆小康新能源汽车研究院有限公司</v>
          </cell>
          <cell r="AK657" t="str">
            <v>18925020425</v>
          </cell>
          <cell r="AL657" t="str">
            <v>huangyc@xiaopeng.com</v>
          </cell>
          <cell r="AY657" t="str">
            <v>广州</v>
          </cell>
          <cell r="AZ657" t="str">
            <v>小鹏科技</v>
          </cell>
          <cell r="BA657">
            <v>43102</v>
          </cell>
          <cell r="BB657">
            <v>44227</v>
          </cell>
        </row>
        <row r="658">
          <cell r="D658" t="str">
            <v>00643</v>
          </cell>
          <cell r="E658" t="str">
            <v>章田宗英</v>
          </cell>
          <cell r="F658" t="str">
            <v>女</v>
          </cell>
          <cell r="G658" t="str">
            <v>小鹏科技-上海</v>
          </cell>
          <cell r="H658" t="str">
            <v>职能中心</v>
          </cell>
          <cell r="I658" t="str">
            <v>人力资源部</v>
          </cell>
          <cell r="J658" t="str">
            <v>人力资源</v>
          </cell>
          <cell r="K658" t="str">
            <v>（类）高级工程师</v>
          </cell>
          <cell r="M658" t="str">
            <v>P6</v>
          </cell>
          <cell r="N658" t="str">
            <v>人力资源经理</v>
          </cell>
          <cell r="O658" t="str">
            <v>林娇芬</v>
          </cell>
          <cell r="P658" t="str">
            <v>林娇芬</v>
          </cell>
          <cell r="Q658">
            <v>43102</v>
          </cell>
          <cell r="R658">
            <v>8.3333333333333329E-2</v>
          </cell>
          <cell r="S658">
            <v>2010.11</v>
          </cell>
          <cell r="T658" t="str">
            <v>硕士</v>
          </cell>
          <cell r="U658" t="str">
            <v>宁波诺丁汉大学</v>
          </cell>
          <cell r="V658" t="str">
            <v>否</v>
          </cell>
          <cell r="X658" t="str">
            <v>传播学</v>
          </cell>
          <cell r="Y658" t="str">
            <v>本科</v>
          </cell>
          <cell r="Z658" t="str">
            <v>宁波诺丁汉大学</v>
          </cell>
          <cell r="AA658" t="str">
            <v>传播学</v>
          </cell>
          <cell r="AG658">
            <v>40513</v>
          </cell>
          <cell r="AH658">
            <v>7.166666666666667</v>
          </cell>
          <cell r="AI658" t="str">
            <v>阿里巴巴（中国）集团有限公司</v>
          </cell>
          <cell r="AK658">
            <v>18621695026</v>
          </cell>
          <cell r="AL658" t="str">
            <v>zhangtzy@xiaopeng.com</v>
          </cell>
          <cell r="AY658" t="str">
            <v>上海</v>
          </cell>
          <cell r="AZ658" t="str">
            <v>小鹏科技</v>
          </cell>
          <cell r="BA658">
            <v>43102</v>
          </cell>
          <cell r="BB658">
            <v>44227</v>
          </cell>
        </row>
        <row r="659">
          <cell r="D659" t="str">
            <v>00644</v>
          </cell>
          <cell r="E659" t="str">
            <v>柯燕群</v>
          </cell>
          <cell r="F659" t="str">
            <v>女</v>
          </cell>
          <cell r="G659" t="str">
            <v>小鹏科技-广州</v>
          </cell>
          <cell r="H659" t="str">
            <v>职能中心</v>
          </cell>
          <cell r="I659" t="str">
            <v>人力资源部</v>
          </cell>
          <cell r="J659" t="str">
            <v>人力资源</v>
          </cell>
          <cell r="K659" t="str">
            <v>实习生</v>
          </cell>
          <cell r="M659" t="str">
            <v>P0</v>
          </cell>
          <cell r="N659" t="str">
            <v>实习生</v>
          </cell>
          <cell r="O659" t="str">
            <v>林娇芬</v>
          </cell>
          <cell r="P659" t="str">
            <v>林娇芬</v>
          </cell>
          <cell r="Q659">
            <v>43102</v>
          </cell>
          <cell r="R659">
            <v>8.3333333333333329E-2</v>
          </cell>
          <cell r="S659" t="str">
            <v>拟2018.7毕业</v>
          </cell>
          <cell r="T659" t="str">
            <v>本科</v>
          </cell>
          <cell r="U659" t="str">
            <v>中山大学</v>
          </cell>
          <cell r="V659" t="str">
            <v>是</v>
          </cell>
          <cell r="X659" t="str">
            <v>社会学/国际商务</v>
          </cell>
          <cell r="AG659">
            <v>43292</v>
          </cell>
          <cell r="AH659" t="e">
            <v>#NUM!</v>
          </cell>
          <cell r="AI659" t="str">
            <v>/</v>
          </cell>
          <cell r="AJ659">
            <v>0</v>
          </cell>
          <cell r="AK659">
            <v>15521082882</v>
          </cell>
          <cell r="AL659" t="str">
            <v>keyq@xiaopeng.com</v>
          </cell>
          <cell r="AY659" t="str">
            <v>广州</v>
          </cell>
          <cell r="AZ659" t="str">
            <v>小鹏科技</v>
          </cell>
          <cell r="BA659">
            <v>43102</v>
          </cell>
          <cell r="BB659">
            <v>44227</v>
          </cell>
        </row>
        <row r="660">
          <cell r="D660" t="str">
            <v>00683</v>
          </cell>
          <cell r="E660" t="str">
            <v>庄培钦</v>
          </cell>
          <cell r="F660" t="str">
            <v>男</v>
          </cell>
          <cell r="G660" t="str">
            <v>小鹏科技-广州</v>
          </cell>
          <cell r="H660" t="str">
            <v>互联网中心</v>
          </cell>
          <cell r="I660" t="str">
            <v>车联平台部</v>
          </cell>
          <cell r="J660" t="str">
            <v>基础平台</v>
          </cell>
          <cell r="K660" t="str">
            <v>高级工程师</v>
          </cell>
          <cell r="M660" t="str">
            <v>P6</v>
          </cell>
          <cell r="N660" t="str">
            <v>车联高级工程师</v>
          </cell>
          <cell r="O660" t="str">
            <v>唐正</v>
          </cell>
          <cell r="Q660">
            <v>43102</v>
          </cell>
          <cell r="R660">
            <v>8.3333333333333329E-2</v>
          </cell>
          <cell r="S660">
            <v>2008.6</v>
          </cell>
          <cell r="T660" t="str">
            <v>本科</v>
          </cell>
          <cell r="U660" t="str">
            <v>广州大学</v>
          </cell>
          <cell r="V660" t="str">
            <v>否</v>
          </cell>
          <cell r="X660" t="str">
            <v>计算机科学与技术</v>
          </cell>
          <cell r="AG660">
            <v>39630</v>
          </cell>
          <cell r="AH660">
            <v>9.5833333333333339</v>
          </cell>
          <cell r="AI660" t="str">
            <v>广州麦青信息科技有限公司</v>
          </cell>
          <cell r="AK660" t="str">
            <v>13751817909</v>
          </cell>
          <cell r="AL660" t="str">
            <v>zhuangpq@xiaopeng.com</v>
          </cell>
          <cell r="AY660" t="str">
            <v>广州</v>
          </cell>
          <cell r="AZ660" t="str">
            <v>小鹏科技</v>
          </cell>
          <cell r="BA660">
            <v>43102</v>
          </cell>
          <cell r="BB660">
            <v>44227</v>
          </cell>
        </row>
        <row r="661">
          <cell r="D661" t="str">
            <v>00684</v>
          </cell>
          <cell r="E661" t="str">
            <v>杨世谨</v>
          </cell>
          <cell r="F661" t="str">
            <v>男</v>
          </cell>
          <cell r="G661" t="str">
            <v>小鹏科技-广州</v>
          </cell>
          <cell r="H661" t="str">
            <v>互联网中心</v>
          </cell>
          <cell r="I661" t="str">
            <v>车联平台部</v>
          </cell>
          <cell r="J661" t="str">
            <v>基础平台</v>
          </cell>
          <cell r="K661" t="str">
            <v>高级工程师</v>
          </cell>
          <cell r="M661" t="str">
            <v>P6</v>
          </cell>
          <cell r="N661" t="str">
            <v>车联平台高级工程师</v>
          </cell>
          <cell r="O661" t="str">
            <v>唐正</v>
          </cell>
          <cell r="Q661">
            <v>43102</v>
          </cell>
          <cell r="R661">
            <v>8.3333333333333329E-2</v>
          </cell>
          <cell r="S661">
            <v>2015.6</v>
          </cell>
          <cell r="T661" t="str">
            <v>本科</v>
          </cell>
          <cell r="U661" t="str">
            <v>广东工业大学</v>
          </cell>
          <cell r="V661" t="str">
            <v>否</v>
          </cell>
          <cell r="X661" t="str">
            <v>网络工程</v>
          </cell>
          <cell r="AG661">
            <v>41827</v>
          </cell>
          <cell r="AH661">
            <v>3.5833333333333335</v>
          </cell>
          <cell r="AI661" t="str">
            <v>浙江天猫技术有限公司</v>
          </cell>
          <cell r="AK661" t="str">
            <v>18825193911</v>
          </cell>
          <cell r="AL661" t="str">
            <v>yangsj2@xiaopeng.com</v>
          </cell>
          <cell r="AY661" t="str">
            <v>广州</v>
          </cell>
          <cell r="AZ661" t="str">
            <v>小鹏科技</v>
          </cell>
          <cell r="BA661">
            <v>43102</v>
          </cell>
          <cell r="BB661">
            <v>44227</v>
          </cell>
        </row>
        <row r="662">
          <cell r="D662" t="str">
            <v>00685</v>
          </cell>
          <cell r="E662" t="str">
            <v>汪家龙</v>
          </cell>
          <cell r="F662" t="str">
            <v>男</v>
          </cell>
          <cell r="G662" t="str">
            <v>小鹏科技-广州</v>
          </cell>
          <cell r="H662" t="str">
            <v>汽车技术中心</v>
          </cell>
          <cell r="I662" t="str">
            <v>仿真分析部</v>
          </cell>
          <cell r="J662" t="str">
            <v>仿真分析</v>
          </cell>
          <cell r="K662" t="str">
            <v>工程师</v>
          </cell>
          <cell r="M662" t="str">
            <v>P5</v>
          </cell>
          <cell r="N662" t="str">
            <v>NVH仿真分析工程师</v>
          </cell>
          <cell r="O662" t="str">
            <v>陈炳圣</v>
          </cell>
          <cell r="Q662">
            <v>43102</v>
          </cell>
          <cell r="R662">
            <v>8.3333333333333329E-2</v>
          </cell>
          <cell r="S662" t="str">
            <v>拟2018.6毕业</v>
          </cell>
          <cell r="T662" t="str">
            <v>硕士</v>
          </cell>
          <cell r="U662" t="str">
            <v>华南理工大学</v>
          </cell>
          <cell r="V662" t="str">
            <v>是</v>
          </cell>
          <cell r="X662" t="str">
            <v>车辆工程</v>
          </cell>
          <cell r="Y662" t="str">
            <v>本科</v>
          </cell>
          <cell r="Z662" t="str">
            <v>华南理工大学</v>
          </cell>
          <cell r="AA662" t="str">
            <v>车辆工程</v>
          </cell>
          <cell r="AG662">
            <v>0</v>
          </cell>
          <cell r="AH662">
            <v>118.08333333333333</v>
          </cell>
          <cell r="AI662" t="str">
            <v>/</v>
          </cell>
          <cell r="AJ662">
            <v>0</v>
          </cell>
          <cell r="AK662">
            <v>18826484326</v>
          </cell>
          <cell r="AL662" t="str">
            <v>wangjl2@xiaopeng.com</v>
          </cell>
          <cell r="AY662" t="str">
            <v>广州</v>
          </cell>
          <cell r="AZ662" t="str">
            <v>小鹏科技</v>
          </cell>
          <cell r="BA662">
            <v>43102</v>
          </cell>
          <cell r="BB662">
            <v>44227</v>
          </cell>
        </row>
        <row r="663">
          <cell r="D663" t="str">
            <v>00686</v>
          </cell>
          <cell r="E663" t="str">
            <v>陈秋利</v>
          </cell>
          <cell r="F663" t="str">
            <v>女</v>
          </cell>
          <cell r="G663" t="str">
            <v>小鹏科技-广州</v>
          </cell>
          <cell r="H663" t="str">
            <v>动力总成中心</v>
          </cell>
          <cell r="I663" t="str">
            <v>控制集成部</v>
          </cell>
          <cell r="K663" t="str">
            <v>实习生</v>
          </cell>
          <cell r="M663" t="str">
            <v>P0</v>
          </cell>
          <cell r="N663" t="str">
            <v>实习生</v>
          </cell>
          <cell r="O663" t="str">
            <v>郭洪江</v>
          </cell>
          <cell r="Q663">
            <v>43102</v>
          </cell>
          <cell r="R663">
            <v>8.3333333333333329E-2</v>
          </cell>
          <cell r="S663" t="str">
            <v>拟2018.6毕业</v>
          </cell>
          <cell r="T663" t="str">
            <v>硕士</v>
          </cell>
          <cell r="U663" t="str">
            <v>华南理工大学</v>
          </cell>
          <cell r="V663" t="str">
            <v>是</v>
          </cell>
          <cell r="X663" t="str">
            <v>车辆工程</v>
          </cell>
          <cell r="AG663">
            <v>0</v>
          </cell>
          <cell r="AH663">
            <v>118.08333333333333</v>
          </cell>
          <cell r="AI663" t="str">
            <v>/</v>
          </cell>
          <cell r="AJ663">
            <v>0</v>
          </cell>
          <cell r="AK663">
            <v>13711014720</v>
          </cell>
          <cell r="AL663" t="str">
            <v>chenqz@xiaopeng.com</v>
          </cell>
          <cell r="AY663" t="str">
            <v>广州</v>
          </cell>
          <cell r="AZ663" t="str">
            <v>小鹏科技</v>
          </cell>
          <cell r="BA663">
            <v>43102</v>
          </cell>
          <cell r="BB663">
            <v>44227</v>
          </cell>
        </row>
        <row r="664">
          <cell r="D664" t="str">
            <v>00687</v>
          </cell>
          <cell r="E664" t="str">
            <v>喻行炀</v>
          </cell>
          <cell r="F664" t="str">
            <v>男</v>
          </cell>
          <cell r="G664" t="str">
            <v>小鹏科技-广州</v>
          </cell>
          <cell r="H664" t="str">
            <v>动力总成中心</v>
          </cell>
          <cell r="I664" t="str">
            <v>控制集成部</v>
          </cell>
          <cell r="K664" t="str">
            <v>实习生</v>
          </cell>
          <cell r="M664" t="str">
            <v>P0</v>
          </cell>
          <cell r="N664" t="str">
            <v>实习生</v>
          </cell>
          <cell r="O664" t="str">
            <v>王敏</v>
          </cell>
          <cell r="Q664">
            <v>43102</v>
          </cell>
          <cell r="R664">
            <v>8.3333333333333329E-2</v>
          </cell>
          <cell r="S664" t="str">
            <v>拟2018.6毕业</v>
          </cell>
          <cell r="T664" t="str">
            <v>本科</v>
          </cell>
          <cell r="U664" t="str">
            <v>华南农业大学</v>
          </cell>
          <cell r="V664" t="str">
            <v>否</v>
          </cell>
          <cell r="X664" t="str">
            <v>车辆工程</v>
          </cell>
          <cell r="AG664">
            <v>0</v>
          </cell>
          <cell r="AH664">
            <v>118.08333333333333</v>
          </cell>
          <cell r="AI664" t="str">
            <v>/</v>
          </cell>
          <cell r="AJ664">
            <v>0</v>
          </cell>
          <cell r="AK664">
            <v>13249140325</v>
          </cell>
          <cell r="AL664" t="str">
            <v>yuxy@xiaopeng.com</v>
          </cell>
          <cell r="AY664" t="str">
            <v>广州</v>
          </cell>
          <cell r="AZ664" t="str">
            <v>小鹏科技</v>
          </cell>
          <cell r="BA664">
            <v>43102</v>
          </cell>
          <cell r="BB664">
            <v>44227</v>
          </cell>
        </row>
        <row r="665">
          <cell r="D665" t="str">
            <v>00688</v>
          </cell>
          <cell r="E665" t="str">
            <v>陈海龙</v>
          </cell>
          <cell r="F665" t="str">
            <v>男</v>
          </cell>
          <cell r="G665" t="str">
            <v>小鹏科技-广州</v>
          </cell>
          <cell r="H665" t="str">
            <v>汽车技术中心</v>
          </cell>
          <cell r="I665" t="str">
            <v>采购与供应链部</v>
          </cell>
          <cell r="K665" t="str">
            <v>（类）高级工程师</v>
          </cell>
          <cell r="M665" t="str">
            <v>P6</v>
          </cell>
          <cell r="N665" t="str">
            <v>物流企划经理</v>
          </cell>
          <cell r="O665" t="str">
            <v>田胜利</v>
          </cell>
          <cell r="Q665">
            <v>43102</v>
          </cell>
          <cell r="R665">
            <v>8.3333333333333329E-2</v>
          </cell>
          <cell r="S665">
            <v>2011.6</v>
          </cell>
          <cell r="T665" t="str">
            <v>本科</v>
          </cell>
          <cell r="U665" t="str">
            <v>广州商学院</v>
          </cell>
          <cell r="V665" t="str">
            <v>否</v>
          </cell>
          <cell r="X665" t="str">
            <v>物流管理</v>
          </cell>
          <cell r="AG665">
            <v>40668</v>
          </cell>
          <cell r="AH665">
            <v>6.75</v>
          </cell>
          <cell r="AI665" t="str">
            <v>广州电装有限公司</v>
          </cell>
          <cell r="AK665" t="str">
            <v>137633364747</v>
          </cell>
          <cell r="AL665" t="str">
            <v>chenhl2@xiaopeng.com</v>
          </cell>
          <cell r="AY665" t="str">
            <v>广州</v>
          </cell>
          <cell r="AZ665" t="str">
            <v>小鹏科技</v>
          </cell>
          <cell r="BA665">
            <v>43103</v>
          </cell>
          <cell r="BB665">
            <v>44196</v>
          </cell>
        </row>
        <row r="666">
          <cell r="D666" t="str">
            <v>00689</v>
          </cell>
          <cell r="E666" t="str">
            <v>郭跃天</v>
          </cell>
          <cell r="F666" t="str">
            <v>男</v>
          </cell>
          <cell r="G666" t="str">
            <v>小鹏科技-广州</v>
          </cell>
          <cell r="H666" t="str">
            <v>市场营销中心</v>
          </cell>
          <cell r="I666" t="str">
            <v>销售部</v>
          </cell>
          <cell r="N666">
            <v>0</v>
          </cell>
          <cell r="Q666">
            <v>43102</v>
          </cell>
          <cell r="R666">
            <v>8.3333333333333329E-2</v>
          </cell>
          <cell r="S666">
            <v>2016.6</v>
          </cell>
          <cell r="T666" t="str">
            <v>本科</v>
          </cell>
          <cell r="U666" t="str">
            <v>加州大学圣迭戈分校（ucsd）</v>
          </cell>
          <cell r="V666" t="str">
            <v>否</v>
          </cell>
          <cell r="X666" t="str">
            <v>传播学</v>
          </cell>
          <cell r="AG666">
            <v>42522</v>
          </cell>
          <cell r="AH666">
            <v>1.6666666666666667</v>
          </cell>
          <cell r="AI666" t="str">
            <v>特斯拉</v>
          </cell>
          <cell r="AK666">
            <v>18617161505</v>
          </cell>
          <cell r="AL666" t="str">
            <v>guoyt@xiaopeng.com</v>
          </cell>
          <cell r="AY666" t="str">
            <v>广州</v>
          </cell>
          <cell r="AZ666" t="str">
            <v>小鹏科技</v>
          </cell>
          <cell r="BA666">
            <v>43102</v>
          </cell>
          <cell r="BB666">
            <v>44227</v>
          </cell>
        </row>
        <row r="667">
          <cell r="D667" t="str">
            <v>00690</v>
          </cell>
          <cell r="E667" t="str">
            <v>刘朋</v>
          </cell>
          <cell r="F667" t="str">
            <v>男</v>
          </cell>
          <cell r="G667" t="str">
            <v>小鹏科技-广州</v>
          </cell>
          <cell r="H667" t="str">
            <v>充电桩</v>
          </cell>
          <cell r="I667" t="str">
            <v>充电桩业务部（广东）</v>
          </cell>
          <cell r="J667" t="str">
            <v>项目管理部</v>
          </cell>
          <cell r="K667" t="str">
            <v>工程师</v>
          </cell>
          <cell r="M667" t="str">
            <v>P6</v>
          </cell>
          <cell r="N667" t="str">
            <v>项目管理经理</v>
          </cell>
          <cell r="O667" t="str">
            <v>金萍</v>
          </cell>
          <cell r="P667" t="str">
            <v>金萍</v>
          </cell>
          <cell r="Q667">
            <v>43102</v>
          </cell>
          <cell r="R667">
            <v>8.3333333333333329E-2</v>
          </cell>
          <cell r="S667">
            <v>2005.7</v>
          </cell>
          <cell r="T667" t="str">
            <v>本科</v>
          </cell>
          <cell r="U667" t="str">
            <v>广东工业大学</v>
          </cell>
          <cell r="V667" t="str">
            <v>否</v>
          </cell>
          <cell r="X667" t="str">
            <v>电力系统及其自动化</v>
          </cell>
          <cell r="AG667">
            <v>38534</v>
          </cell>
          <cell r="AH667">
            <v>12.583333333333334</v>
          </cell>
          <cell r="AI667" t="str">
            <v>广州市平云小匠科技有限公司</v>
          </cell>
          <cell r="AK667">
            <v>13570225173</v>
          </cell>
          <cell r="AL667" t="str">
            <v>liup@xiaopeng.com</v>
          </cell>
          <cell r="AY667" t="str">
            <v>广州</v>
          </cell>
          <cell r="AZ667" t="str">
            <v>小鹏科技</v>
          </cell>
          <cell r="BA667">
            <v>43102</v>
          </cell>
          <cell r="BB667">
            <v>44227</v>
          </cell>
        </row>
        <row r="668">
          <cell r="D668" t="str">
            <v>00691</v>
          </cell>
          <cell r="E668" t="str">
            <v>朱志文</v>
          </cell>
          <cell r="F668" t="str">
            <v>男</v>
          </cell>
          <cell r="G668" t="str">
            <v>小鹏科技-广州</v>
          </cell>
          <cell r="H668" t="str">
            <v>充电桩</v>
          </cell>
          <cell r="I668" t="str">
            <v>充电桩业务部（广东）</v>
          </cell>
          <cell r="J668" t="str">
            <v>运营管理部</v>
          </cell>
          <cell r="K668" t="str">
            <v>工程师</v>
          </cell>
          <cell r="M668" t="str">
            <v>P6</v>
          </cell>
          <cell r="N668" t="str">
            <v>BD 经理</v>
          </cell>
          <cell r="O668" t="str">
            <v>许丽</v>
          </cell>
          <cell r="P668" t="str">
            <v>许丽</v>
          </cell>
          <cell r="Q668">
            <v>43102</v>
          </cell>
          <cell r="R668">
            <v>8.3333333333333329E-2</v>
          </cell>
          <cell r="V668" t="str">
            <v>否</v>
          </cell>
          <cell r="AB668" t="str">
            <v>大专</v>
          </cell>
          <cell r="AC668" t="str">
            <v>广州华工科技职业学院</v>
          </cell>
          <cell r="AD668" t="str">
            <v>业余</v>
          </cell>
          <cell r="AG668">
            <v>39661</v>
          </cell>
          <cell r="AH668">
            <v>9.5</v>
          </cell>
          <cell r="AI668" t="str">
            <v>广东觉客</v>
          </cell>
          <cell r="AK668">
            <v>13802948082</v>
          </cell>
          <cell r="AL668" t="str">
            <v>zhuzw@xiaopeng.com</v>
          </cell>
          <cell r="AY668" t="str">
            <v>广州</v>
          </cell>
          <cell r="AZ668" t="str">
            <v>小鹏科技</v>
          </cell>
          <cell r="BA668">
            <v>43102</v>
          </cell>
          <cell r="BB668">
            <v>44227</v>
          </cell>
        </row>
        <row r="669">
          <cell r="D669" t="str">
            <v>00692</v>
          </cell>
          <cell r="E669" t="str">
            <v>黄兴伟</v>
          </cell>
          <cell r="F669" t="str">
            <v>男</v>
          </cell>
          <cell r="G669" t="str">
            <v>小鹏科技-广州</v>
          </cell>
          <cell r="H669" t="str">
            <v>动力总成中心</v>
          </cell>
          <cell r="I669" t="str">
            <v>电池部</v>
          </cell>
          <cell r="J669" t="str">
            <v>PACK</v>
          </cell>
          <cell r="K669" t="str">
            <v>高级工程师</v>
          </cell>
          <cell r="M669" t="str">
            <v>P6</v>
          </cell>
          <cell r="N669" t="str">
            <v>动力电池结构设计高级工程师</v>
          </cell>
          <cell r="O669" t="str">
            <v>刘安龙</v>
          </cell>
          <cell r="P669" t="str">
            <v>刘安龙</v>
          </cell>
          <cell r="Q669">
            <v>43102</v>
          </cell>
          <cell r="R669">
            <v>8.3333333333333329E-2</v>
          </cell>
          <cell r="S669">
            <v>2009.7</v>
          </cell>
          <cell r="T669" t="str">
            <v>本科</v>
          </cell>
          <cell r="U669" t="str">
            <v>合肥工业大学</v>
          </cell>
          <cell r="V669" t="str">
            <v>是</v>
          </cell>
          <cell r="X669" t="str">
            <v>机械设计制造及其自动化</v>
          </cell>
          <cell r="AG669">
            <v>39995</v>
          </cell>
          <cell r="AH669">
            <v>8.5833333333333339</v>
          </cell>
          <cell r="AI669" t="str">
            <v>宁德时代新能源有限公司</v>
          </cell>
          <cell r="AK669">
            <v>15852809661</v>
          </cell>
          <cell r="AL669" t="str">
            <v>huangxw@xiaopeng.com</v>
          </cell>
          <cell r="AY669" t="str">
            <v>广州</v>
          </cell>
          <cell r="AZ669" t="str">
            <v>小鹏科技</v>
          </cell>
          <cell r="BA669">
            <v>43102</v>
          </cell>
          <cell r="BB669">
            <v>44227</v>
          </cell>
        </row>
        <row r="670">
          <cell r="D670" t="str">
            <v>00693</v>
          </cell>
          <cell r="E670" t="str">
            <v>伍鹏</v>
          </cell>
          <cell r="F670" t="str">
            <v>男</v>
          </cell>
          <cell r="G670" t="str">
            <v>小鹏科技-硅谷</v>
          </cell>
          <cell r="H670" t="str">
            <v>自动驾驶事业部</v>
          </cell>
          <cell r="I670" t="str">
            <v>自动驾驶事业部</v>
          </cell>
          <cell r="N670">
            <v>0</v>
          </cell>
          <cell r="Q670">
            <v>43101</v>
          </cell>
          <cell r="R670">
            <v>8.3333333333333329E-2</v>
          </cell>
          <cell r="V670" t="str">
            <v>否</v>
          </cell>
          <cell r="AG670">
            <v>0</v>
          </cell>
          <cell r="AH670">
            <v>118.08333333333333</v>
          </cell>
          <cell r="AK670" t="str">
            <v>1-4088928353</v>
          </cell>
          <cell r="AL670" t="str">
            <v>wup@xiaopeng.com</v>
          </cell>
          <cell r="AY670" t="str">
            <v>硅谷</v>
          </cell>
          <cell r="AZ670" t="str">
            <v>小鹏科技</v>
          </cell>
          <cell r="BA670">
            <v>43102</v>
          </cell>
          <cell r="BB670">
            <v>44227</v>
          </cell>
        </row>
        <row r="671">
          <cell r="D671" t="str">
            <v>00695</v>
          </cell>
          <cell r="E671" t="str">
            <v>宋长福</v>
          </cell>
          <cell r="F671" t="str">
            <v>男</v>
          </cell>
          <cell r="G671" t="str">
            <v>小鹏科技-北京</v>
          </cell>
          <cell r="H671" t="str">
            <v>市场营销中心</v>
          </cell>
          <cell r="I671" t="str">
            <v>营销战略与设计部</v>
          </cell>
          <cell r="J671" t="str">
            <v>互联网产品组</v>
          </cell>
          <cell r="K671" t="str">
            <v>工程师</v>
          </cell>
          <cell r="M671" t="str">
            <v>P5</v>
          </cell>
          <cell r="N671" t="str">
            <v>PHP开发工程师</v>
          </cell>
          <cell r="O671" t="str">
            <v>王维东</v>
          </cell>
          <cell r="P671" t="str">
            <v>王维东</v>
          </cell>
          <cell r="Q671">
            <v>43108</v>
          </cell>
          <cell r="R671">
            <v>8.3333333333333329E-2</v>
          </cell>
          <cell r="S671">
            <v>2009.7</v>
          </cell>
          <cell r="T671" t="str">
            <v>本科</v>
          </cell>
          <cell r="U671" t="str">
            <v>周口师范学院</v>
          </cell>
          <cell r="V671" t="str">
            <v>否</v>
          </cell>
          <cell r="X671" t="str">
            <v>工业设计</v>
          </cell>
          <cell r="AG671">
            <v>39995</v>
          </cell>
          <cell r="AH671">
            <v>8.5833333333333339</v>
          </cell>
          <cell r="AI671" t="str">
            <v>北京玛克赫斯特广告有限公司</v>
          </cell>
          <cell r="AK671">
            <v>18611513005</v>
          </cell>
          <cell r="AL671" t="str">
            <v>songcf@xiaopeng.com</v>
          </cell>
          <cell r="AY671" t="str">
            <v>北京</v>
          </cell>
          <cell r="AZ671" t="str">
            <v>小鹏科技</v>
          </cell>
          <cell r="BA671">
            <v>43108</v>
          </cell>
          <cell r="BB671">
            <v>44227</v>
          </cell>
        </row>
        <row r="672">
          <cell r="D672" t="str">
            <v>00696</v>
          </cell>
          <cell r="E672" t="str">
            <v>苏欣</v>
          </cell>
          <cell r="F672" t="str">
            <v>男</v>
          </cell>
          <cell r="G672" t="str">
            <v>小鹏科技-北京</v>
          </cell>
          <cell r="H672" t="str">
            <v>市场营销中心</v>
          </cell>
          <cell r="I672" t="str">
            <v>PR部</v>
          </cell>
          <cell r="J672" t="str">
            <v>企业传播组</v>
          </cell>
          <cell r="K672" t="str">
            <v>（类）高级工程师</v>
          </cell>
          <cell r="M672" t="str">
            <v>P6</v>
          </cell>
          <cell r="N672" t="str">
            <v>内容经理</v>
          </cell>
          <cell r="O672" t="str">
            <v>周海鹰</v>
          </cell>
          <cell r="P672" t="str">
            <v>周海鹰</v>
          </cell>
          <cell r="Q672">
            <v>43108</v>
          </cell>
          <cell r="R672">
            <v>8.3333333333333329E-2</v>
          </cell>
          <cell r="S672">
            <v>2005.7</v>
          </cell>
          <cell r="T672" t="str">
            <v>本科</v>
          </cell>
          <cell r="U672" t="str">
            <v>首都师范大学</v>
          </cell>
          <cell r="V672" t="str">
            <v>否</v>
          </cell>
          <cell r="X672" t="str">
            <v>德语</v>
          </cell>
          <cell r="AG672">
            <v>38534</v>
          </cell>
          <cell r="AH672">
            <v>12.583333333333334</v>
          </cell>
          <cell r="AI672" t="str">
            <v>车托帮（北京）移动科技有限公司</v>
          </cell>
          <cell r="AK672">
            <v>13691465488</v>
          </cell>
          <cell r="AL672" t="str">
            <v>sux@xiaopeng.com</v>
          </cell>
          <cell r="AY672" t="str">
            <v>北京</v>
          </cell>
          <cell r="AZ672" t="str">
            <v>小鹏科技</v>
          </cell>
          <cell r="BA672">
            <v>43108</v>
          </cell>
          <cell r="BB672">
            <v>44227</v>
          </cell>
        </row>
        <row r="673">
          <cell r="D673" t="str">
            <v>00697</v>
          </cell>
          <cell r="E673" t="str">
            <v>周沛</v>
          </cell>
          <cell r="F673" t="str">
            <v>男</v>
          </cell>
          <cell r="G673" t="str">
            <v>小鹏科技-广州</v>
          </cell>
          <cell r="H673" t="str">
            <v>汽车技术中心</v>
          </cell>
          <cell r="I673" t="str">
            <v>采购与供应链部</v>
          </cell>
          <cell r="K673" t="str">
            <v>高级工程师</v>
          </cell>
          <cell r="M673" t="str">
            <v>P6</v>
          </cell>
          <cell r="N673" t="str">
            <v>采购经理</v>
          </cell>
          <cell r="O673" t="str">
            <v>李丰</v>
          </cell>
          <cell r="P673" t="str">
            <v>李丰</v>
          </cell>
          <cell r="Q673">
            <v>43110</v>
          </cell>
          <cell r="R673">
            <v>8.3333333333333329E-2</v>
          </cell>
          <cell r="S673">
            <v>2005.7</v>
          </cell>
          <cell r="T673" t="str">
            <v>本科</v>
          </cell>
          <cell r="U673" t="str">
            <v>武汉科技大学</v>
          </cell>
          <cell r="V673" t="str">
            <v>否</v>
          </cell>
          <cell r="X673" t="str">
            <v>自动化</v>
          </cell>
          <cell r="AB673" t="str">
            <v>硕士</v>
          </cell>
          <cell r="AC673" t="str">
            <v>武汉大学</v>
          </cell>
          <cell r="AD673" t="str">
            <v>在职</v>
          </cell>
          <cell r="AG673">
            <v>38545</v>
          </cell>
          <cell r="AH673">
            <v>12.583333333333334</v>
          </cell>
          <cell r="AI673" t="str">
            <v>神龙汽车有限公司</v>
          </cell>
          <cell r="AK673">
            <v>15907157077</v>
          </cell>
          <cell r="AL673" t="str">
            <v>zhoup2@xiaopeng.com</v>
          </cell>
          <cell r="AY673" t="str">
            <v>广州</v>
          </cell>
          <cell r="AZ673" t="str">
            <v>小鹏科技</v>
          </cell>
          <cell r="BA673">
            <v>43110</v>
          </cell>
          <cell r="BB673">
            <v>44227</v>
          </cell>
        </row>
        <row r="674">
          <cell r="D674" t="str">
            <v>00698</v>
          </cell>
          <cell r="E674" t="str">
            <v>吴业兴</v>
          </cell>
          <cell r="F674" t="str">
            <v>男</v>
          </cell>
          <cell r="G674" t="str">
            <v>小鹏科技-广州</v>
          </cell>
          <cell r="H674" t="str">
            <v>汽车技术中心</v>
          </cell>
          <cell r="I674" t="str">
            <v>采购与供应链部</v>
          </cell>
          <cell r="K674" t="str">
            <v>工程师</v>
          </cell>
          <cell r="M674" t="str">
            <v>P5</v>
          </cell>
          <cell r="N674" t="str">
            <v>入场物流工程师</v>
          </cell>
          <cell r="O674" t="str">
            <v>田胜利</v>
          </cell>
          <cell r="P674" t="str">
            <v>田胜利</v>
          </cell>
          <cell r="Q674">
            <v>43110</v>
          </cell>
          <cell r="R674">
            <v>8.3333333333333329E-2</v>
          </cell>
          <cell r="S674">
            <v>2012.7</v>
          </cell>
          <cell r="T674" t="str">
            <v>本科</v>
          </cell>
          <cell r="U674" t="str">
            <v>中南林业科技大学</v>
          </cell>
          <cell r="V674" t="str">
            <v>否</v>
          </cell>
          <cell r="X674" t="str">
            <v>物流管理</v>
          </cell>
          <cell r="AG674">
            <v>41091</v>
          </cell>
          <cell r="AH674">
            <v>5.583333333333333</v>
          </cell>
          <cell r="AI674" t="str">
            <v>风神物流有限公司</v>
          </cell>
          <cell r="AK674">
            <v>13580369260</v>
          </cell>
          <cell r="AL674" t="str">
            <v>wuyx@xiaopeng.com</v>
          </cell>
          <cell r="AY674" t="str">
            <v>广州</v>
          </cell>
          <cell r="AZ674" t="str">
            <v>小鹏科技</v>
          </cell>
          <cell r="BA674">
            <v>43110</v>
          </cell>
          <cell r="BB674">
            <v>44227</v>
          </cell>
        </row>
        <row r="675">
          <cell r="D675" t="str">
            <v>00699</v>
          </cell>
          <cell r="E675" t="str">
            <v>李阔</v>
          </cell>
          <cell r="F675" t="str">
            <v>男</v>
          </cell>
          <cell r="G675" t="str">
            <v>小鹏科技-广州</v>
          </cell>
          <cell r="H675" t="str">
            <v>互联网中心</v>
          </cell>
          <cell r="I675" t="str">
            <v>产品部</v>
          </cell>
          <cell r="J675" t="str">
            <v>车载产品</v>
          </cell>
          <cell r="K675" t="str">
            <v>专家</v>
          </cell>
          <cell r="M675" t="str">
            <v>P7</v>
          </cell>
          <cell r="N675" t="str">
            <v>车载系统产品专家</v>
          </cell>
          <cell r="O675" t="str">
            <v>王肖</v>
          </cell>
          <cell r="P675" t="str">
            <v>万鹏</v>
          </cell>
          <cell r="Q675">
            <v>43110</v>
          </cell>
          <cell r="R675">
            <v>8.3333333333333329E-2</v>
          </cell>
          <cell r="S675">
            <v>2007.7</v>
          </cell>
          <cell r="T675" t="str">
            <v>本科</v>
          </cell>
          <cell r="U675" t="str">
            <v>长沙理工大学</v>
          </cell>
          <cell r="V675" t="str">
            <v>否</v>
          </cell>
          <cell r="X675" t="str">
            <v>电子信息工程</v>
          </cell>
          <cell r="AG675">
            <v>39264</v>
          </cell>
          <cell r="AH675">
            <v>10.583333333333334</v>
          </cell>
          <cell r="AI675" t="str">
            <v>广州酷狗计算机科技有限公司</v>
          </cell>
          <cell r="AK675" t="str">
            <v>18675966764</v>
          </cell>
          <cell r="AL675" t="str">
            <v>lik@xiaopeng.com</v>
          </cell>
          <cell r="AY675" t="str">
            <v>广州</v>
          </cell>
          <cell r="AZ675" t="str">
            <v>小鹏科技</v>
          </cell>
          <cell r="BA675">
            <v>43110</v>
          </cell>
          <cell r="BB675">
            <v>44227</v>
          </cell>
        </row>
        <row r="676">
          <cell r="D676" t="str">
            <v>00700</v>
          </cell>
          <cell r="E676" t="str">
            <v>胡雨银</v>
          </cell>
          <cell r="F676" t="str">
            <v>男</v>
          </cell>
          <cell r="G676" t="str">
            <v>小鹏科技-广州</v>
          </cell>
          <cell r="H676" t="str">
            <v>互联网中心</v>
          </cell>
          <cell r="I676" t="str">
            <v>车联平台部</v>
          </cell>
          <cell r="J676" t="str">
            <v>技术预研组</v>
          </cell>
          <cell r="K676" t="str">
            <v>高级工程师</v>
          </cell>
          <cell r="M676" t="str">
            <v>P6</v>
          </cell>
          <cell r="N676" t="str">
            <v>车载系统高级工程师</v>
          </cell>
          <cell r="O676" t="str">
            <v>单文龙</v>
          </cell>
          <cell r="P676" t="str">
            <v>杨森辉</v>
          </cell>
          <cell r="Q676">
            <v>43110</v>
          </cell>
          <cell r="R676">
            <v>8.3333333333333329E-2</v>
          </cell>
          <cell r="S676">
            <v>2002.6</v>
          </cell>
          <cell r="T676" t="str">
            <v>本科</v>
          </cell>
          <cell r="U676" t="str">
            <v>华中科技大学</v>
          </cell>
          <cell r="V676" t="str">
            <v>是</v>
          </cell>
          <cell r="X676" t="str">
            <v>计算机科学与技术</v>
          </cell>
          <cell r="AG676">
            <v>37438</v>
          </cell>
          <cell r="AH676">
            <v>15.583333333333334</v>
          </cell>
          <cell r="AI676" t="str">
            <v>广州未莱科技网络有限公司</v>
          </cell>
          <cell r="AK676" t="str">
            <v>13724885757</v>
          </cell>
          <cell r="AL676" t="str">
            <v>huyy@xiaopeng.com</v>
          </cell>
          <cell r="AY676" t="str">
            <v>广州</v>
          </cell>
          <cell r="AZ676" t="str">
            <v>小鹏科技</v>
          </cell>
          <cell r="BA676">
            <v>43110</v>
          </cell>
          <cell r="BB676">
            <v>44227</v>
          </cell>
        </row>
        <row r="677">
          <cell r="D677" t="str">
            <v>00701</v>
          </cell>
          <cell r="E677" t="str">
            <v>汤晓雯</v>
          </cell>
          <cell r="F677" t="str">
            <v>女</v>
          </cell>
          <cell r="G677" t="str">
            <v>小鹏科技-广州</v>
          </cell>
          <cell r="H677" t="str">
            <v>互联网中心</v>
          </cell>
          <cell r="I677" t="str">
            <v>售后服务部</v>
          </cell>
          <cell r="J677" t="str">
            <v>客户运营组</v>
          </cell>
          <cell r="K677" t="str">
            <v>助理工程师</v>
          </cell>
          <cell r="M677" t="str">
            <v>P4</v>
          </cell>
          <cell r="N677" t="str">
            <v>售后客服专员</v>
          </cell>
          <cell r="O677" t="str">
            <v>王跃</v>
          </cell>
          <cell r="P677" t="str">
            <v>李志星</v>
          </cell>
          <cell r="Q677">
            <v>43110</v>
          </cell>
          <cell r="R677">
            <v>8.3333333333333329E-2</v>
          </cell>
          <cell r="S677">
            <v>2007.7</v>
          </cell>
          <cell r="T677" t="str">
            <v>高中</v>
          </cell>
          <cell r="U677" t="str">
            <v>广州市新华镇新华中学</v>
          </cell>
          <cell r="V677" t="str">
            <v>否</v>
          </cell>
          <cell r="AB677" t="str">
            <v>大专</v>
          </cell>
          <cell r="AC677" t="str">
            <v>广东清远职业技术学院</v>
          </cell>
          <cell r="AD677" t="str">
            <v>业余</v>
          </cell>
          <cell r="AG677">
            <v>41518</v>
          </cell>
          <cell r="AH677">
            <v>4.416666666666667</v>
          </cell>
          <cell r="AI677" t="str">
            <v>欧派家居集团股份有限公司</v>
          </cell>
          <cell r="AK677" t="str">
            <v>15521251800</v>
          </cell>
          <cell r="AL677" t="str">
            <v>tangxw@xiaopeng.com</v>
          </cell>
          <cell r="AY677" t="str">
            <v>广州</v>
          </cell>
          <cell r="AZ677" t="str">
            <v>小鹏科技</v>
          </cell>
          <cell r="BA677">
            <v>43110</v>
          </cell>
          <cell r="BB677">
            <v>44227</v>
          </cell>
        </row>
        <row r="678">
          <cell r="D678" t="str">
            <v>00702</v>
          </cell>
          <cell r="E678" t="str">
            <v>黄默涵</v>
          </cell>
          <cell r="F678" t="str">
            <v>男</v>
          </cell>
          <cell r="G678" t="str">
            <v>小鹏科技-广州</v>
          </cell>
          <cell r="H678" t="str">
            <v>充电桩</v>
          </cell>
          <cell r="I678" t="str">
            <v>充电桩业务部（广东）</v>
          </cell>
          <cell r="J678" t="str">
            <v>运营管理</v>
          </cell>
          <cell r="K678" t="str">
            <v>（类）高级工程师</v>
          </cell>
          <cell r="M678" t="str">
            <v>P6</v>
          </cell>
          <cell r="N678" t="str">
            <v>广州BD经理</v>
          </cell>
          <cell r="O678" t="str">
            <v>许丽</v>
          </cell>
          <cell r="P678" t="str">
            <v>许丽</v>
          </cell>
          <cell r="Q678">
            <v>43110</v>
          </cell>
          <cell r="R678">
            <v>8.3333333333333329E-2</v>
          </cell>
          <cell r="S678">
            <v>2010.7</v>
          </cell>
          <cell r="T678" t="str">
            <v>本科</v>
          </cell>
          <cell r="U678" t="str">
            <v>广东技术师范学院天河学院</v>
          </cell>
          <cell r="V678" t="str">
            <v>否</v>
          </cell>
          <cell r="X678" t="str">
            <v>自动化</v>
          </cell>
          <cell r="AE678">
            <v>0</v>
          </cell>
          <cell r="AF678">
            <v>0</v>
          </cell>
          <cell r="AG678">
            <v>40422</v>
          </cell>
          <cell r="AH678">
            <v>7.416666666666667</v>
          </cell>
          <cell r="AI678" t="str">
            <v>广州市南绅能源科技有限责任公司</v>
          </cell>
          <cell r="AK678" t="str">
            <v>15914353054</v>
          </cell>
          <cell r="AL678" t="str">
            <v>huangmh@xiaopeng.com</v>
          </cell>
          <cell r="AY678" t="str">
            <v>广州</v>
          </cell>
          <cell r="AZ678" t="str">
            <v>小鹏科技</v>
          </cell>
          <cell r="BA678">
            <v>43110</v>
          </cell>
          <cell r="BB678">
            <v>44227</v>
          </cell>
        </row>
        <row r="679">
          <cell r="D679" t="str">
            <v>00703</v>
          </cell>
          <cell r="E679" t="str">
            <v>邱慧彪</v>
          </cell>
          <cell r="F679" t="str">
            <v>男</v>
          </cell>
          <cell r="G679" t="str">
            <v>小鹏科技-广州</v>
          </cell>
          <cell r="H679" t="str">
            <v>充电桩</v>
          </cell>
          <cell r="I679" t="str">
            <v>充电桩业务部（广东）</v>
          </cell>
          <cell r="J679" t="str">
            <v>运营管理</v>
          </cell>
          <cell r="K679" t="str">
            <v>（类）高级工程师</v>
          </cell>
          <cell r="M679" t="str">
            <v>P6</v>
          </cell>
          <cell r="N679" t="str">
            <v>广州BD经理</v>
          </cell>
          <cell r="O679" t="str">
            <v>许丽</v>
          </cell>
          <cell r="P679" t="str">
            <v>许丽</v>
          </cell>
          <cell r="Q679">
            <v>43110</v>
          </cell>
          <cell r="R679">
            <v>8.3333333333333329E-2</v>
          </cell>
          <cell r="V679" t="str">
            <v>否</v>
          </cell>
          <cell r="AG679">
            <v>0</v>
          </cell>
          <cell r="AH679">
            <v>118.08333333333333</v>
          </cell>
          <cell r="AK679" t="str">
            <v>13922327225</v>
          </cell>
          <cell r="AL679" t="str">
            <v>qiuhb@xiaopeng.com</v>
          </cell>
          <cell r="AY679" t="str">
            <v>广州</v>
          </cell>
          <cell r="AZ679" t="str">
            <v>小鹏科技</v>
          </cell>
          <cell r="BA679">
            <v>43110</v>
          </cell>
          <cell r="BB679">
            <v>44227</v>
          </cell>
        </row>
        <row r="680">
          <cell r="D680" t="str">
            <v>00704</v>
          </cell>
          <cell r="E680" t="str">
            <v>李训明</v>
          </cell>
          <cell r="F680" t="str">
            <v>男</v>
          </cell>
          <cell r="G680" t="str">
            <v>小鹏科技-广州</v>
          </cell>
          <cell r="H680" t="str">
            <v>汽车技术中心</v>
          </cell>
          <cell r="I680" t="str">
            <v>底盘部</v>
          </cell>
          <cell r="J680" t="str">
            <v>底盘</v>
          </cell>
          <cell r="K680" t="str">
            <v>高级工程师</v>
          </cell>
          <cell r="M680" t="str">
            <v>P6</v>
          </cell>
          <cell r="N680" t="str">
            <v>底盘试验高级工程师</v>
          </cell>
          <cell r="O680" t="str">
            <v>王建宜</v>
          </cell>
          <cell r="P680" t="str">
            <v>宋志明</v>
          </cell>
          <cell r="Q680">
            <v>43110</v>
          </cell>
          <cell r="R680">
            <v>8.3333333333333329E-2</v>
          </cell>
          <cell r="S680">
            <v>2010.7</v>
          </cell>
          <cell r="T680" t="str">
            <v>本科</v>
          </cell>
          <cell r="U680" t="str">
            <v>武汉理工大学</v>
          </cell>
          <cell r="V680" t="str">
            <v>是</v>
          </cell>
          <cell r="X680" t="str">
            <v>车辆工程</v>
          </cell>
          <cell r="AG680">
            <v>40360</v>
          </cell>
          <cell r="AH680">
            <v>7.583333333333333</v>
          </cell>
          <cell r="AI680" t="str">
            <v>广汽菲亚特克莱斯勒汽车有限公司</v>
          </cell>
          <cell r="AK680">
            <v>18570613499</v>
          </cell>
          <cell r="AL680" t="str">
            <v>lixm@xiaopeng.com</v>
          </cell>
          <cell r="AY680" t="str">
            <v>广州</v>
          </cell>
          <cell r="AZ680" t="str">
            <v>小鹏科技</v>
          </cell>
          <cell r="BA680">
            <v>43110</v>
          </cell>
          <cell r="BB680">
            <v>44227</v>
          </cell>
        </row>
        <row r="681">
          <cell r="D681" t="str">
            <v>00705</v>
          </cell>
          <cell r="E681" t="str">
            <v>冼学文</v>
          </cell>
          <cell r="F681" t="str">
            <v>男</v>
          </cell>
          <cell r="G681" t="str">
            <v>小鹏科技-广州</v>
          </cell>
          <cell r="H681" t="str">
            <v>汽车技术中心</v>
          </cell>
          <cell r="I681" t="str">
            <v>底盘部</v>
          </cell>
          <cell r="J681" t="str">
            <v>底盘</v>
          </cell>
          <cell r="K681" t="str">
            <v>实习生</v>
          </cell>
          <cell r="M681" t="str">
            <v>P0</v>
          </cell>
          <cell r="N681" t="str">
            <v>实习生</v>
          </cell>
          <cell r="O681" t="str">
            <v>王建宜</v>
          </cell>
          <cell r="P681" t="str">
            <v>王建宜</v>
          </cell>
          <cell r="Q681">
            <v>43110</v>
          </cell>
          <cell r="R681">
            <v>8.3333333333333329E-2</v>
          </cell>
          <cell r="S681" t="str">
            <v>拟2018.7毕业</v>
          </cell>
          <cell r="T681" t="str">
            <v>本科</v>
          </cell>
          <cell r="U681" t="str">
            <v>华南农业大学</v>
          </cell>
          <cell r="V681" t="str">
            <v>否</v>
          </cell>
          <cell r="X681" t="str">
            <v>车辆工程</v>
          </cell>
          <cell r="AG681" t="str">
            <v>/</v>
          </cell>
          <cell r="AH681" t="e">
            <v>#VALUE!</v>
          </cell>
          <cell r="AI681" t="str">
            <v>/</v>
          </cell>
          <cell r="AK681">
            <v>18819257578</v>
          </cell>
          <cell r="AL681" t="str">
            <v>xianxw@xiaopeng.com</v>
          </cell>
          <cell r="AY681" t="str">
            <v>广州</v>
          </cell>
          <cell r="AZ681" t="str">
            <v>小鹏科技</v>
          </cell>
          <cell r="BA681">
            <v>43110</v>
          </cell>
          <cell r="BB681">
            <v>43281</v>
          </cell>
        </row>
        <row r="682">
          <cell r="D682" t="str">
            <v>00706</v>
          </cell>
          <cell r="E682" t="str">
            <v>邓俊敏</v>
          </cell>
          <cell r="F682" t="str">
            <v>男</v>
          </cell>
          <cell r="G682" t="str">
            <v>小鹏科技-广州</v>
          </cell>
          <cell r="H682" t="str">
            <v>汽车技术中心</v>
          </cell>
          <cell r="I682" t="str">
            <v>底盘部</v>
          </cell>
          <cell r="J682" t="str">
            <v>底盘</v>
          </cell>
          <cell r="K682" t="str">
            <v>高级工程师</v>
          </cell>
          <cell r="M682" t="str">
            <v>P6</v>
          </cell>
          <cell r="N682" t="str">
            <v>底盘传动高级工程师</v>
          </cell>
          <cell r="O682" t="str">
            <v>王建宜</v>
          </cell>
          <cell r="P682" t="str">
            <v>王建宜</v>
          </cell>
          <cell r="Q682">
            <v>43110</v>
          </cell>
          <cell r="R682">
            <v>8.3333333333333329E-2</v>
          </cell>
          <cell r="S682">
            <v>2008.6</v>
          </cell>
          <cell r="T682" t="str">
            <v>本科</v>
          </cell>
          <cell r="U682" t="str">
            <v>湖南大学</v>
          </cell>
          <cell r="V682" t="str">
            <v>是</v>
          </cell>
          <cell r="X682" t="str">
            <v>车辆工程</v>
          </cell>
          <cell r="AG682">
            <v>39630</v>
          </cell>
          <cell r="AH682">
            <v>9.5833333333333339</v>
          </cell>
          <cell r="AI682" t="str">
            <v>广汽丰田汽车有限公司</v>
          </cell>
          <cell r="AK682">
            <v>18520129339</v>
          </cell>
          <cell r="AL682" t="str">
            <v>dengjm@xiaopeng.com</v>
          </cell>
          <cell r="AY682" t="str">
            <v>广州</v>
          </cell>
          <cell r="AZ682" t="str">
            <v>小鹏科技</v>
          </cell>
          <cell r="BA682">
            <v>43110</v>
          </cell>
          <cell r="BB682">
            <v>44227</v>
          </cell>
        </row>
        <row r="683">
          <cell r="D683" t="str">
            <v>00707</v>
          </cell>
          <cell r="E683" t="str">
            <v>王佳</v>
          </cell>
          <cell r="F683" t="str">
            <v>男</v>
          </cell>
          <cell r="G683" t="str">
            <v>小鹏科技-广州</v>
          </cell>
          <cell r="H683" t="str">
            <v>汽车技术中心</v>
          </cell>
          <cell r="I683" t="str">
            <v>采购与供应链部</v>
          </cell>
          <cell r="K683" t="str">
            <v>（类）高级工程师</v>
          </cell>
          <cell r="M683" t="str">
            <v>P6</v>
          </cell>
          <cell r="N683" t="str">
            <v>售后物流经理</v>
          </cell>
          <cell r="O683" t="str">
            <v>田胜利</v>
          </cell>
          <cell r="P683" t="str">
            <v>田胜利</v>
          </cell>
          <cell r="Q683">
            <v>43110</v>
          </cell>
          <cell r="R683">
            <v>8.3333333333333329E-2</v>
          </cell>
          <cell r="S683">
            <v>2008.7</v>
          </cell>
          <cell r="T683" t="str">
            <v>本科</v>
          </cell>
          <cell r="U683" t="str">
            <v>武汉理工大学</v>
          </cell>
          <cell r="V683" t="str">
            <v>是</v>
          </cell>
          <cell r="X683" t="str">
            <v>包装工程</v>
          </cell>
          <cell r="AG683">
            <v>39630</v>
          </cell>
          <cell r="AH683">
            <v>9.5833333333333339</v>
          </cell>
          <cell r="AI683" t="str">
            <v>风神物流/广州飞梭云供应链有限公司</v>
          </cell>
          <cell r="AK683">
            <v>13632406752</v>
          </cell>
          <cell r="AL683" t="str">
            <v>wangj2@xiaopeng.com</v>
          </cell>
          <cell r="AY683" t="str">
            <v>广州</v>
          </cell>
          <cell r="AZ683" t="str">
            <v>小鹏科技</v>
          </cell>
          <cell r="BA683">
            <v>43110</v>
          </cell>
          <cell r="BB683">
            <v>44227</v>
          </cell>
        </row>
        <row r="684">
          <cell r="D684" t="str">
            <v>00708</v>
          </cell>
          <cell r="E684" t="str">
            <v>尹小龙</v>
          </cell>
          <cell r="F684" t="str">
            <v>男</v>
          </cell>
          <cell r="G684" t="str">
            <v>小鹏科技-广州</v>
          </cell>
          <cell r="H684" t="str">
            <v>动力总成中心</v>
          </cell>
          <cell r="I684" t="str">
            <v>电池部</v>
          </cell>
          <cell r="K684" t="str">
            <v>工程师</v>
          </cell>
          <cell r="M684" t="str">
            <v>P5</v>
          </cell>
          <cell r="N684" t="str">
            <v>动力电池性能设计工程师</v>
          </cell>
          <cell r="O684" t="str">
            <v>刘安龙</v>
          </cell>
          <cell r="P684" t="str">
            <v>刘安龙</v>
          </cell>
          <cell r="Q684">
            <v>43110</v>
          </cell>
          <cell r="R684">
            <v>8.3333333333333329E-2</v>
          </cell>
          <cell r="S684">
            <v>2015.7</v>
          </cell>
          <cell r="T684" t="str">
            <v>硕士</v>
          </cell>
          <cell r="U684" t="str">
            <v>深圳大学</v>
          </cell>
          <cell r="V684" t="str">
            <v>否</v>
          </cell>
          <cell r="X684" t="str">
            <v>应用化学</v>
          </cell>
          <cell r="Y684" t="str">
            <v>本科</v>
          </cell>
          <cell r="Z684" t="str">
            <v>湖南工程学院</v>
          </cell>
          <cell r="AA684" t="str">
            <v>应用化学</v>
          </cell>
          <cell r="AG684">
            <v>42186</v>
          </cell>
          <cell r="AH684">
            <v>2.5833333333333335</v>
          </cell>
          <cell r="AI684" t="str">
            <v>惠州亿纬锂能股份有限公司</v>
          </cell>
          <cell r="AK684" t="str">
            <v>13751035274</v>
          </cell>
          <cell r="AL684" t="str">
            <v>yinxl@xiaopeng.com</v>
          </cell>
          <cell r="AY684" t="str">
            <v>广州</v>
          </cell>
          <cell r="AZ684" t="str">
            <v>小鹏科技</v>
          </cell>
          <cell r="BA684">
            <v>43110</v>
          </cell>
          <cell r="BB684">
            <v>44227</v>
          </cell>
        </row>
        <row r="685">
          <cell r="D685" t="str">
            <v>00709</v>
          </cell>
          <cell r="E685" t="str">
            <v>李一文</v>
          </cell>
          <cell r="F685" t="str">
            <v>男</v>
          </cell>
          <cell r="G685" t="str">
            <v>小鹏科技-广州</v>
          </cell>
          <cell r="H685" t="str">
            <v>汽车技术中心</v>
          </cell>
          <cell r="I685" t="str">
            <v>电子电器部</v>
          </cell>
          <cell r="J685" t="str">
            <v>电子电器</v>
          </cell>
          <cell r="K685" t="str">
            <v>工程师</v>
          </cell>
          <cell r="M685" t="str">
            <v>P5</v>
          </cell>
          <cell r="N685" t="str">
            <v>组合仪表工程师</v>
          </cell>
          <cell r="O685" t="str">
            <v>周孟喜</v>
          </cell>
          <cell r="P685" t="str">
            <v>郭素光</v>
          </cell>
          <cell r="Q685">
            <v>43110</v>
          </cell>
          <cell r="R685">
            <v>8.3333333333333329E-2</v>
          </cell>
          <cell r="S685">
            <v>2013.7</v>
          </cell>
          <cell r="T685" t="str">
            <v>本科</v>
          </cell>
          <cell r="U685" t="str">
            <v>广西大学</v>
          </cell>
          <cell r="V685" t="str">
            <v>是</v>
          </cell>
          <cell r="X685" t="str">
            <v>计算机科学与技术</v>
          </cell>
          <cell r="AG685">
            <v>41478</v>
          </cell>
          <cell r="AH685">
            <v>4.583333333333333</v>
          </cell>
          <cell r="AI685" t="str">
            <v>比亚迪汽车工业有限公司</v>
          </cell>
          <cell r="AK685">
            <v>13510889859</v>
          </cell>
          <cell r="AL685" t="str">
            <v>liyw@xiaopeng.com</v>
          </cell>
          <cell r="AY685" t="str">
            <v>广州</v>
          </cell>
          <cell r="AZ685" t="str">
            <v>小鹏科技</v>
          </cell>
          <cell r="BA685">
            <v>43110</v>
          </cell>
          <cell r="BB685">
            <v>44227</v>
          </cell>
        </row>
        <row r="686">
          <cell r="D686" t="str">
            <v>00710</v>
          </cell>
          <cell r="E686" t="str">
            <v>颜晓英</v>
          </cell>
          <cell r="F686" t="str">
            <v>女</v>
          </cell>
          <cell r="G686" t="str">
            <v>小鹏科技-广州</v>
          </cell>
          <cell r="H686" t="str">
            <v>职能中心</v>
          </cell>
          <cell r="I686" t="str">
            <v>法务部</v>
          </cell>
          <cell r="J686" t="str">
            <v>法务</v>
          </cell>
          <cell r="K686" t="str">
            <v>助理工程师</v>
          </cell>
          <cell r="M686" t="str">
            <v>P4</v>
          </cell>
          <cell r="N686" t="str">
            <v>法务专员</v>
          </cell>
          <cell r="O686" t="str">
            <v>李初旭</v>
          </cell>
          <cell r="P686" t="str">
            <v>李初旭</v>
          </cell>
          <cell r="Q686">
            <v>43110</v>
          </cell>
          <cell r="R686">
            <v>8.3333333333333329E-2</v>
          </cell>
          <cell r="S686">
            <v>2014.6</v>
          </cell>
          <cell r="T686" t="str">
            <v>本科</v>
          </cell>
          <cell r="U686" t="str">
            <v>广东海洋大学</v>
          </cell>
          <cell r="V686" t="str">
            <v>否</v>
          </cell>
          <cell r="X686" t="str">
            <v>法学</v>
          </cell>
          <cell r="AG686">
            <v>41981</v>
          </cell>
          <cell r="AH686">
            <v>3.1666666666666665</v>
          </cell>
          <cell r="AI686" t="str">
            <v>广东互易网络知识产权有限公司</v>
          </cell>
          <cell r="AK686">
            <v>13422371960</v>
          </cell>
          <cell r="AL686" t="str">
            <v>yanxy@xiaopeng.com</v>
          </cell>
          <cell r="AY686" t="str">
            <v>广州</v>
          </cell>
          <cell r="AZ686" t="str">
            <v>小鹏科技</v>
          </cell>
          <cell r="BA686">
            <v>43110</v>
          </cell>
          <cell r="BB686">
            <v>44227</v>
          </cell>
        </row>
        <row r="687">
          <cell r="D687" t="str">
            <v>00711</v>
          </cell>
          <cell r="E687" t="str">
            <v>吴涛利</v>
          </cell>
          <cell r="F687" t="str">
            <v>男</v>
          </cell>
          <cell r="G687" t="str">
            <v>小鹏科技-广州</v>
          </cell>
          <cell r="H687" t="str">
            <v>汽车技术中心</v>
          </cell>
          <cell r="I687" t="str">
            <v>内外饰部</v>
          </cell>
          <cell r="J687" t="str">
            <v>内外饰</v>
          </cell>
          <cell r="K687" t="str">
            <v>资深工程师</v>
          </cell>
          <cell r="M687" t="str">
            <v>P7</v>
          </cell>
          <cell r="N687" t="str">
            <v>灯具资深工程师</v>
          </cell>
          <cell r="O687" t="str">
            <v>胡志巍</v>
          </cell>
          <cell r="P687" t="str">
            <v>黄勇</v>
          </cell>
          <cell r="Q687">
            <v>43110</v>
          </cell>
          <cell r="R687">
            <v>8.3333333333333329E-2</v>
          </cell>
          <cell r="S687">
            <v>2007.7</v>
          </cell>
          <cell r="T687" t="str">
            <v>本科</v>
          </cell>
          <cell r="U687" t="str">
            <v>郑州大学</v>
          </cell>
          <cell r="V687" t="str">
            <v>是</v>
          </cell>
          <cell r="X687" t="str">
            <v>机械工程及自动化</v>
          </cell>
          <cell r="AG687">
            <v>39264</v>
          </cell>
          <cell r="AH687">
            <v>10.583333333333334</v>
          </cell>
          <cell r="AI687" t="str">
            <v>马瑞利汽车照明系统（佛山）有限公司</v>
          </cell>
          <cell r="AK687">
            <v>18929596956</v>
          </cell>
          <cell r="AL687" t="str">
            <v>wutl@xiaopeng.com</v>
          </cell>
          <cell r="AY687" t="str">
            <v>广州</v>
          </cell>
          <cell r="AZ687" t="str">
            <v>小鹏科技</v>
          </cell>
          <cell r="BA687">
            <v>43110</v>
          </cell>
          <cell r="BB687">
            <v>44227</v>
          </cell>
        </row>
        <row r="688">
          <cell r="D688" t="str">
            <v>00712</v>
          </cell>
          <cell r="E688" t="str">
            <v>吴燕辉</v>
          </cell>
          <cell r="F688" t="str">
            <v>男</v>
          </cell>
          <cell r="G688" t="str">
            <v>小鹏科技-广州</v>
          </cell>
          <cell r="H688" t="str">
            <v>汽车技术中心</v>
          </cell>
          <cell r="I688" t="str">
            <v>嵌入式平台部</v>
          </cell>
          <cell r="J688" t="str">
            <v>嵌入式平台</v>
          </cell>
          <cell r="K688" t="str">
            <v>高级工程师</v>
          </cell>
          <cell r="M688" t="str">
            <v>P6</v>
          </cell>
          <cell r="N688" t="str">
            <v>嵌入式硬件高级工程师</v>
          </cell>
          <cell r="O688" t="str">
            <v>余鹏</v>
          </cell>
          <cell r="Q688">
            <v>43110</v>
          </cell>
          <cell r="R688">
            <v>8.3333333333333329E-2</v>
          </cell>
          <cell r="S688">
            <v>2008.7</v>
          </cell>
          <cell r="T688" t="str">
            <v>本科</v>
          </cell>
          <cell r="U688" t="str">
            <v>华南理工大学</v>
          </cell>
          <cell r="V688" t="str">
            <v>是</v>
          </cell>
          <cell r="X688" t="str">
            <v>自动化</v>
          </cell>
          <cell r="AG688">
            <v>39630</v>
          </cell>
          <cell r="AH688">
            <v>9.5833333333333339</v>
          </cell>
          <cell r="AI688" t="str">
            <v>深圳联友科技有限公司</v>
          </cell>
          <cell r="AK688" t="str">
            <v>18664538646</v>
          </cell>
          <cell r="AL688" t="str">
            <v>wuyh@xiaopeng.com</v>
          </cell>
          <cell r="AY688" t="str">
            <v>广州</v>
          </cell>
          <cell r="AZ688" t="str">
            <v>小鹏科技</v>
          </cell>
          <cell r="BA688">
            <v>43110</v>
          </cell>
          <cell r="BB688">
            <v>44227</v>
          </cell>
        </row>
        <row r="689">
          <cell r="D689" t="str">
            <v>00713</v>
          </cell>
          <cell r="E689" t="str">
            <v>林润泉</v>
          </cell>
          <cell r="F689" t="str">
            <v>男</v>
          </cell>
          <cell r="G689" t="str">
            <v>小鹏制造-广州</v>
          </cell>
          <cell r="H689" t="str">
            <v>汽车技术中心</v>
          </cell>
          <cell r="I689" t="str">
            <v>试制试验部</v>
          </cell>
          <cell r="K689" t="str">
            <v>技师</v>
          </cell>
          <cell r="M689" t="str">
            <v>P3</v>
          </cell>
          <cell r="N689" t="str">
            <v>设备保全技术员</v>
          </cell>
          <cell r="O689" t="str">
            <v>余志胜</v>
          </cell>
          <cell r="P689" t="str">
            <v>余志胜</v>
          </cell>
          <cell r="Q689">
            <v>43110</v>
          </cell>
          <cell r="R689">
            <v>8.3333333333333329E-2</v>
          </cell>
          <cell r="S689">
            <v>2006.7</v>
          </cell>
          <cell r="T689" t="str">
            <v>中专</v>
          </cell>
          <cell r="U689" t="str">
            <v>广州市轻工技师学院</v>
          </cell>
          <cell r="V689" t="str">
            <v>否</v>
          </cell>
          <cell r="X689" t="str">
            <v>电气自动化</v>
          </cell>
          <cell r="AB689" t="str">
            <v>大专</v>
          </cell>
          <cell r="AC689" t="str">
            <v>广东工程职业技术学院</v>
          </cell>
          <cell r="AD689" t="str">
            <v>业余</v>
          </cell>
          <cell r="AG689">
            <v>39556</v>
          </cell>
          <cell r="AH689">
            <v>9.8333333333333339</v>
          </cell>
          <cell r="AI689" t="str">
            <v>佛山一汽富晟李尔汽车座椅系统有限公司</v>
          </cell>
          <cell r="AK689">
            <v>15915743150</v>
          </cell>
          <cell r="AL689" t="str">
            <v>linrq@xiaopeng.com</v>
          </cell>
          <cell r="AY689" t="str">
            <v>广州</v>
          </cell>
          <cell r="AZ689" t="str">
            <v>小鹏制造</v>
          </cell>
          <cell r="BA689">
            <v>43110</v>
          </cell>
          <cell r="BB689">
            <v>44227</v>
          </cell>
        </row>
        <row r="690">
          <cell r="D690" t="str">
            <v>00714</v>
          </cell>
          <cell r="E690" t="str">
            <v>郑涵中</v>
          </cell>
          <cell r="F690" t="str">
            <v>男</v>
          </cell>
          <cell r="G690" t="str">
            <v>小鹏制造-广州</v>
          </cell>
          <cell r="H690" t="str">
            <v>汽车技术中心</v>
          </cell>
          <cell r="I690" t="str">
            <v>试制试验部</v>
          </cell>
          <cell r="J690" t="str">
            <v>试制组</v>
          </cell>
          <cell r="K690" t="str">
            <v>实习生</v>
          </cell>
          <cell r="M690" t="str">
            <v>P0</v>
          </cell>
          <cell r="N690" t="str">
            <v>试制试验实习生</v>
          </cell>
          <cell r="O690" t="str">
            <v>余志胜</v>
          </cell>
          <cell r="P690" t="str">
            <v>余志胜</v>
          </cell>
          <cell r="Q690">
            <v>43110</v>
          </cell>
          <cell r="R690">
            <v>8.3333333333333329E-2</v>
          </cell>
          <cell r="S690" t="str">
            <v>拟2018.7毕业</v>
          </cell>
          <cell r="T690" t="str">
            <v>大专</v>
          </cell>
          <cell r="U690" t="str">
            <v>广东交通职业技术学院</v>
          </cell>
          <cell r="V690" t="str">
            <v>否</v>
          </cell>
          <cell r="AG690" t="str">
            <v>/</v>
          </cell>
          <cell r="AH690" t="e">
            <v>#VALUE!</v>
          </cell>
          <cell r="AI690" t="str">
            <v>/</v>
          </cell>
          <cell r="AJ690">
            <v>0</v>
          </cell>
          <cell r="AK690" t="str">
            <v>15019063531</v>
          </cell>
          <cell r="AL690" t="str">
            <v>zhenghz@xiaopeng.com</v>
          </cell>
          <cell r="AY690" t="str">
            <v>广州</v>
          </cell>
          <cell r="AZ690" t="str">
            <v>小鹏制造</v>
          </cell>
          <cell r="BA690">
            <v>43110</v>
          </cell>
          <cell r="BB690">
            <v>43261</v>
          </cell>
        </row>
        <row r="691">
          <cell r="D691" t="str">
            <v>00715</v>
          </cell>
          <cell r="E691" t="str">
            <v>董斌</v>
          </cell>
          <cell r="F691" t="str">
            <v>男</v>
          </cell>
          <cell r="G691" t="str">
            <v>小鹏科技-广州</v>
          </cell>
          <cell r="H691" t="str">
            <v>汽车技术中心</v>
          </cell>
          <cell r="I691" t="str">
            <v>试制试验部</v>
          </cell>
          <cell r="J691" t="str">
            <v>试验部</v>
          </cell>
          <cell r="K691" t="str">
            <v>高级工程师</v>
          </cell>
          <cell r="M691" t="str">
            <v>P6</v>
          </cell>
          <cell r="N691" t="str">
            <v>试验高级工程师</v>
          </cell>
          <cell r="O691" t="str">
            <v>单承标</v>
          </cell>
          <cell r="P691" t="str">
            <v>单承标</v>
          </cell>
          <cell r="Q691">
            <v>43110</v>
          </cell>
          <cell r="R691">
            <v>8.3333333333333329E-2</v>
          </cell>
          <cell r="S691">
            <v>2006.07</v>
          </cell>
          <cell r="T691" t="str">
            <v>大专</v>
          </cell>
          <cell r="U691" t="str">
            <v>湖北汽车工业学院</v>
          </cell>
          <cell r="V691" t="str">
            <v>否</v>
          </cell>
          <cell r="X691" t="str">
            <v>汽车运用技术</v>
          </cell>
          <cell r="AB691" t="str">
            <v>本科</v>
          </cell>
          <cell r="AC691" t="str">
            <v>江汉大学</v>
          </cell>
          <cell r="AD691" t="str">
            <v>业余</v>
          </cell>
          <cell r="AG691">
            <v>40422</v>
          </cell>
          <cell r="AH691">
            <v>7.416666666666667</v>
          </cell>
          <cell r="AI691" t="str">
            <v>奇点汽车</v>
          </cell>
          <cell r="AK691" t="str">
            <v>13797835855</v>
          </cell>
          <cell r="AL691" t="str">
            <v>dongb@xiaopeng.com</v>
          </cell>
          <cell r="AY691" t="str">
            <v>广州</v>
          </cell>
          <cell r="AZ691" t="str">
            <v>小鹏科技</v>
          </cell>
          <cell r="BA691">
            <v>43110</v>
          </cell>
          <cell r="BB691">
            <v>44227</v>
          </cell>
        </row>
        <row r="692">
          <cell r="D692" t="str">
            <v>00716</v>
          </cell>
          <cell r="E692" t="str">
            <v>郭理想</v>
          </cell>
          <cell r="F692" t="str">
            <v>男</v>
          </cell>
          <cell r="G692" t="str">
            <v>小鹏制造-广州</v>
          </cell>
          <cell r="H692" t="str">
            <v>汽车技术中心</v>
          </cell>
          <cell r="I692" t="str">
            <v>试制试验部</v>
          </cell>
          <cell r="K692" t="str">
            <v>技师</v>
          </cell>
          <cell r="M692" t="str">
            <v>P3</v>
          </cell>
          <cell r="N692" t="str">
            <v>实验室技术员</v>
          </cell>
          <cell r="O692" t="str">
            <v>余志胜</v>
          </cell>
          <cell r="P692" t="str">
            <v>余志胜</v>
          </cell>
          <cell r="Q692">
            <v>43110</v>
          </cell>
          <cell r="R692">
            <v>8.3333333333333329E-2</v>
          </cell>
          <cell r="S692">
            <v>2014.6</v>
          </cell>
          <cell r="T692" t="str">
            <v>大专</v>
          </cell>
          <cell r="U692" t="str">
            <v>长春汽车工业高等专科学校</v>
          </cell>
          <cell r="V692" t="str">
            <v>否</v>
          </cell>
          <cell r="X692" t="str">
            <v>汽车电子技术</v>
          </cell>
          <cell r="AB692" t="str">
            <v>本科</v>
          </cell>
          <cell r="AC692" t="str">
            <v>长春工业大学</v>
          </cell>
          <cell r="AD692" t="str">
            <v>自考</v>
          </cell>
          <cell r="AG692">
            <v>41821</v>
          </cell>
          <cell r="AH692">
            <v>3.5833333333333335</v>
          </cell>
          <cell r="AI692" t="str">
            <v>一汽轿车股份有限公司</v>
          </cell>
          <cell r="AK692">
            <v>13039211190</v>
          </cell>
          <cell r="AL692" t="str">
            <v>guolx@xiaopeng.com</v>
          </cell>
          <cell r="AY692" t="str">
            <v>广州</v>
          </cell>
          <cell r="AZ692" t="str">
            <v>小鹏制造</v>
          </cell>
          <cell r="BA692">
            <v>43110</v>
          </cell>
          <cell r="BB692">
            <v>44227</v>
          </cell>
        </row>
        <row r="693">
          <cell r="D693" t="str">
            <v>00717</v>
          </cell>
          <cell r="E693" t="str">
            <v>巩皓宇</v>
          </cell>
          <cell r="F693" t="str">
            <v>男</v>
          </cell>
          <cell r="G693" t="str">
            <v>小鹏科技-广州</v>
          </cell>
          <cell r="H693" t="str">
            <v>市场营销中心</v>
          </cell>
          <cell r="I693" t="str">
            <v>销售部</v>
          </cell>
          <cell r="J693" t="str">
            <v>华南</v>
          </cell>
          <cell r="K693" t="str">
            <v>助理工程师</v>
          </cell>
          <cell r="M693" t="str">
            <v>P4</v>
          </cell>
          <cell r="N693" t="str">
            <v>产品专员</v>
          </cell>
          <cell r="O693" t="str">
            <v>黄涨霖</v>
          </cell>
          <cell r="P693" t="str">
            <v>黄涨霖</v>
          </cell>
          <cell r="Q693">
            <v>43110</v>
          </cell>
          <cell r="R693">
            <v>8.3333333333333329E-2</v>
          </cell>
          <cell r="S693">
            <v>2015.6</v>
          </cell>
          <cell r="T693" t="str">
            <v>本科</v>
          </cell>
          <cell r="U693" t="str">
            <v>宝鸡文理学院</v>
          </cell>
          <cell r="V693" t="str">
            <v>否</v>
          </cell>
          <cell r="X693" t="str">
            <v>人力资源管理</v>
          </cell>
          <cell r="AG693">
            <v>42186</v>
          </cell>
          <cell r="AH693">
            <v>2.5833333333333335</v>
          </cell>
          <cell r="AI693" t="str">
            <v>西安宜家家居有限公司</v>
          </cell>
          <cell r="AK693">
            <v>18691564672</v>
          </cell>
          <cell r="AL693" t="str">
            <v>gonghy@xiaopeng.com</v>
          </cell>
          <cell r="AY693" t="str">
            <v>广州</v>
          </cell>
          <cell r="AZ693" t="str">
            <v>小鹏科技</v>
          </cell>
          <cell r="BA693">
            <v>43110</v>
          </cell>
          <cell r="BB693">
            <v>44227</v>
          </cell>
        </row>
        <row r="694">
          <cell r="D694" t="str">
            <v>00718</v>
          </cell>
          <cell r="E694" t="str">
            <v>唐剑韬</v>
          </cell>
          <cell r="F694" t="str">
            <v>男</v>
          </cell>
          <cell r="G694" t="str">
            <v>小鹏科技-广州</v>
          </cell>
          <cell r="H694" t="str">
            <v>市场营销中心</v>
          </cell>
          <cell r="I694" t="str">
            <v>销售部</v>
          </cell>
          <cell r="J694" t="str">
            <v>华南</v>
          </cell>
          <cell r="K694" t="str">
            <v>助理工程师</v>
          </cell>
          <cell r="M694" t="str">
            <v>P4</v>
          </cell>
          <cell r="N694" t="str">
            <v>产品专员</v>
          </cell>
          <cell r="O694" t="str">
            <v>黄泓霖</v>
          </cell>
          <cell r="P694" t="str">
            <v>黄泓霖</v>
          </cell>
          <cell r="Q694">
            <v>43110</v>
          </cell>
          <cell r="R694">
            <v>8.3333333333333329E-2</v>
          </cell>
          <cell r="S694">
            <v>2017.6</v>
          </cell>
          <cell r="T694" t="str">
            <v>硕士</v>
          </cell>
          <cell r="U694" t="str">
            <v>上海外国语大学</v>
          </cell>
          <cell r="V694" t="str">
            <v>是</v>
          </cell>
          <cell r="X694" t="str">
            <v>汉语国际教育</v>
          </cell>
          <cell r="Y694" t="str">
            <v>本科</v>
          </cell>
          <cell r="Z694" t="str">
            <v>天津师范大学津沽学院</v>
          </cell>
          <cell r="AA694" t="str">
            <v>对外汉语</v>
          </cell>
          <cell r="AG694">
            <v>42917</v>
          </cell>
          <cell r="AH694">
            <v>0.58333333333333337</v>
          </cell>
          <cell r="AI694" t="str">
            <v>联邦快递</v>
          </cell>
          <cell r="AK694" t="str">
            <v>18217752372</v>
          </cell>
          <cell r="AL694" t="str">
            <v>tangjt@xiaopeng.com</v>
          </cell>
          <cell r="AY694" t="str">
            <v>广州</v>
          </cell>
          <cell r="AZ694" t="str">
            <v>小鹏科技</v>
          </cell>
          <cell r="BA694">
            <v>43110</v>
          </cell>
          <cell r="BB694">
            <v>44227</v>
          </cell>
        </row>
        <row r="695">
          <cell r="D695" t="str">
            <v>00719</v>
          </cell>
          <cell r="E695" t="str">
            <v>程焕然</v>
          </cell>
          <cell r="F695" t="str">
            <v>男</v>
          </cell>
          <cell r="G695" t="str">
            <v>小鹏科技-广州</v>
          </cell>
          <cell r="H695" t="str">
            <v>市场营销中心</v>
          </cell>
          <cell r="I695" t="str">
            <v>销售部</v>
          </cell>
          <cell r="J695" t="str">
            <v>华东</v>
          </cell>
          <cell r="K695" t="str">
            <v>（类）工程师</v>
          </cell>
          <cell r="M695" t="str">
            <v>P5</v>
          </cell>
          <cell r="N695" t="str">
            <v>销售主管</v>
          </cell>
          <cell r="O695" t="str">
            <v>缪铮</v>
          </cell>
          <cell r="P695" t="str">
            <v>缪铮</v>
          </cell>
          <cell r="Q695">
            <v>43110</v>
          </cell>
          <cell r="R695">
            <v>8.3333333333333329E-2</v>
          </cell>
          <cell r="S695">
            <v>2013.6</v>
          </cell>
          <cell r="T695" t="str">
            <v>本科</v>
          </cell>
          <cell r="U695" t="str">
            <v>合肥工业大学</v>
          </cell>
          <cell r="V695" t="str">
            <v>是</v>
          </cell>
          <cell r="X695" t="str">
            <v>资源勘查工程</v>
          </cell>
          <cell r="AG695">
            <v>41444</v>
          </cell>
          <cell r="AH695">
            <v>4.666666666666667</v>
          </cell>
          <cell r="AI695" t="str">
            <v>特斯拉</v>
          </cell>
          <cell r="AK695" t="str">
            <v>18851129155</v>
          </cell>
          <cell r="AL695" t="str">
            <v>chenghr@xiaopeng.com</v>
          </cell>
          <cell r="AY695" t="str">
            <v>广州</v>
          </cell>
          <cell r="AZ695" t="str">
            <v>小鹏科技</v>
          </cell>
          <cell r="BA695">
            <v>43110</v>
          </cell>
          <cell r="BB695">
            <v>44227</v>
          </cell>
        </row>
        <row r="696">
          <cell r="D696" t="str">
            <v>00720</v>
          </cell>
          <cell r="E696" t="str">
            <v>熊泫玮</v>
          </cell>
          <cell r="F696" t="str">
            <v>女</v>
          </cell>
          <cell r="G696" t="str">
            <v>小鹏科技-广州</v>
          </cell>
          <cell r="H696" t="str">
            <v>市场营销中心</v>
          </cell>
          <cell r="I696" t="str">
            <v>营销推广部</v>
          </cell>
          <cell r="K696" t="str">
            <v>助理工程师</v>
          </cell>
          <cell r="M696" t="str">
            <v>P4</v>
          </cell>
          <cell r="N696" t="str">
            <v>营销策划专员</v>
          </cell>
          <cell r="O696" t="str">
            <v>刘洁</v>
          </cell>
          <cell r="P696" t="str">
            <v>刘洁</v>
          </cell>
          <cell r="Q696">
            <v>43110</v>
          </cell>
          <cell r="R696">
            <v>8.3333333333333329E-2</v>
          </cell>
          <cell r="S696">
            <v>2016.7</v>
          </cell>
          <cell r="T696" t="str">
            <v>本科</v>
          </cell>
          <cell r="U696" t="str">
            <v>北京林业大学</v>
          </cell>
          <cell r="V696" t="str">
            <v>是</v>
          </cell>
          <cell r="X696" t="str">
            <v>食品科学与工程</v>
          </cell>
          <cell r="AG696">
            <v>42552</v>
          </cell>
          <cell r="AH696">
            <v>1.5833333333333333</v>
          </cell>
          <cell r="AI696" t="str">
            <v>高露洁棕榄（中国）有限公司</v>
          </cell>
          <cell r="AK696">
            <v>15652184494</v>
          </cell>
          <cell r="AL696" t="str">
            <v>xiongxw@xiaopeng.com</v>
          </cell>
          <cell r="AY696" t="str">
            <v>广州</v>
          </cell>
          <cell r="AZ696" t="str">
            <v>小鹏科技</v>
          </cell>
          <cell r="BA696">
            <v>43110</v>
          </cell>
          <cell r="BB696">
            <v>44227</v>
          </cell>
        </row>
        <row r="697">
          <cell r="D697" t="str">
            <v>00721</v>
          </cell>
          <cell r="E697" t="str">
            <v>邓芸</v>
          </cell>
          <cell r="F697" t="str">
            <v>女</v>
          </cell>
          <cell r="G697" t="str">
            <v>小鹏科技-广州</v>
          </cell>
          <cell r="H697" t="str">
            <v>市场营销中心</v>
          </cell>
          <cell r="I697" t="str">
            <v>营销推广部</v>
          </cell>
          <cell r="J697" t="str">
            <v>社区运营</v>
          </cell>
          <cell r="K697" t="str">
            <v>（类）工程师</v>
          </cell>
          <cell r="M697" t="str">
            <v>P5</v>
          </cell>
          <cell r="N697" t="str">
            <v>社区运营主管</v>
          </cell>
          <cell r="O697" t="str">
            <v>田彬杰</v>
          </cell>
          <cell r="P697" t="str">
            <v>田彬杰</v>
          </cell>
          <cell r="Q697">
            <v>43110</v>
          </cell>
          <cell r="R697">
            <v>8.3333333333333329E-2</v>
          </cell>
          <cell r="S697">
            <v>2011.7</v>
          </cell>
          <cell r="T697" t="str">
            <v>本科</v>
          </cell>
          <cell r="U697" t="str">
            <v>湖北财税职业学院</v>
          </cell>
          <cell r="V697" t="str">
            <v>否</v>
          </cell>
          <cell r="X697" t="str">
            <v>市场营销</v>
          </cell>
          <cell r="AB697" t="str">
            <v>本科</v>
          </cell>
          <cell r="AC697" t="str">
            <v>武汉大学</v>
          </cell>
          <cell r="AD697" t="str">
            <v>自考</v>
          </cell>
          <cell r="AE697">
            <v>0</v>
          </cell>
          <cell r="AF697">
            <v>0</v>
          </cell>
          <cell r="AG697">
            <v>40989</v>
          </cell>
          <cell r="AH697">
            <v>5.916666666666667</v>
          </cell>
          <cell r="AI697" t="str">
            <v>阿里UC</v>
          </cell>
          <cell r="AK697" t="str">
            <v>18520132073</v>
          </cell>
          <cell r="AL697" t="str">
            <v>dengy@xiaopeng.com</v>
          </cell>
          <cell r="AY697" t="str">
            <v>广州</v>
          </cell>
          <cell r="AZ697" t="str">
            <v>小鹏科技</v>
          </cell>
          <cell r="BA697">
            <v>43110</v>
          </cell>
          <cell r="BB697">
            <v>44227</v>
          </cell>
        </row>
        <row r="698">
          <cell r="D698" t="str">
            <v>00722</v>
          </cell>
          <cell r="E698" t="str">
            <v>栗栋</v>
          </cell>
          <cell r="F698" t="str">
            <v>男</v>
          </cell>
          <cell r="G698" t="str">
            <v>小鹏科技-广州</v>
          </cell>
          <cell r="H698" t="str">
            <v>汽车技术中心</v>
          </cell>
          <cell r="I698" t="str">
            <v>整车集成部</v>
          </cell>
          <cell r="K698" t="str">
            <v>工程师</v>
          </cell>
          <cell r="M698" t="str">
            <v>P5</v>
          </cell>
          <cell r="N698" t="str">
            <v>竞品分析工程师</v>
          </cell>
          <cell r="O698" t="str">
            <v>黄锦腾</v>
          </cell>
          <cell r="P698" t="str">
            <v>冯彦龙</v>
          </cell>
          <cell r="Q698">
            <v>43110</v>
          </cell>
          <cell r="R698">
            <v>8.3333333333333329E-2</v>
          </cell>
          <cell r="S698">
            <v>2015.6</v>
          </cell>
          <cell r="T698" t="str">
            <v>硕士</v>
          </cell>
          <cell r="U698" t="str">
            <v>华南农业大学</v>
          </cell>
          <cell r="V698" t="str">
            <v>否</v>
          </cell>
          <cell r="X698" t="str">
            <v>车辆工程</v>
          </cell>
          <cell r="Y698" t="str">
            <v>本科</v>
          </cell>
          <cell r="Z698" t="str">
            <v>华南农业大学</v>
          </cell>
          <cell r="AA698" t="str">
            <v>交通运输（汽车运用工程）</v>
          </cell>
          <cell r="AG698">
            <v>42196</v>
          </cell>
          <cell r="AH698">
            <v>2.5833333333333335</v>
          </cell>
          <cell r="AI698" t="str">
            <v>深圳联友科技有限公司</v>
          </cell>
          <cell r="AK698">
            <v>15920356113</v>
          </cell>
          <cell r="AL698" t="str">
            <v>lid@xiaopeng.com</v>
          </cell>
          <cell r="AY698" t="str">
            <v>广州</v>
          </cell>
          <cell r="AZ698" t="str">
            <v>小鹏科技</v>
          </cell>
          <cell r="BA698">
            <v>43110</v>
          </cell>
          <cell r="BB698">
            <v>44227</v>
          </cell>
        </row>
        <row r="699">
          <cell r="D699" t="str">
            <v>00723</v>
          </cell>
          <cell r="E699" t="str">
            <v>王涛</v>
          </cell>
          <cell r="F699" t="str">
            <v>男</v>
          </cell>
          <cell r="G699" t="str">
            <v>小鹏科技-广州</v>
          </cell>
          <cell r="H699" t="str">
            <v>汽车技术中心</v>
          </cell>
          <cell r="I699" t="str">
            <v>整车集成部</v>
          </cell>
          <cell r="J699" t="str">
            <v>总布置组</v>
          </cell>
          <cell r="K699" t="str">
            <v>资深工程师</v>
          </cell>
          <cell r="M699" t="str">
            <v>P7</v>
          </cell>
          <cell r="N699" t="str">
            <v>总布置资深工程师</v>
          </cell>
          <cell r="O699" t="str">
            <v>黄锦腾</v>
          </cell>
          <cell r="P699" t="str">
            <v>谢伟彬</v>
          </cell>
          <cell r="Q699">
            <v>43110</v>
          </cell>
          <cell r="R699">
            <v>8.3333333333333329E-2</v>
          </cell>
          <cell r="S699">
            <v>2009.6</v>
          </cell>
          <cell r="T699" t="str">
            <v>本科</v>
          </cell>
          <cell r="U699" t="str">
            <v>重庆理工大学</v>
          </cell>
          <cell r="V699" t="str">
            <v>否</v>
          </cell>
          <cell r="X699" t="str">
            <v>车辆工程</v>
          </cell>
          <cell r="AG699">
            <v>39995</v>
          </cell>
          <cell r="AH699">
            <v>8.5833333333333339</v>
          </cell>
          <cell r="AI699" t="str">
            <v>重庆金康新能源汽车设计院</v>
          </cell>
          <cell r="AK699">
            <v>13368252932</v>
          </cell>
          <cell r="AL699" t="str">
            <v>wangt@xiaopeng.com</v>
          </cell>
          <cell r="AY699" t="str">
            <v>广州</v>
          </cell>
          <cell r="AZ699" t="str">
            <v>小鹏科技</v>
          </cell>
          <cell r="BA699">
            <v>43110</v>
          </cell>
          <cell r="BB699">
            <v>44227</v>
          </cell>
        </row>
        <row r="700">
          <cell r="D700" t="str">
            <v>00724</v>
          </cell>
          <cell r="E700" t="str">
            <v>李冬建</v>
          </cell>
          <cell r="F700" t="str">
            <v>男</v>
          </cell>
          <cell r="G700" t="str">
            <v>小鹏科技-广州</v>
          </cell>
          <cell r="H700" t="str">
            <v>汽车技术中心</v>
          </cell>
          <cell r="I700" t="str">
            <v>质量工艺部</v>
          </cell>
          <cell r="J700" t="str">
            <v>质量组</v>
          </cell>
          <cell r="K700" t="str">
            <v>高级工程师</v>
          </cell>
          <cell r="M700" t="str">
            <v>P6</v>
          </cell>
          <cell r="N700" t="str">
            <v>底盘高级质量工程师</v>
          </cell>
          <cell r="O700" t="str">
            <v>蒋治文</v>
          </cell>
          <cell r="Q700">
            <v>43110</v>
          </cell>
          <cell r="R700">
            <v>8.3333333333333329E-2</v>
          </cell>
          <cell r="S700">
            <v>2012.6</v>
          </cell>
          <cell r="T700" t="str">
            <v>硕士</v>
          </cell>
          <cell r="U700" t="str">
            <v>广东工业大学</v>
          </cell>
          <cell r="V700" t="str">
            <v>否</v>
          </cell>
          <cell r="X700" t="str">
            <v>车辆工程</v>
          </cell>
          <cell r="Y700" t="str">
            <v>本科</v>
          </cell>
          <cell r="Z700" t="str">
            <v>河南工业大学</v>
          </cell>
          <cell r="AA700" t="str">
            <v>车辆工程</v>
          </cell>
          <cell r="AG700">
            <v>41095</v>
          </cell>
          <cell r="AH700">
            <v>5.583333333333333</v>
          </cell>
          <cell r="AI700" t="str">
            <v>上海梅赛德斯奔驰车辆技术有限公司</v>
          </cell>
          <cell r="AK700">
            <v>17666101956</v>
          </cell>
          <cell r="AL700" t="str">
            <v>lidj@xiaopeng.com</v>
          </cell>
          <cell r="AY700" t="str">
            <v>广州</v>
          </cell>
          <cell r="AZ700" t="str">
            <v>小鹏科技</v>
          </cell>
          <cell r="BA700">
            <v>43110</v>
          </cell>
          <cell r="BB700">
            <v>44227</v>
          </cell>
        </row>
        <row r="701">
          <cell r="D701" t="str">
            <v>00725</v>
          </cell>
          <cell r="E701" t="str">
            <v>高芳皇</v>
          </cell>
          <cell r="F701" t="str">
            <v>男</v>
          </cell>
          <cell r="G701" t="str">
            <v>小鹏科技-广州</v>
          </cell>
          <cell r="H701" t="str">
            <v>汽车技术中心</v>
          </cell>
          <cell r="I701" t="str">
            <v>质量工艺部</v>
          </cell>
          <cell r="J701" t="str">
            <v>质量组</v>
          </cell>
          <cell r="K701" t="str">
            <v>高级工程师</v>
          </cell>
          <cell r="M701" t="str">
            <v>P6</v>
          </cell>
          <cell r="N701" t="str">
            <v>体系高级工程师</v>
          </cell>
          <cell r="O701" t="str">
            <v>蒋治文</v>
          </cell>
          <cell r="P701" t="str">
            <v>程为中</v>
          </cell>
          <cell r="Q701">
            <v>43110</v>
          </cell>
          <cell r="R701">
            <v>8.3333333333333329E-2</v>
          </cell>
          <cell r="S701">
            <v>2010.6</v>
          </cell>
          <cell r="T701" t="str">
            <v>本科</v>
          </cell>
          <cell r="U701" t="str">
            <v>广西大学</v>
          </cell>
          <cell r="V701" t="str">
            <v>是</v>
          </cell>
          <cell r="X701" t="str">
            <v>材料成型及控制工程</v>
          </cell>
          <cell r="AG701">
            <v>40370</v>
          </cell>
          <cell r="AH701">
            <v>7.583333333333333</v>
          </cell>
          <cell r="AI701" t="str">
            <v>一汽海马汽车有限公司</v>
          </cell>
          <cell r="AK701">
            <v>18789695987</v>
          </cell>
          <cell r="AL701" t="str">
            <v>gaofh@xiaopeng.com</v>
          </cell>
          <cell r="AY701" t="str">
            <v>广州</v>
          </cell>
          <cell r="AZ701" t="str">
            <v>小鹏科技</v>
          </cell>
          <cell r="BA701">
            <v>43110</v>
          </cell>
          <cell r="BB701">
            <v>44227</v>
          </cell>
        </row>
        <row r="702">
          <cell r="D702" t="str">
            <v>00726</v>
          </cell>
          <cell r="E702" t="str">
            <v>蒋海杰</v>
          </cell>
          <cell r="F702" t="str">
            <v>男</v>
          </cell>
          <cell r="G702" t="str">
            <v>小鹏科技-广州</v>
          </cell>
          <cell r="H702" t="str">
            <v>汽车技术中心</v>
          </cell>
          <cell r="I702" t="str">
            <v>质量工艺部</v>
          </cell>
          <cell r="J702" t="str">
            <v>质量工艺零部件</v>
          </cell>
          <cell r="K702" t="str">
            <v>高级工程师</v>
          </cell>
          <cell r="M702" t="str">
            <v>P6</v>
          </cell>
          <cell r="N702" t="str">
            <v>SQE高级工程师（电器方向）</v>
          </cell>
          <cell r="O702" t="str">
            <v>蒋治文</v>
          </cell>
          <cell r="P702" t="str">
            <v>蒋治文</v>
          </cell>
          <cell r="Q702">
            <v>43110</v>
          </cell>
          <cell r="R702">
            <v>8.3333333333333329E-2</v>
          </cell>
          <cell r="S702">
            <v>2008.6</v>
          </cell>
          <cell r="T702" t="str">
            <v>本科</v>
          </cell>
          <cell r="U702" t="str">
            <v>广西工学院</v>
          </cell>
          <cell r="V702" t="str">
            <v>否</v>
          </cell>
          <cell r="X702" t="str">
            <v>车辆工程</v>
          </cell>
          <cell r="AG702">
            <v>39630</v>
          </cell>
          <cell r="AH702">
            <v>9.5833333333333339</v>
          </cell>
          <cell r="AI702" t="str">
            <v>成都雅骏新能源汽车科技股份有限公司</v>
          </cell>
          <cell r="AK702" t="str">
            <v>13668939412</v>
          </cell>
          <cell r="AL702" t="str">
            <v>jianghj@xiaopeng.com</v>
          </cell>
          <cell r="AY702" t="str">
            <v>广州</v>
          </cell>
          <cell r="AZ702" t="str">
            <v>小鹏科技</v>
          </cell>
          <cell r="BA702">
            <v>43110</v>
          </cell>
          <cell r="BB702">
            <v>44227</v>
          </cell>
        </row>
        <row r="703">
          <cell r="D703" t="str">
            <v>00727</v>
          </cell>
          <cell r="E703" t="str">
            <v>温钦</v>
          </cell>
          <cell r="F703" t="str">
            <v>男</v>
          </cell>
          <cell r="G703" t="str">
            <v>肇庆小鹏-广州</v>
          </cell>
          <cell r="H703" t="str">
            <v>肇庆基地</v>
          </cell>
          <cell r="I703" t="str">
            <v>冲压科</v>
          </cell>
          <cell r="J703" t="str">
            <v>冲压科</v>
          </cell>
          <cell r="K703" t="str">
            <v>（类）高级工程师</v>
          </cell>
          <cell r="M703" t="str">
            <v>P6</v>
          </cell>
          <cell r="N703" t="str">
            <v>冲压技术系长长</v>
          </cell>
          <cell r="O703" t="str">
            <v>吴小龙</v>
          </cell>
          <cell r="P703" t="str">
            <v>吴小龙</v>
          </cell>
          <cell r="Q703">
            <v>43110</v>
          </cell>
          <cell r="R703">
            <v>8.3333333333333329E-2</v>
          </cell>
          <cell r="S703">
            <v>2010.7</v>
          </cell>
          <cell r="T703" t="str">
            <v>本科</v>
          </cell>
          <cell r="U703" t="str">
            <v>成都学院</v>
          </cell>
          <cell r="V703" t="str">
            <v>否</v>
          </cell>
          <cell r="X703" t="str">
            <v>材料成型及控制工程</v>
          </cell>
          <cell r="AG703">
            <v>40238</v>
          </cell>
          <cell r="AH703">
            <v>7.916666666666667</v>
          </cell>
          <cell r="AI703" t="str">
            <v>长安标致雪铁龙汽车有限公司</v>
          </cell>
          <cell r="AK703">
            <v>13923750561</v>
          </cell>
          <cell r="AL703" t="str">
            <v>wenq@xiaopeng.com</v>
          </cell>
          <cell r="AY703" t="str">
            <v>肇庆</v>
          </cell>
          <cell r="AZ703" t="str">
            <v>肇庆小鹏</v>
          </cell>
          <cell r="BA703">
            <v>43110</v>
          </cell>
          <cell r="BB703">
            <v>44227</v>
          </cell>
        </row>
        <row r="704">
          <cell r="D704" t="str">
            <v>00728</v>
          </cell>
          <cell r="E704" t="str">
            <v>张阿俊</v>
          </cell>
          <cell r="F704" t="str">
            <v>男</v>
          </cell>
          <cell r="G704" t="str">
            <v>肇庆小鹏-广州</v>
          </cell>
          <cell r="H704" t="str">
            <v>肇庆基地</v>
          </cell>
          <cell r="I704" t="str">
            <v>质量部</v>
          </cell>
          <cell r="K704" t="str">
            <v>高级经理</v>
          </cell>
          <cell r="M704" t="str">
            <v>P7</v>
          </cell>
          <cell r="N704" t="str">
            <v>质量部部长</v>
          </cell>
          <cell r="O704" t="str">
            <v>谭曦</v>
          </cell>
          <cell r="P704" t="str">
            <v>谭曦</v>
          </cell>
          <cell r="Q704">
            <v>43110</v>
          </cell>
          <cell r="R704">
            <v>8.3333333333333329E-2</v>
          </cell>
          <cell r="S704">
            <v>2001.9</v>
          </cell>
          <cell r="T704" t="str">
            <v>本科</v>
          </cell>
          <cell r="U704" t="str">
            <v>西安交通大学</v>
          </cell>
          <cell r="V704" t="str">
            <v>是</v>
          </cell>
          <cell r="X704" t="str">
            <v>材料成形与控制工程</v>
          </cell>
          <cell r="AG704">
            <v>37135</v>
          </cell>
          <cell r="AH704">
            <v>16.416666666666668</v>
          </cell>
          <cell r="AI704" t="str">
            <v>广汽本田汽车有限公司</v>
          </cell>
          <cell r="AK704">
            <v>13580539694</v>
          </cell>
          <cell r="AL704" t="str">
            <v>zhangaj@xiaopeng.com</v>
          </cell>
          <cell r="AY704" t="str">
            <v>肇庆</v>
          </cell>
          <cell r="AZ704" t="str">
            <v>肇庆小鹏</v>
          </cell>
          <cell r="BA704">
            <v>43110</v>
          </cell>
          <cell r="BB704">
            <v>44227</v>
          </cell>
        </row>
        <row r="705">
          <cell r="D705" t="str">
            <v>00729</v>
          </cell>
          <cell r="E705" t="str">
            <v>马贺明</v>
          </cell>
          <cell r="F705" t="str">
            <v>男</v>
          </cell>
          <cell r="G705" t="str">
            <v>肇庆小鹏-广州</v>
          </cell>
          <cell r="H705" t="str">
            <v>肇庆基地</v>
          </cell>
          <cell r="I705" t="str">
            <v>总装科</v>
          </cell>
          <cell r="K705" t="str">
            <v>（类）高级工程师</v>
          </cell>
          <cell r="M705" t="str">
            <v>P6</v>
          </cell>
          <cell r="N705" t="str">
            <v>总装技术系系长</v>
          </cell>
          <cell r="O705" t="str">
            <v>谭曦</v>
          </cell>
          <cell r="P705" t="str">
            <v>谭曦</v>
          </cell>
          <cell r="Q705">
            <v>43110</v>
          </cell>
          <cell r="R705">
            <v>8.3333333333333329E-2</v>
          </cell>
          <cell r="S705">
            <v>2012.7</v>
          </cell>
          <cell r="T705" t="str">
            <v>本科</v>
          </cell>
          <cell r="U705" t="str">
            <v>哈尔滨工业大学</v>
          </cell>
          <cell r="V705" t="str">
            <v>是</v>
          </cell>
          <cell r="X705" t="str">
            <v>车辆工程</v>
          </cell>
          <cell r="AG705">
            <v>41123</v>
          </cell>
          <cell r="AH705">
            <v>5.5</v>
          </cell>
          <cell r="AI705" t="str">
            <v>一汽轿车股份有限公司</v>
          </cell>
          <cell r="AK705">
            <v>17386880280</v>
          </cell>
          <cell r="AL705" t="str">
            <v>mahm@xiaopeng.com</v>
          </cell>
          <cell r="AY705" t="str">
            <v>肇庆</v>
          </cell>
          <cell r="AZ705" t="str">
            <v>肇庆小鹏</v>
          </cell>
          <cell r="BA705">
            <v>43110</v>
          </cell>
          <cell r="BB705">
            <v>44227</v>
          </cell>
        </row>
        <row r="706">
          <cell r="D706" t="str">
            <v>00730</v>
          </cell>
          <cell r="E706" t="str">
            <v>张文杰</v>
          </cell>
          <cell r="F706" t="str">
            <v>女</v>
          </cell>
          <cell r="G706" t="str">
            <v>小鹏科技-北京</v>
          </cell>
          <cell r="H706" t="str">
            <v>职能中心</v>
          </cell>
          <cell r="I706" t="str">
            <v>人力资源部</v>
          </cell>
          <cell r="K706" t="str">
            <v>助理工程师</v>
          </cell>
          <cell r="M706" t="str">
            <v>P4</v>
          </cell>
          <cell r="N706" t="str">
            <v>人力资源专员</v>
          </cell>
          <cell r="O706" t="str">
            <v>林娇芬</v>
          </cell>
          <cell r="P706" t="str">
            <v>夏菁</v>
          </cell>
          <cell r="Q706">
            <v>43110</v>
          </cell>
          <cell r="R706">
            <v>8.3333333333333329E-2</v>
          </cell>
          <cell r="S706">
            <v>2015.6</v>
          </cell>
          <cell r="T706" t="str">
            <v>本科</v>
          </cell>
          <cell r="U706" t="str">
            <v>华中农业大学</v>
          </cell>
          <cell r="V706" t="str">
            <v>是</v>
          </cell>
          <cell r="X706" t="str">
            <v>林学</v>
          </cell>
          <cell r="AG706">
            <v>42156</v>
          </cell>
          <cell r="AH706">
            <v>2.6666666666666665</v>
          </cell>
          <cell r="AI706" t="str">
            <v>北京外企德科人力资源服务上海有限公司</v>
          </cell>
          <cell r="AK706">
            <v>18878572392</v>
          </cell>
          <cell r="AL706" t="str">
            <v>zhangwj@xiaopeng.com</v>
          </cell>
          <cell r="AY706" t="str">
            <v>北京</v>
          </cell>
          <cell r="AZ706" t="str">
            <v>小鹏科技</v>
          </cell>
          <cell r="BA706">
            <v>43110</v>
          </cell>
          <cell r="BB706">
            <v>44227</v>
          </cell>
        </row>
        <row r="707">
          <cell r="D707" t="str">
            <v>00731</v>
          </cell>
          <cell r="E707" t="str">
            <v>亢梓穆</v>
          </cell>
          <cell r="F707" t="str">
            <v>男</v>
          </cell>
          <cell r="G707" t="str">
            <v>小鹏科技-北京</v>
          </cell>
          <cell r="H707" t="str">
            <v>市场营销中心</v>
          </cell>
          <cell r="I707" t="str">
            <v>BD与活动部</v>
          </cell>
          <cell r="J707" t="str">
            <v>品牌活动组</v>
          </cell>
          <cell r="K707" t="str">
            <v>（类）高级工程师</v>
          </cell>
          <cell r="M707" t="str">
            <v>P6</v>
          </cell>
          <cell r="N707" t="str">
            <v>品牌推广经理</v>
          </cell>
          <cell r="O707" t="str">
            <v>魏峥</v>
          </cell>
          <cell r="P707" t="str">
            <v>魏峥</v>
          </cell>
          <cell r="Q707">
            <v>43110</v>
          </cell>
          <cell r="R707">
            <v>8.3333333333333329E-2</v>
          </cell>
          <cell r="S707">
            <v>2012.7</v>
          </cell>
          <cell r="T707" t="str">
            <v>本科</v>
          </cell>
          <cell r="U707" t="str">
            <v>北京信息科技大学</v>
          </cell>
          <cell r="V707" t="str">
            <v>否</v>
          </cell>
          <cell r="X707" t="str">
            <v>信息管理与信息系统</v>
          </cell>
          <cell r="AG707">
            <v>41091</v>
          </cell>
          <cell r="AH707">
            <v>5.583333333333333</v>
          </cell>
          <cell r="AI707" t="str">
            <v>北京瑞博公关顾问有限公司</v>
          </cell>
          <cell r="AK707" t="str">
            <v>18210189511</v>
          </cell>
          <cell r="AL707" t="str">
            <v>kangzm@xiaopeng.com</v>
          </cell>
          <cell r="AY707" t="str">
            <v>北京</v>
          </cell>
          <cell r="AZ707" t="str">
            <v>小鹏科技</v>
          </cell>
          <cell r="BA707">
            <v>43132</v>
          </cell>
          <cell r="BB707">
            <v>44255</v>
          </cell>
        </row>
        <row r="708">
          <cell r="D708" t="str">
            <v>00732</v>
          </cell>
          <cell r="E708" t="str">
            <v>崔洁</v>
          </cell>
          <cell r="F708" t="str">
            <v>女</v>
          </cell>
          <cell r="G708" t="str">
            <v>小鹏科技-北京</v>
          </cell>
          <cell r="H708" t="str">
            <v>市场营销中心</v>
          </cell>
          <cell r="I708" t="str">
            <v>BD与活动部</v>
          </cell>
          <cell r="J708" t="str">
            <v>品牌活动组</v>
          </cell>
          <cell r="K708" t="str">
            <v>助理工程师</v>
          </cell>
          <cell r="M708" t="str">
            <v>P4</v>
          </cell>
          <cell r="N708" t="str">
            <v>品牌推广专员</v>
          </cell>
          <cell r="O708" t="str">
            <v>魏峥</v>
          </cell>
          <cell r="P708" t="str">
            <v>魏峥</v>
          </cell>
          <cell r="Q708">
            <v>43110</v>
          </cell>
          <cell r="R708">
            <v>8.3333333333333329E-2</v>
          </cell>
          <cell r="S708">
            <v>2015.6</v>
          </cell>
          <cell r="T708" t="str">
            <v>本科</v>
          </cell>
          <cell r="U708" t="str">
            <v>长春工业大学</v>
          </cell>
          <cell r="V708" t="str">
            <v>否</v>
          </cell>
          <cell r="X708" t="str">
            <v>广播电视编导</v>
          </cell>
          <cell r="AE708">
            <v>0</v>
          </cell>
          <cell r="AF708">
            <v>0</v>
          </cell>
          <cell r="AG708">
            <v>42191</v>
          </cell>
          <cell r="AH708">
            <v>2.5833333333333335</v>
          </cell>
          <cell r="AI708" t="str">
            <v>北京雷石天地电子技术有限公司</v>
          </cell>
          <cell r="AK708" t="str">
            <v>18516803521</v>
          </cell>
          <cell r="AL708" t="str">
            <v>cuij@xiaopeng.com</v>
          </cell>
          <cell r="AY708" t="str">
            <v>北京</v>
          </cell>
          <cell r="AZ708" t="str">
            <v>小鹏科技</v>
          </cell>
          <cell r="BA708">
            <v>43110</v>
          </cell>
          <cell r="BB708">
            <v>44227</v>
          </cell>
        </row>
        <row r="709">
          <cell r="D709" t="str">
            <v>00694</v>
          </cell>
          <cell r="E709" t="str">
            <v>刘旭</v>
          </cell>
          <cell r="F709" t="str">
            <v>女</v>
          </cell>
          <cell r="G709" t="str">
            <v>小鹏科技-北京</v>
          </cell>
          <cell r="H709" t="str">
            <v>市场营销中心</v>
          </cell>
          <cell r="I709" t="str">
            <v>PR部</v>
          </cell>
          <cell r="K709" t="str">
            <v>高级经理</v>
          </cell>
          <cell r="M709" t="str">
            <v>P7</v>
          </cell>
          <cell r="N709" t="str">
            <v>媒体关系高级经理</v>
          </cell>
          <cell r="O709" t="str">
            <v>周海鹰</v>
          </cell>
          <cell r="P709" t="str">
            <v>周海鹰</v>
          </cell>
          <cell r="Q709">
            <v>43110</v>
          </cell>
          <cell r="R709">
            <v>8.3333333333333329E-2</v>
          </cell>
          <cell r="S709">
            <v>2009.6</v>
          </cell>
          <cell r="T709" t="str">
            <v>本科</v>
          </cell>
          <cell r="U709" t="str">
            <v>南京理工大学</v>
          </cell>
          <cell r="V709" t="str">
            <v>是</v>
          </cell>
          <cell r="X709" t="str">
            <v>金融学</v>
          </cell>
          <cell r="AG709">
            <v>39965</v>
          </cell>
          <cell r="AH709">
            <v>8.6666666666666661</v>
          </cell>
          <cell r="AI709" t="str">
            <v>北京意维科技有限公司</v>
          </cell>
          <cell r="AK709">
            <v>18611576076</v>
          </cell>
          <cell r="AL709" t="str">
            <v>liux2@xiaopeng.com</v>
          </cell>
          <cell r="AY709" t="str">
            <v>北京</v>
          </cell>
          <cell r="AZ709" t="str">
            <v>小鹏科技</v>
          </cell>
          <cell r="BA709">
            <v>43110</v>
          </cell>
          <cell r="BB709">
            <v>44227</v>
          </cell>
        </row>
        <row r="710">
          <cell r="D710" t="str">
            <v>00734</v>
          </cell>
          <cell r="E710" t="str">
            <v>张亚飞</v>
          </cell>
          <cell r="F710" t="str">
            <v>男</v>
          </cell>
          <cell r="G710" t="str">
            <v>小鹏科技-北京</v>
          </cell>
          <cell r="H710" t="str">
            <v>市场营销中心</v>
          </cell>
          <cell r="I710" t="str">
            <v>营销战略与设计部</v>
          </cell>
          <cell r="J710" t="str">
            <v>品牌创意组</v>
          </cell>
          <cell r="K710" t="str">
            <v>助理工程师</v>
          </cell>
          <cell r="M710" t="str">
            <v>P4</v>
          </cell>
          <cell r="N710" t="str">
            <v>助理文案</v>
          </cell>
          <cell r="O710" t="str">
            <v>张磊</v>
          </cell>
          <cell r="P710" t="str">
            <v>张磊</v>
          </cell>
          <cell r="Q710">
            <v>43110</v>
          </cell>
          <cell r="R710">
            <v>8.3333333333333329E-2</v>
          </cell>
          <cell r="S710">
            <v>2013.7</v>
          </cell>
          <cell r="T710" t="str">
            <v>本科</v>
          </cell>
          <cell r="U710" t="str">
            <v>宜春学院</v>
          </cell>
          <cell r="V710" t="str">
            <v>否</v>
          </cell>
          <cell r="X710" t="str">
            <v>广告学</v>
          </cell>
          <cell r="AG710">
            <v>41456</v>
          </cell>
          <cell r="AH710">
            <v>4.583333333333333</v>
          </cell>
          <cell r="AI710" t="str">
            <v>爱空间科技（北京）有限公司</v>
          </cell>
          <cell r="AK710" t="str">
            <v>15001052091</v>
          </cell>
          <cell r="AL710" t="str">
            <v>zhangyf@xiaopeng.com</v>
          </cell>
          <cell r="AY710" t="str">
            <v>北京</v>
          </cell>
          <cell r="AZ710" t="str">
            <v>小鹏科技</v>
          </cell>
          <cell r="BA710">
            <v>43110</v>
          </cell>
          <cell r="BB710">
            <v>44227</v>
          </cell>
        </row>
        <row r="711">
          <cell r="D711" t="str">
            <v>00735</v>
          </cell>
          <cell r="E711" t="str">
            <v>孟昕</v>
          </cell>
          <cell r="F711" t="str">
            <v>女</v>
          </cell>
          <cell r="G711" t="str">
            <v>小鹏科技-北京</v>
          </cell>
          <cell r="H711" t="str">
            <v>市场营销中心</v>
          </cell>
          <cell r="I711" t="str">
            <v>营销战略与设计部</v>
          </cell>
          <cell r="J711" t="str">
            <v>媒介部</v>
          </cell>
          <cell r="K711" t="str">
            <v>（类）高级工程师</v>
          </cell>
          <cell r="M711" t="str">
            <v>P6</v>
          </cell>
          <cell r="N711" t="str">
            <v>媒介经理</v>
          </cell>
          <cell r="O711" t="str">
            <v>熊青云</v>
          </cell>
          <cell r="P711" t="str">
            <v>熊青云</v>
          </cell>
          <cell r="Q711">
            <v>43110</v>
          </cell>
          <cell r="R711">
            <v>8.3333333333333329E-2</v>
          </cell>
          <cell r="S711">
            <v>2009.7</v>
          </cell>
          <cell r="T711" t="str">
            <v>本科</v>
          </cell>
          <cell r="U711" t="str">
            <v>中国传媒大学</v>
          </cell>
          <cell r="V711" t="str">
            <v>是</v>
          </cell>
          <cell r="X711" t="str">
            <v>新闻</v>
          </cell>
          <cell r="AG711">
            <v>40877</v>
          </cell>
          <cell r="AH711">
            <v>6.166666666666667</v>
          </cell>
          <cell r="AI711" t="str">
            <v>新意互动广告有限公司</v>
          </cell>
          <cell r="AK711" t="str">
            <v>18911358115</v>
          </cell>
          <cell r="AL711" t="str">
            <v>mengx@xiaopeng.com</v>
          </cell>
          <cell r="AY711" t="str">
            <v>北京</v>
          </cell>
          <cell r="AZ711" t="str">
            <v>小鹏科技</v>
          </cell>
          <cell r="BA711">
            <v>43110</v>
          </cell>
          <cell r="BB711">
            <v>44227</v>
          </cell>
        </row>
        <row r="712">
          <cell r="D712" t="str">
            <v>00736</v>
          </cell>
          <cell r="E712" t="str">
            <v>高峰</v>
          </cell>
          <cell r="F712" t="str">
            <v>男</v>
          </cell>
          <cell r="G712" t="str">
            <v>小鹏科技-硅谷</v>
          </cell>
          <cell r="H712" t="str">
            <v>自动驾驶事业部</v>
          </cell>
          <cell r="I712" t="str">
            <v>自动驾驶事业部</v>
          </cell>
          <cell r="K712" t="str">
            <v>实习生</v>
          </cell>
          <cell r="M712" t="str">
            <v>P0</v>
          </cell>
          <cell r="N712" t="str">
            <v>Software Engineering Intern</v>
          </cell>
          <cell r="O712" t="str">
            <v>谷俊丽</v>
          </cell>
          <cell r="P712" t="str">
            <v>谷俊丽</v>
          </cell>
          <cell r="Q712">
            <v>43108</v>
          </cell>
          <cell r="R712">
            <v>8.3333333333333329E-2</v>
          </cell>
          <cell r="V712" t="str">
            <v>否</v>
          </cell>
          <cell r="AG712" t="str">
            <v>/</v>
          </cell>
          <cell r="AH712" t="e">
            <v>#VALUE!</v>
          </cell>
          <cell r="AK712" t="str">
            <v>1-3233638353</v>
          </cell>
          <cell r="AL712" t="str">
            <v>gaof@xiaopeng.com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 t="str">
            <v>硅谷</v>
          </cell>
          <cell r="AZ712" t="str">
            <v>小鹏科技</v>
          </cell>
          <cell r="BA712">
            <v>0</v>
          </cell>
          <cell r="BB712">
            <v>0</v>
          </cell>
        </row>
        <row r="713">
          <cell r="D713" t="str">
            <v>00737</v>
          </cell>
          <cell r="E713" t="str">
            <v>傅奇</v>
          </cell>
          <cell r="F713" t="str">
            <v>男</v>
          </cell>
          <cell r="G713" t="str">
            <v>小鹏科技-硅谷</v>
          </cell>
          <cell r="H713" t="str">
            <v>自动驾驶事业部</v>
          </cell>
          <cell r="I713" t="str">
            <v>自动驾驶事业部</v>
          </cell>
          <cell r="K713" t="str">
            <v>实习生</v>
          </cell>
          <cell r="M713" t="str">
            <v>P0</v>
          </cell>
          <cell r="N713" t="str">
            <v>Software Engineering Intern</v>
          </cell>
          <cell r="O713" t="str">
            <v>谷俊丽</v>
          </cell>
          <cell r="P713" t="str">
            <v>谷俊丽</v>
          </cell>
          <cell r="Q713">
            <v>43109</v>
          </cell>
          <cell r="R713">
            <v>8.3333333333333329E-2</v>
          </cell>
          <cell r="V713" t="str">
            <v>否</v>
          </cell>
          <cell r="AG713" t="str">
            <v>/</v>
          </cell>
          <cell r="AH713" t="e">
            <v>#VALUE!</v>
          </cell>
          <cell r="AK713" t="str">
            <v>1-7026956868</v>
          </cell>
          <cell r="AL713" t="str">
            <v>fuq2@xiaopeng.com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 t="str">
            <v>硅谷</v>
          </cell>
          <cell r="AZ713" t="str">
            <v>小鹏科技</v>
          </cell>
          <cell r="BA713">
            <v>0</v>
          </cell>
          <cell r="BB713">
            <v>0</v>
          </cell>
        </row>
        <row r="714">
          <cell r="D714" t="str">
            <v>00738</v>
          </cell>
          <cell r="E714" t="str">
            <v>时黛</v>
          </cell>
          <cell r="F714" t="str">
            <v>女</v>
          </cell>
          <cell r="G714" t="str">
            <v>小鹏科技-北京</v>
          </cell>
          <cell r="H714" t="str">
            <v>市场营销中心</v>
          </cell>
          <cell r="I714" t="str">
            <v>营销战略与设计部</v>
          </cell>
          <cell r="J714" t="str">
            <v>品牌创意组</v>
          </cell>
          <cell r="K714" t="str">
            <v>工程师</v>
          </cell>
          <cell r="M714" t="str">
            <v>P4</v>
          </cell>
          <cell r="N714" t="str">
            <v>项目管理专员</v>
          </cell>
          <cell r="O714" t="str">
            <v>张磊</v>
          </cell>
          <cell r="P714" t="str">
            <v>张磊</v>
          </cell>
          <cell r="Q714">
            <v>43110</v>
          </cell>
          <cell r="R714">
            <v>8.3333333333333329E-2</v>
          </cell>
          <cell r="S714">
            <v>2017.5</v>
          </cell>
          <cell r="T714" t="str">
            <v>本科</v>
          </cell>
          <cell r="U714" t="str">
            <v>美国罗斯福大学</v>
          </cell>
          <cell r="V714" t="str">
            <v>否</v>
          </cell>
          <cell r="AG714">
            <v>42491</v>
          </cell>
          <cell r="AH714">
            <v>1.75</v>
          </cell>
          <cell r="AI714" t="str">
            <v>北京万景美国际文化传媒有限公司</v>
          </cell>
          <cell r="AK714">
            <v>13717646219</v>
          </cell>
          <cell r="AL714" t="str">
            <v>shid@xiaopeng.com</v>
          </cell>
          <cell r="AY714" t="str">
            <v>北京</v>
          </cell>
          <cell r="AZ714" t="str">
            <v>小鹏科技</v>
          </cell>
          <cell r="BA714">
            <v>43110</v>
          </cell>
          <cell r="BB714">
            <v>44227</v>
          </cell>
        </row>
        <row r="715">
          <cell r="D715" t="str">
            <v>00739</v>
          </cell>
          <cell r="E715" t="str">
            <v>袁汉兴</v>
          </cell>
          <cell r="F715" t="str">
            <v>男</v>
          </cell>
          <cell r="G715" t="str">
            <v>小鹏科技-广州</v>
          </cell>
          <cell r="H715" t="str">
            <v>互联网中心</v>
          </cell>
          <cell r="I715" t="str">
            <v>售后服务部</v>
          </cell>
          <cell r="J715" t="str">
            <v>客户运营组</v>
          </cell>
          <cell r="K715" t="str">
            <v>助理工程师</v>
          </cell>
          <cell r="M715" t="str">
            <v>P4</v>
          </cell>
          <cell r="N715" t="str">
            <v>售后客服专员</v>
          </cell>
          <cell r="O715" t="str">
            <v>王跃</v>
          </cell>
          <cell r="P715" t="str">
            <v>李志星</v>
          </cell>
          <cell r="Q715">
            <v>43110</v>
          </cell>
          <cell r="R715">
            <v>8.3333333333333329E-2</v>
          </cell>
          <cell r="S715">
            <v>2012.7</v>
          </cell>
          <cell r="T715" t="str">
            <v>大专</v>
          </cell>
          <cell r="U715" t="str">
            <v>黄冈职业技术学院</v>
          </cell>
          <cell r="V715" t="str">
            <v>否</v>
          </cell>
          <cell r="X715" t="str">
            <v>汽车检测与维修技术</v>
          </cell>
          <cell r="AB715" t="str">
            <v>本科</v>
          </cell>
          <cell r="AC715" t="str">
            <v>湖北汽车工业学院</v>
          </cell>
          <cell r="AD715" t="str">
            <v>业余</v>
          </cell>
          <cell r="AG715">
            <v>41091</v>
          </cell>
          <cell r="AH715">
            <v>5.583333333333333</v>
          </cell>
          <cell r="AI715" t="str">
            <v>平安人寿电销广州分公司</v>
          </cell>
          <cell r="AK715">
            <v>18922736619</v>
          </cell>
          <cell r="AL715" t="str">
            <v>yuanhx@xiaopeng.com</v>
          </cell>
          <cell r="AY715" t="str">
            <v>广州</v>
          </cell>
          <cell r="AZ715" t="str">
            <v>小鹏科技</v>
          </cell>
          <cell r="BA715">
            <v>43110</v>
          </cell>
          <cell r="BB715">
            <v>44227</v>
          </cell>
        </row>
        <row r="716">
          <cell r="D716" t="str">
            <v>00740</v>
          </cell>
          <cell r="E716" t="str">
            <v>邓运昌</v>
          </cell>
          <cell r="F716" t="str">
            <v>男</v>
          </cell>
          <cell r="G716" t="str">
            <v>小鹏制造-广州</v>
          </cell>
          <cell r="H716" t="str">
            <v>汽车技术中心</v>
          </cell>
          <cell r="I716" t="str">
            <v>试制试验部</v>
          </cell>
          <cell r="J716" t="str">
            <v>试制组</v>
          </cell>
          <cell r="K716" t="str">
            <v>实习生</v>
          </cell>
          <cell r="M716" t="str">
            <v>P0</v>
          </cell>
          <cell r="N716" t="str">
            <v>实习生</v>
          </cell>
          <cell r="Q716">
            <v>43110</v>
          </cell>
          <cell r="R716">
            <v>8.3333333333333329E-2</v>
          </cell>
          <cell r="S716" t="str">
            <v>拟2018.7毕业</v>
          </cell>
          <cell r="T716" t="str">
            <v>专科</v>
          </cell>
          <cell r="U716" t="str">
            <v>广东交通职业技术学院</v>
          </cell>
          <cell r="V716" t="str">
            <v>否</v>
          </cell>
          <cell r="X716" t="str">
            <v>汽车检测与维修</v>
          </cell>
          <cell r="AG716" t="str">
            <v>/</v>
          </cell>
          <cell r="AH716" t="e">
            <v>#VALUE!</v>
          </cell>
          <cell r="AI716" t="str">
            <v>/</v>
          </cell>
          <cell r="AK716">
            <v>17806643358</v>
          </cell>
          <cell r="AL716" t="str">
            <v>dengyc@xiaopeng.com</v>
          </cell>
          <cell r="AY716" t="str">
            <v>广州</v>
          </cell>
          <cell r="AZ716" t="str">
            <v>小鹏制造</v>
          </cell>
          <cell r="BA716">
            <v>43110</v>
          </cell>
          <cell r="BB716">
            <v>43261</v>
          </cell>
        </row>
        <row r="717">
          <cell r="D717" t="str">
            <v>00741</v>
          </cell>
          <cell r="E717" t="str">
            <v>景慧慧</v>
          </cell>
          <cell r="F717" t="str">
            <v>女</v>
          </cell>
          <cell r="G717" t="str">
            <v>小鹏科技-广州</v>
          </cell>
          <cell r="H717" t="str">
            <v>职能中心</v>
          </cell>
          <cell r="I717" t="str">
            <v>人力资源部</v>
          </cell>
          <cell r="K717" t="str">
            <v>（类）工程师</v>
          </cell>
          <cell r="M717" t="str">
            <v>P6</v>
          </cell>
          <cell r="N717" t="str">
            <v>招聘主管</v>
          </cell>
          <cell r="O717" t="str">
            <v>林娇芬</v>
          </cell>
          <cell r="P717" t="str">
            <v>林娇芬</v>
          </cell>
          <cell r="Q717">
            <v>43110</v>
          </cell>
          <cell r="R717">
            <v>8.3333333333333329E-2</v>
          </cell>
          <cell r="S717">
            <v>2011.7</v>
          </cell>
          <cell r="T717" t="str">
            <v>本科</v>
          </cell>
          <cell r="U717" t="str">
            <v>武汉理工大学</v>
          </cell>
          <cell r="V717" t="str">
            <v>是</v>
          </cell>
          <cell r="X717" t="str">
            <v>信息管理与信息系统</v>
          </cell>
          <cell r="AG717">
            <v>40725</v>
          </cell>
          <cell r="AH717">
            <v>6.583333333333333</v>
          </cell>
          <cell r="AI717" t="str">
            <v>天地国际运输代理有限公司深圳分公司</v>
          </cell>
          <cell r="AK717">
            <v>18617152186</v>
          </cell>
          <cell r="AL717" t="str">
            <v>jinghh@xiaopeng.com</v>
          </cell>
          <cell r="AY717" t="str">
            <v>广州</v>
          </cell>
          <cell r="AZ717" t="str">
            <v>小鹏科技</v>
          </cell>
          <cell r="BA717">
            <v>43110</v>
          </cell>
          <cell r="BB717">
            <v>44227</v>
          </cell>
        </row>
        <row r="718">
          <cell r="D718" t="str">
            <v>00742</v>
          </cell>
          <cell r="E718" t="str">
            <v>姜磊</v>
          </cell>
          <cell r="F718" t="str">
            <v>男</v>
          </cell>
          <cell r="G718" t="str">
            <v>小鹏科技-广州</v>
          </cell>
          <cell r="H718" t="str">
            <v>市场营销中心</v>
          </cell>
          <cell r="I718" t="str">
            <v>销售部</v>
          </cell>
          <cell r="J718" t="str">
            <v>华南</v>
          </cell>
          <cell r="K718" t="str">
            <v>助理工程师</v>
          </cell>
          <cell r="M718" t="str">
            <v>P4</v>
          </cell>
          <cell r="N718" t="str">
            <v>产品专员</v>
          </cell>
          <cell r="O718" t="str">
            <v>黄泓霖</v>
          </cell>
          <cell r="P718" t="str">
            <v>黄泓霖</v>
          </cell>
          <cell r="Q718">
            <v>43110</v>
          </cell>
          <cell r="R718">
            <v>8.3333333333333329E-2</v>
          </cell>
          <cell r="S718">
            <v>2014.7</v>
          </cell>
          <cell r="T718" t="str">
            <v>本科</v>
          </cell>
          <cell r="U718" t="str">
            <v>深圳大学</v>
          </cell>
          <cell r="V718" t="str">
            <v>否</v>
          </cell>
          <cell r="X718" t="str">
            <v>材料科学与工程</v>
          </cell>
          <cell r="AG718">
            <v>41852</v>
          </cell>
          <cell r="AH718">
            <v>3.5</v>
          </cell>
          <cell r="AI718" t="str">
            <v>拓速乐汽车销售服务（深圳）有限公司</v>
          </cell>
          <cell r="AK718">
            <v>15999612312</v>
          </cell>
          <cell r="AL718" t="str">
            <v>jiangl@xiaopeng.com</v>
          </cell>
          <cell r="AY718" t="str">
            <v>广州</v>
          </cell>
          <cell r="AZ718" t="str">
            <v>小鹏科技</v>
          </cell>
          <cell r="BA718">
            <v>43110</v>
          </cell>
          <cell r="BB718">
            <v>44227</v>
          </cell>
        </row>
        <row r="719">
          <cell r="D719" t="str">
            <v>00743</v>
          </cell>
          <cell r="E719" t="str">
            <v>王东亮</v>
          </cell>
          <cell r="F719" t="str">
            <v>男</v>
          </cell>
          <cell r="G719" t="str">
            <v>小鹏科技-广州</v>
          </cell>
          <cell r="H719" t="str">
            <v>汽车技术中心</v>
          </cell>
          <cell r="I719" t="str">
            <v>整车热管理部</v>
          </cell>
          <cell r="J719" t="str">
            <v>温控系统</v>
          </cell>
          <cell r="K719" t="str">
            <v>高级工程师</v>
          </cell>
          <cell r="M719" t="str">
            <v>P6</v>
          </cell>
          <cell r="N719" t="str">
            <v>空调系统高级工程师</v>
          </cell>
          <cell r="O719" t="str">
            <v>王伟</v>
          </cell>
          <cell r="P719" t="str">
            <v>付永健</v>
          </cell>
          <cell r="Q719">
            <v>43110</v>
          </cell>
          <cell r="R719">
            <v>8.3333333333333329E-2</v>
          </cell>
          <cell r="S719">
            <v>2012.6</v>
          </cell>
          <cell r="T719" t="str">
            <v>本科</v>
          </cell>
          <cell r="U719" t="str">
            <v>哈尔滨工业大学</v>
          </cell>
          <cell r="V719" t="str">
            <v>是</v>
          </cell>
          <cell r="X719" t="str">
            <v>热能与动力工程</v>
          </cell>
          <cell r="AG719">
            <v>41122</v>
          </cell>
          <cell r="AH719">
            <v>5.5</v>
          </cell>
          <cell r="AI719" t="str">
            <v>江苏常发实业集团有限公司</v>
          </cell>
          <cell r="AK719">
            <v>13843139450</v>
          </cell>
          <cell r="AL719" t="str">
            <v>wangdl@xiaopeng.com</v>
          </cell>
          <cell r="AY719" t="str">
            <v>广州</v>
          </cell>
          <cell r="AZ719" t="str">
            <v>小鹏科技</v>
          </cell>
          <cell r="BA719">
            <v>43110</v>
          </cell>
          <cell r="BB719">
            <v>44227</v>
          </cell>
        </row>
        <row r="720">
          <cell r="D720" t="str">
            <v>00744</v>
          </cell>
          <cell r="E720" t="str">
            <v>刘芳</v>
          </cell>
          <cell r="F720" t="str">
            <v>女</v>
          </cell>
          <cell r="G720" t="str">
            <v>小鹏科技-北京</v>
          </cell>
          <cell r="H720" t="str">
            <v>市场营销中心</v>
          </cell>
          <cell r="I720" t="str">
            <v>营销战略与设计部</v>
          </cell>
          <cell r="J720" t="str">
            <v>品牌创意组</v>
          </cell>
          <cell r="K720" t="str">
            <v>高级工程师</v>
          </cell>
          <cell r="M720" t="str">
            <v>P6</v>
          </cell>
          <cell r="N720" t="str">
            <v>项目经理</v>
          </cell>
          <cell r="O720" t="str">
            <v>张磊</v>
          </cell>
          <cell r="P720" t="str">
            <v>张磊</v>
          </cell>
          <cell r="Q720">
            <v>43110</v>
          </cell>
          <cell r="R720">
            <v>8.3333333333333329E-2</v>
          </cell>
          <cell r="S720">
            <v>2010.5</v>
          </cell>
          <cell r="T720" t="str">
            <v>大专</v>
          </cell>
          <cell r="U720" t="str">
            <v>北京人文大学</v>
          </cell>
          <cell r="V720" t="str">
            <v>否</v>
          </cell>
          <cell r="X720" t="str">
            <v>英语</v>
          </cell>
          <cell r="AG720">
            <v>40299</v>
          </cell>
          <cell r="AH720">
            <v>7.75</v>
          </cell>
          <cell r="AI720" t="str">
            <v>北京达毅思创公关顾问有限公司</v>
          </cell>
          <cell r="AK720">
            <v>15110252794</v>
          </cell>
          <cell r="AL720" t="str">
            <v>liuf@xiaopeng.com</v>
          </cell>
          <cell r="AY720" t="str">
            <v>北京</v>
          </cell>
          <cell r="AZ720" t="str">
            <v>小鹏科技</v>
          </cell>
          <cell r="BA720">
            <v>43110</v>
          </cell>
          <cell r="BB720">
            <v>44227</v>
          </cell>
        </row>
        <row r="721">
          <cell r="D721" t="str">
            <v>00745</v>
          </cell>
          <cell r="E721" t="str">
            <v>梁倩</v>
          </cell>
          <cell r="F721" t="str">
            <v>女</v>
          </cell>
          <cell r="G721" t="str">
            <v>小鹏科技-广州</v>
          </cell>
          <cell r="H721" t="str">
            <v>职能中心</v>
          </cell>
          <cell r="I721" t="str">
            <v>人力资源部</v>
          </cell>
          <cell r="J721" t="str">
            <v>人力资源</v>
          </cell>
          <cell r="K721" t="str">
            <v>（类）高级工程师</v>
          </cell>
          <cell r="M721" t="str">
            <v>P6</v>
          </cell>
          <cell r="N721" t="str">
            <v>高级招聘经理</v>
          </cell>
          <cell r="O721" t="str">
            <v xml:space="preserve">林娇芬 </v>
          </cell>
          <cell r="P721" t="str">
            <v xml:space="preserve">林娇芬 </v>
          </cell>
          <cell r="Q721">
            <v>43115</v>
          </cell>
          <cell r="R721">
            <v>8.3333333333333329E-2</v>
          </cell>
          <cell r="S721">
            <v>2004.6</v>
          </cell>
          <cell r="T721" t="str">
            <v>本科</v>
          </cell>
          <cell r="U721" t="str">
            <v>广东外语外贸大学</v>
          </cell>
          <cell r="V721" t="str">
            <v>否</v>
          </cell>
          <cell r="X721" t="str">
            <v>工商管理</v>
          </cell>
          <cell r="AG721">
            <v>38139</v>
          </cell>
          <cell r="AH721">
            <v>13.666666666666666</v>
          </cell>
          <cell r="AI721" t="str">
            <v>ABB(中国）有限公司</v>
          </cell>
          <cell r="AK721">
            <v>18127861685</v>
          </cell>
          <cell r="AL721" t="str">
            <v>liangq2@xiaopeng.com</v>
          </cell>
          <cell r="AY721" t="str">
            <v>广州</v>
          </cell>
          <cell r="AZ721" t="str">
            <v>小鹏科技</v>
          </cell>
          <cell r="BA721">
            <v>43115</v>
          </cell>
          <cell r="BB721">
            <v>44210</v>
          </cell>
        </row>
        <row r="722">
          <cell r="D722" t="str">
            <v>00746</v>
          </cell>
          <cell r="E722" t="str">
            <v>叶帆</v>
          </cell>
          <cell r="F722" t="str">
            <v>女</v>
          </cell>
          <cell r="G722" t="str">
            <v>小鹏科技-广州</v>
          </cell>
          <cell r="H722" t="str">
            <v>市场营销中心</v>
          </cell>
          <cell r="I722" t="str">
            <v>营销推广部</v>
          </cell>
          <cell r="J722" t="str">
            <v>社区运营</v>
          </cell>
          <cell r="K722" t="str">
            <v>高级工程师</v>
          </cell>
          <cell r="M722" t="str">
            <v>P6</v>
          </cell>
          <cell r="N722" t="str">
            <v>社区运营经理</v>
          </cell>
          <cell r="O722" t="str">
            <v>田彬杰</v>
          </cell>
          <cell r="P722" t="str">
            <v>田彬杰</v>
          </cell>
          <cell r="Q722">
            <v>43115</v>
          </cell>
          <cell r="R722">
            <v>8.3333333333333329E-2</v>
          </cell>
          <cell r="S722">
            <v>2011.6</v>
          </cell>
          <cell r="T722" t="str">
            <v>本科</v>
          </cell>
          <cell r="U722" t="str">
            <v>广东技术师范大学</v>
          </cell>
          <cell r="V722" t="str">
            <v>否</v>
          </cell>
          <cell r="X722" t="str">
            <v>计算机科学与技术</v>
          </cell>
          <cell r="AG722">
            <v>40725</v>
          </cell>
          <cell r="AH722">
            <v>6.583333333333333</v>
          </cell>
          <cell r="AI722" t="str">
            <v>爽乐健康科技（中国）有限公司</v>
          </cell>
          <cell r="AK722">
            <v>13826450460</v>
          </cell>
          <cell r="AL722" t="str">
            <v>yef@xiaopeng.com</v>
          </cell>
          <cell r="AY722" t="str">
            <v>广州</v>
          </cell>
          <cell r="AZ722" t="str">
            <v>小鹏科技</v>
          </cell>
          <cell r="BA722">
            <v>43115</v>
          </cell>
          <cell r="BB722">
            <v>44210</v>
          </cell>
        </row>
        <row r="723">
          <cell r="D723" t="str">
            <v>00747</v>
          </cell>
          <cell r="E723" t="str">
            <v>吴明存</v>
          </cell>
          <cell r="F723" t="str">
            <v>男</v>
          </cell>
          <cell r="G723" t="str">
            <v>小鹏科技-广州</v>
          </cell>
          <cell r="H723" t="str">
            <v>市场营销中心</v>
          </cell>
          <cell r="I723" t="str">
            <v>销售部</v>
          </cell>
          <cell r="J723">
            <v>0</v>
          </cell>
          <cell r="K723" t="str">
            <v>总监</v>
          </cell>
          <cell r="M723" t="str">
            <v>P8</v>
          </cell>
          <cell r="N723" t="str">
            <v>销售部副总经理</v>
          </cell>
          <cell r="O723" t="str">
            <v>熊青云</v>
          </cell>
          <cell r="P723" t="str">
            <v>熊青云</v>
          </cell>
          <cell r="Q723">
            <v>43115</v>
          </cell>
          <cell r="R723">
            <v>8.3333333333333329E-2</v>
          </cell>
          <cell r="S723">
            <v>1998.6</v>
          </cell>
          <cell r="T723" t="str">
            <v>本科</v>
          </cell>
          <cell r="U723" t="str">
            <v>洛阳工学院</v>
          </cell>
          <cell r="V723" t="str">
            <v>否</v>
          </cell>
          <cell r="X723" t="str">
            <v>计算机</v>
          </cell>
          <cell r="AB723" t="str">
            <v>硕士</v>
          </cell>
          <cell r="AC723" t="str">
            <v>中山大学</v>
          </cell>
          <cell r="AG723">
            <v>36008</v>
          </cell>
          <cell r="AH723">
            <v>19.5</v>
          </cell>
          <cell r="AI723" t="str">
            <v>汽车之家</v>
          </cell>
          <cell r="AK723">
            <v>18600016866</v>
          </cell>
          <cell r="AL723" t="str">
            <v>wumc@xiaopeng.com</v>
          </cell>
          <cell r="AY723" t="str">
            <v>广州</v>
          </cell>
          <cell r="AZ723" t="str">
            <v>小鹏科技</v>
          </cell>
          <cell r="BA723">
            <v>43115</v>
          </cell>
          <cell r="BB723">
            <v>44210</v>
          </cell>
        </row>
        <row r="724">
          <cell r="D724" t="str">
            <v>00748</v>
          </cell>
          <cell r="E724" t="str">
            <v>YANG EUNSEOG</v>
          </cell>
          <cell r="F724" t="str">
            <v>男</v>
          </cell>
          <cell r="G724" t="str">
            <v>小鹏科技-广州</v>
          </cell>
          <cell r="H724" t="str">
            <v>汽车技术中心</v>
          </cell>
          <cell r="I724" t="str">
            <v>内外饰部</v>
          </cell>
          <cell r="J724">
            <v>0</v>
          </cell>
          <cell r="M724" t="str">
            <v>P8</v>
          </cell>
          <cell r="N724" t="str">
            <v>Exterior chief engineer</v>
          </cell>
          <cell r="O724" t="str">
            <v>矫青春</v>
          </cell>
          <cell r="P724" t="str">
            <v>矫青春</v>
          </cell>
          <cell r="Q724">
            <v>43115</v>
          </cell>
          <cell r="R724">
            <v>8.3333333333333329E-2</v>
          </cell>
          <cell r="V724" t="str">
            <v>否</v>
          </cell>
          <cell r="AG724">
            <v>0</v>
          </cell>
          <cell r="AH724">
            <v>118.08333333333333</v>
          </cell>
          <cell r="AZ724" t="str">
            <v>小鹏科技</v>
          </cell>
          <cell r="BA724">
            <v>0</v>
          </cell>
          <cell r="BB724">
            <v>0</v>
          </cell>
        </row>
        <row r="725">
          <cell r="D725" t="str">
            <v>00749</v>
          </cell>
          <cell r="E725" t="str">
            <v>SEO JUNG HO</v>
          </cell>
          <cell r="F725" t="str">
            <v>男</v>
          </cell>
          <cell r="G725" t="str">
            <v>小鹏科技-广州</v>
          </cell>
          <cell r="H725" t="str">
            <v>汽车技术中心</v>
          </cell>
          <cell r="I725" t="str">
            <v>内外饰部</v>
          </cell>
          <cell r="J725">
            <v>0</v>
          </cell>
          <cell r="M725" t="str">
            <v>P8</v>
          </cell>
          <cell r="N725" t="str">
            <v xml:space="preserve"> Interior Chief Engineer</v>
          </cell>
          <cell r="O725" t="str">
            <v>矫青春</v>
          </cell>
          <cell r="P725" t="str">
            <v>矫青春</v>
          </cell>
          <cell r="Q725">
            <v>43115</v>
          </cell>
          <cell r="R725">
            <v>8.3333333333333329E-2</v>
          </cell>
          <cell r="V725" t="str">
            <v>否</v>
          </cell>
          <cell r="AG725">
            <v>0</v>
          </cell>
          <cell r="AH725">
            <v>118.08333333333333</v>
          </cell>
          <cell r="AZ725" t="str">
            <v>小鹏科技</v>
          </cell>
          <cell r="BA725">
            <v>0</v>
          </cell>
          <cell r="BB725">
            <v>0</v>
          </cell>
        </row>
        <row r="726">
          <cell r="D726" t="str">
            <v>00750</v>
          </cell>
          <cell r="E726" t="str">
            <v>彭程</v>
          </cell>
          <cell r="F726" t="str">
            <v>男</v>
          </cell>
          <cell r="G726" t="str">
            <v>小鹏科技-北京</v>
          </cell>
          <cell r="H726" t="str">
            <v>市场营销中心</v>
          </cell>
          <cell r="I726" t="str">
            <v>营销战略与设计部</v>
          </cell>
          <cell r="J726" t="str">
            <v>品牌创意组</v>
          </cell>
          <cell r="K726" t="str">
            <v>高级工程师</v>
          </cell>
          <cell r="M726" t="str">
            <v>P6</v>
          </cell>
          <cell r="N726" t="str">
            <v>项目经理</v>
          </cell>
          <cell r="O726" t="str">
            <v>张磊</v>
          </cell>
          <cell r="P726" t="str">
            <v>张磊</v>
          </cell>
          <cell r="Q726">
            <v>43115</v>
          </cell>
          <cell r="R726">
            <v>8.3333333333333329E-2</v>
          </cell>
          <cell r="S726">
            <v>2013.6</v>
          </cell>
          <cell r="T726" t="str">
            <v>硕士</v>
          </cell>
          <cell r="U726" t="str">
            <v>法国对外高等贸易商学院ESCE-École Supérieure du Commerce Extérieur</v>
          </cell>
          <cell r="V726" t="str">
            <v>否</v>
          </cell>
          <cell r="X726" t="str">
            <v>市场营销</v>
          </cell>
          <cell r="Y726" t="str">
            <v>本科</v>
          </cell>
          <cell r="Z726" t="str">
            <v>北京物资学院</v>
          </cell>
          <cell r="AA726" t="str">
            <v>金融</v>
          </cell>
          <cell r="AG726">
            <v>41487</v>
          </cell>
          <cell r="AH726">
            <v>4.5</v>
          </cell>
          <cell r="AI726" t="str">
            <v>凤凰金融</v>
          </cell>
          <cell r="AK726">
            <v>13910829014</v>
          </cell>
          <cell r="AL726" t="str">
            <v>pengc@xiaopeng.com</v>
          </cell>
          <cell r="AY726" t="str">
            <v>北京</v>
          </cell>
          <cell r="AZ726" t="str">
            <v>小鹏科技</v>
          </cell>
          <cell r="BA726">
            <v>43115</v>
          </cell>
          <cell r="BB726">
            <v>44227</v>
          </cell>
        </row>
        <row r="727">
          <cell r="D727" t="str">
            <v>00751</v>
          </cell>
          <cell r="E727" t="str">
            <v>马德彪</v>
          </cell>
          <cell r="F727" t="str">
            <v>男</v>
          </cell>
          <cell r="G727" t="str">
            <v>小鹏科技-北京</v>
          </cell>
          <cell r="H727" t="str">
            <v>市场营销中心</v>
          </cell>
          <cell r="I727" t="str">
            <v>营销战略与设计部</v>
          </cell>
          <cell r="J727" t="str">
            <v>互联网产品组</v>
          </cell>
          <cell r="K727" t="str">
            <v>工程师</v>
          </cell>
          <cell r="M727" t="str">
            <v>P5</v>
          </cell>
          <cell r="N727" t="str">
            <v>PHP工程师</v>
          </cell>
          <cell r="O727" t="str">
            <v>王维东</v>
          </cell>
          <cell r="P727" t="str">
            <v>王维东</v>
          </cell>
          <cell r="Q727">
            <v>43115</v>
          </cell>
          <cell r="R727">
            <v>8.3333333333333329E-2</v>
          </cell>
          <cell r="S727">
            <v>2014.6</v>
          </cell>
          <cell r="T727" t="str">
            <v>本科</v>
          </cell>
          <cell r="U727" t="str">
            <v>东北电力大学</v>
          </cell>
          <cell r="V727" t="str">
            <v>否</v>
          </cell>
          <cell r="X727" t="str">
            <v>通信工程</v>
          </cell>
          <cell r="AB727">
            <v>0</v>
          </cell>
          <cell r="AC727" t="str">
            <v>东北电力大学</v>
          </cell>
          <cell r="AD727" t="str">
            <v>自考</v>
          </cell>
          <cell r="AG727">
            <v>41829.375</v>
          </cell>
          <cell r="AH727">
            <v>3.5833333333333335</v>
          </cell>
          <cell r="AI727" t="str">
            <v>北京一度用车信息有限公司</v>
          </cell>
          <cell r="AK727">
            <v>18511303136</v>
          </cell>
          <cell r="AL727" t="str">
            <v>madb@xiaopeng.com</v>
          </cell>
          <cell r="AY727" t="str">
            <v>北京</v>
          </cell>
          <cell r="AZ727" t="str">
            <v>小鹏科技</v>
          </cell>
          <cell r="BA727">
            <v>43115</v>
          </cell>
          <cell r="BB727">
            <v>44227</v>
          </cell>
        </row>
        <row r="728">
          <cell r="D728" t="str">
            <v>00752</v>
          </cell>
          <cell r="E728" t="str">
            <v>王剑辉</v>
          </cell>
          <cell r="F728" t="str">
            <v>男</v>
          </cell>
          <cell r="G728" t="str">
            <v>小鹏科技-北京</v>
          </cell>
          <cell r="H728" t="str">
            <v>市场营销中心</v>
          </cell>
          <cell r="I728" t="str">
            <v>BD与活动部</v>
          </cell>
          <cell r="J728">
            <v>0</v>
          </cell>
          <cell r="K728" t="str">
            <v>（类）工程师</v>
          </cell>
          <cell r="M728" t="str">
            <v>P5</v>
          </cell>
          <cell r="N728" t="str">
            <v>品牌推广主管</v>
          </cell>
          <cell r="O728" t="str">
            <v>魏峥</v>
          </cell>
          <cell r="P728" t="str">
            <v>魏峥</v>
          </cell>
          <cell r="Q728">
            <v>43122</v>
          </cell>
          <cell r="R728">
            <v>8.3333333333333329E-2</v>
          </cell>
          <cell r="S728">
            <v>2012.6</v>
          </cell>
          <cell r="T728" t="str">
            <v>大专</v>
          </cell>
          <cell r="U728" t="str">
            <v>呼和浩特职业学院</v>
          </cell>
          <cell r="V728" t="str">
            <v>否</v>
          </cell>
          <cell r="X728" t="str">
            <v>美术教育</v>
          </cell>
          <cell r="AG728">
            <v>41091</v>
          </cell>
          <cell r="AH728">
            <v>5.583333333333333</v>
          </cell>
          <cell r="AI728" t="str">
            <v>易鑫集团</v>
          </cell>
          <cell r="AK728">
            <v>15010117578</v>
          </cell>
          <cell r="AL728" t="str">
            <v>wangjh@xiaopeng.com</v>
          </cell>
          <cell r="AY728" t="str">
            <v>北京</v>
          </cell>
          <cell r="AZ728" t="str">
            <v>小鹏科技</v>
          </cell>
          <cell r="BA728">
            <v>43122</v>
          </cell>
          <cell r="BB728">
            <v>44227</v>
          </cell>
        </row>
        <row r="729">
          <cell r="D729" t="str">
            <v>00753</v>
          </cell>
          <cell r="E729" t="str">
            <v>姜修晓</v>
          </cell>
          <cell r="F729" t="str">
            <v>男</v>
          </cell>
          <cell r="G729" t="str">
            <v>小鹏科技-广州</v>
          </cell>
          <cell r="H729" t="str">
            <v>职能中心</v>
          </cell>
          <cell r="I729" t="str">
            <v>对外合作部</v>
          </cell>
          <cell r="J729">
            <v>0</v>
          </cell>
          <cell r="K729" t="str">
            <v>总监</v>
          </cell>
          <cell r="M729" t="str">
            <v>P8</v>
          </cell>
          <cell r="N729" t="str">
            <v>融资总监</v>
          </cell>
          <cell r="O729" t="str">
            <v>肖斌</v>
          </cell>
          <cell r="P729" t="str">
            <v>肖斌</v>
          </cell>
          <cell r="Q729">
            <v>43116</v>
          </cell>
          <cell r="R729">
            <v>8.3333333333333329E-2</v>
          </cell>
          <cell r="S729">
            <v>2007.7</v>
          </cell>
          <cell r="T729" t="str">
            <v>硕士</v>
          </cell>
          <cell r="U729" t="str">
            <v>暨南大学</v>
          </cell>
          <cell r="V729" t="str">
            <v>是</v>
          </cell>
          <cell r="X729" t="str">
            <v>法学</v>
          </cell>
          <cell r="Y729" t="str">
            <v>本科</v>
          </cell>
          <cell r="Z729" t="str">
            <v>中南民族大学</v>
          </cell>
          <cell r="AA729" t="str">
            <v>法学</v>
          </cell>
          <cell r="AC729">
            <v>0</v>
          </cell>
          <cell r="AG729">
            <v>39264</v>
          </cell>
          <cell r="AH729">
            <v>10.583333333333334</v>
          </cell>
          <cell r="AI729" t="str">
            <v>华为技术有限公司</v>
          </cell>
          <cell r="AK729">
            <v>13632831095</v>
          </cell>
          <cell r="AL729" t="str">
            <v>jiangxx@xiaopeng.com</v>
          </cell>
          <cell r="AY729" t="str">
            <v>广州</v>
          </cell>
          <cell r="AZ729" t="str">
            <v>小鹏科技</v>
          </cell>
          <cell r="BA729">
            <v>43116</v>
          </cell>
          <cell r="BB729">
            <v>44227</v>
          </cell>
        </row>
        <row r="730">
          <cell r="D730" t="str">
            <v>00754</v>
          </cell>
          <cell r="E730" t="str">
            <v>夏仕兵</v>
          </cell>
          <cell r="F730" t="str">
            <v>男</v>
          </cell>
          <cell r="G730" t="str">
            <v>小鹏科技-广州</v>
          </cell>
          <cell r="H730" t="str">
            <v>汽车技术中心</v>
          </cell>
          <cell r="I730" t="str">
            <v>车身部</v>
          </cell>
          <cell r="J730" t="str">
            <v>开闭件组</v>
          </cell>
          <cell r="K730" t="str">
            <v>高级工程师</v>
          </cell>
          <cell r="M730" t="str">
            <v>P6</v>
          </cell>
          <cell r="N730" t="str">
            <v>车身附件高级工程师</v>
          </cell>
          <cell r="O730" t="str">
            <v>刘传波</v>
          </cell>
          <cell r="P730" t="str">
            <v>刘传波</v>
          </cell>
          <cell r="Q730">
            <v>43117</v>
          </cell>
          <cell r="R730">
            <v>8.3333333333333329E-2</v>
          </cell>
          <cell r="S730">
            <v>2010.7</v>
          </cell>
          <cell r="T730" t="str">
            <v>本科</v>
          </cell>
          <cell r="U730" t="str">
            <v>西安工业大学</v>
          </cell>
          <cell r="V730" t="str">
            <v>否</v>
          </cell>
          <cell r="X730" t="str">
            <v>自动化</v>
          </cell>
          <cell r="AG730">
            <v>40387</v>
          </cell>
          <cell r="AH730">
            <v>7.5</v>
          </cell>
          <cell r="AI730" t="str">
            <v>重庆长安汽车股份有限公司</v>
          </cell>
          <cell r="AK730">
            <v>18426444835</v>
          </cell>
          <cell r="AL730" t="str">
            <v>xiasb@xiaopeng.com</v>
          </cell>
          <cell r="AY730" t="str">
            <v>广州</v>
          </cell>
          <cell r="AZ730" t="str">
            <v>小鹏科技</v>
          </cell>
          <cell r="BA730">
            <v>43116</v>
          </cell>
          <cell r="BB730">
            <v>44227</v>
          </cell>
        </row>
        <row r="731">
          <cell r="D731" t="str">
            <v>00755</v>
          </cell>
          <cell r="E731" t="str">
            <v>赵自力</v>
          </cell>
          <cell r="F731" t="str">
            <v>男</v>
          </cell>
          <cell r="G731" t="str">
            <v>小鹏制造-广州</v>
          </cell>
          <cell r="H731" t="str">
            <v>汽车技术中心</v>
          </cell>
          <cell r="I731" t="str">
            <v>试制试验部</v>
          </cell>
          <cell r="J731" t="str">
            <v>实验组</v>
          </cell>
          <cell r="K731" t="str">
            <v>技师</v>
          </cell>
          <cell r="M731" t="str">
            <v>P3</v>
          </cell>
          <cell r="N731" t="str">
            <v>试验技术员</v>
          </cell>
          <cell r="O731" t="str">
            <v>李建锋</v>
          </cell>
          <cell r="P731" t="str">
            <v>单承标</v>
          </cell>
          <cell r="Q731">
            <v>43120</v>
          </cell>
          <cell r="R731">
            <v>8.3333333333333329E-2</v>
          </cell>
          <cell r="S731">
            <v>1996.7</v>
          </cell>
          <cell r="T731" t="str">
            <v>高中</v>
          </cell>
          <cell r="U731" t="str">
            <v>襄阳市第八中学</v>
          </cell>
          <cell r="V731" t="str">
            <v>否</v>
          </cell>
          <cell r="AG731">
            <v>35247</v>
          </cell>
          <cell r="AH731">
            <v>21.583333333333332</v>
          </cell>
          <cell r="AI731" t="str">
            <v>湖北安航汽车技术服务有限公司</v>
          </cell>
          <cell r="AK731" t="str">
            <v>13677101695</v>
          </cell>
          <cell r="AL731" t="str">
            <v xml:space="preserve"> zhaozl@xiaopeng.com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 t="str">
            <v>广州</v>
          </cell>
          <cell r="AZ731" t="str">
            <v>小鹏造制</v>
          </cell>
          <cell r="BA731">
            <v>43120</v>
          </cell>
          <cell r="BB731">
            <v>44227</v>
          </cell>
        </row>
        <row r="732">
          <cell r="D732" t="str">
            <v>00756</v>
          </cell>
          <cell r="E732" t="str">
            <v>吴雅萍</v>
          </cell>
          <cell r="F732" t="str">
            <v>女</v>
          </cell>
          <cell r="G732" t="str">
            <v>小鹏科技-广州</v>
          </cell>
          <cell r="H732" t="str">
            <v>市场营销中心</v>
          </cell>
          <cell r="I732" t="str">
            <v>市场研究部</v>
          </cell>
          <cell r="J732" t="str">
            <v>市场营销中心</v>
          </cell>
          <cell r="K732" t="str">
            <v>工程师</v>
          </cell>
          <cell r="M732" t="str">
            <v>P5</v>
          </cell>
          <cell r="N732" t="str">
            <v>市场研究主管</v>
          </cell>
          <cell r="O732" t="str">
            <v>陈炎华</v>
          </cell>
          <cell r="P732" t="str">
            <v>陈炎华</v>
          </cell>
          <cell r="Q732">
            <v>43117</v>
          </cell>
          <cell r="R732">
            <v>8.3333333333333329E-2</v>
          </cell>
          <cell r="S732">
            <v>2011.6</v>
          </cell>
          <cell r="T732" t="str">
            <v>研究生</v>
          </cell>
          <cell r="U732" t="str">
            <v>中山大学</v>
          </cell>
          <cell r="V732" t="str">
            <v>是</v>
          </cell>
          <cell r="X732" t="str">
            <v>动物学</v>
          </cell>
          <cell r="Y732" t="str">
            <v>本科</v>
          </cell>
          <cell r="Z732" t="str">
            <v>河南师范大学</v>
          </cell>
          <cell r="AA732" t="str">
            <v>生物科学</v>
          </cell>
          <cell r="AG732">
            <v>40756</v>
          </cell>
          <cell r="AH732">
            <v>6.5</v>
          </cell>
          <cell r="AI732" t="str">
            <v>北京卓思天成数据资讯有限公司广州分公司</v>
          </cell>
          <cell r="AK732">
            <v>15018724519</v>
          </cell>
          <cell r="AL732" t="str">
            <v>wuyp@xiaopeng.com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 t="str">
            <v>广州</v>
          </cell>
          <cell r="AZ732" t="str">
            <v>小鹏科技</v>
          </cell>
          <cell r="BA732">
            <v>43117</v>
          </cell>
          <cell r="BB732">
            <v>44212</v>
          </cell>
        </row>
        <row r="733">
          <cell r="D733" t="str">
            <v>00757</v>
          </cell>
          <cell r="E733" t="str">
            <v>刘玉峰</v>
          </cell>
          <cell r="F733" t="str">
            <v>男</v>
          </cell>
          <cell r="G733" t="str">
            <v>小鹏科技-广州</v>
          </cell>
          <cell r="H733" t="str">
            <v>汽车技术中心</v>
          </cell>
          <cell r="I733" t="str">
            <v>车身部</v>
          </cell>
          <cell r="J733" t="str">
            <v>车身部</v>
          </cell>
          <cell r="K733" t="str">
            <v>资深工程师</v>
          </cell>
          <cell r="M733" t="str">
            <v>P6+</v>
          </cell>
          <cell r="N733" t="str">
            <v>车身资深工程师</v>
          </cell>
          <cell r="O733" t="str">
            <v>刘传波</v>
          </cell>
          <cell r="P733" t="str">
            <v>刘传波</v>
          </cell>
          <cell r="Q733">
            <v>43120</v>
          </cell>
          <cell r="R733">
            <v>8.3333333333333329E-2</v>
          </cell>
          <cell r="S733">
            <v>2006.7</v>
          </cell>
          <cell r="T733" t="str">
            <v>本科</v>
          </cell>
          <cell r="U733" t="str">
            <v>吉林大学</v>
          </cell>
          <cell r="V733" t="str">
            <v>是</v>
          </cell>
          <cell r="X733" t="str">
            <v>测控技术与仪器</v>
          </cell>
          <cell r="AG733">
            <v>38899</v>
          </cell>
          <cell r="AH733">
            <v>11.583333333333334</v>
          </cell>
          <cell r="AK733">
            <v>18684319296</v>
          </cell>
          <cell r="AL733" t="str">
            <v>liuyf2@xiaopeng.com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 t="str">
            <v>广州</v>
          </cell>
          <cell r="AZ733" t="str">
            <v>小鹏科技</v>
          </cell>
          <cell r="BA733">
            <v>43120</v>
          </cell>
          <cell r="BB733">
            <v>44227</v>
          </cell>
        </row>
        <row r="734">
          <cell r="D734" t="str">
            <v>00758</v>
          </cell>
          <cell r="E734" t="str">
            <v>曾上陈</v>
          </cell>
          <cell r="F734" t="str">
            <v>男</v>
          </cell>
          <cell r="G734" t="str">
            <v>小鹏科技-广州</v>
          </cell>
          <cell r="H734" t="str">
            <v>汽车技术中心</v>
          </cell>
          <cell r="I734" t="str">
            <v>车身部</v>
          </cell>
          <cell r="J734" t="str">
            <v>车身部</v>
          </cell>
          <cell r="K734" t="str">
            <v>高级工程师</v>
          </cell>
          <cell r="M734" t="str">
            <v>P6</v>
          </cell>
          <cell r="N734" t="str">
            <v>上车身高级工程师</v>
          </cell>
          <cell r="O734" t="str">
            <v>向平</v>
          </cell>
          <cell r="P734" t="str">
            <v>刘传波</v>
          </cell>
          <cell r="Q734">
            <v>43120</v>
          </cell>
          <cell r="R734">
            <v>8.3333333333333329E-2</v>
          </cell>
          <cell r="S734">
            <v>2009.6</v>
          </cell>
          <cell r="T734" t="str">
            <v>本科</v>
          </cell>
          <cell r="U734" t="str">
            <v>扬州大学</v>
          </cell>
          <cell r="V734" t="str">
            <v>否</v>
          </cell>
          <cell r="X734" t="str">
            <v>车辆工程</v>
          </cell>
          <cell r="AG734">
            <v>40026</v>
          </cell>
          <cell r="AH734">
            <v>8.5</v>
          </cell>
          <cell r="AI734" t="str">
            <v>吉利汽车研究院（宁波）有限公司</v>
          </cell>
          <cell r="AK734">
            <v>18689936935</v>
          </cell>
          <cell r="AL734" t="str">
            <v>cengsc@xiaopeng.com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 t="str">
            <v>广州</v>
          </cell>
          <cell r="AZ734" t="str">
            <v>小鹏科技</v>
          </cell>
          <cell r="BA734">
            <v>0</v>
          </cell>
          <cell r="BB734">
            <v>0</v>
          </cell>
        </row>
        <row r="735">
          <cell r="D735" t="str">
            <v>00759</v>
          </cell>
          <cell r="E735" t="str">
            <v>幸芳心</v>
          </cell>
          <cell r="F735" t="str">
            <v>男</v>
          </cell>
          <cell r="G735" t="str">
            <v>小鹏科技-广州</v>
          </cell>
          <cell r="H735" t="str">
            <v>汽车技术中心</v>
          </cell>
          <cell r="I735" t="str">
            <v>内外饰部</v>
          </cell>
          <cell r="J735" t="str">
            <v>内外饰组</v>
          </cell>
          <cell r="K735" t="str">
            <v>高级工程师</v>
          </cell>
          <cell r="M735" t="str">
            <v>P6</v>
          </cell>
          <cell r="N735" t="str">
            <v>外饰高级工程师</v>
          </cell>
          <cell r="O735" t="str">
            <v xml:space="preserve">张辉 </v>
          </cell>
          <cell r="P735" t="str">
            <v>胡志巍</v>
          </cell>
          <cell r="Q735">
            <v>43120</v>
          </cell>
          <cell r="R735">
            <v>8.3333333333333329E-2</v>
          </cell>
          <cell r="S735">
            <v>2012.6</v>
          </cell>
          <cell r="T735" t="str">
            <v>本科</v>
          </cell>
          <cell r="U735" t="str">
            <v>湖南大学</v>
          </cell>
          <cell r="V735" t="str">
            <v>是</v>
          </cell>
          <cell r="X735" t="str">
            <v>车辆工程</v>
          </cell>
          <cell r="AG735">
            <v>41123</v>
          </cell>
          <cell r="AH735">
            <v>5.5</v>
          </cell>
          <cell r="AI735" t="str">
            <v>一汽轿车股份有限公司</v>
          </cell>
          <cell r="AK735">
            <v>18844533098</v>
          </cell>
          <cell r="AL735" t="str">
            <v>xingfx@xiaopeng.com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 t="str">
            <v>广州</v>
          </cell>
          <cell r="AZ735" t="str">
            <v>小鹏科技</v>
          </cell>
          <cell r="BA735">
            <v>43120</v>
          </cell>
          <cell r="BB735">
            <v>44227</v>
          </cell>
        </row>
        <row r="736">
          <cell r="D736" t="str">
            <v>00760</v>
          </cell>
          <cell r="E736" t="str">
            <v>曾耀敬</v>
          </cell>
          <cell r="F736" t="str">
            <v>男</v>
          </cell>
          <cell r="G736" t="str">
            <v>小鹏科技-广州</v>
          </cell>
          <cell r="H736" t="str">
            <v>汽车技术中心</v>
          </cell>
          <cell r="I736" t="str">
            <v>采购与供应链部</v>
          </cell>
          <cell r="J736" t="str">
            <v>采购3组</v>
          </cell>
          <cell r="K736" t="str">
            <v>工程师</v>
          </cell>
          <cell r="M736" t="str">
            <v>P5</v>
          </cell>
          <cell r="N736" t="str">
            <v>厂内物流工程师</v>
          </cell>
          <cell r="O736" t="str">
            <v>田胜利</v>
          </cell>
          <cell r="P736" t="str">
            <v>田胜利</v>
          </cell>
          <cell r="Q736">
            <v>43120</v>
          </cell>
          <cell r="R736">
            <v>8.3333333333333329E-2</v>
          </cell>
          <cell r="S736">
            <v>2010.7</v>
          </cell>
          <cell r="T736" t="str">
            <v>本科</v>
          </cell>
          <cell r="U736" t="str">
            <v>广东工业大学</v>
          </cell>
          <cell r="V736" t="str">
            <v>否</v>
          </cell>
          <cell r="X736" t="str">
            <v>应用化学</v>
          </cell>
          <cell r="AG736">
            <v>40385</v>
          </cell>
          <cell r="AH736">
            <v>7.583333333333333</v>
          </cell>
          <cell r="AI736" t="str">
            <v>北汽（广州）汽车有限公司</v>
          </cell>
          <cell r="AK736">
            <v>18988999959</v>
          </cell>
          <cell r="AL736" t="str">
            <v>zengyj@xiaopeng.com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 t="str">
            <v>广州</v>
          </cell>
          <cell r="AZ736" t="str">
            <v>小鹏科技</v>
          </cell>
          <cell r="BA736">
            <v>43120</v>
          </cell>
          <cell r="BB736">
            <v>44227</v>
          </cell>
        </row>
        <row r="737">
          <cell r="D737" t="str">
            <v>00761</v>
          </cell>
          <cell r="E737" t="str">
            <v>吕二洋</v>
          </cell>
          <cell r="F737" t="str">
            <v>男</v>
          </cell>
          <cell r="G737" t="str">
            <v>小鹏科技-广州</v>
          </cell>
          <cell r="H737" t="str">
            <v>汽车技术中心</v>
          </cell>
          <cell r="I737" t="str">
            <v>采购与供应链部</v>
          </cell>
          <cell r="J737" t="str">
            <v>采购3组</v>
          </cell>
          <cell r="K737" t="str">
            <v>工程师</v>
          </cell>
          <cell r="M737" t="str">
            <v>P5</v>
          </cell>
          <cell r="N737" t="str">
            <v>厂内物流工程师</v>
          </cell>
          <cell r="O737" t="str">
            <v>田胜利</v>
          </cell>
          <cell r="P737" t="str">
            <v>田胜利</v>
          </cell>
          <cell r="Q737">
            <v>43120</v>
          </cell>
          <cell r="R737">
            <v>8.3333333333333329E-2</v>
          </cell>
          <cell r="S737">
            <v>2010.7</v>
          </cell>
          <cell r="T737" t="str">
            <v>本科</v>
          </cell>
          <cell r="U737" t="str">
            <v>郑州大学</v>
          </cell>
          <cell r="V737" t="str">
            <v>是</v>
          </cell>
          <cell r="X737" t="str">
            <v>物流管理</v>
          </cell>
          <cell r="AG737">
            <v>40360</v>
          </cell>
          <cell r="AH737">
            <v>7.583333333333333</v>
          </cell>
          <cell r="AI737" t="str">
            <v>北汽（广州）汽车有限公司</v>
          </cell>
          <cell r="AK737">
            <v>18137865320</v>
          </cell>
          <cell r="AL737" t="str">
            <v>lvey@xiaopeng.com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 t="str">
            <v>广州</v>
          </cell>
          <cell r="AZ737" t="str">
            <v>小鹏科技</v>
          </cell>
          <cell r="BA737">
            <v>43120</v>
          </cell>
          <cell r="BB737">
            <v>44227</v>
          </cell>
        </row>
        <row r="738">
          <cell r="D738" t="str">
            <v>00762</v>
          </cell>
          <cell r="E738" t="str">
            <v>张朝鑫</v>
          </cell>
          <cell r="F738" t="str">
            <v>男</v>
          </cell>
          <cell r="G738" t="str">
            <v>小鹏科技-广州</v>
          </cell>
          <cell r="H738" t="str">
            <v>自动驾驶事业部</v>
          </cell>
          <cell r="I738" t="str">
            <v>智能系统部</v>
          </cell>
          <cell r="J738" t="str">
            <v>智能系统部</v>
          </cell>
          <cell r="K738" t="str">
            <v>高级工程师</v>
          </cell>
          <cell r="M738" t="str">
            <v>P6</v>
          </cell>
          <cell r="N738" t="str">
            <v>自动驾驶系统集成高级工程师</v>
          </cell>
          <cell r="O738" t="str">
            <v>管勋</v>
          </cell>
          <cell r="P738" t="str">
            <v>肖志光</v>
          </cell>
          <cell r="Q738">
            <v>43120</v>
          </cell>
          <cell r="R738">
            <v>8.3333333333333329E-2</v>
          </cell>
          <cell r="S738">
            <v>2006.7</v>
          </cell>
          <cell r="T738" t="str">
            <v>大专</v>
          </cell>
          <cell r="U738" t="str">
            <v>郑州铁路职业技术学院</v>
          </cell>
          <cell r="V738" t="str">
            <v>否</v>
          </cell>
          <cell r="X738" t="str">
            <v>电子工程</v>
          </cell>
          <cell r="AG738">
            <v>38899</v>
          </cell>
          <cell r="AH738">
            <v>11.583333333333334</v>
          </cell>
          <cell r="AJ738">
            <v>0</v>
          </cell>
          <cell r="AK738" t="str">
            <v>13510571800</v>
          </cell>
          <cell r="AL738" t="str">
            <v>zhangcx@xiaopeng.com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 t="str">
            <v>广州</v>
          </cell>
          <cell r="AZ738" t="str">
            <v>小鹏科技</v>
          </cell>
          <cell r="BA738">
            <v>43124</v>
          </cell>
          <cell r="BB738" t="str">
            <v>2021-2-31</v>
          </cell>
        </row>
        <row r="739">
          <cell r="D739" t="str">
            <v>00763</v>
          </cell>
          <cell r="E739" t="str">
            <v>赵国斯</v>
          </cell>
          <cell r="F739" t="str">
            <v>男</v>
          </cell>
          <cell r="G739" t="str">
            <v>小鹏科技-广州</v>
          </cell>
          <cell r="H739" t="str">
            <v>市场营销中心</v>
          </cell>
          <cell r="I739" t="str">
            <v>销售部</v>
          </cell>
          <cell r="J739" t="str">
            <v>华南</v>
          </cell>
          <cell r="K739" t="str">
            <v>助理工程师</v>
          </cell>
          <cell r="M739" t="str">
            <v>P4</v>
          </cell>
          <cell r="N739" t="str">
            <v>交付专员</v>
          </cell>
          <cell r="O739" t="str">
            <v>黄泓霖</v>
          </cell>
          <cell r="P739" t="str">
            <v>黄泓霖</v>
          </cell>
          <cell r="Q739">
            <v>43120</v>
          </cell>
          <cell r="R739">
            <v>8.3333333333333329E-2</v>
          </cell>
          <cell r="S739">
            <v>2005.7</v>
          </cell>
          <cell r="T739" t="str">
            <v>硕士</v>
          </cell>
          <cell r="U739" t="str">
            <v>桂林理工大学</v>
          </cell>
          <cell r="V739" t="str">
            <v>否</v>
          </cell>
          <cell r="X739" t="str">
            <v>工商管理</v>
          </cell>
          <cell r="Y739" t="str">
            <v>本科</v>
          </cell>
          <cell r="Z739" t="str">
            <v>中央广播电视大学</v>
          </cell>
          <cell r="AA739" t="str">
            <v>金融学</v>
          </cell>
          <cell r="AG739">
            <v>37135</v>
          </cell>
          <cell r="AH739">
            <v>16.416666666666668</v>
          </cell>
          <cell r="AI739" t="str">
            <v>广州港基餐饮管理有限公司</v>
          </cell>
          <cell r="AK739" t="str">
            <v>13902305079</v>
          </cell>
          <cell r="AL739" t="str">
            <v>zhaogs@xiaopeng.com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 t="str">
            <v>广州</v>
          </cell>
          <cell r="AZ739" t="str">
            <v>小鹏科技</v>
          </cell>
          <cell r="BA739">
            <v>43120</v>
          </cell>
          <cell r="BB739">
            <v>44227</v>
          </cell>
        </row>
        <row r="740">
          <cell r="D740" t="str">
            <v>00764</v>
          </cell>
          <cell r="E740" t="str">
            <v>徐源</v>
          </cell>
          <cell r="F740" t="str">
            <v>男</v>
          </cell>
          <cell r="G740" t="str">
            <v>小鹏科技-广州</v>
          </cell>
          <cell r="H740" t="str">
            <v>市场营销中心</v>
          </cell>
          <cell r="I740" t="str">
            <v>销售部</v>
          </cell>
          <cell r="J740" t="str">
            <v>华南</v>
          </cell>
          <cell r="K740" t="str">
            <v>助理工程师</v>
          </cell>
          <cell r="M740" t="str">
            <v>P4</v>
          </cell>
          <cell r="N740" t="str">
            <v>交付专员</v>
          </cell>
          <cell r="O740" t="str">
            <v>黄泓霖</v>
          </cell>
          <cell r="P740" t="str">
            <v>黄泓霖</v>
          </cell>
          <cell r="Q740">
            <v>43120</v>
          </cell>
          <cell r="R740">
            <v>8.3333333333333329E-2</v>
          </cell>
          <cell r="S740">
            <v>2012.7</v>
          </cell>
          <cell r="T740" t="str">
            <v>硕士</v>
          </cell>
          <cell r="U740" t="str">
            <v>大利亚昆士兰大学</v>
          </cell>
          <cell r="V740" t="str">
            <v>否</v>
          </cell>
          <cell r="X740" t="str">
            <v>国际经济与金融</v>
          </cell>
          <cell r="Y740" t="str">
            <v>本科</v>
          </cell>
          <cell r="Z740" t="str">
            <v>澳大利亚格里菲斯大学</v>
          </cell>
          <cell r="AA740" t="str">
            <v>物流及供应链管理</v>
          </cell>
          <cell r="AG740">
            <v>41244</v>
          </cell>
          <cell r="AH740">
            <v>5.166666666666667</v>
          </cell>
          <cell r="AI740" t="str">
            <v>芦山龙门山庄</v>
          </cell>
          <cell r="AK740" t="str">
            <v>18980579982</v>
          </cell>
          <cell r="AL740" t="str">
            <v>xuy@xiaopeng.com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 t="str">
            <v>广州</v>
          </cell>
          <cell r="AZ740" t="str">
            <v>小鹏科技</v>
          </cell>
          <cell r="BA740">
            <v>43120</v>
          </cell>
          <cell r="BB740">
            <v>44227</v>
          </cell>
        </row>
        <row r="741">
          <cell r="D741" t="str">
            <v>00765</v>
          </cell>
          <cell r="E741" t="str">
            <v>吉星</v>
          </cell>
          <cell r="F741" t="str">
            <v>男</v>
          </cell>
          <cell r="G741" t="str">
            <v>小鹏科技-上海</v>
          </cell>
          <cell r="H741" t="str">
            <v>市场营销中心</v>
          </cell>
          <cell r="I741" t="str">
            <v>销售部</v>
          </cell>
          <cell r="J741" t="str">
            <v>华东</v>
          </cell>
          <cell r="K741" t="str">
            <v>（类）工程师</v>
          </cell>
          <cell r="M741" t="str">
            <v>P5</v>
          </cell>
          <cell r="N741" t="str">
            <v>销售主管</v>
          </cell>
          <cell r="O741" t="str">
            <v>缪铮</v>
          </cell>
          <cell r="P741" t="str">
            <v>缪铮</v>
          </cell>
          <cell r="Q741">
            <v>43120</v>
          </cell>
          <cell r="R741">
            <v>8.3333333333333329E-2</v>
          </cell>
          <cell r="S741">
            <v>2010.9</v>
          </cell>
          <cell r="T741" t="str">
            <v>本科</v>
          </cell>
          <cell r="U741" t="str">
            <v>墨尔本大学</v>
          </cell>
          <cell r="V741" t="str">
            <v>否</v>
          </cell>
          <cell r="X741" t="str">
            <v>经济学</v>
          </cell>
          <cell r="AE741">
            <v>0</v>
          </cell>
          <cell r="AF741">
            <v>0</v>
          </cell>
          <cell r="AG741">
            <v>40575</v>
          </cell>
          <cell r="AH741">
            <v>7</v>
          </cell>
          <cell r="AI741" t="str">
            <v>上海德宝汽车服务有限公司</v>
          </cell>
          <cell r="AK741" t="str">
            <v>18516512597</v>
          </cell>
          <cell r="AL741" t="str">
            <v>jix@xiaopeng.com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 t="str">
            <v>广州</v>
          </cell>
          <cell r="AZ741" t="str">
            <v>小鹏科技</v>
          </cell>
          <cell r="BA741">
            <v>43120</v>
          </cell>
          <cell r="BB741">
            <v>44227</v>
          </cell>
        </row>
        <row r="742">
          <cell r="D742" t="str">
            <v>00767</v>
          </cell>
          <cell r="E742" t="str">
            <v>徐辉</v>
          </cell>
          <cell r="F742" t="str">
            <v>男</v>
          </cell>
          <cell r="G742" t="str">
            <v>小鹏科技-广州</v>
          </cell>
          <cell r="H742" t="str">
            <v>汽车技术中心</v>
          </cell>
          <cell r="I742" t="str">
            <v>嵌入式平台部</v>
          </cell>
          <cell r="J742" t="str">
            <v>电控硬件开发组</v>
          </cell>
          <cell r="K742" t="str">
            <v>资深工程师</v>
          </cell>
          <cell r="M742" t="str">
            <v>P6+</v>
          </cell>
          <cell r="N742" t="str">
            <v>嵌入式硬件资深工程师</v>
          </cell>
          <cell r="O742" t="str">
            <v>余鹏</v>
          </cell>
          <cell r="P742" t="str">
            <v>余鹏</v>
          </cell>
          <cell r="Q742">
            <v>43120</v>
          </cell>
          <cell r="R742">
            <v>8.3333333333333329E-2</v>
          </cell>
          <cell r="S742">
            <v>1995.7</v>
          </cell>
          <cell r="T742" t="str">
            <v>本科</v>
          </cell>
          <cell r="U742" t="str">
            <v>西安工业学院</v>
          </cell>
          <cell r="V742" t="str">
            <v>否</v>
          </cell>
          <cell r="X742" t="str">
            <v>机械制造及工艺设备</v>
          </cell>
          <cell r="AG742">
            <v>34943</v>
          </cell>
          <cell r="AH742">
            <v>22.416666666666668</v>
          </cell>
          <cell r="AI742" t="str">
            <v>深圳市航盛电子有限公司</v>
          </cell>
          <cell r="AK742" t="str">
            <v>13538213966</v>
          </cell>
          <cell r="AL742" t="str">
            <v>xuh3@xiaopeng.com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 t="str">
            <v>广州</v>
          </cell>
          <cell r="AZ742" t="str">
            <v>小鹏科技</v>
          </cell>
          <cell r="BA742">
            <v>43120</v>
          </cell>
          <cell r="BB742">
            <v>44227</v>
          </cell>
        </row>
        <row r="743">
          <cell r="D743" t="str">
            <v>00770</v>
          </cell>
          <cell r="E743" t="str">
            <v>陈金峰</v>
          </cell>
          <cell r="F743" t="str">
            <v>男</v>
          </cell>
          <cell r="G743" t="str">
            <v>小鹏科技-广州</v>
          </cell>
          <cell r="H743" t="str">
            <v>动力总成中心</v>
          </cell>
          <cell r="I743" t="str">
            <v>电池部</v>
          </cell>
          <cell r="J743" t="str">
            <v>结构组</v>
          </cell>
          <cell r="K743" t="str">
            <v>高级工程师</v>
          </cell>
          <cell r="M743" t="str">
            <v>P6</v>
          </cell>
          <cell r="N743" t="str">
            <v>电芯高级工程师</v>
          </cell>
          <cell r="O743" t="str">
            <v>赵历</v>
          </cell>
          <cell r="P743" t="str">
            <v>周琳</v>
          </cell>
          <cell r="Q743">
            <v>43120</v>
          </cell>
          <cell r="R743">
            <v>8.3333333333333329E-2</v>
          </cell>
          <cell r="S743">
            <v>2014.6</v>
          </cell>
          <cell r="T743" t="str">
            <v>硕士</v>
          </cell>
          <cell r="U743" t="str">
            <v>中国科学院大学</v>
          </cell>
          <cell r="V743" t="str">
            <v>否</v>
          </cell>
          <cell r="X743" t="str">
            <v>材料物理与化学</v>
          </cell>
          <cell r="Y743" t="str">
            <v>本科</v>
          </cell>
          <cell r="Z743" t="str">
            <v>中南大学</v>
          </cell>
          <cell r="AA743" t="str">
            <v>制药工程</v>
          </cell>
          <cell r="AG743">
            <v>41835</v>
          </cell>
          <cell r="AH743">
            <v>3.5833333333333335</v>
          </cell>
          <cell r="AI743" t="str">
            <v>宁德时代新能源科技股份有限公司</v>
          </cell>
          <cell r="AK743" t="str">
            <v>13950579362</v>
          </cell>
          <cell r="AL743" t="str">
            <v>chenjf2@xiaopeng.com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 t="str">
            <v>广州</v>
          </cell>
          <cell r="AZ743" t="str">
            <v>小鹏科技</v>
          </cell>
          <cell r="BA743">
            <v>43120</v>
          </cell>
          <cell r="BB743">
            <v>44227</v>
          </cell>
        </row>
        <row r="744">
          <cell r="D744" t="str">
            <v>00771</v>
          </cell>
          <cell r="E744" t="str">
            <v>赵新</v>
          </cell>
          <cell r="F744" t="str">
            <v>男</v>
          </cell>
          <cell r="G744" t="str">
            <v>小鹏科技-广州</v>
          </cell>
          <cell r="H744" t="str">
            <v>互联网中心</v>
          </cell>
          <cell r="I744" t="str">
            <v>IT信息部</v>
          </cell>
          <cell r="J744" t="str">
            <v>结构组</v>
          </cell>
          <cell r="K744" t="str">
            <v>高级工程师</v>
          </cell>
          <cell r="M744" t="str">
            <v>P6</v>
          </cell>
          <cell r="N744" t="str">
            <v>ERP高级顾问</v>
          </cell>
          <cell r="O744" t="str">
            <v>张晓霞</v>
          </cell>
          <cell r="P744" t="str">
            <v>黄荣海</v>
          </cell>
          <cell r="Q744">
            <v>43120</v>
          </cell>
          <cell r="R744">
            <v>8.3333333333333329E-2</v>
          </cell>
          <cell r="S744">
            <v>1997.7</v>
          </cell>
          <cell r="T744" t="str">
            <v>本科</v>
          </cell>
          <cell r="U744" t="str">
            <v>河南大学</v>
          </cell>
          <cell r="V744" t="str">
            <v>否</v>
          </cell>
          <cell r="X744" t="str">
            <v>计算机应用</v>
          </cell>
          <cell r="AG744">
            <v>35612</v>
          </cell>
          <cell r="AH744">
            <v>20.583333333333332</v>
          </cell>
          <cell r="AI744" t="str">
            <v>自由顾问</v>
          </cell>
          <cell r="AK744" t="str">
            <v>13939046017</v>
          </cell>
          <cell r="AL744" t="str">
            <v>zhaox@xiaopeng.com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 t="str">
            <v>广州</v>
          </cell>
          <cell r="AZ744" t="str">
            <v>小鹏科技</v>
          </cell>
          <cell r="BA744">
            <v>43120</v>
          </cell>
          <cell r="BB744">
            <v>44227</v>
          </cell>
        </row>
        <row r="745">
          <cell r="D745" t="str">
            <v>00772</v>
          </cell>
          <cell r="E745" t="str">
            <v>汪楠</v>
          </cell>
          <cell r="F745" t="str">
            <v>男</v>
          </cell>
          <cell r="G745" t="str">
            <v>小鹏科技-广州</v>
          </cell>
          <cell r="H745" t="str">
            <v>互联网中心</v>
          </cell>
          <cell r="I745" t="str">
            <v>IT信息部</v>
          </cell>
          <cell r="J745" t="str">
            <v>IT基础运维组</v>
          </cell>
          <cell r="K745" t="str">
            <v>工程师</v>
          </cell>
          <cell r="M745" t="str">
            <v>P5</v>
          </cell>
          <cell r="N745" t="str">
            <v>IT工程师</v>
          </cell>
          <cell r="O745" t="str">
            <v>周泽</v>
          </cell>
          <cell r="P745" t="str">
            <v>张晓霞</v>
          </cell>
          <cell r="Q745">
            <v>43120</v>
          </cell>
          <cell r="R745">
            <v>8.3333333333333329E-2</v>
          </cell>
          <cell r="S745">
            <v>2012.6</v>
          </cell>
          <cell r="T745" t="str">
            <v>大专</v>
          </cell>
          <cell r="U745" t="str">
            <v>广州城建职业学院</v>
          </cell>
          <cell r="V745" t="str">
            <v>否</v>
          </cell>
          <cell r="X745" t="str">
            <v>计算机应用技术</v>
          </cell>
          <cell r="AB745" t="str">
            <v>本科</v>
          </cell>
          <cell r="AC745" t="str">
            <v>中山大学</v>
          </cell>
          <cell r="AD745" t="str">
            <v>函授</v>
          </cell>
          <cell r="AG745">
            <v>41000</v>
          </cell>
          <cell r="AH745">
            <v>5.833333333333333</v>
          </cell>
          <cell r="AI745" t="str">
            <v>广东欧派家居集团有限公司</v>
          </cell>
          <cell r="AK745" t="str">
            <v>18028003328</v>
          </cell>
          <cell r="AL745" t="str">
            <v>wangn@xiaopeng.com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 t="str">
            <v>广州</v>
          </cell>
          <cell r="AZ745" t="str">
            <v>小鹏科技</v>
          </cell>
          <cell r="BA745">
            <v>43120</v>
          </cell>
          <cell r="BB745">
            <v>44227</v>
          </cell>
        </row>
        <row r="746">
          <cell r="D746" t="str">
            <v>00774</v>
          </cell>
          <cell r="E746" t="str">
            <v>覃祖志</v>
          </cell>
          <cell r="F746" t="str">
            <v>男</v>
          </cell>
          <cell r="G746" t="str">
            <v>小鹏科技-广州</v>
          </cell>
          <cell r="H746" t="str">
            <v>汽车技术中心</v>
          </cell>
          <cell r="I746" t="str">
            <v>质量工艺部</v>
          </cell>
          <cell r="J746" t="str">
            <v>工艺组</v>
          </cell>
          <cell r="K746" t="str">
            <v>工程师</v>
          </cell>
          <cell r="M746" t="str">
            <v>P5</v>
          </cell>
          <cell r="N746" t="str">
            <v>尺寸工程师</v>
          </cell>
          <cell r="O746" t="str">
            <v>刘国庆</v>
          </cell>
          <cell r="P746" t="str">
            <v>刘国庆</v>
          </cell>
          <cell r="Q746">
            <v>43120</v>
          </cell>
          <cell r="R746">
            <v>8.3333333333333329E-2</v>
          </cell>
          <cell r="S746">
            <v>2013.7</v>
          </cell>
          <cell r="T746" t="str">
            <v>本科</v>
          </cell>
          <cell r="U746" t="str">
            <v>广西科技大学</v>
          </cell>
          <cell r="V746" t="str">
            <v>否</v>
          </cell>
          <cell r="X746" t="str">
            <v>车辆工程</v>
          </cell>
          <cell r="AG746">
            <v>41456</v>
          </cell>
          <cell r="AH746">
            <v>4.583333333333333</v>
          </cell>
          <cell r="AI746" t="str">
            <v>北汽（镇江）汽车有限公司</v>
          </cell>
          <cell r="AK746" t="str">
            <v>18652849510</v>
          </cell>
          <cell r="AL746" t="str">
            <v>qinzz@xiaopeng.com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 t="str">
            <v>广州</v>
          </cell>
          <cell r="AZ746" t="str">
            <v>小鹏科技</v>
          </cell>
          <cell r="BA746">
            <v>0</v>
          </cell>
          <cell r="BB746">
            <v>0</v>
          </cell>
        </row>
        <row r="747">
          <cell r="D747" t="str">
            <v>00776</v>
          </cell>
          <cell r="E747" t="str">
            <v>曾利飞</v>
          </cell>
          <cell r="F747" t="str">
            <v>男</v>
          </cell>
          <cell r="G747" t="str">
            <v>小鹏科技-广州</v>
          </cell>
          <cell r="H747" t="str">
            <v>汽车技术中心</v>
          </cell>
          <cell r="I747" t="str">
            <v>整车热管理部</v>
          </cell>
          <cell r="J747" t="str">
            <v>整车热管理部</v>
          </cell>
          <cell r="K747" t="str">
            <v>高级工程师</v>
          </cell>
          <cell r="M747" t="str">
            <v>P6</v>
          </cell>
          <cell r="N747" t="str">
            <v>空调系统结构高级工程师</v>
          </cell>
          <cell r="O747" t="str">
            <v>王伟</v>
          </cell>
          <cell r="P747" t="str">
            <v>付永健</v>
          </cell>
          <cell r="Q747">
            <v>43120</v>
          </cell>
          <cell r="R747">
            <v>8.3333333333333329E-2</v>
          </cell>
          <cell r="S747">
            <v>2005.7</v>
          </cell>
          <cell r="T747" t="str">
            <v>大专</v>
          </cell>
          <cell r="U747" t="str">
            <v>江西师范大学</v>
          </cell>
          <cell r="V747" t="str">
            <v>否</v>
          </cell>
          <cell r="X747" t="str">
            <v>计算机辅助设计及制造</v>
          </cell>
          <cell r="AG747">
            <v>38534</v>
          </cell>
          <cell r="AH747">
            <v>12.583333333333334</v>
          </cell>
          <cell r="AI747" t="str">
            <v>艾西斯滕技术咨询（上海）有限公司</v>
          </cell>
          <cell r="AK747" t="str">
            <v>18588505539</v>
          </cell>
          <cell r="AL747" t="str">
            <v>zenglf@xiaopeng.com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 t="str">
            <v>广州</v>
          </cell>
          <cell r="AZ747" t="str">
            <v>小鹏科技</v>
          </cell>
          <cell r="BA747">
            <v>43120</v>
          </cell>
          <cell r="BB747">
            <v>44227</v>
          </cell>
        </row>
        <row r="748">
          <cell r="D748" t="str">
            <v>00777</v>
          </cell>
          <cell r="E748" t="str">
            <v>向中元</v>
          </cell>
          <cell r="F748" t="str">
            <v>男</v>
          </cell>
          <cell r="G748" t="str">
            <v>小鹏科技-广州</v>
          </cell>
          <cell r="H748" t="str">
            <v>充电桩</v>
          </cell>
          <cell r="I748" t="str">
            <v>充电桩业务部（广东）</v>
          </cell>
          <cell r="J748" t="str">
            <v>运营管理</v>
          </cell>
          <cell r="K748" t="str">
            <v>总监</v>
          </cell>
          <cell r="M748" t="str">
            <v>P9</v>
          </cell>
          <cell r="N748" t="str">
            <v>充电桩运营高级总监</v>
          </cell>
          <cell r="O748" t="str">
            <v>肖斌</v>
          </cell>
          <cell r="P748" t="str">
            <v>肖斌</v>
          </cell>
          <cell r="Q748">
            <v>43120</v>
          </cell>
          <cell r="R748">
            <v>8.3333333333333329E-2</v>
          </cell>
          <cell r="S748">
            <v>1997.7</v>
          </cell>
          <cell r="T748" t="str">
            <v>本科</v>
          </cell>
          <cell r="U748" t="str">
            <v>中南大学</v>
          </cell>
          <cell r="V748" t="str">
            <v>是</v>
          </cell>
          <cell r="X748" t="str">
            <v>粉末冶金</v>
          </cell>
          <cell r="AG748">
            <v>35612</v>
          </cell>
          <cell r="AH748">
            <v>20.583333333333332</v>
          </cell>
          <cell r="AI748" t="str">
            <v>华为技术有限公司</v>
          </cell>
          <cell r="AJ748">
            <v>0</v>
          </cell>
          <cell r="AK748">
            <v>13342888200</v>
          </cell>
          <cell r="AL748" t="str">
            <v>xiangzy@xiaopeng.com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 t="str">
            <v>广州</v>
          </cell>
          <cell r="AZ748" t="str">
            <v>小鹏科技</v>
          </cell>
          <cell r="BA748">
            <v>43120</v>
          </cell>
          <cell r="BB748">
            <v>44227</v>
          </cell>
        </row>
        <row r="749">
          <cell r="D749" t="str">
            <v>00778</v>
          </cell>
          <cell r="E749" t="str">
            <v>冯泽谦</v>
          </cell>
          <cell r="F749" t="str">
            <v>男</v>
          </cell>
          <cell r="G749" t="str">
            <v>小鹏制造-广州</v>
          </cell>
          <cell r="H749" t="str">
            <v>汽车技术中心</v>
          </cell>
          <cell r="I749" t="str">
            <v>试制试验部</v>
          </cell>
          <cell r="J749" t="str">
            <v>试制组</v>
          </cell>
          <cell r="K749" t="str">
            <v>实习生</v>
          </cell>
          <cell r="M749" t="str">
            <v>P0</v>
          </cell>
          <cell r="N749" t="str">
            <v>实习生</v>
          </cell>
          <cell r="O749" t="str">
            <v>余志胜</v>
          </cell>
          <cell r="P749" t="str">
            <v>余志胜</v>
          </cell>
          <cell r="Q749">
            <v>43120</v>
          </cell>
          <cell r="R749">
            <v>8.3333333333333329E-2</v>
          </cell>
          <cell r="S749" t="str">
            <v>拟2018.7毕业</v>
          </cell>
          <cell r="T749" t="str">
            <v>大专</v>
          </cell>
          <cell r="U749" t="str">
            <v>广东交通职业技术学院</v>
          </cell>
          <cell r="V749" t="str">
            <v>否</v>
          </cell>
          <cell r="X749" t="str">
            <v>汽车运用与维修技术</v>
          </cell>
          <cell r="AG749" t="str">
            <v>/</v>
          </cell>
          <cell r="AH749" t="e">
            <v>#VALUE!</v>
          </cell>
          <cell r="AI749" t="str">
            <v>/</v>
          </cell>
          <cell r="AJ749">
            <v>0</v>
          </cell>
          <cell r="AK749" t="str">
            <v>18344208010</v>
          </cell>
          <cell r="AL749" t="str">
            <v>fengzq@xiaopeng.com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 t="str">
            <v>广州</v>
          </cell>
          <cell r="AZ749" t="str">
            <v>小鹏制造</v>
          </cell>
          <cell r="BA749">
            <v>43120</v>
          </cell>
          <cell r="BB749">
            <v>43281</v>
          </cell>
        </row>
        <row r="750">
          <cell r="D750" t="str">
            <v>00780</v>
          </cell>
          <cell r="E750" t="str">
            <v>梁世日</v>
          </cell>
          <cell r="F750" t="str">
            <v>男</v>
          </cell>
          <cell r="G750" t="str">
            <v>小鹏科技-上海</v>
          </cell>
          <cell r="H750" t="str">
            <v>互联网中心</v>
          </cell>
          <cell r="I750" t="str">
            <v>产品部</v>
          </cell>
          <cell r="J750" t="str">
            <v>互联网中心</v>
          </cell>
          <cell r="K750" t="str">
            <v>高级专家</v>
          </cell>
          <cell r="M750" t="str">
            <v>P8</v>
          </cell>
          <cell r="N750" t="str">
            <v>产品高级专家</v>
          </cell>
          <cell r="O750" t="str">
            <v>王肖</v>
          </cell>
          <cell r="P750" t="str">
            <v>纪宇</v>
          </cell>
          <cell r="Q750">
            <v>43120</v>
          </cell>
          <cell r="R750">
            <v>8.3333333333333329E-2</v>
          </cell>
          <cell r="S750">
            <v>2002.7</v>
          </cell>
          <cell r="T750" t="str">
            <v>本科</v>
          </cell>
          <cell r="U750" t="str">
            <v>吉利大学</v>
          </cell>
          <cell r="V750" t="str">
            <v>否</v>
          </cell>
          <cell r="X750" t="str">
            <v>计算机科学与技术</v>
          </cell>
          <cell r="AG750">
            <v>40422</v>
          </cell>
          <cell r="AH750">
            <v>7.416666666666667</v>
          </cell>
          <cell r="AI750" t="str">
            <v>斑马网络技术有限公司</v>
          </cell>
          <cell r="AK750" t="str">
            <v>13918827578</v>
          </cell>
          <cell r="AL750" t="str">
            <v>liangsr@xiaopeng.com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 t="str">
            <v>上海</v>
          </cell>
          <cell r="AZ750" t="str">
            <v>小鹏科技</v>
          </cell>
          <cell r="BA750">
            <v>43120</v>
          </cell>
          <cell r="BB750">
            <v>44227</v>
          </cell>
        </row>
        <row r="751">
          <cell r="D751" t="str">
            <v>00781</v>
          </cell>
          <cell r="E751" t="str">
            <v>陈文浩</v>
          </cell>
          <cell r="F751" t="str">
            <v>男</v>
          </cell>
          <cell r="G751" t="str">
            <v>肇庆小鹏-肇庆</v>
          </cell>
          <cell r="H751" t="str">
            <v>肇庆基地</v>
          </cell>
          <cell r="I751" t="str">
            <v>技术部</v>
          </cell>
          <cell r="J751" t="str">
            <v>技术部</v>
          </cell>
          <cell r="K751" t="str">
            <v>高级经理</v>
          </cell>
          <cell r="M751" t="str">
            <v>P7</v>
          </cell>
          <cell r="N751" t="str">
            <v>技术部部长</v>
          </cell>
          <cell r="O751" t="str">
            <v>谭曦</v>
          </cell>
          <cell r="P751" t="str">
            <v>谭曦</v>
          </cell>
          <cell r="Q751">
            <v>43120</v>
          </cell>
          <cell r="R751">
            <v>8.3333333333333329E-2</v>
          </cell>
          <cell r="S751">
            <v>2004.7</v>
          </cell>
          <cell r="T751" t="str">
            <v>本科</v>
          </cell>
          <cell r="U751" t="str">
            <v>北京理工大学</v>
          </cell>
          <cell r="V751" t="str">
            <v>是</v>
          </cell>
          <cell r="X751" t="str">
            <v>地面武器机动工程</v>
          </cell>
          <cell r="AG751">
            <v>38200</v>
          </cell>
          <cell r="AH751">
            <v>13.5</v>
          </cell>
          <cell r="AI751" t="str">
            <v>华晓精密工业（苏州）有限公司</v>
          </cell>
          <cell r="AK751" t="str">
            <v>18741133228</v>
          </cell>
          <cell r="AL751" t="str">
            <v>chenwh@xiaopeng.com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 t="str">
            <v>肇庆</v>
          </cell>
          <cell r="AZ751" t="str">
            <v>肇庆小鹏</v>
          </cell>
          <cell r="BA751">
            <v>43120</v>
          </cell>
          <cell r="BB751">
            <v>44227</v>
          </cell>
        </row>
        <row r="752">
          <cell r="D752" t="str">
            <v>00782</v>
          </cell>
          <cell r="E752" t="str">
            <v>谢宗霖</v>
          </cell>
          <cell r="F752" t="str">
            <v>男</v>
          </cell>
          <cell r="G752" t="str">
            <v>肇庆小鹏-肇庆</v>
          </cell>
          <cell r="H752" t="str">
            <v>肇庆基地</v>
          </cell>
          <cell r="I752" t="str">
            <v>焊装科</v>
          </cell>
          <cell r="J752" t="str">
            <v>焊装科</v>
          </cell>
          <cell r="K752" t="str">
            <v>工程师</v>
          </cell>
          <cell r="M752" t="str">
            <v>P5</v>
          </cell>
          <cell r="N752" t="str">
            <v>焊装工艺工程师</v>
          </cell>
          <cell r="O752" t="str">
            <v>谭曦</v>
          </cell>
          <cell r="P752" t="str">
            <v>谭曦</v>
          </cell>
          <cell r="Q752">
            <v>43120</v>
          </cell>
          <cell r="R752">
            <v>8.3333333333333329E-2</v>
          </cell>
          <cell r="S752">
            <v>2012.6</v>
          </cell>
          <cell r="T752" t="str">
            <v>本科</v>
          </cell>
          <cell r="U752" t="str">
            <v>广东石油化工学院</v>
          </cell>
          <cell r="V752" t="str">
            <v>否</v>
          </cell>
          <cell r="X752" t="str">
            <v>机械设计制造及其自动化</v>
          </cell>
          <cell r="AG752">
            <v>41091</v>
          </cell>
          <cell r="AH752">
            <v>5.583333333333333</v>
          </cell>
          <cell r="AI752" t="str">
            <v>广汽荻原模具冲压有限公司</v>
          </cell>
          <cell r="AK752" t="str">
            <v>13760622589</v>
          </cell>
          <cell r="AL752" t="str">
            <v>xiezl@xiaopeng.com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 t="str">
            <v>肇庆</v>
          </cell>
          <cell r="AZ752" t="str">
            <v>肇庆小鹏</v>
          </cell>
          <cell r="BA752">
            <v>43120</v>
          </cell>
          <cell r="BB752">
            <v>44227</v>
          </cell>
        </row>
        <row r="753">
          <cell r="D753" t="str">
            <v>00783</v>
          </cell>
          <cell r="E753" t="str">
            <v>黄智钦</v>
          </cell>
          <cell r="F753" t="str">
            <v>男</v>
          </cell>
          <cell r="G753" t="str">
            <v>肇庆小鹏-肇庆</v>
          </cell>
          <cell r="H753" t="str">
            <v>肇庆基地</v>
          </cell>
          <cell r="I753" t="str">
            <v>冲压科</v>
          </cell>
          <cell r="J753" t="str">
            <v>冲压科</v>
          </cell>
          <cell r="K753" t="str">
            <v>高级工程师</v>
          </cell>
          <cell r="M753" t="str">
            <v>P6</v>
          </cell>
          <cell r="N753" t="str">
            <v>冲压设备系系长</v>
          </cell>
          <cell r="O753" t="str">
            <v>吴小龙</v>
          </cell>
          <cell r="P753" t="str">
            <v>吴小龙</v>
          </cell>
          <cell r="Q753">
            <v>43120</v>
          </cell>
          <cell r="R753">
            <v>8.3333333333333329E-2</v>
          </cell>
          <cell r="S753">
            <v>2011.7</v>
          </cell>
          <cell r="T753" t="str">
            <v>本科</v>
          </cell>
          <cell r="U753" t="str">
            <v>华南理工大学</v>
          </cell>
          <cell r="V753" t="str">
            <v>是</v>
          </cell>
          <cell r="X753" t="str">
            <v>机械电子工程</v>
          </cell>
          <cell r="AG753">
            <v>40752</v>
          </cell>
          <cell r="AH753">
            <v>6.5</v>
          </cell>
          <cell r="AI753" t="str">
            <v>广汽本田汽车有限公司</v>
          </cell>
          <cell r="AJ753">
            <v>0</v>
          </cell>
          <cell r="AK753">
            <v>13450404322</v>
          </cell>
          <cell r="AL753" t="str">
            <v>huangzq@xiaopeng.com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 t="str">
            <v>肇庆</v>
          </cell>
          <cell r="AZ753" t="str">
            <v>肇庆小鹏</v>
          </cell>
          <cell r="BA753">
            <v>43120</v>
          </cell>
          <cell r="BB753">
            <v>44227</v>
          </cell>
        </row>
        <row r="754">
          <cell r="D754" t="str">
            <v>00784</v>
          </cell>
          <cell r="E754" t="str">
            <v>李文新</v>
          </cell>
          <cell r="F754" t="str">
            <v>男</v>
          </cell>
          <cell r="G754" t="str">
            <v>小鹏科技-广州</v>
          </cell>
          <cell r="H754" t="str">
            <v>自动驾驶事业部</v>
          </cell>
          <cell r="I754" t="str">
            <v>智能系统部</v>
          </cell>
          <cell r="J754" t="str">
            <v>智能系统部</v>
          </cell>
          <cell r="K754" t="str">
            <v>工程师</v>
          </cell>
          <cell r="M754" t="str">
            <v>P5</v>
          </cell>
          <cell r="N754" t="str">
            <v>自动驾驶系统集成工程师</v>
          </cell>
          <cell r="O754" t="str">
            <v>管勋</v>
          </cell>
          <cell r="P754" t="str">
            <v>肖志光</v>
          </cell>
          <cell r="Q754">
            <v>43120</v>
          </cell>
          <cell r="R754">
            <v>8.3333333333333329E-2</v>
          </cell>
          <cell r="S754">
            <v>2014.7</v>
          </cell>
          <cell r="T754" t="str">
            <v>本科</v>
          </cell>
          <cell r="U754" t="str">
            <v>沈阳化工大学</v>
          </cell>
          <cell r="V754" t="str">
            <v>否</v>
          </cell>
          <cell r="X754" t="str">
            <v>电气工程及其自动化</v>
          </cell>
          <cell r="AG754">
            <v>41821</v>
          </cell>
          <cell r="AH754">
            <v>3.5833333333333335</v>
          </cell>
          <cell r="AI754" t="str">
            <v>绿驰汽车</v>
          </cell>
          <cell r="AK754" t="str">
            <v>13284341151</v>
          </cell>
          <cell r="AL754" t="str">
            <v>liwx@xiaopeng.com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 t="str">
            <v>广州</v>
          </cell>
          <cell r="AZ754" t="str">
            <v>小鹏科技</v>
          </cell>
          <cell r="BA754">
            <v>43120</v>
          </cell>
          <cell r="BB754">
            <v>44227</v>
          </cell>
        </row>
        <row r="755">
          <cell r="D755" t="str">
            <v>00787</v>
          </cell>
          <cell r="E755" t="str">
            <v>谭岳宁</v>
          </cell>
          <cell r="F755" t="str">
            <v>男</v>
          </cell>
          <cell r="G755" t="str">
            <v>小鹏科技-广州</v>
          </cell>
          <cell r="H755" t="str">
            <v>互联网中心</v>
          </cell>
          <cell r="I755" t="str">
            <v>售后服务部</v>
          </cell>
          <cell r="J755" t="str">
            <v>售后服务部</v>
          </cell>
          <cell r="K755" t="str">
            <v>（类）高级工程师</v>
          </cell>
          <cell r="M755" t="str">
            <v>P6</v>
          </cell>
          <cell r="N755" t="str">
            <v>服务综合企划经理</v>
          </cell>
          <cell r="O755" t="str">
            <v>王跃</v>
          </cell>
          <cell r="P755" t="str">
            <v>王跃</v>
          </cell>
          <cell r="Q755">
            <v>43120</v>
          </cell>
          <cell r="R755">
            <v>8.3333333333333329E-2</v>
          </cell>
          <cell r="S755">
            <v>2003.7</v>
          </cell>
          <cell r="T755" t="str">
            <v>本科</v>
          </cell>
          <cell r="U755" t="str">
            <v>广州大学</v>
          </cell>
          <cell r="V755" t="str">
            <v>否</v>
          </cell>
          <cell r="X755" t="str">
            <v>汉语言文学</v>
          </cell>
          <cell r="AG755">
            <v>40422</v>
          </cell>
          <cell r="AH755">
            <v>7.416666666666667</v>
          </cell>
          <cell r="AI755" t="str">
            <v>深圳车发发科技有限公司</v>
          </cell>
          <cell r="AK755">
            <v>13751772227</v>
          </cell>
          <cell r="AL755" t="str">
            <v>tanyn2@xiaopeng.com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 t="str">
            <v>广州</v>
          </cell>
          <cell r="AZ755" t="str">
            <v>小鹏科技</v>
          </cell>
          <cell r="BA755">
            <v>0</v>
          </cell>
          <cell r="BB755">
            <v>0</v>
          </cell>
        </row>
        <row r="756">
          <cell r="D756" t="str">
            <v>00788</v>
          </cell>
          <cell r="E756" t="str">
            <v>伍华峰</v>
          </cell>
          <cell r="F756" t="str">
            <v>男</v>
          </cell>
          <cell r="G756" t="str">
            <v>小鹏科技-广州</v>
          </cell>
          <cell r="H756" t="str">
            <v>互联网中心</v>
          </cell>
          <cell r="I756" t="str">
            <v>售后服务部</v>
          </cell>
          <cell r="J756" t="str">
            <v>售后服务部</v>
          </cell>
          <cell r="K756" t="str">
            <v>助理工程师</v>
          </cell>
          <cell r="M756" t="str">
            <v>P4</v>
          </cell>
          <cell r="N756" t="str">
            <v>售后客服专员</v>
          </cell>
          <cell r="O756" t="str">
            <v>李志星</v>
          </cell>
          <cell r="P756" t="str">
            <v>王跃</v>
          </cell>
          <cell r="Q756">
            <v>43120</v>
          </cell>
          <cell r="R756">
            <v>8.3333333333333329E-2</v>
          </cell>
          <cell r="S756">
            <v>2012.7</v>
          </cell>
          <cell r="T756" t="str">
            <v>中技</v>
          </cell>
          <cell r="U756" t="str">
            <v>交通技工学校</v>
          </cell>
          <cell r="V756" t="str">
            <v>否</v>
          </cell>
          <cell r="X756" t="str">
            <v>汽车检测与维修</v>
          </cell>
          <cell r="AG756">
            <v>41153</v>
          </cell>
          <cell r="AH756">
            <v>5.416666666666667</v>
          </cell>
          <cell r="AI756" t="str">
            <v>快快优车</v>
          </cell>
          <cell r="AK756">
            <v>18502075749</v>
          </cell>
          <cell r="AL756" t="str">
            <v>wuhf@xiaopeng.com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 t="str">
            <v>广州</v>
          </cell>
          <cell r="AZ756" t="str">
            <v>小鹏科技</v>
          </cell>
          <cell r="BA756">
            <v>43120</v>
          </cell>
          <cell r="BB756">
            <v>44227</v>
          </cell>
        </row>
        <row r="757">
          <cell r="D757" t="str">
            <v>00789</v>
          </cell>
          <cell r="E757" t="str">
            <v>苟红丽</v>
          </cell>
          <cell r="F757" t="str">
            <v>女</v>
          </cell>
          <cell r="G757" t="str">
            <v>小鹏科技-广州</v>
          </cell>
          <cell r="H757" t="str">
            <v>职能中心</v>
          </cell>
          <cell r="I757" t="str">
            <v>总裁办</v>
          </cell>
          <cell r="J757" t="str">
            <v>总裁室</v>
          </cell>
          <cell r="K757" t="str">
            <v>（类）工程师</v>
          </cell>
          <cell r="M757" t="str">
            <v>P6</v>
          </cell>
          <cell r="N757" t="str">
            <v>总裁室助理</v>
          </cell>
          <cell r="O757" t="str">
            <v>许晓晴</v>
          </cell>
          <cell r="P757" t="str">
            <v>许晓晴</v>
          </cell>
          <cell r="Q757">
            <v>43120</v>
          </cell>
          <cell r="R757">
            <v>8.3333333333333329E-2</v>
          </cell>
          <cell r="S757">
            <v>2010.7</v>
          </cell>
          <cell r="T757" t="str">
            <v>硕士</v>
          </cell>
          <cell r="U757" t="str">
            <v>华南理工大学</v>
          </cell>
          <cell r="V757" t="str">
            <v>是</v>
          </cell>
          <cell r="X757" t="str">
            <v>民商法学</v>
          </cell>
          <cell r="Y757" t="str">
            <v>本科</v>
          </cell>
          <cell r="Z757" t="str">
            <v>华南理工大学</v>
          </cell>
          <cell r="AA757" t="str">
            <v>法学</v>
          </cell>
          <cell r="AC757">
            <v>0</v>
          </cell>
          <cell r="AG757">
            <v>40422</v>
          </cell>
          <cell r="AH757">
            <v>7.416666666666667</v>
          </cell>
          <cell r="AI757" t="str">
            <v>华南理工学校团委创业岛</v>
          </cell>
          <cell r="AK757">
            <v>18620209266</v>
          </cell>
          <cell r="AL757" t="str">
            <v>gouhl@xiaopeng.com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 t="str">
            <v>广州</v>
          </cell>
          <cell r="AZ757" t="str">
            <v>小鹏科技</v>
          </cell>
          <cell r="BA757">
            <v>43132</v>
          </cell>
          <cell r="BB757">
            <v>44227</v>
          </cell>
        </row>
        <row r="758">
          <cell r="D758" t="str">
            <v>00790</v>
          </cell>
          <cell r="E758" t="str">
            <v>刘丰睿</v>
          </cell>
          <cell r="F758" t="str">
            <v>男</v>
          </cell>
          <cell r="G758" t="str">
            <v>小鹏科技-北京</v>
          </cell>
          <cell r="H758" t="str">
            <v>市场营销中心</v>
          </cell>
          <cell r="I758" t="str">
            <v>营销战略与设计部</v>
          </cell>
          <cell r="J758" t="str">
            <v>营销战略与设计部</v>
          </cell>
          <cell r="K758" t="str">
            <v>工程师</v>
          </cell>
          <cell r="M758" t="str">
            <v>P5</v>
          </cell>
          <cell r="N758" t="str">
            <v>衍生品设计师</v>
          </cell>
          <cell r="O758" t="str">
            <v>张磊</v>
          </cell>
          <cell r="P758" t="str">
            <v>张磊</v>
          </cell>
          <cell r="Q758">
            <v>43120</v>
          </cell>
          <cell r="R758">
            <v>8.3333333333333329E-2</v>
          </cell>
          <cell r="S758">
            <v>2015.6</v>
          </cell>
          <cell r="T758" t="str">
            <v>本科</v>
          </cell>
          <cell r="U758" t="str">
            <v>沈阳航空航天大学</v>
          </cell>
          <cell r="V758" t="str">
            <v>否</v>
          </cell>
          <cell r="X758" t="str">
            <v>工业设计</v>
          </cell>
          <cell r="AG758">
            <v>42192</v>
          </cell>
          <cell r="AH758">
            <v>2.5833333333333335</v>
          </cell>
          <cell r="AI758" t="str">
            <v>北京品物设计有限公司</v>
          </cell>
          <cell r="AK758">
            <v>18310673673</v>
          </cell>
          <cell r="AL758" t="str">
            <v>liufr@xiaopeng.com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 t="str">
            <v>北京</v>
          </cell>
          <cell r="AZ758" t="str">
            <v>小鹏科技</v>
          </cell>
          <cell r="BA758">
            <v>43120</v>
          </cell>
          <cell r="BB758">
            <v>44227</v>
          </cell>
        </row>
        <row r="759">
          <cell r="D759" t="str">
            <v>00793</v>
          </cell>
          <cell r="E759" t="str">
            <v>潘景屏</v>
          </cell>
          <cell r="F759" t="str">
            <v>男</v>
          </cell>
          <cell r="G759" t="str">
            <v>小鹏科技-广州</v>
          </cell>
          <cell r="H759" t="str">
            <v>市场营销中心</v>
          </cell>
          <cell r="I759" t="str">
            <v>汽车金融与保险部</v>
          </cell>
          <cell r="K759" t="str">
            <v>总监</v>
          </cell>
          <cell r="M759" t="str">
            <v>P8+</v>
          </cell>
          <cell r="N759" t="str">
            <v>事业部副总经理</v>
          </cell>
          <cell r="O759" t="str">
            <v>熊青云</v>
          </cell>
          <cell r="P759" t="str">
            <v>熊青云</v>
          </cell>
          <cell r="Q759">
            <v>43129</v>
          </cell>
          <cell r="R759">
            <v>0</v>
          </cell>
          <cell r="S759">
            <v>1996</v>
          </cell>
          <cell r="T759" t="str">
            <v>本科</v>
          </cell>
          <cell r="U759" t="str">
            <v>中山大学</v>
          </cell>
          <cell r="V759" t="str">
            <v>是</v>
          </cell>
          <cell r="X759" t="str">
            <v>国际贸易</v>
          </cell>
          <cell r="AG759">
            <v>35247</v>
          </cell>
          <cell r="AH759">
            <v>21.583333333333332</v>
          </cell>
          <cell r="AI759" t="str">
            <v>上海实建实业有限公司（+福特汽车金融（中国）有限公司+飞利浦家庭小电器）</v>
          </cell>
          <cell r="AJ759" t="str">
            <v>销售经理</v>
          </cell>
          <cell r="AK759" t="str">
            <v>18602063610</v>
          </cell>
          <cell r="AL759" t="str">
            <v>panjp@xiaopeng.com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 t="str">
            <v>广州</v>
          </cell>
          <cell r="AZ759" t="str">
            <v>小鹏科技</v>
          </cell>
          <cell r="BA759">
            <v>43129</v>
          </cell>
          <cell r="BB759">
            <v>44227</v>
          </cell>
        </row>
        <row r="760">
          <cell r="D760" t="str">
            <v>00794</v>
          </cell>
          <cell r="E760" t="str">
            <v>何奇</v>
          </cell>
          <cell r="F760" t="str">
            <v>男</v>
          </cell>
          <cell r="G760" t="str">
            <v>小鹏科技-北京</v>
          </cell>
          <cell r="H760" t="str">
            <v>市场营销中心</v>
          </cell>
          <cell r="I760" t="str">
            <v>营销战略与设计部</v>
          </cell>
          <cell r="J760" t="str">
            <v>营销战略与设计部</v>
          </cell>
          <cell r="K760" t="str">
            <v>工程师</v>
          </cell>
          <cell r="M760" t="str">
            <v>P5</v>
          </cell>
          <cell r="N760" t="str">
            <v>前端工程师</v>
          </cell>
          <cell r="O760" t="str">
            <v>王维东</v>
          </cell>
          <cell r="P760" t="str">
            <v>王维东</v>
          </cell>
          <cell r="Q760">
            <v>43120</v>
          </cell>
          <cell r="R760">
            <v>8.3333333333333329E-2</v>
          </cell>
          <cell r="S760">
            <v>2014.6</v>
          </cell>
          <cell r="T760" t="str">
            <v>本科</v>
          </cell>
          <cell r="U760" t="str">
            <v>西安邮电大学</v>
          </cell>
          <cell r="V760" t="str">
            <v>否</v>
          </cell>
          <cell r="X760" t="str">
            <v>网络工程</v>
          </cell>
          <cell r="AG760">
            <v>40422</v>
          </cell>
          <cell r="AH760">
            <v>7.416666666666667</v>
          </cell>
          <cell r="AI760" t="str">
            <v>陕西三易网络技术有限公司</v>
          </cell>
          <cell r="AK760">
            <v>17611586190</v>
          </cell>
          <cell r="AL760" t="str">
            <v>heq@xiaopeng.com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 t="str">
            <v>北京</v>
          </cell>
          <cell r="AZ760" t="str">
            <v>小鹏科技</v>
          </cell>
          <cell r="BA760">
            <v>0</v>
          </cell>
          <cell r="BB760">
            <v>0</v>
          </cell>
        </row>
        <row r="761">
          <cell r="D761" t="str">
            <v>00795</v>
          </cell>
          <cell r="E761" t="str">
            <v>何飞元</v>
          </cell>
          <cell r="F761" t="str">
            <v>男</v>
          </cell>
          <cell r="G761" t="str">
            <v>肇庆小鹏-肇庆</v>
          </cell>
          <cell r="H761" t="str">
            <v>肇庆基地</v>
          </cell>
          <cell r="I761" t="str">
            <v>安环办</v>
          </cell>
          <cell r="K761" t="str">
            <v>高级经理</v>
          </cell>
          <cell r="M761" t="str">
            <v>P7</v>
          </cell>
          <cell r="N761" t="str">
            <v>安环办主任</v>
          </cell>
          <cell r="O761" t="str">
            <v>谭曦</v>
          </cell>
          <cell r="P761" t="str">
            <v>谭曦</v>
          </cell>
          <cell r="Q761">
            <v>43120</v>
          </cell>
          <cell r="R761">
            <v>8.3333333333333329E-2</v>
          </cell>
          <cell r="S761">
            <v>2005.7</v>
          </cell>
          <cell r="T761" t="str">
            <v>本科</v>
          </cell>
          <cell r="U761" t="str">
            <v>沈阳航空工业学院</v>
          </cell>
          <cell r="V761" t="str">
            <v>否</v>
          </cell>
          <cell r="X761" t="str">
            <v>安全工程</v>
          </cell>
          <cell r="AG761">
            <v>38590</v>
          </cell>
          <cell r="AH761">
            <v>12.5</v>
          </cell>
          <cell r="AI761" t="str">
            <v>吉利汽车</v>
          </cell>
          <cell r="AK761">
            <v>18682213101</v>
          </cell>
          <cell r="AL761" t="str">
            <v>hefy@xiaopeng.com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 t="str">
            <v>肇庆</v>
          </cell>
          <cell r="AZ761" t="str">
            <v>肇庆小鹏</v>
          </cell>
          <cell r="BA761">
            <v>43124</v>
          </cell>
          <cell r="BB761">
            <v>44227</v>
          </cell>
        </row>
        <row r="762">
          <cell r="D762" t="str">
            <v>00796</v>
          </cell>
          <cell r="E762" t="str">
            <v>麦有徐</v>
          </cell>
          <cell r="F762" t="str">
            <v>男</v>
          </cell>
          <cell r="G762" t="str">
            <v>小鹏科技-广州</v>
          </cell>
          <cell r="H762" t="str">
            <v>汽车技术中心</v>
          </cell>
          <cell r="I762" t="str">
            <v>质量工艺部</v>
          </cell>
          <cell r="J762" t="str">
            <v>工艺组</v>
          </cell>
          <cell r="K762" t="str">
            <v>高级工程师</v>
          </cell>
          <cell r="M762" t="str">
            <v>P6</v>
          </cell>
          <cell r="N762" t="str">
            <v>生产管理高级工程师</v>
          </cell>
          <cell r="O762" t="str">
            <v>江崧</v>
          </cell>
          <cell r="P762" t="str">
            <v>江崧</v>
          </cell>
          <cell r="Q762">
            <v>43120</v>
          </cell>
          <cell r="R762">
            <v>8.3333333333333329E-2</v>
          </cell>
          <cell r="S762">
            <v>2008.7</v>
          </cell>
          <cell r="T762" t="str">
            <v>本科</v>
          </cell>
          <cell r="U762" t="str">
            <v>贵州大学</v>
          </cell>
          <cell r="V762" t="str">
            <v>是</v>
          </cell>
          <cell r="X762" t="str">
            <v>自动化</v>
          </cell>
          <cell r="AG762">
            <v>39692</v>
          </cell>
          <cell r="AH762">
            <v>9.4166666666666661</v>
          </cell>
          <cell r="AI762" t="str">
            <v>一汽海南汽车有限公司</v>
          </cell>
          <cell r="AK762">
            <v>13976101639</v>
          </cell>
          <cell r="AL762" t="str">
            <v>maiyx@xiaopeng.com</v>
          </cell>
          <cell r="AY762" t="str">
            <v>广州</v>
          </cell>
          <cell r="AZ762" t="str">
            <v>小鹏科技</v>
          </cell>
          <cell r="BA762">
            <v>43132</v>
          </cell>
          <cell r="BB762">
            <v>44227</v>
          </cell>
        </row>
        <row r="763">
          <cell r="D763" t="str">
            <v>00797</v>
          </cell>
          <cell r="E763" t="str">
            <v>王锦林</v>
          </cell>
          <cell r="F763" t="str">
            <v>男</v>
          </cell>
          <cell r="G763" t="str">
            <v>小鹏科技-广州</v>
          </cell>
          <cell r="H763" t="str">
            <v>汽车技术中心</v>
          </cell>
          <cell r="I763" t="str">
            <v>质量工艺部</v>
          </cell>
          <cell r="J763" t="str">
            <v>工艺组</v>
          </cell>
          <cell r="K763" t="str">
            <v>工程师</v>
          </cell>
          <cell r="M763" t="str">
            <v>P5</v>
          </cell>
          <cell r="N763" t="str">
            <v>金属材料工程师</v>
          </cell>
          <cell r="O763" t="str">
            <v>江崧</v>
          </cell>
          <cell r="P763" t="str">
            <v>江崧</v>
          </cell>
          <cell r="Q763">
            <v>43120</v>
          </cell>
          <cell r="R763">
            <v>8.3333333333333329E-2</v>
          </cell>
          <cell r="S763">
            <v>2010.12</v>
          </cell>
          <cell r="T763" t="str">
            <v>硕士</v>
          </cell>
          <cell r="U763" t="str">
            <v>武汉科技大学</v>
          </cell>
          <cell r="V763" t="str">
            <v>否</v>
          </cell>
          <cell r="X763" t="str">
            <v>材料学</v>
          </cell>
          <cell r="Y763" t="str">
            <v>本科</v>
          </cell>
          <cell r="Z763" t="str">
            <v>武汉科技大学</v>
          </cell>
          <cell r="AA763" t="str">
            <v>金属材料工程</v>
          </cell>
          <cell r="AG763">
            <v>40634</v>
          </cell>
          <cell r="AH763">
            <v>6.833333333333333</v>
          </cell>
          <cell r="AI763" t="str">
            <v>广州明珞汽车装备有限公司</v>
          </cell>
          <cell r="AK763">
            <v>18664689070</v>
          </cell>
          <cell r="AL763" t="str">
            <v>wangjl3@xiaopeng.com</v>
          </cell>
          <cell r="AY763" t="str">
            <v>广州</v>
          </cell>
          <cell r="AZ763" t="str">
            <v>小鹏科技</v>
          </cell>
          <cell r="BA763">
            <v>43120</v>
          </cell>
          <cell r="BB763">
            <v>44227</v>
          </cell>
        </row>
        <row r="764">
          <cell r="D764" t="str">
            <v>00791</v>
          </cell>
          <cell r="E764" t="str">
            <v>潘盛骏</v>
          </cell>
          <cell r="F764" t="str">
            <v>男</v>
          </cell>
          <cell r="G764" t="str">
            <v>小鹏科技-北京</v>
          </cell>
          <cell r="H764" t="str">
            <v>市场营销中心</v>
          </cell>
          <cell r="I764" t="str">
            <v>营销战略与设计部</v>
          </cell>
          <cell r="J764" t="str">
            <v>营销战略与设计部</v>
          </cell>
          <cell r="K764" t="str">
            <v>高级工程师</v>
          </cell>
          <cell r="M764">
            <v>0</v>
          </cell>
          <cell r="N764" t="str">
            <v>PHP开发高级工程师</v>
          </cell>
          <cell r="O764" t="str">
            <v>王维东</v>
          </cell>
          <cell r="P764" t="str">
            <v>王维东</v>
          </cell>
          <cell r="Q764">
            <v>43129</v>
          </cell>
          <cell r="R764">
            <v>0</v>
          </cell>
          <cell r="V764" t="str">
            <v>否</v>
          </cell>
          <cell r="AG764">
            <v>0</v>
          </cell>
          <cell r="AH764">
            <v>118.08333333333333</v>
          </cell>
          <cell r="AK764" t="str">
            <v>13520928996</v>
          </cell>
          <cell r="AL764" t="str">
            <v>pansj@xiaopeng.com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 t="str">
            <v>北京</v>
          </cell>
          <cell r="AZ764" t="str">
            <v>小鹏科技</v>
          </cell>
          <cell r="BA764">
            <v>0</v>
          </cell>
          <cell r="BB764">
            <v>0</v>
          </cell>
        </row>
        <row r="765">
          <cell r="D765" t="str">
            <v>00798</v>
          </cell>
          <cell r="E765" t="str">
            <v>陈圣</v>
          </cell>
          <cell r="F765" t="str">
            <v>男</v>
          </cell>
          <cell r="G765" t="str">
            <v>小鹏科技-广州</v>
          </cell>
          <cell r="H765" t="str">
            <v>职能中心</v>
          </cell>
          <cell r="I765" t="str">
            <v>人力资源部</v>
          </cell>
          <cell r="J765" t="str">
            <v>人力资源</v>
          </cell>
          <cell r="K765" t="str">
            <v>实习生</v>
          </cell>
          <cell r="M765" t="str">
            <v>P0</v>
          </cell>
          <cell r="N765" t="str">
            <v>培训实习生</v>
          </cell>
          <cell r="O765" t="str">
            <v>姚奕彬</v>
          </cell>
          <cell r="P765" t="str">
            <v>姚奕彬</v>
          </cell>
          <cell r="Q765">
            <v>43123</v>
          </cell>
          <cell r="R765">
            <v>8.3333333333333329E-2</v>
          </cell>
          <cell r="S765" t="str">
            <v>拟2018.7毕业</v>
          </cell>
          <cell r="T765" t="str">
            <v>本科</v>
          </cell>
          <cell r="U765" t="str">
            <v>华南农业大学</v>
          </cell>
          <cell r="V765" t="str">
            <v>否</v>
          </cell>
          <cell r="X765" t="str">
            <v>车辆工程</v>
          </cell>
          <cell r="AG765" t="str">
            <v>/</v>
          </cell>
          <cell r="AH765" t="e">
            <v>#VALUE!</v>
          </cell>
          <cell r="AK765">
            <v>18819257460</v>
          </cell>
          <cell r="AY765" t="str">
            <v>广州</v>
          </cell>
          <cell r="AZ765" t="str">
            <v>小鹏科技</v>
          </cell>
          <cell r="BA765">
            <v>43123</v>
          </cell>
          <cell r="BB765">
            <v>43213</v>
          </cell>
        </row>
        <row r="766">
          <cell r="D766" t="str">
            <v>00799</v>
          </cell>
          <cell r="E766" t="str">
            <v>Yongbo Tan</v>
          </cell>
          <cell r="F766" t="str">
            <v>男</v>
          </cell>
          <cell r="G766" t="str">
            <v>小鹏科技-硅谷</v>
          </cell>
          <cell r="H766" t="str">
            <v>自动驾驶事业部</v>
          </cell>
          <cell r="I766" t="str">
            <v>自动驾驶事业部</v>
          </cell>
          <cell r="Q766">
            <v>43123</v>
          </cell>
          <cell r="R766">
            <v>8.3333333333333329E-2</v>
          </cell>
          <cell r="V766" t="str">
            <v>否</v>
          </cell>
          <cell r="AG766">
            <v>0</v>
          </cell>
          <cell r="AH766">
            <v>118.08333333333333</v>
          </cell>
          <cell r="BA766">
            <v>0</v>
          </cell>
          <cell r="BB766">
            <v>0</v>
          </cell>
        </row>
        <row r="767">
          <cell r="D767" t="str">
            <v>00800</v>
          </cell>
          <cell r="E767" t="str">
            <v>孙晓达</v>
          </cell>
          <cell r="F767" t="str">
            <v>男</v>
          </cell>
          <cell r="G767" t="str">
            <v>小鹏科技-北京</v>
          </cell>
          <cell r="H767" t="str">
            <v>市场营销中心</v>
          </cell>
          <cell r="I767" t="str">
            <v>BD与活动</v>
          </cell>
          <cell r="N767" t="str">
            <v>品牌推广主管</v>
          </cell>
          <cell r="P767" t="str">
            <v>魏峥</v>
          </cell>
          <cell r="Q767">
            <v>43125</v>
          </cell>
          <cell r="R767">
            <v>8.3333333333333329E-2</v>
          </cell>
          <cell r="S767">
            <v>2012.6</v>
          </cell>
          <cell r="T767" t="str">
            <v>本科</v>
          </cell>
          <cell r="U767" t="str">
            <v>吉林大学珠海学院</v>
          </cell>
          <cell r="V767" t="str">
            <v>否</v>
          </cell>
          <cell r="X767" t="str">
            <v>旅游管理</v>
          </cell>
          <cell r="AG767">
            <v>41091</v>
          </cell>
          <cell r="AH767">
            <v>5.583333333333333</v>
          </cell>
          <cell r="AI767" t="str">
            <v>宝沃汽车（中国）有限公司</v>
          </cell>
          <cell r="AK767">
            <v>13720023442</v>
          </cell>
          <cell r="AL767" t="str">
            <v>sunxd@xiaopeng.com</v>
          </cell>
          <cell r="AY767" t="str">
            <v>北京</v>
          </cell>
          <cell r="AZ767" t="str">
            <v>小鹏科技</v>
          </cell>
          <cell r="BA767">
            <v>0</v>
          </cell>
          <cell r="BB767">
            <v>0</v>
          </cell>
        </row>
        <row r="768">
          <cell r="D768" t="str">
            <v>00801</v>
          </cell>
          <cell r="E768" t="str">
            <v>吕骋</v>
          </cell>
          <cell r="F768" t="str">
            <v>男</v>
          </cell>
          <cell r="G768" t="str">
            <v>小鹏科技-硅谷</v>
          </cell>
          <cell r="H768" t="str">
            <v>自动驾驶事业部</v>
          </cell>
          <cell r="I768" t="str">
            <v>自动驾驶事业部</v>
          </cell>
          <cell r="Q768">
            <v>43125</v>
          </cell>
          <cell r="R768">
            <v>8.3333333333333329E-2</v>
          </cell>
          <cell r="V768" t="str">
            <v>否</v>
          </cell>
          <cell r="AG768">
            <v>0</v>
          </cell>
          <cell r="AH768">
            <v>118.08333333333333</v>
          </cell>
          <cell r="BA768">
            <v>0</v>
          </cell>
          <cell r="BB768">
            <v>0</v>
          </cell>
        </row>
        <row r="769">
          <cell r="D769" t="str">
            <v>00766</v>
          </cell>
          <cell r="E769" t="str">
            <v>何碧靖</v>
          </cell>
          <cell r="F769" t="str">
            <v>女</v>
          </cell>
          <cell r="G769" t="str">
            <v>小鹏科技-广州</v>
          </cell>
          <cell r="H769" t="str">
            <v>互联网中心</v>
          </cell>
          <cell r="I769" t="str">
            <v>产品部</v>
          </cell>
          <cell r="J769" t="str">
            <v>运营合作组</v>
          </cell>
          <cell r="M769" t="str">
            <v>P5</v>
          </cell>
          <cell r="N769" t="str">
            <v>互联网商务主管</v>
          </cell>
          <cell r="O769" t="str">
            <v>刘怀广</v>
          </cell>
          <cell r="P769" t="str">
            <v>刘怀广</v>
          </cell>
          <cell r="Q769">
            <v>43132</v>
          </cell>
          <cell r="R769">
            <v>0</v>
          </cell>
          <cell r="S769" t="str">
            <v>2012.6</v>
          </cell>
          <cell r="T769" t="str">
            <v>本科</v>
          </cell>
          <cell r="U769" t="str">
            <v>广东外语外贸大学</v>
          </cell>
          <cell r="V769" t="str">
            <v>否</v>
          </cell>
          <cell r="W769" t="str">
            <v>否</v>
          </cell>
          <cell r="X769" t="str">
            <v>经济学</v>
          </cell>
          <cell r="AE769" t="str">
            <v>CET6</v>
          </cell>
          <cell r="AF769">
            <v>0</v>
          </cell>
          <cell r="AG769">
            <v>41456</v>
          </cell>
          <cell r="AH769">
            <v>4.583333333333333</v>
          </cell>
          <cell r="AI769" t="str">
            <v>UC（广州市动景计算机科技有限公司）</v>
          </cell>
          <cell r="AJ769" t="str">
            <v>高级测试开发工程师</v>
          </cell>
          <cell r="AK769" t="str">
            <v>18210314490</v>
          </cell>
          <cell r="AL769" t="str">
            <v>wangx2@xiaopeng.com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 t="str">
            <v>广州</v>
          </cell>
          <cell r="AZ769" t="str">
            <v>小鹏科技</v>
          </cell>
          <cell r="BA769">
            <v>43132</v>
          </cell>
          <cell r="BB769">
            <v>44227</v>
          </cell>
        </row>
        <row r="770">
          <cell r="D770" t="str">
            <v>00803</v>
          </cell>
          <cell r="E770" t="str">
            <v>欧阳浩</v>
          </cell>
          <cell r="F770" t="str">
            <v>男</v>
          </cell>
          <cell r="G770" t="str">
            <v>小鹏科技-广州</v>
          </cell>
          <cell r="H770" t="str">
            <v>自动驾驶事业部</v>
          </cell>
          <cell r="I770" t="str">
            <v>智能系统部</v>
          </cell>
          <cell r="J770">
            <v>0</v>
          </cell>
          <cell r="N770" t="str">
            <v>自动驾驶系统集成工程师</v>
          </cell>
          <cell r="O770" t="str">
            <v>王丹</v>
          </cell>
          <cell r="P770" t="str">
            <v>肖志光</v>
          </cell>
          <cell r="Q770">
            <v>43132</v>
          </cell>
          <cell r="R770">
            <v>0</v>
          </cell>
          <cell r="S770" t="str">
            <v>2014.6</v>
          </cell>
          <cell r="T770" t="str">
            <v>本科</v>
          </cell>
          <cell r="U770" t="str">
            <v>长沙理工大学</v>
          </cell>
          <cell r="V770" t="str">
            <v>否</v>
          </cell>
          <cell r="X770" t="str">
            <v>机械设计制造及其自动化</v>
          </cell>
          <cell r="AE770" t="str">
            <v>CET4</v>
          </cell>
          <cell r="AF770">
            <v>0</v>
          </cell>
          <cell r="AG770">
            <v>0</v>
          </cell>
          <cell r="AH770">
            <v>118.08333333333333</v>
          </cell>
          <cell r="AK770" t="str">
            <v>13510882041</v>
          </cell>
          <cell r="AL770" t="str">
            <v>ouyh@xiaopeng.com</v>
          </cell>
          <cell r="AY770" t="str">
            <v>广州</v>
          </cell>
          <cell r="AZ770" t="str">
            <v>小鹏科技</v>
          </cell>
          <cell r="BA770">
            <v>0</v>
          </cell>
          <cell r="BB770">
            <v>0</v>
          </cell>
        </row>
        <row r="771">
          <cell r="D771" t="str">
            <v>00804</v>
          </cell>
          <cell r="E771" t="str">
            <v>肖美顺</v>
          </cell>
          <cell r="F771" t="str">
            <v>女</v>
          </cell>
          <cell r="G771" t="str">
            <v>小鹏科技-广州</v>
          </cell>
          <cell r="H771" t="str">
            <v>互联网中心</v>
          </cell>
          <cell r="I771" t="str">
            <v>质量控制部</v>
          </cell>
          <cell r="J771" t="str">
            <v>测试组</v>
          </cell>
          <cell r="N771" t="str">
            <v>车载系统测试高级工程师</v>
          </cell>
          <cell r="O771" t="str">
            <v>方伟明</v>
          </cell>
          <cell r="P771" t="str">
            <v>方伟明</v>
          </cell>
          <cell r="Q771">
            <v>43132</v>
          </cell>
          <cell r="R771">
            <v>0</v>
          </cell>
          <cell r="S771" t="str">
            <v>2013.6</v>
          </cell>
          <cell r="T771" t="str">
            <v>本科</v>
          </cell>
          <cell r="U771" t="str">
            <v>广东外语外贸大学</v>
          </cell>
          <cell r="V771" t="str">
            <v>否</v>
          </cell>
          <cell r="X771" t="str">
            <v>计算机科学与技术</v>
          </cell>
          <cell r="AE771">
            <v>0</v>
          </cell>
          <cell r="AF771">
            <v>0</v>
          </cell>
          <cell r="AG771">
            <v>41456</v>
          </cell>
          <cell r="AH771">
            <v>4.583333333333333</v>
          </cell>
          <cell r="AI771" t="str">
            <v>UC（广州市动景计算机科技有限公司）</v>
          </cell>
          <cell r="AJ771" t="str">
            <v>高级测试开发工程师</v>
          </cell>
          <cell r="AK771">
            <v>15889960545</v>
          </cell>
          <cell r="AL771" t="str">
            <v>xiaoms@xiaopeng.com</v>
          </cell>
          <cell r="AY771" t="str">
            <v>广州</v>
          </cell>
          <cell r="AZ771" t="str">
            <v>小鹏科技</v>
          </cell>
          <cell r="BA771">
            <v>43132</v>
          </cell>
          <cell r="BB771">
            <v>44227</v>
          </cell>
        </row>
        <row r="772">
          <cell r="D772" t="str">
            <v>00805</v>
          </cell>
          <cell r="E772" t="str">
            <v>黄灵虎</v>
          </cell>
          <cell r="F772" t="str">
            <v>男</v>
          </cell>
          <cell r="G772" t="str">
            <v>小鹏科技-广州</v>
          </cell>
          <cell r="H772" t="str">
            <v>汽车技术中心</v>
          </cell>
          <cell r="I772" t="str">
            <v>质量工艺部</v>
          </cell>
          <cell r="J772" t="str">
            <v>质量组</v>
          </cell>
          <cell r="N772" t="str">
            <v>SQE专家</v>
          </cell>
          <cell r="O772" t="str">
            <v>蒋治文</v>
          </cell>
          <cell r="P772" t="str">
            <v>蒋治文</v>
          </cell>
          <cell r="Q772">
            <v>43132</v>
          </cell>
          <cell r="R772">
            <v>0</v>
          </cell>
          <cell r="S772" t="str">
            <v>2006.6</v>
          </cell>
          <cell r="T772" t="str">
            <v>本科</v>
          </cell>
          <cell r="U772" t="str">
            <v>中山大学</v>
          </cell>
          <cell r="V772" t="str">
            <v>是</v>
          </cell>
          <cell r="X772" t="str">
            <v>应用化学</v>
          </cell>
          <cell r="AE772" t="str">
            <v>CET4</v>
          </cell>
          <cell r="AF772" t="str">
            <v>计算机三级</v>
          </cell>
          <cell r="AG772">
            <v>38899</v>
          </cell>
          <cell r="AH772">
            <v>11.583333333333334</v>
          </cell>
          <cell r="AI772" t="str">
            <v>一汽-大众汽车有限公司（+广汽本田汽车有限公司）</v>
          </cell>
          <cell r="AJ772" t="str">
            <v>AUDI A3组组长</v>
          </cell>
          <cell r="AK772">
            <v>13928962408</v>
          </cell>
          <cell r="AL772" t="str">
            <v>huanglh@xiaopeng.com</v>
          </cell>
          <cell r="AY772" t="str">
            <v>广州</v>
          </cell>
          <cell r="AZ772" t="str">
            <v>小鹏科技</v>
          </cell>
          <cell r="BA772">
            <v>43132</v>
          </cell>
          <cell r="BB772">
            <v>44227</v>
          </cell>
        </row>
        <row r="773">
          <cell r="D773" t="str">
            <v>00806</v>
          </cell>
          <cell r="E773" t="str">
            <v>王松溪</v>
          </cell>
          <cell r="F773" t="str">
            <v>男</v>
          </cell>
          <cell r="G773" t="str">
            <v>小鹏科技-广州</v>
          </cell>
          <cell r="H773" t="str">
            <v>汽车技术中心</v>
          </cell>
          <cell r="I773" t="str">
            <v>质量工艺部</v>
          </cell>
          <cell r="J773" t="str">
            <v>工艺组</v>
          </cell>
          <cell r="N773" t="str">
            <v>非金属材料工程师</v>
          </cell>
          <cell r="O773" t="str">
            <v>江崧</v>
          </cell>
          <cell r="P773" t="str">
            <v>江崧</v>
          </cell>
          <cell r="Q773">
            <v>43132</v>
          </cell>
          <cell r="R773">
            <v>0</v>
          </cell>
          <cell r="S773" t="str">
            <v>2008.6</v>
          </cell>
          <cell r="T773" t="str">
            <v>本科</v>
          </cell>
          <cell r="U773" t="str">
            <v>华南师范大学</v>
          </cell>
          <cell r="V773" t="str">
            <v>是</v>
          </cell>
          <cell r="X773" t="str">
            <v>化学</v>
          </cell>
          <cell r="AE773">
            <v>0</v>
          </cell>
          <cell r="AF773">
            <v>0</v>
          </cell>
          <cell r="AG773">
            <v>39600</v>
          </cell>
          <cell r="AH773">
            <v>9.6666666666666661</v>
          </cell>
          <cell r="AI773" t="str">
            <v>广州视源电子科技股份有限公司（+广州松下空调器有限公司+金发科技有限公司）</v>
          </cell>
          <cell r="AJ773" t="str">
            <v>环保工程师</v>
          </cell>
          <cell r="AK773">
            <v>13570342622</v>
          </cell>
          <cell r="AL773" t="str">
            <v>wangsx@xiaopeng.com</v>
          </cell>
          <cell r="AY773" t="str">
            <v>广州</v>
          </cell>
          <cell r="AZ773" t="str">
            <v>小鹏科技</v>
          </cell>
          <cell r="BA773">
            <v>43132</v>
          </cell>
          <cell r="BB773">
            <v>44227</v>
          </cell>
        </row>
        <row r="774">
          <cell r="D774" t="str">
            <v>00807</v>
          </cell>
          <cell r="E774" t="str">
            <v>凌均阳</v>
          </cell>
          <cell r="F774" t="str">
            <v>男</v>
          </cell>
          <cell r="G774" t="str">
            <v>小鹏科技-广州</v>
          </cell>
          <cell r="H774" t="str">
            <v>汽车技术中心</v>
          </cell>
          <cell r="I774" t="str">
            <v>质量工艺部</v>
          </cell>
          <cell r="J774" t="str">
            <v>质量组</v>
          </cell>
          <cell r="N774" t="str">
            <v>项目质量高级工程师</v>
          </cell>
          <cell r="O774" t="str">
            <v>蒋治文</v>
          </cell>
          <cell r="P774" t="str">
            <v>蒋治文</v>
          </cell>
          <cell r="Q774">
            <v>43132</v>
          </cell>
          <cell r="R774">
            <v>0</v>
          </cell>
          <cell r="S774" t="str">
            <v>2006.6</v>
          </cell>
          <cell r="T774" t="str">
            <v>本科</v>
          </cell>
          <cell r="U774" t="str">
            <v>西南大学</v>
          </cell>
          <cell r="V774" t="str">
            <v>是</v>
          </cell>
          <cell r="X774" t="str">
            <v>机械设计及其自动化</v>
          </cell>
          <cell r="AE774" t="str">
            <v>CET-6、日语2级</v>
          </cell>
          <cell r="AF774" t="str">
            <v>计算机网络技术三级、企业内部培训师、供应商增值审核、CATIA结业</v>
          </cell>
          <cell r="AG774">
            <v>38899</v>
          </cell>
          <cell r="AH774">
            <v>11.583333333333334</v>
          </cell>
          <cell r="AI774" t="str">
            <v>广汽丰田汽车有限公司（+东莞台达电子有限公司）</v>
          </cell>
          <cell r="AJ774" t="str">
            <v>项目总括</v>
          </cell>
          <cell r="AK774">
            <v>15018787304</v>
          </cell>
          <cell r="AL774" t="str">
            <v>lingjy@xiaopeng.com</v>
          </cell>
          <cell r="AY774" t="str">
            <v>广州</v>
          </cell>
          <cell r="AZ774" t="str">
            <v>小鹏科技</v>
          </cell>
          <cell r="BA774">
            <v>43132</v>
          </cell>
          <cell r="BB774">
            <v>44227</v>
          </cell>
        </row>
        <row r="775">
          <cell r="D775" t="str">
            <v>00808</v>
          </cell>
          <cell r="E775" t="str">
            <v>朱林</v>
          </cell>
          <cell r="F775" t="str">
            <v>男</v>
          </cell>
          <cell r="G775" t="str">
            <v>小鹏科技-广州</v>
          </cell>
          <cell r="H775" t="str">
            <v>汽车技术中心</v>
          </cell>
          <cell r="I775" t="str">
            <v>质量工艺部</v>
          </cell>
          <cell r="J775" t="str">
            <v>质量</v>
          </cell>
          <cell r="N775" t="str">
            <v>项目质量高级工程师</v>
          </cell>
          <cell r="O775" t="str">
            <v>蒋治文</v>
          </cell>
          <cell r="P775" t="str">
            <v>蒋治文</v>
          </cell>
          <cell r="Q775">
            <v>43132</v>
          </cell>
          <cell r="R775">
            <v>0</v>
          </cell>
          <cell r="S775">
            <v>2010.7</v>
          </cell>
          <cell r="T775" t="str">
            <v>本科</v>
          </cell>
          <cell r="U775" t="str">
            <v>湖北工业大学</v>
          </cell>
          <cell r="V775" t="str">
            <v>否</v>
          </cell>
          <cell r="AE775">
            <v>0</v>
          </cell>
          <cell r="AF775">
            <v>0</v>
          </cell>
          <cell r="AG775">
            <v>0</v>
          </cell>
          <cell r="AH775">
            <v>118.08333333333333</v>
          </cell>
          <cell r="AI775" t="str">
            <v>伟巴斯特（广州）车顶系统有限公司（+长安标致雪铁龙汽车有限公司+比亚迪汽车有限公司）</v>
          </cell>
          <cell r="AJ775">
            <v>0</v>
          </cell>
          <cell r="AK775">
            <v>13164720235</v>
          </cell>
          <cell r="AL775" t="str">
            <v>zhul@xiaopeng.com</v>
          </cell>
          <cell r="AY775" t="str">
            <v>广州</v>
          </cell>
          <cell r="AZ775" t="str">
            <v>小鹏科技</v>
          </cell>
          <cell r="BA775">
            <v>43132</v>
          </cell>
          <cell r="BB775">
            <v>44227</v>
          </cell>
        </row>
        <row r="776">
          <cell r="D776" t="str">
            <v>00809</v>
          </cell>
          <cell r="E776" t="str">
            <v>宋长明</v>
          </cell>
          <cell r="F776" t="str">
            <v>男</v>
          </cell>
          <cell r="G776" t="str">
            <v>小鹏科技-广州</v>
          </cell>
          <cell r="H776" t="str">
            <v>汽车技术中心</v>
          </cell>
          <cell r="I776" t="str">
            <v>整车热管理部</v>
          </cell>
          <cell r="J776">
            <v>0</v>
          </cell>
          <cell r="N776" t="str">
            <v>冷却系统高级工程师</v>
          </cell>
          <cell r="O776" t="str">
            <v>付永健</v>
          </cell>
          <cell r="P776" t="str">
            <v>付永健</v>
          </cell>
          <cell r="Q776">
            <v>43132</v>
          </cell>
          <cell r="R776">
            <v>0</v>
          </cell>
          <cell r="S776" t="str">
            <v>2011.6</v>
          </cell>
          <cell r="T776" t="str">
            <v>本科</v>
          </cell>
          <cell r="U776" t="str">
            <v>大连理工大学</v>
          </cell>
          <cell r="V776" t="str">
            <v>是</v>
          </cell>
          <cell r="X776" t="str">
            <v>热能与动力工程</v>
          </cell>
          <cell r="AE776" t="str">
            <v>CET6、英语理工A级</v>
          </cell>
          <cell r="AF776" t="str">
            <v>计算机证书</v>
          </cell>
          <cell r="AG776">
            <v>40759</v>
          </cell>
          <cell r="AH776">
            <v>6.5</v>
          </cell>
          <cell r="AI776" t="str">
            <v>一汽轿车股份有限公司</v>
          </cell>
          <cell r="AJ776" t="str">
            <v>冷却系统设计师</v>
          </cell>
          <cell r="AK776">
            <v>15843136684</v>
          </cell>
          <cell r="AL776" t="str">
            <v>songcm@xiaopeng.com</v>
          </cell>
          <cell r="AY776" t="str">
            <v>广州</v>
          </cell>
          <cell r="AZ776" t="str">
            <v>小鹏科技</v>
          </cell>
          <cell r="BA776">
            <v>43132</v>
          </cell>
          <cell r="BB776">
            <v>44227</v>
          </cell>
        </row>
        <row r="777">
          <cell r="D777" t="str">
            <v>00810</v>
          </cell>
          <cell r="E777" t="str">
            <v>郑雨</v>
          </cell>
          <cell r="F777" t="str">
            <v>女</v>
          </cell>
          <cell r="G777" t="str">
            <v>小鹏科技-广州</v>
          </cell>
          <cell r="H777" t="str">
            <v>市场营销中心</v>
          </cell>
          <cell r="I777" t="str">
            <v>营销推广部</v>
          </cell>
          <cell r="J777" t="str">
            <v>新媒体</v>
          </cell>
          <cell r="N777" t="str">
            <v>新媒体运营主管</v>
          </cell>
          <cell r="O777" t="str">
            <v>刘洁</v>
          </cell>
          <cell r="P777" t="str">
            <v>刘洁</v>
          </cell>
          <cell r="Q777">
            <v>43132</v>
          </cell>
          <cell r="R777">
            <v>0</v>
          </cell>
          <cell r="S777" t="str">
            <v>2012.6</v>
          </cell>
          <cell r="T777" t="str">
            <v>本科</v>
          </cell>
          <cell r="U777" t="str">
            <v>华中科技大学</v>
          </cell>
          <cell r="V777" t="str">
            <v>是</v>
          </cell>
          <cell r="X777" t="str">
            <v>新闻学</v>
          </cell>
          <cell r="AE777">
            <v>0</v>
          </cell>
          <cell r="AF777">
            <v>0</v>
          </cell>
          <cell r="AG777">
            <v>0</v>
          </cell>
          <cell r="AH777">
            <v>118.08333333333333</v>
          </cell>
          <cell r="AI777" t="str">
            <v>江门市广播电视台</v>
          </cell>
          <cell r="AJ777">
            <v>0</v>
          </cell>
          <cell r="AK777" t="str">
            <v>13129182086</v>
          </cell>
          <cell r="AL777" t="str">
            <v>zhengy@xiaopeng.com</v>
          </cell>
          <cell r="AY777" t="str">
            <v>广州</v>
          </cell>
          <cell r="AZ777" t="str">
            <v>小鹏科技</v>
          </cell>
          <cell r="BA777">
            <v>43132</v>
          </cell>
          <cell r="BB777">
            <v>44227</v>
          </cell>
        </row>
        <row r="778">
          <cell r="D778" t="str">
            <v>00811</v>
          </cell>
          <cell r="E778" t="str">
            <v>肖紫俊</v>
          </cell>
          <cell r="F778" t="str">
            <v>男</v>
          </cell>
          <cell r="G778" t="str">
            <v>小鹏科技-广州</v>
          </cell>
          <cell r="H778" t="str">
            <v>市场营销中心</v>
          </cell>
          <cell r="I778" t="str">
            <v>营销推广部</v>
          </cell>
          <cell r="J778" t="str">
            <v>社区运营</v>
          </cell>
          <cell r="N778" t="str">
            <v>社区运营专员</v>
          </cell>
          <cell r="O778" t="str">
            <v>田彬杰</v>
          </cell>
          <cell r="P778" t="str">
            <v>田彬杰</v>
          </cell>
          <cell r="Q778">
            <v>43132</v>
          </cell>
          <cell r="R778">
            <v>0</v>
          </cell>
          <cell r="S778" t="str">
            <v>2016.6</v>
          </cell>
          <cell r="T778" t="str">
            <v>本科</v>
          </cell>
          <cell r="U778" t="str">
            <v>三亚学院</v>
          </cell>
          <cell r="V778" t="str">
            <v>否</v>
          </cell>
          <cell r="X778" t="str">
            <v>法学</v>
          </cell>
          <cell r="AE778" t="str">
            <v>CET-4</v>
          </cell>
          <cell r="AF778">
            <v>0</v>
          </cell>
          <cell r="AG778">
            <v>42552</v>
          </cell>
          <cell r="AH778">
            <v>1.5833333333333333</v>
          </cell>
          <cell r="AI778" t="str">
            <v>广东腾南网络信息科技有限公司（+浙江吉利控股集团有限公司）</v>
          </cell>
          <cell r="AJ778" t="str">
            <v>汽车编辑</v>
          </cell>
          <cell r="AK778">
            <v>17665438158</v>
          </cell>
          <cell r="AL778" t="str">
            <v>xiaozj@xiaopeng.com</v>
          </cell>
          <cell r="AY778" t="str">
            <v>广州</v>
          </cell>
          <cell r="AZ778" t="str">
            <v>小鹏科技</v>
          </cell>
          <cell r="BA778">
            <v>43134</v>
          </cell>
          <cell r="BB778">
            <v>44255</v>
          </cell>
        </row>
        <row r="779">
          <cell r="D779" t="str">
            <v>00812</v>
          </cell>
          <cell r="E779" t="str">
            <v>戴少鹤</v>
          </cell>
          <cell r="F779" t="str">
            <v>男</v>
          </cell>
          <cell r="G779" t="str">
            <v>小鹏科技-广州</v>
          </cell>
          <cell r="H779" t="str">
            <v>市场营销中心</v>
          </cell>
          <cell r="I779" t="str">
            <v>营销推广部</v>
          </cell>
          <cell r="J779">
            <v>0</v>
          </cell>
          <cell r="N779" t="str">
            <v>新媒体运营经理</v>
          </cell>
          <cell r="O779" t="str">
            <v>刘洁</v>
          </cell>
          <cell r="P779" t="str">
            <v>刘洁</v>
          </cell>
          <cell r="Q779">
            <v>43132</v>
          </cell>
          <cell r="R779">
            <v>0</v>
          </cell>
          <cell r="S779">
            <v>2013.6</v>
          </cell>
          <cell r="T779" t="str">
            <v>本科</v>
          </cell>
          <cell r="U779" t="str">
            <v>广东工业大学</v>
          </cell>
          <cell r="V779" t="str">
            <v>否</v>
          </cell>
          <cell r="X779" t="str">
            <v>机械设计制造及共自动化</v>
          </cell>
          <cell r="AG779">
            <v>41426</v>
          </cell>
          <cell r="AH779">
            <v>4.666666666666667</v>
          </cell>
          <cell r="AK779">
            <v>18670319350</v>
          </cell>
          <cell r="AL779" t="str">
            <v>daish@xiaopeng.com</v>
          </cell>
          <cell r="AY779" t="str">
            <v>广州</v>
          </cell>
          <cell r="AZ779" t="str">
            <v>小鹏科技</v>
          </cell>
          <cell r="BA779">
            <v>43132</v>
          </cell>
          <cell r="BB779">
            <v>44227</v>
          </cell>
        </row>
        <row r="780">
          <cell r="D780" t="str">
            <v>00813</v>
          </cell>
          <cell r="E780" t="str">
            <v>高梓超</v>
          </cell>
          <cell r="F780" t="str">
            <v>男</v>
          </cell>
          <cell r="G780" t="str">
            <v>小鹏科技-广州</v>
          </cell>
          <cell r="H780" t="str">
            <v>市场营销中心</v>
          </cell>
          <cell r="I780" t="str">
            <v>销售部</v>
          </cell>
          <cell r="J780" t="str">
            <v>物业管理</v>
          </cell>
          <cell r="N780" t="str">
            <v>项目管理经理</v>
          </cell>
          <cell r="O780" t="str">
            <v>熊青云</v>
          </cell>
          <cell r="P780" t="str">
            <v>熊青云</v>
          </cell>
          <cell r="Q780">
            <v>43132</v>
          </cell>
          <cell r="R780">
            <v>0</v>
          </cell>
          <cell r="T780" t="str">
            <v>本科</v>
          </cell>
          <cell r="U780" t="str">
            <v>同济大学</v>
          </cell>
          <cell r="V780" t="str">
            <v>是</v>
          </cell>
          <cell r="AG780">
            <v>0</v>
          </cell>
          <cell r="AH780">
            <v>118.08333333333333</v>
          </cell>
          <cell r="AK780" t="str">
            <v>18680274019</v>
          </cell>
          <cell r="AL780" t="str">
            <v>gaozc@xiaopeng.com</v>
          </cell>
          <cell r="AZ780" t="str">
            <v>小鹏科技</v>
          </cell>
          <cell r="BA780">
            <v>43132</v>
          </cell>
          <cell r="BB780">
            <v>44227</v>
          </cell>
        </row>
        <row r="781">
          <cell r="D781" t="str">
            <v>00814</v>
          </cell>
          <cell r="E781" t="str">
            <v>侯程祥</v>
          </cell>
          <cell r="F781" t="str">
            <v>男</v>
          </cell>
          <cell r="G781" t="str">
            <v>小鹏科技-广州</v>
          </cell>
          <cell r="H781" t="str">
            <v>市场营销中心</v>
          </cell>
          <cell r="I781" t="str">
            <v>销售部</v>
          </cell>
          <cell r="J781" t="str">
            <v>销售中台</v>
          </cell>
          <cell r="N781" t="str">
            <v>销售中台副总监</v>
          </cell>
          <cell r="O781" t="str">
            <v>熊青云</v>
          </cell>
          <cell r="P781" t="str">
            <v>熊青云</v>
          </cell>
          <cell r="Q781">
            <v>43129</v>
          </cell>
          <cell r="R781">
            <v>0</v>
          </cell>
          <cell r="S781">
            <v>2007.6</v>
          </cell>
          <cell r="T781" t="str">
            <v>本科</v>
          </cell>
          <cell r="U781" t="str">
            <v>浙江工业大学</v>
          </cell>
          <cell r="V781" t="str">
            <v>否</v>
          </cell>
          <cell r="W781">
            <v>0</v>
          </cell>
          <cell r="X781" t="str">
            <v>自动化</v>
          </cell>
          <cell r="Z781">
            <v>0</v>
          </cell>
          <cell r="AA781">
            <v>0</v>
          </cell>
          <cell r="AG781">
            <v>39279</v>
          </cell>
          <cell r="AH781">
            <v>10.583333333333334</v>
          </cell>
          <cell r="AI781" t="str">
            <v>浙江吉利控股集团汽车销售有限公司（+奇瑞捷豹路虎汽车有限公司+上海大众汽车有限公司 +广汽丰田汽车有限公司   ）</v>
          </cell>
          <cell r="AJ781" t="str">
            <v>全国销售高级经理</v>
          </cell>
          <cell r="AK781" t="str">
            <v>18584051573</v>
          </cell>
          <cell r="AL781" t="e">
            <v>#N/A</v>
          </cell>
          <cell r="AY781" t="str">
            <v>广州</v>
          </cell>
          <cell r="AZ781" t="str">
            <v>小鹏科技</v>
          </cell>
          <cell r="BA781">
            <v>43129</v>
          </cell>
          <cell r="BB781">
            <v>44227</v>
          </cell>
        </row>
        <row r="782">
          <cell r="D782" t="str">
            <v>00816</v>
          </cell>
          <cell r="E782" t="str">
            <v>张钦发</v>
          </cell>
          <cell r="F782" t="str">
            <v>男</v>
          </cell>
          <cell r="G782" t="str">
            <v>小鹏科技-广州</v>
          </cell>
          <cell r="H782" t="str">
            <v>互联网中心</v>
          </cell>
          <cell r="I782" t="str">
            <v>售后服务部</v>
          </cell>
          <cell r="J782" t="str">
            <v>配件管理组</v>
          </cell>
          <cell r="N782" t="str">
            <v>配件计划主管</v>
          </cell>
          <cell r="O782" t="str">
            <v>王跃</v>
          </cell>
          <cell r="P782" t="str">
            <v>王跃</v>
          </cell>
          <cell r="Q782">
            <v>43132</v>
          </cell>
          <cell r="R782">
            <v>0</v>
          </cell>
          <cell r="S782">
            <v>2009.7</v>
          </cell>
          <cell r="T782" t="str">
            <v>本科</v>
          </cell>
          <cell r="U782" t="str">
            <v>广东白云学院</v>
          </cell>
          <cell r="V782" t="str">
            <v>否</v>
          </cell>
          <cell r="X782" t="str">
            <v>机械设计制造及其自动化</v>
          </cell>
          <cell r="AG782">
            <v>39995</v>
          </cell>
          <cell r="AH782">
            <v>8.5833333333333339</v>
          </cell>
          <cell r="AK782" t="str">
            <v>13828455431</v>
          </cell>
          <cell r="AL782" t="str">
            <v>zhangqf@xiaopeng.com</v>
          </cell>
          <cell r="AY782" t="str">
            <v>广州</v>
          </cell>
          <cell r="AZ782" t="str">
            <v>小鹏科技</v>
          </cell>
          <cell r="BA782">
            <v>0</v>
          </cell>
          <cell r="BB782">
            <v>0</v>
          </cell>
        </row>
        <row r="783">
          <cell r="D783" t="str">
            <v>00817</v>
          </cell>
          <cell r="E783" t="str">
            <v>罗文云</v>
          </cell>
          <cell r="F783" t="str">
            <v>男</v>
          </cell>
          <cell r="G783" t="str">
            <v>小鹏科技-广州</v>
          </cell>
          <cell r="H783" t="str">
            <v>互联网中心</v>
          </cell>
          <cell r="I783" t="str">
            <v>售后服务部</v>
          </cell>
          <cell r="J783" t="str">
            <v>售后服务部</v>
          </cell>
          <cell r="N783" t="str">
            <v>配件管理经理</v>
          </cell>
          <cell r="O783" t="str">
            <v>王跃</v>
          </cell>
          <cell r="P783" t="str">
            <v>王跃</v>
          </cell>
          <cell r="Q783">
            <v>43132</v>
          </cell>
          <cell r="R783">
            <v>0</v>
          </cell>
          <cell r="V783" t="str">
            <v>否</v>
          </cell>
          <cell r="AB783" t="str">
            <v>本科</v>
          </cell>
          <cell r="AC783" t="str">
            <v>长沙理工大学</v>
          </cell>
          <cell r="AD783" t="str">
            <v>在职</v>
          </cell>
          <cell r="AG783">
            <v>34516</v>
          </cell>
          <cell r="AH783">
            <v>23.583333333333332</v>
          </cell>
          <cell r="AI783" t="str">
            <v>广州好来运速递服务有限公司（+广汽三菱汽车有限公司+广汽本田汽车有限公司）</v>
          </cell>
          <cell r="AJ783" t="str">
            <v>项目副总</v>
          </cell>
          <cell r="AK783" t="str">
            <v>13600003273</v>
          </cell>
          <cell r="AL783" t="str">
            <v>luowy@xiaopeng.com</v>
          </cell>
          <cell r="AY783" t="str">
            <v>广州</v>
          </cell>
          <cell r="AZ783" t="str">
            <v>小鹏科技</v>
          </cell>
          <cell r="BA783">
            <v>43132</v>
          </cell>
          <cell r="BB783">
            <v>44227</v>
          </cell>
        </row>
        <row r="784">
          <cell r="D784" t="str">
            <v>00819</v>
          </cell>
          <cell r="E784" t="str">
            <v>吴奇</v>
          </cell>
          <cell r="F784" t="str">
            <v>男</v>
          </cell>
          <cell r="G784" t="str">
            <v>小鹏科技-广州</v>
          </cell>
          <cell r="H784" t="str">
            <v>汽车技术中心</v>
          </cell>
          <cell r="I784" t="str">
            <v>嵌入式平台部</v>
          </cell>
          <cell r="J784" t="str">
            <v>软件测试组</v>
          </cell>
          <cell r="N784" t="str">
            <v>嵌入式软件测试高级工程师</v>
          </cell>
          <cell r="O784" t="str">
            <v>陈永久</v>
          </cell>
          <cell r="P784" t="str">
            <v>余鹏</v>
          </cell>
          <cell r="Q784">
            <v>43132</v>
          </cell>
          <cell r="R784">
            <v>0</v>
          </cell>
          <cell r="S784" t="str">
            <v>2014.7</v>
          </cell>
          <cell r="T784" t="str">
            <v>本科</v>
          </cell>
          <cell r="U784" t="str">
            <v>山东交通学院</v>
          </cell>
          <cell r="V784" t="str">
            <v>否</v>
          </cell>
          <cell r="X784" t="str">
            <v>车辆工程</v>
          </cell>
          <cell r="AE784" t="str">
            <v>CET-4</v>
          </cell>
          <cell r="AF784" t="str">
            <v>助理工程师初级</v>
          </cell>
          <cell r="AG784">
            <v>41852</v>
          </cell>
          <cell r="AH784">
            <v>3.5</v>
          </cell>
          <cell r="AI784" t="str">
            <v>长城汽车股份有限公司</v>
          </cell>
          <cell r="AJ784" t="str">
            <v>职员</v>
          </cell>
          <cell r="AK784">
            <v>15176218154</v>
          </cell>
          <cell r="AL784" t="str">
            <v>wuq@xiaopeng.com</v>
          </cell>
          <cell r="AY784" t="str">
            <v>广州</v>
          </cell>
          <cell r="AZ784" t="str">
            <v>小鹏科技</v>
          </cell>
          <cell r="BA784">
            <v>43132</v>
          </cell>
          <cell r="BB784">
            <v>44227</v>
          </cell>
        </row>
        <row r="785">
          <cell r="D785" t="str">
            <v>00821</v>
          </cell>
          <cell r="E785" t="str">
            <v>Jongchul Kim</v>
          </cell>
          <cell r="F785" t="str">
            <v>男</v>
          </cell>
          <cell r="G785" t="str">
            <v>小鹏科技-广州</v>
          </cell>
          <cell r="H785" t="str">
            <v>汽车技术中心</v>
          </cell>
          <cell r="I785" t="str">
            <v>嵌入式平台部</v>
          </cell>
          <cell r="J785" t="str">
            <v>软件开发组</v>
          </cell>
          <cell r="N785" t="str">
            <v>嵌入式软件资深专家</v>
          </cell>
          <cell r="O785" t="str">
            <v>余鹏</v>
          </cell>
          <cell r="P785" t="str">
            <v>余鹏</v>
          </cell>
          <cell r="Q785">
            <v>43132</v>
          </cell>
          <cell r="R785">
            <v>0</v>
          </cell>
          <cell r="V785" t="str">
            <v>否</v>
          </cell>
          <cell r="X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118.08333333333333</v>
          </cell>
          <cell r="AI785">
            <v>0</v>
          </cell>
          <cell r="AJ785">
            <v>0</v>
          </cell>
          <cell r="AL785" t="str">
            <v>Kimjc@xiaopeng.com</v>
          </cell>
          <cell r="AZ785" t="str">
            <v>小鹏科技</v>
          </cell>
          <cell r="BA785">
            <v>0</v>
          </cell>
          <cell r="BB785">
            <v>0</v>
          </cell>
        </row>
        <row r="786">
          <cell r="D786" t="str">
            <v>00823</v>
          </cell>
          <cell r="E786" t="str">
            <v>林乔捷</v>
          </cell>
          <cell r="F786" t="str">
            <v>男</v>
          </cell>
          <cell r="G786" t="str">
            <v>小鹏科技-广州</v>
          </cell>
          <cell r="H786" t="str">
            <v>汽车技术中心</v>
          </cell>
          <cell r="I786" t="str">
            <v>嵌入式平台部</v>
          </cell>
          <cell r="J786" t="str">
            <v>软件</v>
          </cell>
          <cell r="N786" t="str">
            <v>嵌入式资深工程师</v>
          </cell>
          <cell r="O786" t="str">
            <v>闫雪</v>
          </cell>
          <cell r="P786" t="str">
            <v>余鹏</v>
          </cell>
          <cell r="Q786">
            <v>43132</v>
          </cell>
          <cell r="R786">
            <v>0</v>
          </cell>
          <cell r="S786" t="str">
            <v>2008.6</v>
          </cell>
          <cell r="T786" t="str">
            <v>硕士研究生</v>
          </cell>
          <cell r="U786" t="str">
            <v>广东工业大学</v>
          </cell>
          <cell r="V786" t="str">
            <v>否</v>
          </cell>
          <cell r="X786" t="str">
            <v>计算机系统结构</v>
          </cell>
          <cell r="Y786" t="str">
            <v>本科</v>
          </cell>
          <cell r="Z786" t="str">
            <v>广东工业大学</v>
          </cell>
          <cell r="AA786" t="str">
            <v>计算机科学与技术</v>
          </cell>
          <cell r="AE786" t="str">
            <v>CET-6</v>
          </cell>
          <cell r="AF786">
            <v>0</v>
          </cell>
          <cell r="AG786">
            <v>39630</v>
          </cell>
          <cell r="AH786">
            <v>9.5833333333333339</v>
          </cell>
          <cell r="AI786" t="str">
            <v>马瑞利汽车电子（广州）有限公司</v>
          </cell>
          <cell r="AJ786" t="str">
            <v>系统需求工程师</v>
          </cell>
          <cell r="AK786">
            <v>18680266103</v>
          </cell>
          <cell r="AL786" t="str">
            <v>linqj@xiaopeng.com</v>
          </cell>
          <cell r="AY786" t="str">
            <v>广州</v>
          </cell>
          <cell r="AZ786" t="str">
            <v>小鹏科技</v>
          </cell>
          <cell r="BA786">
            <v>43132</v>
          </cell>
          <cell r="BB786">
            <v>44227</v>
          </cell>
        </row>
        <row r="787">
          <cell r="D787" t="str">
            <v>00824</v>
          </cell>
          <cell r="E787" t="str">
            <v>石文辉</v>
          </cell>
          <cell r="F787" t="str">
            <v>男</v>
          </cell>
          <cell r="G787" t="str">
            <v>小鹏科技-广州</v>
          </cell>
          <cell r="H787" t="str">
            <v>汽车技术中心</v>
          </cell>
          <cell r="I787" t="str">
            <v>内外饰部</v>
          </cell>
          <cell r="J787" t="str">
            <v>内外饰</v>
          </cell>
          <cell r="N787" t="str">
            <v>硬内饰高级工程师</v>
          </cell>
          <cell r="O787" t="str">
            <v>胡志巍</v>
          </cell>
          <cell r="P787" t="str">
            <v>胡志巍</v>
          </cell>
          <cell r="Q787">
            <v>43132</v>
          </cell>
          <cell r="R787">
            <v>0</v>
          </cell>
          <cell r="S787">
            <v>2010.6</v>
          </cell>
          <cell r="T787" t="str">
            <v>本科</v>
          </cell>
          <cell r="U787" t="str">
            <v>华中科技大学</v>
          </cell>
          <cell r="V787" t="str">
            <v>是</v>
          </cell>
          <cell r="X787" t="str">
            <v>工业设计</v>
          </cell>
          <cell r="AG787">
            <v>40330</v>
          </cell>
          <cell r="AH787">
            <v>7.666666666666667</v>
          </cell>
          <cell r="AI787" t="str">
            <v>东风延锋汽车饰件系统有限公司（+北京长城华冠汽车技术开发有限公司+江铃汽车集团旅居车有限公司）</v>
          </cell>
          <cell r="AJ787" t="str">
            <v>资深产品工程师</v>
          </cell>
          <cell r="AK787">
            <v>18062022307</v>
          </cell>
          <cell r="AL787" t="str">
            <v>shiwh@xiaopeng.com</v>
          </cell>
          <cell r="AY787" t="str">
            <v>广州</v>
          </cell>
          <cell r="AZ787" t="str">
            <v>小鹏科技</v>
          </cell>
          <cell r="BA787">
            <v>43133</v>
          </cell>
          <cell r="BB787">
            <v>44255</v>
          </cell>
        </row>
        <row r="788">
          <cell r="D788" t="str">
            <v>00825</v>
          </cell>
          <cell r="E788" t="str">
            <v>高仲阳</v>
          </cell>
          <cell r="F788" t="str">
            <v>男</v>
          </cell>
          <cell r="G788" t="str">
            <v>小鹏科技-广州</v>
          </cell>
          <cell r="H788" t="str">
            <v>汽车技术中心</v>
          </cell>
          <cell r="I788" t="str">
            <v>内外饰部</v>
          </cell>
          <cell r="J788">
            <v>0</v>
          </cell>
          <cell r="N788" t="str">
            <v>内外饰实习生</v>
          </cell>
          <cell r="O788" t="str">
            <v>胡志巍</v>
          </cell>
          <cell r="P788" t="str">
            <v>胡志巍</v>
          </cell>
          <cell r="Q788">
            <v>43132</v>
          </cell>
          <cell r="R788">
            <v>0</v>
          </cell>
          <cell r="S788" t="str">
            <v>拟2018.7毕业</v>
          </cell>
          <cell r="V788" t="str">
            <v>否</v>
          </cell>
          <cell r="AG788">
            <v>0</v>
          </cell>
          <cell r="AH788">
            <v>118.08333333333333</v>
          </cell>
          <cell r="AK788">
            <v>18840857380</v>
          </cell>
          <cell r="AL788" t="str">
            <v>gaozy@xiaopeng.com</v>
          </cell>
          <cell r="BA788">
            <v>43132</v>
          </cell>
          <cell r="BB788">
            <v>43281</v>
          </cell>
        </row>
        <row r="789">
          <cell r="D789" t="str">
            <v>00826</v>
          </cell>
          <cell r="E789" t="str">
            <v>Santosh Kumar</v>
          </cell>
          <cell r="F789" t="str">
            <v>男</v>
          </cell>
          <cell r="G789" t="str">
            <v>小鹏科技-广州</v>
          </cell>
          <cell r="H789" t="str">
            <v>汽车技术中心</v>
          </cell>
          <cell r="I789" t="str">
            <v>仿真分析</v>
          </cell>
          <cell r="J789">
            <v>0</v>
          </cell>
          <cell r="N789" t="str">
            <v xml:space="preserve">CAE senior engineer </v>
          </cell>
          <cell r="O789" t="str">
            <v>喻衍</v>
          </cell>
          <cell r="P789" t="str">
            <v>陈炳圣</v>
          </cell>
          <cell r="Q789">
            <v>43132</v>
          </cell>
          <cell r="R789">
            <v>0</v>
          </cell>
          <cell r="V789" t="str">
            <v>否</v>
          </cell>
          <cell r="AG789">
            <v>0</v>
          </cell>
          <cell r="AH789">
            <v>118.08333333333333</v>
          </cell>
          <cell r="AL789" t="str">
            <v>santosh@xiaopeng.com</v>
          </cell>
          <cell r="BA789">
            <v>0</v>
          </cell>
          <cell r="BB789">
            <v>0</v>
          </cell>
        </row>
        <row r="790">
          <cell r="D790" t="str">
            <v>00827</v>
          </cell>
          <cell r="E790" t="str">
            <v>孙佳佳</v>
          </cell>
          <cell r="F790" t="str">
            <v>女</v>
          </cell>
          <cell r="G790" t="str">
            <v>小鹏科技-广州</v>
          </cell>
          <cell r="H790" t="str">
            <v>汽车技术中心</v>
          </cell>
          <cell r="I790" t="str">
            <v>电子电器</v>
          </cell>
          <cell r="J790">
            <v>0</v>
          </cell>
          <cell r="N790" t="str">
            <v>总线诊断高级工程师</v>
          </cell>
          <cell r="O790" t="str">
            <v>段志飞</v>
          </cell>
          <cell r="P790" t="str">
            <v>周孟喜</v>
          </cell>
          <cell r="Q790">
            <v>43132</v>
          </cell>
          <cell r="R790">
            <v>0</v>
          </cell>
          <cell r="S790">
            <v>2013.7</v>
          </cell>
          <cell r="T790" t="str">
            <v>硕士</v>
          </cell>
          <cell r="U790" t="str">
            <v>东北大学</v>
          </cell>
          <cell r="V790" t="str">
            <v>是</v>
          </cell>
          <cell r="X790" t="str">
            <v>计算机应用技术</v>
          </cell>
          <cell r="Y790" t="str">
            <v>本科</v>
          </cell>
          <cell r="Z790" t="str">
            <v>东北大学</v>
          </cell>
          <cell r="AA790" t="str">
            <v>计算机应用技术</v>
          </cell>
          <cell r="AG790">
            <v>41456</v>
          </cell>
          <cell r="AH790">
            <v>4.583333333333333</v>
          </cell>
          <cell r="AI790" t="str">
            <v>中国第一汽车集团公司新能源汽车分公司</v>
          </cell>
          <cell r="AJ790" t="str">
            <v>工程师</v>
          </cell>
          <cell r="AK790">
            <v>18643064207</v>
          </cell>
          <cell r="AL790" t="str">
            <v>sunjj@xiaopeng.com</v>
          </cell>
          <cell r="AY790" t="str">
            <v>广州</v>
          </cell>
          <cell r="AZ790" t="str">
            <v>小鹏科技</v>
          </cell>
          <cell r="BA790">
            <v>43132</v>
          </cell>
          <cell r="BB790">
            <v>44227</v>
          </cell>
        </row>
        <row r="791">
          <cell r="D791" t="str">
            <v>00828</v>
          </cell>
          <cell r="E791" t="str">
            <v>王二猛</v>
          </cell>
          <cell r="F791" t="str">
            <v>男</v>
          </cell>
          <cell r="G791" t="str">
            <v>小鹏科技-广州</v>
          </cell>
          <cell r="H791" t="str">
            <v>汽车技术中心</v>
          </cell>
          <cell r="I791" t="str">
            <v>电子电器</v>
          </cell>
          <cell r="J791">
            <v>0</v>
          </cell>
          <cell r="N791" t="str">
            <v>线束系统高级工程师</v>
          </cell>
          <cell r="O791" t="str">
            <v>周孟喜</v>
          </cell>
          <cell r="P791" t="str">
            <v>周孟喜</v>
          </cell>
          <cell r="Q791">
            <v>43132</v>
          </cell>
          <cell r="R791">
            <v>0</v>
          </cell>
          <cell r="S791" t="str">
            <v>2011.6</v>
          </cell>
          <cell r="T791" t="str">
            <v>本科</v>
          </cell>
          <cell r="U791" t="str">
            <v>哈尔滨工程大学</v>
          </cell>
          <cell r="V791" t="str">
            <v>是</v>
          </cell>
          <cell r="X791" t="str">
            <v>微电子学</v>
          </cell>
          <cell r="AE791" t="str">
            <v>CET-6</v>
          </cell>
          <cell r="AG791">
            <v>40725</v>
          </cell>
          <cell r="AH791">
            <v>6.583333333333333</v>
          </cell>
          <cell r="AI791" t="str">
            <v>吉利汽车研究院（宁波）有限公司（+众泰汽车工程研究院+比亚迪汽车工业有限公司）</v>
          </cell>
          <cell r="AJ791" t="str">
            <v>线束主管工程师</v>
          </cell>
          <cell r="AK791">
            <v>18665383182</v>
          </cell>
          <cell r="AL791" t="str">
            <v>wangem@xiaopeng.com</v>
          </cell>
          <cell r="AY791" t="str">
            <v>广州</v>
          </cell>
          <cell r="AZ791" t="str">
            <v>小鹏科技</v>
          </cell>
          <cell r="BA791">
            <v>0</v>
          </cell>
          <cell r="BB791">
            <v>0</v>
          </cell>
        </row>
        <row r="792">
          <cell r="D792" t="str">
            <v>00829</v>
          </cell>
          <cell r="E792" t="str">
            <v>左政</v>
          </cell>
          <cell r="F792" t="str">
            <v>男</v>
          </cell>
          <cell r="G792" t="str">
            <v>小鹏科技-广州</v>
          </cell>
          <cell r="H792" t="str">
            <v>汽车技术中心</v>
          </cell>
          <cell r="I792" t="str">
            <v>电子电器</v>
          </cell>
          <cell r="J792">
            <v>0</v>
          </cell>
          <cell r="N792" t="str">
            <v>总线诊断高级工程师</v>
          </cell>
          <cell r="O792" t="str">
            <v>段志飞</v>
          </cell>
          <cell r="P792" t="str">
            <v>周孟喜</v>
          </cell>
          <cell r="Q792">
            <v>43132</v>
          </cell>
          <cell r="R792">
            <v>0</v>
          </cell>
          <cell r="S792" t="str">
            <v>2009.6</v>
          </cell>
          <cell r="T792" t="str">
            <v>硕士研究生</v>
          </cell>
          <cell r="U792" t="str">
            <v>吉林大学</v>
          </cell>
          <cell r="V792" t="str">
            <v>是</v>
          </cell>
          <cell r="X792" t="str">
            <v>电路与系统</v>
          </cell>
          <cell r="Y792" t="str">
            <v>本科</v>
          </cell>
          <cell r="Z792" t="str">
            <v>吉林大学</v>
          </cell>
          <cell r="AA792" t="str">
            <v>电子信息科学与技术</v>
          </cell>
          <cell r="AE792" t="str">
            <v>CET-4、CET6</v>
          </cell>
          <cell r="AF792" t="str">
            <v>助理工程师、工程师</v>
          </cell>
          <cell r="AG792">
            <v>40026</v>
          </cell>
          <cell r="AH792">
            <v>8.5</v>
          </cell>
          <cell r="AI792" t="str">
            <v>一汽轿车股份有限公司</v>
          </cell>
          <cell r="AJ792" t="str">
            <v>电气系统设计师</v>
          </cell>
          <cell r="AK792">
            <v>13578725747</v>
          </cell>
          <cell r="AL792" t="str">
            <v>zuoz@xiaopeng.com</v>
          </cell>
          <cell r="AY792" t="str">
            <v>广州</v>
          </cell>
          <cell r="AZ792" t="str">
            <v>小鹏科技</v>
          </cell>
          <cell r="BA792">
            <v>43132</v>
          </cell>
          <cell r="BB792">
            <v>44227</v>
          </cell>
        </row>
        <row r="793">
          <cell r="D793" t="str">
            <v>00830</v>
          </cell>
          <cell r="E793" t="str">
            <v>迟华霆</v>
          </cell>
          <cell r="F793" t="str">
            <v>男</v>
          </cell>
          <cell r="G793" t="str">
            <v>小鹏科技-广州</v>
          </cell>
          <cell r="H793" t="str">
            <v>汽车技术中心</v>
          </cell>
          <cell r="I793" t="str">
            <v>电子电器</v>
          </cell>
          <cell r="J793">
            <v>0</v>
          </cell>
          <cell r="N793" t="str">
            <v>线束系统资深工程师</v>
          </cell>
          <cell r="O793" t="str">
            <v>周孟喜</v>
          </cell>
          <cell r="P793" t="str">
            <v>周孟喜</v>
          </cell>
          <cell r="Q793">
            <v>43132</v>
          </cell>
          <cell r="R793">
            <v>0</v>
          </cell>
          <cell r="S793" t="str">
            <v>2005.7</v>
          </cell>
          <cell r="T793" t="str">
            <v>本科</v>
          </cell>
          <cell r="U793" t="str">
            <v>吉林大学</v>
          </cell>
          <cell r="V793" t="str">
            <v>是</v>
          </cell>
          <cell r="X793" t="str">
            <v>车辆工程</v>
          </cell>
          <cell r="AG793">
            <v>39479</v>
          </cell>
          <cell r="AH793">
            <v>10</v>
          </cell>
          <cell r="AI793" t="str">
            <v>吉利汽车研究院(+北京福田戴姆勒+沈阳金杯车辆制造有限公司</v>
          </cell>
          <cell r="AJ793" t="str">
            <v>线束工程师</v>
          </cell>
          <cell r="AK793">
            <v>18668585617</v>
          </cell>
          <cell r="AL793" t="str">
            <v>chiht@xiaopeng.com</v>
          </cell>
          <cell r="AY793" t="str">
            <v>广州</v>
          </cell>
          <cell r="AZ793" t="str">
            <v>小鹏科技</v>
          </cell>
          <cell r="BA793">
            <v>43132</v>
          </cell>
          <cell r="BB793">
            <v>44227</v>
          </cell>
        </row>
        <row r="794">
          <cell r="D794" t="str">
            <v>00831</v>
          </cell>
          <cell r="E794" t="str">
            <v>何德威</v>
          </cell>
          <cell r="F794" t="str">
            <v>男</v>
          </cell>
          <cell r="G794" t="str">
            <v>小鹏科技-广州</v>
          </cell>
          <cell r="H794" t="str">
            <v>动力总成中心</v>
          </cell>
          <cell r="I794" t="str">
            <v>电机部</v>
          </cell>
          <cell r="J794" t="str">
            <v>电机组</v>
          </cell>
          <cell r="N794" t="str">
            <v>电机系统测试工程师</v>
          </cell>
          <cell r="O794" t="str">
            <v>罗彩煌</v>
          </cell>
          <cell r="P794" t="str">
            <v>王光宇</v>
          </cell>
          <cell r="Q794">
            <v>43132</v>
          </cell>
          <cell r="R794">
            <v>0</v>
          </cell>
          <cell r="S794">
            <v>2010.6</v>
          </cell>
          <cell r="T794" t="str">
            <v>本科</v>
          </cell>
          <cell r="U794" t="str">
            <v>湖南大学</v>
          </cell>
          <cell r="V794" t="str">
            <v>是</v>
          </cell>
          <cell r="X794" t="str">
            <v>自动化</v>
          </cell>
          <cell r="AG794">
            <v>40422</v>
          </cell>
          <cell r="AH794">
            <v>7.416666666666667</v>
          </cell>
          <cell r="AI794" t="str">
            <v>广汽丰田汽车有限公司（+艾默生网络能源有限公司+深圳市正弦电气有限公司）</v>
          </cell>
          <cell r="AJ794" t="str">
            <v>电气担当</v>
          </cell>
          <cell r="AK794" t="str">
            <v>18616020831</v>
          </cell>
          <cell r="AL794" t="str">
            <v>hedw@xiaopeng.com</v>
          </cell>
          <cell r="AY794" t="str">
            <v>广州</v>
          </cell>
          <cell r="AZ794" t="str">
            <v>小鹏汽车</v>
          </cell>
          <cell r="BA794">
            <v>43132</v>
          </cell>
          <cell r="BB794">
            <v>44227</v>
          </cell>
        </row>
        <row r="795">
          <cell r="D795" t="str">
            <v>00832</v>
          </cell>
          <cell r="E795" t="str">
            <v>黄长安</v>
          </cell>
          <cell r="F795" t="str">
            <v>男</v>
          </cell>
          <cell r="G795" t="str">
            <v>小鹏科技-广州</v>
          </cell>
          <cell r="H795" t="str">
            <v>动力总成中心</v>
          </cell>
          <cell r="I795" t="str">
            <v>电机部</v>
          </cell>
          <cell r="J795" t="str">
            <v>传动与机械集成</v>
          </cell>
          <cell r="N795" t="str">
            <v>传动系统工程师</v>
          </cell>
          <cell r="O795" t="str">
            <v>齐洪刚</v>
          </cell>
          <cell r="P795" t="str">
            <v>齐洪刚</v>
          </cell>
          <cell r="Q795">
            <v>43132</v>
          </cell>
          <cell r="R795">
            <v>0</v>
          </cell>
          <cell r="S795" t="str">
            <v>2014.7</v>
          </cell>
          <cell r="T795" t="str">
            <v>本科</v>
          </cell>
          <cell r="U795" t="str">
            <v>南昌航空大学</v>
          </cell>
          <cell r="V795" t="str">
            <v>否</v>
          </cell>
          <cell r="X795" t="str">
            <v>机械设计制造及其自动化</v>
          </cell>
          <cell r="AE795" t="str">
            <v>CET-4</v>
          </cell>
          <cell r="AF795">
            <v>0</v>
          </cell>
          <cell r="AG795">
            <v>41883</v>
          </cell>
          <cell r="AH795">
            <v>3.4166666666666665</v>
          </cell>
          <cell r="AI795" t="str">
            <v>比亚迪汽车工业有限公司</v>
          </cell>
          <cell r="AJ795" t="str">
            <v>电驱动工程师</v>
          </cell>
          <cell r="AK795" t="str">
            <v>13510887851</v>
          </cell>
          <cell r="AL795" t="str">
            <v>huangca@xiaopeng.com</v>
          </cell>
          <cell r="AY795" t="str">
            <v>广州</v>
          </cell>
          <cell r="AZ795" t="str">
            <v>小鹏汽车</v>
          </cell>
          <cell r="BA795">
            <v>0</v>
          </cell>
          <cell r="BB795">
            <v>0</v>
          </cell>
        </row>
        <row r="796">
          <cell r="D796" t="str">
            <v>00833</v>
          </cell>
          <cell r="E796" t="str">
            <v>王志强</v>
          </cell>
          <cell r="F796" t="str">
            <v>男</v>
          </cell>
          <cell r="G796" t="str">
            <v>小鹏科技-广州</v>
          </cell>
          <cell r="H796" t="str">
            <v>动力总成中心</v>
          </cell>
          <cell r="I796" t="str">
            <v>电池部</v>
          </cell>
          <cell r="J796" t="str">
            <v>Pack</v>
          </cell>
          <cell r="N796" t="str">
            <v>动力电池热管理系统设计工程师</v>
          </cell>
          <cell r="O796" t="str">
            <v>刘安龙</v>
          </cell>
          <cell r="P796" t="str">
            <v>刘安龙</v>
          </cell>
          <cell r="Q796">
            <v>43126</v>
          </cell>
          <cell r="R796">
            <v>8.3333333333333329E-2</v>
          </cell>
          <cell r="S796">
            <v>2016.7</v>
          </cell>
          <cell r="T796" t="str">
            <v>本科</v>
          </cell>
          <cell r="U796" t="str">
            <v>长安大学</v>
          </cell>
          <cell r="V796" t="str">
            <v>是</v>
          </cell>
          <cell r="W796">
            <v>0</v>
          </cell>
          <cell r="X796" t="str">
            <v>车辆工程</v>
          </cell>
          <cell r="Z796">
            <v>0</v>
          </cell>
          <cell r="AA796">
            <v>0</v>
          </cell>
          <cell r="AG796">
            <v>42590</v>
          </cell>
          <cell r="AH796">
            <v>1.5</v>
          </cell>
          <cell r="AI796" t="str">
            <v>中国一汽技术中心</v>
          </cell>
          <cell r="AJ796" t="str">
            <v>动力电池热管理系统设计工程师</v>
          </cell>
          <cell r="AK796" t="str">
            <v>15844075492</v>
          </cell>
          <cell r="AL796" t="str">
            <v>wangzq@xiaopeng.com</v>
          </cell>
          <cell r="AY796" t="str">
            <v>广州</v>
          </cell>
          <cell r="AZ796" t="str">
            <v>小鹏汽车</v>
          </cell>
          <cell r="BA796">
            <v>43132</v>
          </cell>
          <cell r="BB796">
            <v>44227</v>
          </cell>
        </row>
        <row r="797">
          <cell r="D797" t="str">
            <v>00834</v>
          </cell>
          <cell r="E797" t="str">
            <v>徐博豪</v>
          </cell>
          <cell r="F797" t="str">
            <v>男</v>
          </cell>
          <cell r="G797" t="str">
            <v>小鹏科技-广州</v>
          </cell>
          <cell r="H797" t="str">
            <v>动力总成中心</v>
          </cell>
          <cell r="I797" t="str">
            <v>电池部</v>
          </cell>
          <cell r="J797" t="str">
            <v>PACK</v>
          </cell>
          <cell r="N797" t="str">
            <v>动力电池结构设计工程师</v>
          </cell>
          <cell r="O797" t="str">
            <v>刘安龙</v>
          </cell>
          <cell r="P797" t="str">
            <v>刘安龙</v>
          </cell>
          <cell r="Q797">
            <v>43129</v>
          </cell>
          <cell r="R797">
            <v>0</v>
          </cell>
          <cell r="S797">
            <v>2014.6</v>
          </cell>
          <cell r="T797" t="str">
            <v>本科</v>
          </cell>
          <cell r="U797" t="str">
            <v>河北工业大学</v>
          </cell>
          <cell r="V797" t="str">
            <v>是</v>
          </cell>
          <cell r="X797" t="str">
            <v>机械设计制造及其自动化</v>
          </cell>
          <cell r="AG797">
            <v>41830</v>
          </cell>
          <cell r="AH797">
            <v>3.5833333333333335</v>
          </cell>
          <cell r="AI797" t="str">
            <v>宁德时代新能源科技股份有限公司（+广州广电运通金融电子股份有限公司）</v>
          </cell>
          <cell r="AJ797" t="str">
            <v>工程师</v>
          </cell>
          <cell r="AK797" t="str">
            <v>13538701327</v>
          </cell>
          <cell r="AL797" t="str">
            <v>xubh@xiaopeng.com</v>
          </cell>
          <cell r="AY797" t="str">
            <v>广州</v>
          </cell>
          <cell r="AZ797" t="str">
            <v>小鹏汽车</v>
          </cell>
          <cell r="BA797">
            <v>43132</v>
          </cell>
          <cell r="BB797">
            <v>44227</v>
          </cell>
        </row>
        <row r="798">
          <cell r="D798" t="str">
            <v>00837</v>
          </cell>
          <cell r="E798" t="str">
            <v>张培柳</v>
          </cell>
          <cell r="F798" t="str">
            <v>男</v>
          </cell>
          <cell r="G798" t="str">
            <v>小鹏科技-广州</v>
          </cell>
          <cell r="H798" t="str">
            <v>汽车技术中心</v>
          </cell>
          <cell r="I798" t="str">
            <v>车身部</v>
          </cell>
          <cell r="J798" t="str">
            <v>开闭件组</v>
          </cell>
          <cell r="N798" t="str">
            <v>开闭件高级工程师</v>
          </cell>
          <cell r="O798" t="str">
            <v>周鹏</v>
          </cell>
          <cell r="P798" t="str">
            <v>周鹏</v>
          </cell>
          <cell r="Q798">
            <v>43132</v>
          </cell>
          <cell r="R798">
            <v>0</v>
          </cell>
          <cell r="S798">
            <v>2013.7</v>
          </cell>
          <cell r="T798" t="str">
            <v>硕士</v>
          </cell>
          <cell r="U798" t="str">
            <v>重庆大学</v>
          </cell>
          <cell r="V798" t="str">
            <v>是</v>
          </cell>
          <cell r="X798" t="str">
            <v>材料加工工程</v>
          </cell>
          <cell r="Y798" t="str">
            <v>本科</v>
          </cell>
          <cell r="Z798" t="str">
            <v>西华大学</v>
          </cell>
          <cell r="AA798" t="str">
            <v>材料成型及控制工程</v>
          </cell>
          <cell r="AG798">
            <v>41501</v>
          </cell>
          <cell r="AH798">
            <v>4.5</v>
          </cell>
          <cell r="AI798" t="str">
            <v>睿力（上海）汽车科技有限公司（+重庆长安铃木汽车有限公司）</v>
          </cell>
          <cell r="AJ798" t="str">
            <v>工程师</v>
          </cell>
          <cell r="AK798" t="str">
            <v>18523486625</v>
          </cell>
          <cell r="AL798" t="str">
            <v>zhangpl@xiaopeng.com</v>
          </cell>
          <cell r="AY798" t="str">
            <v>广州</v>
          </cell>
          <cell r="AZ798" t="str">
            <v>小鹏汽车</v>
          </cell>
          <cell r="BA798">
            <v>43132</v>
          </cell>
          <cell r="BB798">
            <v>44227</v>
          </cell>
        </row>
        <row r="799">
          <cell r="D799" t="str">
            <v>00838</v>
          </cell>
          <cell r="E799" t="str">
            <v>汪腾飞</v>
          </cell>
          <cell r="F799" t="str">
            <v>男</v>
          </cell>
          <cell r="G799" t="str">
            <v>小鹏科技-广州</v>
          </cell>
          <cell r="H799" t="str">
            <v>汽车技术中心</v>
          </cell>
          <cell r="I799" t="str">
            <v>车身部</v>
          </cell>
          <cell r="J799" t="str">
            <v>下车身</v>
          </cell>
          <cell r="N799" t="str">
            <v>下车体高级工程师</v>
          </cell>
          <cell r="O799" t="str">
            <v>刘传波</v>
          </cell>
          <cell r="P799" t="str">
            <v>刘传波</v>
          </cell>
          <cell r="Q799">
            <v>43132</v>
          </cell>
          <cell r="R799">
            <v>0</v>
          </cell>
          <cell r="S799" t="str">
            <v>2008.6</v>
          </cell>
          <cell r="T799" t="str">
            <v>本科</v>
          </cell>
          <cell r="U799" t="str">
            <v>湖北汽车工业学院科技学院</v>
          </cell>
          <cell r="V799" t="str">
            <v>否</v>
          </cell>
          <cell r="X799" t="str">
            <v>材料成型及控制工程</v>
          </cell>
          <cell r="AG799">
            <v>0</v>
          </cell>
          <cell r="AH799">
            <v>118.08333333333333</v>
          </cell>
          <cell r="AK799" t="str">
            <v>18681509572</v>
          </cell>
          <cell r="AL799" t="str">
            <v>wangtf@xiaopeng.com</v>
          </cell>
          <cell r="AY799" t="str">
            <v>广州</v>
          </cell>
          <cell r="AZ799" t="str">
            <v>小鹏汽车</v>
          </cell>
          <cell r="BA799">
            <v>43132</v>
          </cell>
          <cell r="BB799">
            <v>44227</v>
          </cell>
        </row>
        <row r="800">
          <cell r="D800" t="str">
            <v>00839</v>
          </cell>
          <cell r="E800" t="str">
            <v>张振中</v>
          </cell>
          <cell r="F800" t="str">
            <v>男</v>
          </cell>
          <cell r="G800" t="str">
            <v>小鹏科技-广州</v>
          </cell>
          <cell r="H800" t="str">
            <v>汽车技术中心</v>
          </cell>
          <cell r="I800" t="str">
            <v>车身部</v>
          </cell>
          <cell r="J800" t="str">
            <v>上车身</v>
          </cell>
          <cell r="N800" t="str">
            <v>上车体高级工程师</v>
          </cell>
          <cell r="O800" t="str">
            <v>刘传波</v>
          </cell>
          <cell r="P800" t="str">
            <v>刘传波</v>
          </cell>
          <cell r="Q800">
            <v>43132</v>
          </cell>
          <cell r="R800">
            <v>0</v>
          </cell>
          <cell r="S800" t="str">
            <v>2010.6</v>
          </cell>
          <cell r="T800" t="str">
            <v>本科</v>
          </cell>
          <cell r="U800" t="str">
            <v>吉林大学</v>
          </cell>
          <cell r="V800" t="str">
            <v>是</v>
          </cell>
          <cell r="X800" t="str">
            <v>机械工程及其自动化</v>
          </cell>
          <cell r="AG800">
            <v>40391</v>
          </cell>
          <cell r="AH800">
            <v>7.5</v>
          </cell>
          <cell r="AI800" t="str">
            <v>中国第一汽车股份有限公司</v>
          </cell>
          <cell r="AJ800" t="str">
            <v>白车身设计师</v>
          </cell>
          <cell r="AK800" t="str">
            <v>13844877054</v>
          </cell>
          <cell r="AL800" t="str">
            <v>zhangzz@xiaopeng.com</v>
          </cell>
          <cell r="AY800" t="str">
            <v>广州</v>
          </cell>
          <cell r="AZ800" t="str">
            <v>小鹏汽车</v>
          </cell>
          <cell r="BA800">
            <v>43132</v>
          </cell>
          <cell r="BB800">
            <v>44227</v>
          </cell>
        </row>
        <row r="801">
          <cell r="D801" t="str">
            <v>00840</v>
          </cell>
          <cell r="E801" t="str">
            <v>林若伟</v>
          </cell>
          <cell r="F801" t="str">
            <v>男</v>
          </cell>
          <cell r="G801" t="str">
            <v>小鹏科技-广州</v>
          </cell>
          <cell r="H801" t="str">
            <v>互联网中心</v>
          </cell>
          <cell r="I801" t="str">
            <v>车联平台部</v>
          </cell>
          <cell r="J801" t="str">
            <v>基础平台组</v>
          </cell>
          <cell r="N801" t="str">
            <v>Java后台高级工程师</v>
          </cell>
          <cell r="O801" t="str">
            <v>唐正</v>
          </cell>
          <cell r="P801" t="str">
            <v>唐正</v>
          </cell>
          <cell r="Q801">
            <v>43132</v>
          </cell>
          <cell r="R801">
            <v>0</v>
          </cell>
          <cell r="S801" t="str">
            <v>2010.7</v>
          </cell>
          <cell r="T801" t="str">
            <v>本科</v>
          </cell>
          <cell r="U801" t="str">
            <v>华南理工大学</v>
          </cell>
          <cell r="V801" t="str">
            <v>是</v>
          </cell>
          <cell r="X801" t="str">
            <v>软件工程</v>
          </cell>
          <cell r="AG801">
            <v>0</v>
          </cell>
          <cell r="AH801">
            <v>118.08333333333333</v>
          </cell>
          <cell r="AK801" t="str">
            <v>15913140332</v>
          </cell>
          <cell r="AL801" t="str">
            <v>linrw@xiaopeng.com</v>
          </cell>
          <cell r="AY801" t="str">
            <v>广州</v>
          </cell>
          <cell r="AZ801" t="str">
            <v>小鹏汽车</v>
          </cell>
          <cell r="BA801">
            <v>0</v>
          </cell>
          <cell r="BB801">
            <v>0</v>
          </cell>
        </row>
        <row r="802">
          <cell r="D802" t="str">
            <v>00842</v>
          </cell>
          <cell r="E802" t="str">
            <v>何艳婷</v>
          </cell>
          <cell r="F802" t="str">
            <v>女</v>
          </cell>
          <cell r="G802" t="str">
            <v>小鹏科技-广州</v>
          </cell>
          <cell r="H802" t="str">
            <v>互联网中心</v>
          </cell>
          <cell r="I802" t="str">
            <v>车联安全部</v>
          </cell>
          <cell r="J802" t="str">
            <v>车联安全组</v>
          </cell>
          <cell r="N802" t="str">
            <v>车联网安全技术工程师</v>
          </cell>
          <cell r="O802" t="str">
            <v>杨晶</v>
          </cell>
          <cell r="P802" t="str">
            <v>谭蔚华</v>
          </cell>
          <cell r="Q802">
            <v>43132</v>
          </cell>
          <cell r="R802">
            <v>0</v>
          </cell>
          <cell r="S802" t="str">
            <v>2014.6</v>
          </cell>
          <cell r="T802" t="str">
            <v>本科</v>
          </cell>
          <cell r="U802" t="str">
            <v>广东药学院</v>
          </cell>
          <cell r="V802" t="str">
            <v>否</v>
          </cell>
          <cell r="X802" t="str">
            <v>计算机科学与技术</v>
          </cell>
          <cell r="AG802">
            <v>0</v>
          </cell>
          <cell r="AH802">
            <v>118.08333333333333</v>
          </cell>
          <cell r="AK802" t="str">
            <v>15918821925</v>
          </cell>
          <cell r="AL802" t="str">
            <v>heyt@xiaopeng.com</v>
          </cell>
          <cell r="AY802" t="str">
            <v>广州</v>
          </cell>
          <cell r="AZ802" t="str">
            <v>小鹏汽车</v>
          </cell>
          <cell r="BA802">
            <v>43132</v>
          </cell>
          <cell r="BB802">
            <v>44227</v>
          </cell>
        </row>
        <row r="803">
          <cell r="D803" t="str">
            <v>00843</v>
          </cell>
          <cell r="E803" t="str">
            <v>温峥峰</v>
          </cell>
          <cell r="F803" t="str">
            <v>男</v>
          </cell>
          <cell r="G803" t="str">
            <v>小鹏科技-广州</v>
          </cell>
          <cell r="H803" t="str">
            <v>互联网中心</v>
          </cell>
          <cell r="I803" t="str">
            <v>车联安全部</v>
          </cell>
          <cell r="J803" t="str">
            <v>车联运维组</v>
          </cell>
          <cell r="N803" t="str">
            <v>车联运维高级经理</v>
          </cell>
          <cell r="O803" t="str">
            <v>冯世杰</v>
          </cell>
          <cell r="P803" t="str">
            <v>谭蔚华</v>
          </cell>
          <cell r="Q803">
            <v>43132</v>
          </cell>
          <cell r="R803">
            <v>0</v>
          </cell>
          <cell r="S803" t="str">
            <v>2009.6</v>
          </cell>
          <cell r="T803" t="str">
            <v>本科</v>
          </cell>
          <cell r="U803" t="str">
            <v>中山大学</v>
          </cell>
          <cell r="V803" t="str">
            <v>是</v>
          </cell>
          <cell r="X803" t="str">
            <v>网络工程</v>
          </cell>
          <cell r="AG803">
            <v>39995</v>
          </cell>
          <cell r="AH803">
            <v>8.5833333333333339</v>
          </cell>
          <cell r="AI803" t="str">
            <v>百奥家庭互动（+网易游戏+百田信息）</v>
          </cell>
          <cell r="AJ803" t="str">
            <v>运维主管|运维专家</v>
          </cell>
          <cell r="AK803" t="str">
            <v>15920135250</v>
          </cell>
          <cell r="AL803" t="str">
            <v>wenzf@xiaopeng.com</v>
          </cell>
          <cell r="AY803" t="str">
            <v>广州</v>
          </cell>
          <cell r="AZ803" t="str">
            <v>小鹏汽车</v>
          </cell>
          <cell r="BA803">
            <v>43132</v>
          </cell>
          <cell r="BB803">
            <v>44227</v>
          </cell>
        </row>
        <row r="804">
          <cell r="D804" t="str">
            <v>00844</v>
          </cell>
          <cell r="E804" t="str">
            <v>彭国锟</v>
          </cell>
          <cell r="F804" t="str">
            <v>男</v>
          </cell>
          <cell r="G804" t="str">
            <v>小鹏科技-广州</v>
          </cell>
          <cell r="H804" t="str">
            <v>互联网中心</v>
          </cell>
          <cell r="I804" t="str">
            <v>车联安全部</v>
          </cell>
          <cell r="J804" t="str">
            <v>车联运维组</v>
          </cell>
          <cell r="N804" t="str">
            <v>车联网运维高级工程师</v>
          </cell>
          <cell r="O804" t="str">
            <v>梁瑞智</v>
          </cell>
          <cell r="P804" t="str">
            <v>谭蔚华</v>
          </cell>
          <cell r="Q804">
            <v>43132</v>
          </cell>
          <cell r="R804">
            <v>0</v>
          </cell>
          <cell r="S804" t="str">
            <v>2011.01</v>
          </cell>
          <cell r="T804" t="str">
            <v>本科</v>
          </cell>
          <cell r="U804" t="str">
            <v>湖北工业大学</v>
          </cell>
          <cell r="V804" t="str">
            <v>否</v>
          </cell>
          <cell r="X804" t="str">
            <v>计算机科学与技术</v>
          </cell>
          <cell r="AG804">
            <v>41030</v>
          </cell>
          <cell r="AH804">
            <v>5.75</v>
          </cell>
          <cell r="AI804" t="str">
            <v>优视科技(中国)有限公司（+唯品会(中国)有限公司+广州市千钧网络科技有限公司）</v>
          </cell>
          <cell r="AK804" t="str">
            <v>13925092655</v>
          </cell>
          <cell r="AL804" t="str">
            <v>penggk@xiaopeng.com</v>
          </cell>
          <cell r="AY804" t="str">
            <v>广州</v>
          </cell>
          <cell r="AZ804" t="str">
            <v>小鹏汽车</v>
          </cell>
          <cell r="BA804">
            <v>43132</v>
          </cell>
          <cell r="BB804">
            <v>44227</v>
          </cell>
        </row>
        <row r="805">
          <cell r="D805" t="str">
            <v>00845</v>
          </cell>
          <cell r="E805" t="str">
            <v>刘金萍</v>
          </cell>
          <cell r="F805" t="str">
            <v>女</v>
          </cell>
          <cell r="G805" t="str">
            <v>小鹏科技-广州</v>
          </cell>
          <cell r="H805" t="str">
            <v>汽车技术中心</v>
          </cell>
          <cell r="I805" t="str">
            <v>采购与供应链部</v>
          </cell>
          <cell r="J805" t="str">
            <v>采购1组</v>
          </cell>
          <cell r="N805" t="str">
            <v>采购主管</v>
          </cell>
          <cell r="O805" t="str">
            <v>李丰</v>
          </cell>
          <cell r="P805" t="str">
            <v>李丰</v>
          </cell>
          <cell r="Q805">
            <v>43132</v>
          </cell>
          <cell r="R805">
            <v>0</v>
          </cell>
          <cell r="S805">
            <v>2014.7</v>
          </cell>
          <cell r="T805" t="str">
            <v>本科</v>
          </cell>
          <cell r="U805" t="str">
            <v>同济大学</v>
          </cell>
          <cell r="V805" t="str">
            <v>是</v>
          </cell>
          <cell r="AG805">
            <v>41821</v>
          </cell>
          <cell r="AH805">
            <v>3.5833333333333335</v>
          </cell>
          <cell r="AI805" t="str">
            <v>东风柳州汽车有限公司</v>
          </cell>
          <cell r="AJ805" t="str">
            <v>采购部商务经理</v>
          </cell>
          <cell r="AK805" t="str">
            <v>18589971083</v>
          </cell>
          <cell r="AL805" t="str">
            <v>liujp@xiaopeng.com</v>
          </cell>
          <cell r="AY805" t="str">
            <v>广州</v>
          </cell>
          <cell r="AZ805" t="str">
            <v>小鹏汽车</v>
          </cell>
          <cell r="BA805">
            <v>43132</v>
          </cell>
          <cell r="BB805">
            <v>44227</v>
          </cell>
        </row>
        <row r="806">
          <cell r="D806" t="str">
            <v>00846</v>
          </cell>
          <cell r="E806" t="str">
            <v>罗山山</v>
          </cell>
          <cell r="F806" t="str">
            <v>男</v>
          </cell>
          <cell r="G806" t="str">
            <v>小鹏科技-广州</v>
          </cell>
          <cell r="H806" t="str">
            <v>汽车技术中心</v>
          </cell>
          <cell r="I806" t="str">
            <v>采购与供应链部</v>
          </cell>
          <cell r="J806" t="str">
            <v>采购3组</v>
          </cell>
          <cell r="N806" t="str">
            <v>整车物流主管</v>
          </cell>
          <cell r="O806" t="str">
            <v>田胜利</v>
          </cell>
          <cell r="P806" t="str">
            <v>田胜利</v>
          </cell>
          <cell r="Q806">
            <v>43132</v>
          </cell>
          <cell r="R806">
            <v>0</v>
          </cell>
          <cell r="S806">
            <v>2012.7</v>
          </cell>
          <cell r="T806" t="str">
            <v>大专</v>
          </cell>
          <cell r="U806" t="str">
            <v>广东工业大学</v>
          </cell>
          <cell r="V806" t="str">
            <v>否</v>
          </cell>
          <cell r="X806" t="str">
            <v>汽车检测与维修</v>
          </cell>
          <cell r="AB806" t="str">
            <v>本科</v>
          </cell>
          <cell r="AC806" t="str">
            <v>江南大学</v>
          </cell>
          <cell r="AD806" t="str">
            <v>网络</v>
          </cell>
          <cell r="AG806">
            <v>41153</v>
          </cell>
          <cell r="AH806">
            <v>5.416666666666667</v>
          </cell>
          <cell r="AI806" t="str">
            <v>北汽（广州）汽车有限公司（+陆友物流（北京）有限公司）</v>
          </cell>
          <cell r="AJ806" t="str">
            <v>整车发运主管</v>
          </cell>
          <cell r="AK806" t="str">
            <v>13751776674</v>
          </cell>
          <cell r="AL806" t="str">
            <v>luoss@xiaopeng.com</v>
          </cell>
          <cell r="AY806" t="str">
            <v>广州</v>
          </cell>
          <cell r="AZ806" t="str">
            <v>小鹏汽车</v>
          </cell>
          <cell r="BA806">
            <v>43132</v>
          </cell>
          <cell r="BB806">
            <v>44227</v>
          </cell>
        </row>
        <row r="807">
          <cell r="D807" t="str">
            <v>00847</v>
          </cell>
          <cell r="E807" t="str">
            <v>梁卓勋</v>
          </cell>
          <cell r="F807" t="str">
            <v>男</v>
          </cell>
          <cell r="G807" t="str">
            <v>小鹏科技-广州</v>
          </cell>
          <cell r="H807" t="str">
            <v>汽车技术中心</v>
          </cell>
          <cell r="I807" t="str">
            <v>采购与供应链部</v>
          </cell>
          <cell r="J807" t="str">
            <v>采购3组</v>
          </cell>
          <cell r="N807" t="str">
            <v>厂外物流高级工程师</v>
          </cell>
          <cell r="O807" t="str">
            <v>田胜利</v>
          </cell>
          <cell r="P807" t="str">
            <v>田胜利</v>
          </cell>
          <cell r="Q807">
            <v>43132</v>
          </cell>
          <cell r="R807">
            <v>0</v>
          </cell>
          <cell r="S807" t="str">
            <v>2017.1</v>
          </cell>
          <cell r="T807" t="str">
            <v>本科</v>
          </cell>
          <cell r="U807" t="str">
            <v>广州大学</v>
          </cell>
          <cell r="V807" t="str">
            <v>否</v>
          </cell>
          <cell r="X807" t="str">
            <v>工商管理</v>
          </cell>
          <cell r="AG807">
            <v>41122</v>
          </cell>
          <cell r="AH807">
            <v>5.5</v>
          </cell>
          <cell r="AI807" t="str">
            <v>广汽本田物流有限公司</v>
          </cell>
          <cell r="AJ807" t="str">
            <v>管理担当</v>
          </cell>
          <cell r="AK807" t="str">
            <v>15915722469</v>
          </cell>
          <cell r="AL807" t="str">
            <v>liangzx@xiaopeng.com</v>
          </cell>
          <cell r="AY807" t="str">
            <v>广州</v>
          </cell>
          <cell r="AZ807" t="str">
            <v>小鹏汽车</v>
          </cell>
          <cell r="BA807">
            <v>43132</v>
          </cell>
          <cell r="BB807">
            <v>44227</v>
          </cell>
        </row>
        <row r="808">
          <cell r="D808" t="str">
            <v>00848</v>
          </cell>
          <cell r="E808" t="str">
            <v>朱忠合</v>
          </cell>
          <cell r="F808" t="str">
            <v>男</v>
          </cell>
          <cell r="G808" t="str">
            <v>小鹏科技-广州</v>
          </cell>
          <cell r="H808" t="str">
            <v>汽车技术中心</v>
          </cell>
          <cell r="I808" t="str">
            <v>采购与供应链部</v>
          </cell>
          <cell r="J808" t="str">
            <v>采购3组</v>
          </cell>
          <cell r="N808" t="str">
            <v>订单主管</v>
          </cell>
          <cell r="O808" t="str">
            <v>田胜利</v>
          </cell>
          <cell r="P808" t="str">
            <v>田胜利</v>
          </cell>
          <cell r="Q808">
            <v>43132</v>
          </cell>
          <cell r="R808">
            <v>0</v>
          </cell>
          <cell r="S808" t="str">
            <v>2010.6</v>
          </cell>
          <cell r="T808" t="str">
            <v>本科</v>
          </cell>
          <cell r="U808" t="str">
            <v>武汉理工大学</v>
          </cell>
          <cell r="V808" t="str">
            <v>是</v>
          </cell>
          <cell r="X808" t="str">
            <v>高分子材料与工程</v>
          </cell>
          <cell r="AG808">
            <v>42095</v>
          </cell>
          <cell r="AH808">
            <v>2.8333333333333335</v>
          </cell>
          <cell r="AI808" t="str">
            <v>宁波吉润汽车部件有限公司（吉利汽车）（+神龙汽车有限公司）</v>
          </cell>
          <cell r="AJ808" t="str">
            <v>供应链专员</v>
          </cell>
          <cell r="AK808" t="str">
            <v>18607193261</v>
          </cell>
          <cell r="AL808" t="str">
            <v>zhuzh@xiaopeng.com</v>
          </cell>
          <cell r="AY808" t="str">
            <v>广州</v>
          </cell>
          <cell r="AZ808" t="str">
            <v>小鹏汽车</v>
          </cell>
          <cell r="BA808">
            <v>43132</v>
          </cell>
          <cell r="BB808">
            <v>44227</v>
          </cell>
        </row>
        <row r="809">
          <cell r="D809" t="str">
            <v>00849</v>
          </cell>
          <cell r="E809" t="str">
            <v>夏翔</v>
          </cell>
          <cell r="F809" t="str">
            <v>男</v>
          </cell>
          <cell r="G809" t="str">
            <v>小鹏科技-广州</v>
          </cell>
          <cell r="H809" t="str">
            <v>汽车技术中心</v>
          </cell>
          <cell r="I809" t="str">
            <v>采购与供应链部</v>
          </cell>
          <cell r="J809" t="str">
            <v>采购3组</v>
          </cell>
          <cell r="N809" t="str">
            <v>物流企划经理</v>
          </cell>
          <cell r="O809" t="str">
            <v>田胜利</v>
          </cell>
          <cell r="P809" t="str">
            <v>田胜利</v>
          </cell>
          <cell r="Q809">
            <v>43132</v>
          </cell>
          <cell r="R809">
            <v>0</v>
          </cell>
          <cell r="S809" t="str">
            <v>2014.1</v>
          </cell>
          <cell r="T809" t="str">
            <v>研究生</v>
          </cell>
          <cell r="U809" t="str">
            <v>华中科技大学</v>
          </cell>
          <cell r="V809" t="str">
            <v>是</v>
          </cell>
          <cell r="X809" t="str">
            <v>工商管理</v>
          </cell>
          <cell r="AG809">
            <v>39630</v>
          </cell>
          <cell r="AH809">
            <v>9.5833333333333339</v>
          </cell>
          <cell r="AI809" t="str">
            <v>吉利汽车制造工程(ME)中心（+神龙汽车有限公司+天津港集团）</v>
          </cell>
          <cell r="AJ809" t="str">
            <v>物流项目主管</v>
          </cell>
          <cell r="AK809" t="str">
            <v>15271919456</v>
          </cell>
          <cell r="AL809" t="str">
            <v>xiax@xiaopeng.com</v>
          </cell>
          <cell r="AY809" t="str">
            <v>广州</v>
          </cell>
          <cell r="AZ809" t="str">
            <v>小鹏汽车</v>
          </cell>
          <cell r="BA809">
            <v>43132</v>
          </cell>
          <cell r="BB809">
            <v>44227</v>
          </cell>
        </row>
        <row r="810">
          <cell r="D810" t="str">
            <v>00850</v>
          </cell>
          <cell r="E810" t="str">
            <v>凌俊</v>
          </cell>
          <cell r="F810" t="str">
            <v>男</v>
          </cell>
          <cell r="G810" t="str">
            <v>小鹏科技-广州</v>
          </cell>
          <cell r="H810" t="str">
            <v>汽车技术中心</v>
          </cell>
          <cell r="I810" t="str">
            <v>采购与供应链部</v>
          </cell>
          <cell r="J810" t="str">
            <v>采购3组</v>
          </cell>
          <cell r="N810" t="str">
            <v>入厂物流主管</v>
          </cell>
          <cell r="O810" t="str">
            <v>田胜利</v>
          </cell>
          <cell r="P810" t="str">
            <v>田胜利</v>
          </cell>
          <cell r="Q810">
            <v>43132</v>
          </cell>
          <cell r="R810">
            <v>0</v>
          </cell>
          <cell r="S810">
            <v>2015.7</v>
          </cell>
          <cell r="T810" t="str">
            <v>硕士</v>
          </cell>
          <cell r="U810" t="str">
            <v>上海海事大学</v>
          </cell>
          <cell r="V810" t="str">
            <v>否</v>
          </cell>
          <cell r="X810" t="str">
            <v>物流工程</v>
          </cell>
          <cell r="Y810" t="str">
            <v>本科</v>
          </cell>
          <cell r="Z810" t="str">
            <v>深圳大学</v>
          </cell>
          <cell r="AA810" t="str">
            <v>机械设计制造及其自动化</v>
          </cell>
          <cell r="AG810">
            <v>42186</v>
          </cell>
          <cell r="AH810">
            <v>2.5833333333333335</v>
          </cell>
          <cell r="AI810" t="str">
            <v>考泰斯(广州)塑料技术有限公司</v>
          </cell>
          <cell r="AJ810" t="str">
            <v>物流工程师</v>
          </cell>
          <cell r="AK810" t="str">
            <v>18201707109</v>
          </cell>
          <cell r="AL810" t="str">
            <v>lingj@xiaopeng.com</v>
          </cell>
          <cell r="AY810" t="str">
            <v>广州</v>
          </cell>
          <cell r="AZ810" t="str">
            <v>小鹏汽车</v>
          </cell>
          <cell r="BA810">
            <v>43132</v>
          </cell>
          <cell r="BB810">
            <v>44227</v>
          </cell>
        </row>
        <row r="811">
          <cell r="D811" t="str">
            <v>00851</v>
          </cell>
          <cell r="E811" t="str">
            <v>劳婉丹</v>
          </cell>
          <cell r="F811" t="str">
            <v>女</v>
          </cell>
          <cell r="G811" t="str">
            <v>肇庆小鹏-肇庆</v>
          </cell>
          <cell r="H811" t="str">
            <v>肇庆基地</v>
          </cell>
          <cell r="I811" t="str">
            <v>总经办</v>
          </cell>
          <cell r="J811" t="str">
            <v>生产经营科</v>
          </cell>
          <cell r="N811" t="str">
            <v>行政专员</v>
          </cell>
          <cell r="O811" t="str">
            <v>谭曦</v>
          </cell>
          <cell r="P811" t="str">
            <v>谭曦</v>
          </cell>
          <cell r="Q811">
            <v>43132</v>
          </cell>
          <cell r="R811">
            <v>0</v>
          </cell>
          <cell r="S811" t="str">
            <v>2013.6</v>
          </cell>
          <cell r="T811" t="str">
            <v>本科</v>
          </cell>
          <cell r="U811" t="str">
            <v>广东药科大学</v>
          </cell>
          <cell r="V811" t="str">
            <v>否</v>
          </cell>
          <cell r="X811" t="str">
            <v>预防医学</v>
          </cell>
          <cell r="AG811">
            <v>41456</v>
          </cell>
          <cell r="AH811">
            <v>4.583333333333333</v>
          </cell>
          <cell r="AI811" t="str">
            <v>菁果国际教育</v>
          </cell>
          <cell r="AJ811" t="str">
            <v>总经理助理</v>
          </cell>
          <cell r="AK811" t="str">
            <v>15017594745</v>
          </cell>
          <cell r="AL811" t="str">
            <v>laowd@xiaopeng.com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 t="str">
            <v>肇庆</v>
          </cell>
          <cell r="AZ811" t="str">
            <v>肇庆小鹏</v>
          </cell>
          <cell r="BA811">
            <v>43132</v>
          </cell>
          <cell r="BB811">
            <v>44227</v>
          </cell>
        </row>
        <row r="812">
          <cell r="D812" t="str">
            <v>00852</v>
          </cell>
          <cell r="E812" t="str">
            <v>陈忠山</v>
          </cell>
          <cell r="F812" t="str">
            <v>男</v>
          </cell>
          <cell r="G812" t="str">
            <v>肇庆小鹏-肇庆</v>
          </cell>
          <cell r="H812" t="str">
            <v>肇庆基地</v>
          </cell>
          <cell r="I812" t="str">
            <v>冲压厂</v>
          </cell>
          <cell r="J812" t="str">
            <v>工艺科</v>
          </cell>
          <cell r="N812" t="str">
            <v>冲压-高级工艺工程师</v>
          </cell>
          <cell r="O812" t="str">
            <v>吴晓龙</v>
          </cell>
          <cell r="P812" t="str">
            <v>吴晓龙</v>
          </cell>
          <cell r="Q812">
            <v>43132</v>
          </cell>
          <cell r="R812">
            <v>0</v>
          </cell>
          <cell r="S812">
            <v>2010.7</v>
          </cell>
          <cell r="T812" t="str">
            <v>本科</v>
          </cell>
          <cell r="U812" t="str">
            <v>哈尔滨工业大学华德应用技术学院</v>
          </cell>
          <cell r="V812" t="str">
            <v>否</v>
          </cell>
          <cell r="X812" t="str">
            <v>交通运输（车辆工程）</v>
          </cell>
          <cell r="AG812">
            <v>40360</v>
          </cell>
          <cell r="AH812">
            <v>7.583333333333333</v>
          </cell>
          <cell r="AI812" t="str">
            <v>烟台通顺金属制品有限公司（+三井富士汽车模具有限公司+本田生产技术（中国）有限公司）</v>
          </cell>
          <cell r="AJ812" t="str">
            <v>项目部长</v>
          </cell>
          <cell r="AK812" t="str">
            <v>18563893590</v>
          </cell>
          <cell r="AL812" t="str">
            <v>chenzs@xiaopeng.com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 t="str">
            <v>肇庆</v>
          </cell>
          <cell r="AZ812" t="str">
            <v>肇庆小鹏</v>
          </cell>
          <cell r="BA812">
            <v>43132</v>
          </cell>
          <cell r="BB812">
            <v>44227</v>
          </cell>
        </row>
        <row r="813">
          <cell r="D813" t="str">
            <v>00853</v>
          </cell>
          <cell r="E813" t="str">
            <v>郑永刚</v>
          </cell>
          <cell r="F813" t="str">
            <v>男</v>
          </cell>
          <cell r="G813" t="str">
            <v>肇庆小鹏-肇庆</v>
          </cell>
          <cell r="H813" t="str">
            <v>肇庆基地</v>
          </cell>
          <cell r="I813" t="str">
            <v xml:space="preserve">涂装厂 </v>
          </cell>
          <cell r="J813" t="str">
            <v>设备科</v>
          </cell>
          <cell r="N813" t="str">
            <v>涂装-高级设备工程师</v>
          </cell>
          <cell r="O813" t="str">
            <v>戴亮</v>
          </cell>
          <cell r="P813" t="str">
            <v>袁博</v>
          </cell>
          <cell r="Q813">
            <v>43136</v>
          </cell>
          <cell r="R813">
            <v>0</v>
          </cell>
          <cell r="S813" t="str">
            <v>2007.7</v>
          </cell>
          <cell r="T813" t="str">
            <v>本科</v>
          </cell>
          <cell r="U813" t="str">
            <v>武汉纺织大学</v>
          </cell>
          <cell r="V813" t="str">
            <v>否</v>
          </cell>
          <cell r="X813" t="str">
            <v>测控技术与仪器</v>
          </cell>
          <cell r="AG813">
            <v>39264</v>
          </cell>
          <cell r="AH813">
            <v>10.583333333333334</v>
          </cell>
          <cell r="AI813" t="str">
            <v>卡莱（梅州）橡胶制品有限公司（+东风雷诺汽车有限公司+东风日产乘用车有限公司）</v>
          </cell>
          <cell r="AJ813" t="str">
            <v>IE工程师</v>
          </cell>
          <cell r="AK813" t="str">
            <v>13928871295</v>
          </cell>
          <cell r="AL813" t="str">
            <v>zhengyg@xiaopeng.com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 t="str">
            <v>肇庆</v>
          </cell>
          <cell r="AZ813" t="str">
            <v>肇庆小鹏</v>
          </cell>
          <cell r="BA813">
            <v>0</v>
          </cell>
          <cell r="BB813">
            <v>0</v>
          </cell>
        </row>
        <row r="814">
          <cell r="D814" t="str">
            <v>00854</v>
          </cell>
          <cell r="E814" t="str">
            <v>韩国强</v>
          </cell>
          <cell r="F814" t="str">
            <v>男</v>
          </cell>
          <cell r="G814" t="str">
            <v>肇庆小鹏-肇庆</v>
          </cell>
          <cell r="H814" t="str">
            <v>肇庆基地</v>
          </cell>
          <cell r="I814" t="str">
            <v>质量部</v>
          </cell>
          <cell r="J814" t="str">
            <v xml:space="preserve">零部件品质科 </v>
          </cell>
          <cell r="N814" t="str">
            <v xml:space="preserve">质量工程师 </v>
          </cell>
          <cell r="O814" t="str">
            <v>谭曦</v>
          </cell>
          <cell r="P814" t="str">
            <v>谭曦</v>
          </cell>
          <cell r="Q814">
            <v>43132</v>
          </cell>
          <cell r="R814">
            <v>0</v>
          </cell>
          <cell r="S814" t="str">
            <v>2010.8</v>
          </cell>
          <cell r="T814" t="str">
            <v>本科</v>
          </cell>
          <cell r="U814" t="str">
            <v>长春工业大学人文信息学院</v>
          </cell>
          <cell r="V814" t="str">
            <v>否</v>
          </cell>
          <cell r="X814" t="str">
            <v>自动化</v>
          </cell>
          <cell r="AG814">
            <v>41852</v>
          </cell>
          <cell r="AH814">
            <v>3.5</v>
          </cell>
          <cell r="AI814" t="str">
            <v>宁德时代科技股份有限公司（+北汽（广州）汽车有限公司）</v>
          </cell>
          <cell r="AJ814" t="str">
            <v>供应商质量工程师</v>
          </cell>
          <cell r="AK814" t="str">
            <v>18998306932</v>
          </cell>
          <cell r="AL814" t="str">
            <v>hangq@xiaopeng.com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 t="str">
            <v>肇庆</v>
          </cell>
          <cell r="AZ814" t="str">
            <v>肇庆小鹏</v>
          </cell>
          <cell r="BA814">
            <v>43132</v>
          </cell>
          <cell r="BB814">
            <v>44227</v>
          </cell>
        </row>
        <row r="815">
          <cell r="D815" t="str">
            <v>00855</v>
          </cell>
          <cell r="E815" t="str">
            <v>刘新星</v>
          </cell>
          <cell r="F815" t="str">
            <v>男</v>
          </cell>
          <cell r="G815" t="str">
            <v>肇庆小鹏-肇庆</v>
          </cell>
          <cell r="H815" t="str">
            <v>肇庆基地</v>
          </cell>
          <cell r="I815" t="str">
            <v>质量部</v>
          </cell>
          <cell r="J815">
            <v>0</v>
          </cell>
          <cell r="N815" t="str">
            <v>高级质量工程师</v>
          </cell>
          <cell r="O815" t="str">
            <v>谭曦</v>
          </cell>
          <cell r="P815" t="str">
            <v>谭曦</v>
          </cell>
          <cell r="Q815">
            <v>43132</v>
          </cell>
          <cell r="R815">
            <v>0</v>
          </cell>
          <cell r="S815" t="str">
            <v>2009.7</v>
          </cell>
          <cell r="T815" t="str">
            <v>本科</v>
          </cell>
          <cell r="U815" t="str">
            <v>南昌航空大学</v>
          </cell>
          <cell r="V815" t="str">
            <v>否</v>
          </cell>
          <cell r="X815" t="str">
            <v>材料成型及控制工程</v>
          </cell>
          <cell r="AG815">
            <v>39995</v>
          </cell>
          <cell r="AH815">
            <v>8.5833333333333339</v>
          </cell>
          <cell r="AI815" t="str">
            <v>广州广汽比亚迪新能源客车有限公司（+中汽（天津）汽车装备有限公司+南昌海立电器有限公司）</v>
          </cell>
          <cell r="AJ815" t="str">
            <v>质检科负责人</v>
          </cell>
          <cell r="AK815">
            <v>18020018829</v>
          </cell>
          <cell r="AL815" t="str">
            <v>liuxx@xiaopeng.com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 t="str">
            <v>肇庆</v>
          </cell>
          <cell r="AZ815" t="str">
            <v>肇庆小鹏</v>
          </cell>
          <cell r="BA815">
            <v>0</v>
          </cell>
          <cell r="BB815">
            <v>0</v>
          </cell>
        </row>
        <row r="816">
          <cell r="D816" t="str">
            <v>00856</v>
          </cell>
          <cell r="E816" t="str">
            <v>陈亿峰</v>
          </cell>
          <cell r="F816" t="str">
            <v>男</v>
          </cell>
          <cell r="G816" t="str">
            <v>肇庆小鹏-肇庆</v>
          </cell>
          <cell r="H816" t="str">
            <v>肇庆基地</v>
          </cell>
          <cell r="I816" t="str">
            <v>总装厂</v>
          </cell>
          <cell r="J816" t="str">
            <v>工艺科</v>
          </cell>
          <cell r="N816" t="str">
            <v>总装工艺工程师</v>
          </cell>
          <cell r="O816" t="str">
            <v>谭曦</v>
          </cell>
          <cell r="P816" t="str">
            <v>谭曦</v>
          </cell>
          <cell r="Q816">
            <v>43132</v>
          </cell>
          <cell r="R816">
            <v>0</v>
          </cell>
          <cell r="S816">
            <v>2012.6</v>
          </cell>
          <cell r="T816" t="str">
            <v>本科</v>
          </cell>
          <cell r="U816" t="str">
            <v>广东工业大学</v>
          </cell>
          <cell r="V816" t="str">
            <v>否</v>
          </cell>
          <cell r="X816" t="str">
            <v>工业工程</v>
          </cell>
          <cell r="AG816">
            <v>41094</v>
          </cell>
          <cell r="AH816">
            <v>5.583333333333333</v>
          </cell>
          <cell r="AI816" t="str">
            <v>长春富维安道拓佛山分公司</v>
          </cell>
          <cell r="AJ816" t="str">
            <v>高级制造工程师</v>
          </cell>
          <cell r="AK816" t="str">
            <v>15018427365</v>
          </cell>
          <cell r="AL816" t="str">
            <v>chenyf@xiaopeng.com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 t="str">
            <v>肇庆</v>
          </cell>
          <cell r="AZ816" t="str">
            <v>肇庆小鹏</v>
          </cell>
          <cell r="BA816">
            <v>43132</v>
          </cell>
          <cell r="BB816">
            <v>44227</v>
          </cell>
        </row>
        <row r="817">
          <cell r="D817" t="str">
            <v>00857</v>
          </cell>
          <cell r="E817" t="str">
            <v>唐际遇</v>
          </cell>
          <cell r="F817" t="str">
            <v>男</v>
          </cell>
          <cell r="G817" t="str">
            <v>肇庆小鹏-肇庆</v>
          </cell>
          <cell r="H817" t="str">
            <v>肇庆基地</v>
          </cell>
          <cell r="I817" t="str">
            <v>总装厂</v>
          </cell>
          <cell r="J817" t="str">
            <v>设备科</v>
          </cell>
          <cell r="N817" t="str">
            <v>总装-高级设备工程师</v>
          </cell>
          <cell r="O817" t="str">
            <v>陈国平</v>
          </cell>
          <cell r="P817" t="str">
            <v>谭曦</v>
          </cell>
          <cell r="Q817">
            <v>43132</v>
          </cell>
          <cell r="R817">
            <v>0</v>
          </cell>
          <cell r="S817">
            <v>2006.7</v>
          </cell>
          <cell r="T817" t="str">
            <v>本科</v>
          </cell>
          <cell r="U817" t="str">
            <v>湖北工业大学</v>
          </cell>
          <cell r="V817" t="str">
            <v>否</v>
          </cell>
          <cell r="X817" t="str">
            <v>自动化</v>
          </cell>
          <cell r="AG817">
            <v>38908</v>
          </cell>
          <cell r="AH817">
            <v>11.583333333333334</v>
          </cell>
          <cell r="AI817" t="str">
            <v>宁波吉利研究开发有限公司（+广州风神汽车有限公司）</v>
          </cell>
          <cell r="AJ817" t="str">
            <v>主管规划工程师</v>
          </cell>
          <cell r="AK817">
            <v>18613121226</v>
          </cell>
          <cell r="AL817" t="str">
            <v>tangjy@xiaopeng.com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 t="str">
            <v>肇庆</v>
          </cell>
          <cell r="AZ817" t="str">
            <v>肇庆小鹏</v>
          </cell>
          <cell r="BA817">
            <v>43132</v>
          </cell>
          <cell r="BB817">
            <v>44227</v>
          </cell>
        </row>
        <row r="818">
          <cell r="D818" t="str">
            <v>00858</v>
          </cell>
          <cell r="E818" t="str">
            <v>邱立霖</v>
          </cell>
          <cell r="F818" t="str">
            <v>男</v>
          </cell>
          <cell r="G818" t="str">
            <v>肇庆小鹏-肇庆</v>
          </cell>
          <cell r="H818" t="str">
            <v>肇庆基地</v>
          </cell>
          <cell r="I818" t="str">
            <v>总装科</v>
          </cell>
          <cell r="J818">
            <v>0</v>
          </cell>
          <cell r="N818" t="str">
            <v>总装 高级设备工程师</v>
          </cell>
          <cell r="O818" t="str">
            <v>谭曦</v>
          </cell>
          <cell r="P818" t="str">
            <v>谭曦</v>
          </cell>
          <cell r="Q818">
            <v>43132</v>
          </cell>
          <cell r="R818">
            <v>0</v>
          </cell>
          <cell r="T818" t="str">
            <v>大专</v>
          </cell>
          <cell r="U818" t="str">
            <v>广东工程职业技术学院</v>
          </cell>
          <cell r="V818" t="str">
            <v>否</v>
          </cell>
          <cell r="X818" t="str">
            <v>机电一体化</v>
          </cell>
          <cell r="AB818" t="str">
            <v>本科</v>
          </cell>
          <cell r="AC818" t="str">
            <v>湖北工业大学</v>
          </cell>
          <cell r="AD818" t="str">
            <v>在职</v>
          </cell>
          <cell r="AF818" t="str">
            <v>维修电工二级、CAD四级</v>
          </cell>
          <cell r="AG818">
            <v>39539</v>
          </cell>
          <cell r="AH818">
            <v>9.8333333333333339</v>
          </cell>
          <cell r="AI818" t="str">
            <v>吉利汽车研究开发有限公司（+大福(中国)有限公司广州分公司+本田汽车零部件制造有限公司）</v>
          </cell>
          <cell r="AJ818" t="str">
            <v>总装规划工程师</v>
          </cell>
          <cell r="AK818" t="str">
            <v>13928892295</v>
          </cell>
          <cell r="AL818" t="str">
            <v>qiull@xiaopeng.com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 t="str">
            <v>肇庆</v>
          </cell>
          <cell r="AZ818" t="str">
            <v>肇庆小鹏</v>
          </cell>
          <cell r="BA818">
            <v>43132</v>
          </cell>
          <cell r="BB818">
            <v>44227</v>
          </cell>
        </row>
        <row r="819">
          <cell r="D819" t="str">
            <v>00859</v>
          </cell>
          <cell r="E819" t="str">
            <v>Mikhail Levitskiy</v>
          </cell>
          <cell r="F819" t="str">
            <v>男</v>
          </cell>
          <cell r="G819" t="str">
            <v>小鹏科技-硅谷</v>
          </cell>
          <cell r="H819" t="str">
            <v>自动驾驶事业部</v>
          </cell>
          <cell r="I819">
            <v>0</v>
          </cell>
          <cell r="J819">
            <v>0</v>
          </cell>
          <cell r="N819" t="str">
            <v> Sr. Staff Firmware Engineer</v>
          </cell>
          <cell r="O819" t="str">
            <v>谷俊丽</v>
          </cell>
          <cell r="P819" t="str">
            <v>谷俊丽</v>
          </cell>
          <cell r="Q819">
            <v>43132</v>
          </cell>
          <cell r="R819">
            <v>0</v>
          </cell>
          <cell r="V819" t="str">
            <v>否</v>
          </cell>
          <cell r="AG819">
            <v>0</v>
          </cell>
          <cell r="AH819">
            <v>118.08333333333333</v>
          </cell>
          <cell r="AL819" t="str">
            <v>mikhail@xiaopeng.com</v>
          </cell>
          <cell r="BA819">
            <v>0</v>
          </cell>
          <cell r="BB819">
            <v>0</v>
          </cell>
        </row>
        <row r="820">
          <cell r="D820" t="str">
            <v>00860</v>
          </cell>
          <cell r="E820" t="str">
            <v>蒋波</v>
          </cell>
          <cell r="F820" t="str">
            <v>男</v>
          </cell>
          <cell r="G820" t="str">
            <v>小鹏科技-广州</v>
          </cell>
          <cell r="H820" t="str">
            <v>职能中心</v>
          </cell>
          <cell r="I820" t="str">
            <v>充电桩业务部</v>
          </cell>
          <cell r="J820" t="str">
            <v>项目管理组</v>
          </cell>
          <cell r="N820" t="str">
            <v>项目管理经理</v>
          </cell>
          <cell r="O820" t="str">
            <v>金萍</v>
          </cell>
          <cell r="P820" t="str">
            <v>金萍</v>
          </cell>
          <cell r="Q820">
            <v>43132</v>
          </cell>
          <cell r="R820">
            <v>0</v>
          </cell>
          <cell r="S820" t="str">
            <v>2010.7</v>
          </cell>
          <cell r="T820" t="str">
            <v>本科</v>
          </cell>
          <cell r="U820" t="str">
            <v>上海电力学院</v>
          </cell>
          <cell r="V820" t="str">
            <v>否</v>
          </cell>
          <cell r="X820" t="str">
            <v>电力工程与管理</v>
          </cell>
          <cell r="AG820">
            <v>40360</v>
          </cell>
          <cell r="AH820">
            <v>7.583333333333333</v>
          </cell>
          <cell r="AK820">
            <v>18923782582</v>
          </cell>
          <cell r="AL820" t="str">
            <v>jiangb@xiaopeng.com</v>
          </cell>
          <cell r="AY820" t="str">
            <v>广州</v>
          </cell>
          <cell r="AZ820" t="str">
            <v>小鹏汽车</v>
          </cell>
          <cell r="BA820">
            <v>43132</v>
          </cell>
          <cell r="BB820">
            <v>44227</v>
          </cell>
        </row>
        <row r="821">
          <cell r="D821" t="str">
            <v>00861</v>
          </cell>
          <cell r="E821" t="str">
            <v>姚富强</v>
          </cell>
          <cell r="F821" t="str">
            <v>男</v>
          </cell>
          <cell r="G821" t="str">
            <v>小鹏科技-北京</v>
          </cell>
          <cell r="H821" t="str">
            <v>职能中心</v>
          </cell>
          <cell r="I821" t="str">
            <v>行政部</v>
          </cell>
          <cell r="J821" t="str">
            <v>行政组</v>
          </cell>
          <cell r="N821" t="str">
            <v>行政经理</v>
          </cell>
          <cell r="O821" t="str">
            <v>邹俊舟</v>
          </cell>
          <cell r="P821" t="str">
            <v>邹俊舟</v>
          </cell>
          <cell r="Q821">
            <v>43132</v>
          </cell>
          <cell r="R821">
            <v>0</v>
          </cell>
          <cell r="S821">
            <v>2009.7</v>
          </cell>
          <cell r="T821" t="str">
            <v>大专</v>
          </cell>
          <cell r="U821" t="str">
            <v>吉林省经济管理干部学院</v>
          </cell>
          <cell r="V821" t="str">
            <v>否</v>
          </cell>
          <cell r="X821" t="str">
            <v>物流管理</v>
          </cell>
          <cell r="AE821" t="str">
            <v>PETS-3</v>
          </cell>
          <cell r="AG821">
            <v>39884</v>
          </cell>
          <cell r="AH821">
            <v>8.9166666666666661</v>
          </cell>
          <cell r="AI821" t="str">
            <v>北京和创未来网络科技有限公司/上海古星电子商务有限公司/北京旭钊技术发展有限公司</v>
          </cell>
          <cell r="AJ821" t="str">
            <v>副总经理助理/董事助理/总裁办主任</v>
          </cell>
          <cell r="AK821">
            <v>13720008485</v>
          </cell>
          <cell r="AL821" t="str">
            <v>yaofq@xiaopeng.com</v>
          </cell>
          <cell r="AY821" t="str">
            <v>北京</v>
          </cell>
          <cell r="AZ821" t="str">
            <v>小鹏汽车</v>
          </cell>
          <cell r="BA821">
            <v>0</v>
          </cell>
          <cell r="BB821">
            <v>0</v>
          </cell>
        </row>
        <row r="822">
          <cell r="D822" t="str">
            <v>00862</v>
          </cell>
          <cell r="E822" t="str">
            <v>曾胜男</v>
          </cell>
          <cell r="F822" t="str">
            <v>男</v>
          </cell>
          <cell r="G822" t="str">
            <v>小鹏科技-北京</v>
          </cell>
          <cell r="H822" t="str">
            <v>市场营销中心</v>
          </cell>
          <cell r="I822" t="str">
            <v>营销战略与设计部</v>
          </cell>
          <cell r="J822" t="str">
            <v>品牌创意组</v>
          </cell>
          <cell r="M822" t="str">
            <v>P5</v>
          </cell>
          <cell r="N822" t="str">
            <v>助理美术</v>
          </cell>
          <cell r="O822" t="str">
            <v>张磊</v>
          </cell>
          <cell r="P822" t="str">
            <v>张磊</v>
          </cell>
          <cell r="Q822">
            <v>43132</v>
          </cell>
          <cell r="R822">
            <v>0</v>
          </cell>
          <cell r="S822">
            <v>2016.5</v>
          </cell>
          <cell r="T822" t="str">
            <v>硕士</v>
          </cell>
          <cell r="U822" t="str">
            <v>CREAPOLE-ESDI</v>
          </cell>
          <cell r="V822" t="str">
            <v>否</v>
          </cell>
          <cell r="X822" t="str">
            <v>视觉传达和多媒体</v>
          </cell>
          <cell r="Y822" t="str">
            <v>本科</v>
          </cell>
          <cell r="Z822" t="str">
            <v>CREAPOLE-ESDI</v>
          </cell>
          <cell r="AA822" t="str">
            <v>视觉传达和多媒体</v>
          </cell>
          <cell r="AE822" t="str">
            <v>法语</v>
          </cell>
          <cell r="AG822">
            <v>43132</v>
          </cell>
          <cell r="AH822">
            <v>0</v>
          </cell>
          <cell r="AI822" t="str">
            <v>HAVAS MEDIA FRANCE/TBWA\Corporate</v>
          </cell>
          <cell r="AJ822" t="str">
            <v>Assistant Digital Art Director/Assistant Art  Director</v>
          </cell>
          <cell r="AK822">
            <v>18683050608</v>
          </cell>
          <cell r="AL822" t="str">
            <v>zengsn@xiaopeng.com</v>
          </cell>
          <cell r="AY822" t="str">
            <v>北京</v>
          </cell>
          <cell r="AZ822" t="str">
            <v>小鹏汽车</v>
          </cell>
          <cell r="BA822">
            <v>0</v>
          </cell>
          <cell r="BB822">
            <v>0</v>
          </cell>
        </row>
        <row r="823">
          <cell r="D823" t="str">
            <v>00836</v>
          </cell>
          <cell r="E823" t="str">
            <v>李向荣</v>
          </cell>
          <cell r="F823" t="str">
            <v>男</v>
          </cell>
          <cell r="G823" t="str">
            <v>小鹏科技-广州</v>
          </cell>
          <cell r="H823" t="str">
            <v>互联网中心</v>
          </cell>
          <cell r="I823" t="str">
            <v>车载系统部</v>
          </cell>
          <cell r="J823">
            <v>0</v>
          </cell>
          <cell r="M823" t="str">
            <v>P8</v>
          </cell>
          <cell r="N823" t="str">
            <v>车载系统高级专家</v>
          </cell>
          <cell r="O823" t="str">
            <v>单文龙</v>
          </cell>
          <cell r="P823" t="str">
            <v>黄荣海</v>
          </cell>
          <cell r="Q823">
            <v>43136</v>
          </cell>
          <cell r="R823">
            <v>0</v>
          </cell>
          <cell r="S823">
            <v>2006.5</v>
          </cell>
          <cell r="T823" t="str">
            <v>硕士</v>
          </cell>
          <cell r="U823" t="str">
            <v>南京航空航天大学</v>
          </cell>
          <cell r="V823" t="str">
            <v>是</v>
          </cell>
          <cell r="X823" t="str">
            <v>计算机应用技术</v>
          </cell>
          <cell r="Y823" t="str">
            <v>本科</v>
          </cell>
          <cell r="Z823" t="str">
            <v>南京航空航天大学</v>
          </cell>
          <cell r="AA823" t="str">
            <v>计算机应用技术</v>
          </cell>
          <cell r="AG823">
            <v>38859</v>
          </cell>
          <cell r="AH823">
            <v>11.75</v>
          </cell>
          <cell r="AI823" t="str">
            <v>华为技术有限公司（+斑马网络技术有限公司+阿里云技术有限公司+小米通讯技术有限公司+摩托罗拉移动技术有限公司）</v>
          </cell>
          <cell r="AJ823" t="str">
            <v>技术 专</v>
          </cell>
          <cell r="AK823" t="str">
            <v>13584065565</v>
          </cell>
          <cell r="AL823" t="str">
            <v>lixr@xiaopeng.com</v>
          </cell>
          <cell r="AY823" t="str">
            <v>广州</v>
          </cell>
          <cell r="AZ823" t="str">
            <v>小鹏汽车</v>
          </cell>
          <cell r="BA823">
            <v>43136</v>
          </cell>
          <cell r="BB823">
            <v>44255</v>
          </cell>
        </row>
        <row r="824">
          <cell r="D824" t="str">
            <v>00815</v>
          </cell>
          <cell r="E824" t="str">
            <v>陈勇延</v>
          </cell>
          <cell r="F824" t="str">
            <v>男</v>
          </cell>
          <cell r="G824" t="str">
            <v>小鹏科技-北京</v>
          </cell>
          <cell r="H824" t="str">
            <v>市场营销中心</v>
          </cell>
          <cell r="I824" t="str">
            <v>销售部</v>
          </cell>
          <cell r="J824" t="str">
            <v>销售系统运营管理</v>
          </cell>
          <cell r="N824" t="str">
            <v>CRM系统高级经理</v>
          </cell>
          <cell r="O824" t="str">
            <v>熊青云</v>
          </cell>
          <cell r="P824" t="str">
            <v>熊青云</v>
          </cell>
          <cell r="Q824">
            <v>43139</v>
          </cell>
          <cell r="R824">
            <v>0</v>
          </cell>
          <cell r="V824" t="str">
            <v>否</v>
          </cell>
          <cell r="AB824" t="str">
            <v>本科</v>
          </cell>
          <cell r="AC824" t="str">
            <v>中国财贸管理学院</v>
          </cell>
          <cell r="AD824" t="str">
            <v>在职</v>
          </cell>
          <cell r="AG824">
            <v>36861</v>
          </cell>
          <cell r="AH824">
            <v>17.166666666666668</v>
          </cell>
          <cell r="AI824" t="str">
            <v>上海蔚来汽车销售有限公司（+特斯拉/拓速乐汽车销售有限公司+保时捷（中国）汽车销售有限公司）</v>
          </cell>
          <cell r="AJ824" t="str">
            <v>销售管理高级经理</v>
          </cell>
          <cell r="AK824" t="str">
            <v>18612566911</v>
          </cell>
          <cell r="AL824" t="str">
            <v>chenyy2@xiaopeng.com</v>
          </cell>
          <cell r="AY824" t="str">
            <v>广州</v>
          </cell>
          <cell r="AZ824" t="str">
            <v>小鹏汽车</v>
          </cell>
          <cell r="BA824">
            <v>43139</v>
          </cell>
          <cell r="BB824">
            <v>44255</v>
          </cell>
        </row>
        <row r="825">
          <cell r="D825" t="str">
            <v>00863</v>
          </cell>
          <cell r="E825" t="str">
            <v>薛恩生</v>
          </cell>
          <cell r="F825" t="str">
            <v>男</v>
          </cell>
          <cell r="G825" t="str">
            <v>小鹏科技-广州</v>
          </cell>
          <cell r="H825" t="str">
            <v>职能中心</v>
          </cell>
          <cell r="I825" t="str">
            <v>充电桩业务部</v>
          </cell>
          <cell r="J825" t="str">
            <v>业务拓展部</v>
          </cell>
          <cell r="N825" t="str">
            <v>BD经理（深圳）</v>
          </cell>
          <cell r="O825" t="str">
            <v>向中元</v>
          </cell>
          <cell r="P825" t="str">
            <v>向中元</v>
          </cell>
          <cell r="Q825">
            <v>43134</v>
          </cell>
          <cell r="R825">
            <v>0</v>
          </cell>
          <cell r="S825">
            <v>2008.6</v>
          </cell>
          <cell r="U825" t="str">
            <v>南京工业职业技术学院</v>
          </cell>
          <cell r="V825" t="str">
            <v>否</v>
          </cell>
          <cell r="X825" t="str">
            <v>楼宇知能化工程技术</v>
          </cell>
          <cell r="AG825">
            <v>39600</v>
          </cell>
          <cell r="AH825">
            <v>9.6666666666666661</v>
          </cell>
          <cell r="AY825" t="str">
            <v>广州</v>
          </cell>
          <cell r="AZ825" t="str">
            <v>小鹏汽车</v>
          </cell>
          <cell r="BA825">
            <v>43134</v>
          </cell>
          <cell r="BB825">
            <v>44255</v>
          </cell>
        </row>
        <row r="826">
          <cell r="D826" t="str">
            <v>00864</v>
          </cell>
          <cell r="E826" t="str">
            <v>杜琳</v>
          </cell>
          <cell r="F826" t="str">
            <v>男</v>
          </cell>
          <cell r="G826" t="str">
            <v>小鹏科技-北京</v>
          </cell>
          <cell r="H826" t="str">
            <v>市场营销中心</v>
          </cell>
          <cell r="I826" t="str">
            <v>营销战略与设计部</v>
          </cell>
          <cell r="J826" t="str">
            <v>互联网产品组</v>
          </cell>
          <cell r="K826">
            <v>0</v>
          </cell>
          <cell r="L826">
            <v>0</v>
          </cell>
          <cell r="M826">
            <v>0</v>
          </cell>
          <cell r="N826" t="str">
            <v>高级UI设计师</v>
          </cell>
          <cell r="O826" t="str">
            <v>王维东</v>
          </cell>
          <cell r="P826" t="str">
            <v>王维东</v>
          </cell>
          <cell r="Q826">
            <v>43136</v>
          </cell>
          <cell r="R826">
            <v>0</v>
          </cell>
          <cell r="S826">
            <v>2009.7</v>
          </cell>
          <cell r="T826" t="str">
            <v>本科</v>
          </cell>
          <cell r="U826" t="str">
            <v>北京师范大学</v>
          </cell>
          <cell r="V826" t="str">
            <v>是</v>
          </cell>
          <cell r="X826" t="str">
            <v>电子信息科学与技术</v>
          </cell>
          <cell r="Y826" t="str">
            <v>专科</v>
          </cell>
          <cell r="Z826" t="str">
            <v>北京城市学院</v>
          </cell>
          <cell r="AA826" t="str">
            <v>多媒体艺术设计</v>
          </cell>
          <cell r="AG826">
            <v>40183</v>
          </cell>
          <cell r="AH826">
            <v>8.0833333333333339</v>
          </cell>
          <cell r="AI826" t="str">
            <v>北京新英体育传媒有限公司(+周伯通招聘+新浪网)</v>
          </cell>
          <cell r="AJ826" t="str">
            <v>设计负责人/设计负责人/设计负责人</v>
          </cell>
          <cell r="AK826">
            <v>18612261007</v>
          </cell>
          <cell r="AL826" t="str">
            <v>dul@xiaopeng.com</v>
          </cell>
          <cell r="AY826" t="str">
            <v>北京</v>
          </cell>
          <cell r="AZ826" t="str">
            <v>小鹏汽车</v>
          </cell>
          <cell r="BA826">
            <v>0</v>
          </cell>
          <cell r="BB826">
            <v>0</v>
          </cell>
        </row>
        <row r="827">
          <cell r="D827" t="str">
            <v>00865</v>
          </cell>
          <cell r="E827" t="str">
            <v>li jing</v>
          </cell>
          <cell r="F827" t="str">
            <v>女</v>
          </cell>
          <cell r="G827" t="str">
            <v>小鹏科技-硅谷</v>
          </cell>
          <cell r="H827" t="str">
            <v>自动驾驶事业部</v>
          </cell>
          <cell r="I827" t="str">
            <v>自动驾驶事业部</v>
          </cell>
          <cell r="Q827">
            <v>43138</v>
          </cell>
          <cell r="AG82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员工信息表"/>
      <sheetName val="Sheet1"/>
      <sheetName val="离职人员"/>
      <sheetName val="结婚贺金统计"/>
      <sheetName val="生育贺金统计"/>
    </sheetNames>
    <sheetDataSet>
      <sheetData sheetId="0"/>
      <sheetData sheetId="1">
        <row r="4">
          <cell r="A4" t="str">
            <v>何小鹏</v>
          </cell>
          <cell r="B4">
            <v>9</v>
          </cell>
        </row>
        <row r="5">
          <cell r="A5" t="str">
            <v>夏珩</v>
          </cell>
          <cell r="B5">
            <v>8</v>
          </cell>
        </row>
        <row r="6">
          <cell r="A6" t="str">
            <v>何涛</v>
          </cell>
          <cell r="B6">
            <v>7</v>
          </cell>
        </row>
        <row r="7">
          <cell r="A7" t="str">
            <v>黄锦腾</v>
          </cell>
          <cell r="B7">
            <v>5</v>
          </cell>
        </row>
        <row r="8">
          <cell r="A8" t="str">
            <v>赵里</v>
          </cell>
          <cell r="B8">
            <v>5</v>
          </cell>
        </row>
        <row r="9">
          <cell r="A9" t="str">
            <v>张芝娴</v>
          </cell>
          <cell r="B9">
            <v>4</v>
          </cell>
        </row>
        <row r="10">
          <cell r="A10" t="str">
            <v>饶讯</v>
          </cell>
          <cell r="B10">
            <v>4</v>
          </cell>
        </row>
        <row r="11">
          <cell r="A11" t="str">
            <v>徐宗镇</v>
          </cell>
          <cell r="B11" t="str">
            <v>4</v>
          </cell>
        </row>
        <row r="12">
          <cell r="A12" t="str">
            <v>王敏</v>
          </cell>
          <cell r="B12">
            <v>5</v>
          </cell>
        </row>
        <row r="13">
          <cell r="A13" t="str">
            <v>肖志光</v>
          </cell>
          <cell r="B13">
            <v>4</v>
          </cell>
        </row>
        <row r="14">
          <cell r="A14" t="str">
            <v>周孟喜</v>
          </cell>
          <cell r="B14">
            <v>4</v>
          </cell>
        </row>
        <row r="15">
          <cell r="A15" t="str">
            <v>王建宜</v>
          </cell>
          <cell r="B15">
            <v>4</v>
          </cell>
        </row>
        <row r="16">
          <cell r="A16" t="str">
            <v>韩智</v>
          </cell>
          <cell r="B16">
            <v>3</v>
          </cell>
        </row>
        <row r="17">
          <cell r="A17" t="str">
            <v>单文龙</v>
          </cell>
          <cell r="B17">
            <v>4</v>
          </cell>
        </row>
        <row r="18">
          <cell r="A18" t="str">
            <v>付永健</v>
          </cell>
          <cell r="B18">
            <v>4</v>
          </cell>
        </row>
        <row r="19">
          <cell r="A19" t="str">
            <v>张风波</v>
          </cell>
          <cell r="B19">
            <v>4</v>
          </cell>
        </row>
        <row r="20">
          <cell r="A20" t="str">
            <v>张江忠</v>
          </cell>
          <cell r="B20">
            <v>4</v>
          </cell>
        </row>
        <row r="21">
          <cell r="A21" t="str">
            <v>王光宇</v>
          </cell>
          <cell r="B21">
            <v>4</v>
          </cell>
        </row>
        <row r="22">
          <cell r="A22" t="str">
            <v>林莹</v>
          </cell>
          <cell r="B22">
            <v>2</v>
          </cell>
        </row>
        <row r="23">
          <cell r="A23" t="str">
            <v>闫雪</v>
          </cell>
          <cell r="B23">
            <v>3</v>
          </cell>
        </row>
        <row r="24">
          <cell r="A24" t="str">
            <v>何秀华</v>
          </cell>
          <cell r="B24">
            <v>2</v>
          </cell>
        </row>
        <row r="25">
          <cell r="A25" t="str">
            <v>唐家栋</v>
          </cell>
          <cell r="B25">
            <v>3</v>
          </cell>
        </row>
        <row r="26">
          <cell r="A26" t="str">
            <v>陈盛军</v>
          </cell>
          <cell r="B26">
            <v>3</v>
          </cell>
        </row>
        <row r="27">
          <cell r="A27" t="str">
            <v>陈奇锋</v>
          </cell>
          <cell r="B27" t="str">
            <v>4</v>
          </cell>
        </row>
        <row r="28">
          <cell r="A28" t="str">
            <v>张利华</v>
          </cell>
          <cell r="B28">
            <v>5</v>
          </cell>
        </row>
        <row r="29">
          <cell r="A29" t="str">
            <v>许达理</v>
          </cell>
          <cell r="B29">
            <v>4</v>
          </cell>
        </row>
        <row r="30">
          <cell r="A30" t="str">
            <v>黄俊杰</v>
          </cell>
          <cell r="B30">
            <v>2</v>
          </cell>
        </row>
        <row r="31">
          <cell r="A31" t="str">
            <v>杨龙伟</v>
          </cell>
          <cell r="B31">
            <v>2</v>
          </cell>
        </row>
        <row r="32">
          <cell r="A32" t="str">
            <v>覃汉锋</v>
          </cell>
          <cell r="B32">
            <v>3</v>
          </cell>
        </row>
        <row r="33">
          <cell r="A33" t="str">
            <v>陈炳圣</v>
          </cell>
          <cell r="B33">
            <v>4</v>
          </cell>
        </row>
        <row r="34">
          <cell r="A34" t="str">
            <v>张明</v>
          </cell>
          <cell r="B34">
            <v>2</v>
          </cell>
        </row>
        <row r="35">
          <cell r="A35" t="str">
            <v>杨建洲</v>
          </cell>
          <cell r="B35">
            <v>3</v>
          </cell>
        </row>
        <row r="36">
          <cell r="A36" t="str">
            <v>黄齐琼</v>
          </cell>
          <cell r="B36">
            <v>3</v>
          </cell>
        </row>
        <row r="37">
          <cell r="A37" t="str">
            <v>吴圳峰</v>
          </cell>
          <cell r="B37">
            <v>2</v>
          </cell>
        </row>
        <row r="38">
          <cell r="A38" t="str">
            <v>刘传波</v>
          </cell>
          <cell r="B38">
            <v>4</v>
          </cell>
        </row>
        <row r="39">
          <cell r="A39" t="str">
            <v>肖淦宇</v>
          </cell>
          <cell r="B39">
            <v>2</v>
          </cell>
        </row>
        <row r="40">
          <cell r="A40" t="str">
            <v>余鹏</v>
          </cell>
          <cell r="B40">
            <v>4</v>
          </cell>
        </row>
        <row r="41">
          <cell r="A41" t="str">
            <v>罗伟健</v>
          </cell>
          <cell r="B41">
            <v>2</v>
          </cell>
        </row>
        <row r="42">
          <cell r="A42" t="str">
            <v>张善乐</v>
          </cell>
          <cell r="B42">
            <v>2</v>
          </cell>
        </row>
        <row r="43">
          <cell r="A43" t="str">
            <v>苏阳</v>
          </cell>
          <cell r="B43">
            <v>3</v>
          </cell>
        </row>
        <row r="44">
          <cell r="A44" t="str">
            <v>郑荣焕</v>
          </cell>
          <cell r="B44">
            <v>2</v>
          </cell>
        </row>
        <row r="45">
          <cell r="A45" t="str">
            <v>胡俊林</v>
          </cell>
          <cell r="B45">
            <v>2</v>
          </cell>
        </row>
        <row r="46">
          <cell r="A46" t="str">
            <v>赖健明</v>
          </cell>
          <cell r="B46">
            <v>3</v>
          </cell>
        </row>
        <row r="47">
          <cell r="A47" t="str">
            <v>杨效东</v>
          </cell>
          <cell r="B47">
            <v>3</v>
          </cell>
        </row>
        <row r="48">
          <cell r="A48" t="str">
            <v>Kyungeun Ko</v>
          </cell>
          <cell r="B48">
            <v>3</v>
          </cell>
        </row>
        <row r="49">
          <cell r="A49" t="str">
            <v>高文敏</v>
          </cell>
          <cell r="B49">
            <v>2</v>
          </cell>
        </row>
        <row r="50">
          <cell r="A50" t="str">
            <v>黄荣海</v>
          </cell>
          <cell r="B50">
            <v>6</v>
          </cell>
        </row>
        <row r="51">
          <cell r="A51" t="str">
            <v>黄勇</v>
          </cell>
          <cell r="B51">
            <v>3</v>
          </cell>
        </row>
        <row r="52">
          <cell r="A52" t="str">
            <v>曾宪德</v>
          </cell>
          <cell r="B52">
            <v>3</v>
          </cell>
        </row>
        <row r="53">
          <cell r="A53" t="str">
            <v>尹鑫怡</v>
          </cell>
          <cell r="B53">
            <v>2</v>
          </cell>
        </row>
        <row r="54">
          <cell r="A54" t="str">
            <v>胡智淼</v>
          </cell>
          <cell r="B54">
            <v>2</v>
          </cell>
        </row>
        <row r="55">
          <cell r="A55" t="str">
            <v>王肖</v>
          </cell>
          <cell r="B55">
            <v>4</v>
          </cell>
        </row>
        <row r="56">
          <cell r="A56" t="str">
            <v>揭远珍</v>
          </cell>
          <cell r="B56">
            <v>3</v>
          </cell>
        </row>
        <row r="57">
          <cell r="A57" t="str">
            <v>李世龙</v>
          </cell>
          <cell r="B57">
            <v>2</v>
          </cell>
        </row>
        <row r="58">
          <cell r="A58" t="str">
            <v>韦家明</v>
          </cell>
          <cell r="B58">
            <v>2</v>
          </cell>
        </row>
        <row r="59">
          <cell r="A59" t="str">
            <v>唐正</v>
          </cell>
          <cell r="B59">
            <v>4</v>
          </cell>
        </row>
        <row r="60">
          <cell r="A60" t="str">
            <v>程少伟</v>
          </cell>
          <cell r="B60">
            <v>2</v>
          </cell>
        </row>
        <row r="61">
          <cell r="A61" t="str">
            <v>纪宇</v>
          </cell>
          <cell r="B61">
            <v>7</v>
          </cell>
        </row>
        <row r="62">
          <cell r="A62" t="str">
            <v>陈名炎</v>
          </cell>
          <cell r="B62">
            <v>3</v>
          </cell>
        </row>
        <row r="63">
          <cell r="A63" t="str">
            <v>罗中强</v>
          </cell>
          <cell r="B63">
            <v>3</v>
          </cell>
        </row>
        <row r="64">
          <cell r="A64" t="str">
            <v>陈嘉乐</v>
          </cell>
          <cell r="B64">
            <v>3</v>
          </cell>
        </row>
        <row r="65">
          <cell r="A65" t="str">
            <v>宋宇华</v>
          </cell>
        </row>
        <row r="66">
          <cell r="A66" t="str">
            <v>向颖</v>
          </cell>
          <cell r="B66">
            <v>4</v>
          </cell>
        </row>
        <row r="67">
          <cell r="A67" t="str">
            <v>刘小红</v>
          </cell>
          <cell r="B67">
            <v>2</v>
          </cell>
        </row>
        <row r="68">
          <cell r="A68" t="str">
            <v>郑裕集</v>
          </cell>
          <cell r="B68">
            <v>3</v>
          </cell>
        </row>
        <row r="69">
          <cell r="A69" t="str">
            <v>蒋少峰</v>
          </cell>
          <cell r="B69">
            <v>3</v>
          </cell>
        </row>
        <row r="70">
          <cell r="A70" t="str">
            <v>余志胜</v>
          </cell>
          <cell r="B70">
            <v>4</v>
          </cell>
        </row>
        <row r="71">
          <cell r="A71" t="str">
            <v>邓音龙</v>
          </cell>
          <cell r="B71">
            <v>2</v>
          </cell>
        </row>
        <row r="72">
          <cell r="A72" t="str">
            <v>周家华</v>
          </cell>
          <cell r="B72">
            <v>1</v>
          </cell>
        </row>
        <row r="73">
          <cell r="A73" t="str">
            <v>管勋</v>
          </cell>
          <cell r="B73">
            <v>3</v>
          </cell>
        </row>
        <row r="74">
          <cell r="A74" t="str">
            <v>胡新文</v>
          </cell>
          <cell r="B74">
            <v>3</v>
          </cell>
        </row>
        <row r="75">
          <cell r="A75" t="str">
            <v>严鹏</v>
          </cell>
          <cell r="B75">
            <v>2</v>
          </cell>
        </row>
        <row r="76">
          <cell r="A76" t="str">
            <v>张龙</v>
          </cell>
          <cell r="B76">
            <v>2</v>
          </cell>
        </row>
        <row r="77">
          <cell r="A77" t="str">
            <v>江崧</v>
          </cell>
          <cell r="B77">
            <v>5</v>
          </cell>
        </row>
        <row r="78">
          <cell r="A78" t="str">
            <v>何俊</v>
          </cell>
          <cell r="B78">
            <v>3</v>
          </cell>
        </row>
        <row r="79">
          <cell r="A79" t="str">
            <v>李赢</v>
          </cell>
          <cell r="B79">
            <v>2</v>
          </cell>
        </row>
        <row r="80">
          <cell r="A80" t="str">
            <v>张宇</v>
          </cell>
          <cell r="B80">
            <v>2</v>
          </cell>
        </row>
        <row r="81">
          <cell r="A81" t="str">
            <v>胡绵洲</v>
          </cell>
          <cell r="B81">
            <v>3</v>
          </cell>
        </row>
        <row r="82">
          <cell r="A82" t="str">
            <v>陈远贵</v>
          </cell>
          <cell r="B82">
            <v>2</v>
          </cell>
        </row>
        <row r="83">
          <cell r="A83" t="str">
            <v>谢冠群</v>
          </cell>
          <cell r="B83">
            <v>3</v>
          </cell>
        </row>
        <row r="84">
          <cell r="A84" t="str">
            <v>周维</v>
          </cell>
          <cell r="B84">
            <v>2</v>
          </cell>
        </row>
        <row r="85">
          <cell r="A85" t="str">
            <v>薛明</v>
          </cell>
          <cell r="B85">
            <v>3</v>
          </cell>
        </row>
        <row r="86">
          <cell r="A86" t="str">
            <v>鲁志文</v>
          </cell>
          <cell r="B86">
            <v>3</v>
          </cell>
        </row>
        <row r="87">
          <cell r="A87" t="str">
            <v>李时安</v>
          </cell>
          <cell r="B87">
            <v>3</v>
          </cell>
        </row>
        <row r="88">
          <cell r="A88" t="str">
            <v>谢力军</v>
          </cell>
          <cell r="B88">
            <v>4</v>
          </cell>
        </row>
        <row r="89">
          <cell r="A89" t="str">
            <v>钟文东</v>
          </cell>
          <cell r="B89">
            <v>3</v>
          </cell>
        </row>
        <row r="90">
          <cell r="A90" t="str">
            <v>李红亮</v>
          </cell>
          <cell r="B90">
            <v>3</v>
          </cell>
        </row>
        <row r="91">
          <cell r="A91" t="str">
            <v>马万兵</v>
          </cell>
          <cell r="B91">
            <v>3</v>
          </cell>
        </row>
        <row r="92">
          <cell r="A92" t="str">
            <v>文荣</v>
          </cell>
          <cell r="B92">
            <v>2</v>
          </cell>
        </row>
        <row r="93">
          <cell r="A93" t="str">
            <v>李荣</v>
          </cell>
          <cell r="B93">
            <v>2</v>
          </cell>
        </row>
        <row r="94">
          <cell r="A94" t="str">
            <v>李伯宁</v>
          </cell>
          <cell r="B94">
            <v>3</v>
          </cell>
        </row>
        <row r="95">
          <cell r="A95" t="str">
            <v>刘建</v>
          </cell>
          <cell r="B95">
            <v>3</v>
          </cell>
        </row>
        <row r="96">
          <cell r="A96" t="str">
            <v>范红光</v>
          </cell>
          <cell r="B96">
            <v>3</v>
          </cell>
        </row>
        <row r="97">
          <cell r="A97" t="str">
            <v>魏鹏</v>
          </cell>
          <cell r="B97">
            <v>3</v>
          </cell>
        </row>
        <row r="98">
          <cell r="A98" t="str">
            <v>矫青春</v>
          </cell>
          <cell r="B98">
            <v>5</v>
          </cell>
        </row>
        <row r="99">
          <cell r="A99" t="str">
            <v>谢小二</v>
          </cell>
          <cell r="B99">
            <v>3</v>
          </cell>
        </row>
        <row r="100">
          <cell r="A100" t="str">
            <v>王玲</v>
          </cell>
          <cell r="B100">
            <v>2</v>
          </cell>
        </row>
        <row r="101">
          <cell r="A101" t="str">
            <v>王俊</v>
          </cell>
        </row>
        <row r="102">
          <cell r="A102" t="str">
            <v>陈壮熙</v>
          </cell>
        </row>
        <row r="103">
          <cell r="A103" t="str">
            <v>颜文明</v>
          </cell>
          <cell r="B103">
            <v>3</v>
          </cell>
        </row>
        <row r="104">
          <cell r="A104" t="str">
            <v>李丰</v>
          </cell>
          <cell r="B104">
            <v>4</v>
          </cell>
        </row>
        <row r="105">
          <cell r="A105" t="str">
            <v>张晓霞</v>
          </cell>
          <cell r="B105">
            <v>4</v>
          </cell>
        </row>
        <row r="106">
          <cell r="A106" t="str">
            <v>王宏斌</v>
          </cell>
          <cell r="B106">
            <v>3</v>
          </cell>
        </row>
        <row r="107">
          <cell r="A107" t="str">
            <v>周刚</v>
          </cell>
          <cell r="B107">
            <v>3</v>
          </cell>
        </row>
        <row r="108">
          <cell r="A108" t="str">
            <v>王明波</v>
          </cell>
          <cell r="B108">
            <v>3</v>
          </cell>
        </row>
        <row r="109">
          <cell r="A109" t="str">
            <v>钟诗韵</v>
          </cell>
          <cell r="B109">
            <v>2</v>
          </cell>
        </row>
        <row r="110">
          <cell r="A110" t="str">
            <v>郭嘉益</v>
          </cell>
          <cell r="B110">
            <v>3</v>
          </cell>
        </row>
        <row r="111">
          <cell r="A111" t="str">
            <v>李甫光</v>
          </cell>
          <cell r="B111">
            <v>2</v>
          </cell>
        </row>
        <row r="112">
          <cell r="A112" t="str">
            <v>周鹏</v>
          </cell>
          <cell r="B112">
            <v>3</v>
          </cell>
        </row>
        <row r="113">
          <cell r="A113" t="str">
            <v>王万鹏</v>
          </cell>
          <cell r="B113">
            <v>3</v>
          </cell>
        </row>
        <row r="114">
          <cell r="A114" t="str">
            <v>唐群勇</v>
          </cell>
          <cell r="B114">
            <v>2</v>
          </cell>
        </row>
        <row r="115">
          <cell r="A115" t="str">
            <v>唐铭</v>
          </cell>
          <cell r="B115">
            <v>2</v>
          </cell>
        </row>
        <row r="116">
          <cell r="A116" t="str">
            <v>林娇芬</v>
          </cell>
          <cell r="B116">
            <v>5</v>
          </cell>
        </row>
        <row r="117">
          <cell r="A117" t="str">
            <v>徐红</v>
          </cell>
          <cell r="B117">
            <v>2</v>
          </cell>
        </row>
        <row r="118">
          <cell r="A118" t="str">
            <v>黄钟鸣</v>
          </cell>
          <cell r="B118">
            <v>2</v>
          </cell>
        </row>
        <row r="119">
          <cell r="A119" t="str">
            <v>程志伟</v>
          </cell>
          <cell r="B119">
            <v>3</v>
          </cell>
        </row>
        <row r="120">
          <cell r="A120" t="str">
            <v>向平</v>
          </cell>
          <cell r="B120">
            <v>3</v>
          </cell>
        </row>
        <row r="121">
          <cell r="A121" t="str">
            <v>于大海</v>
          </cell>
          <cell r="B121">
            <v>3</v>
          </cell>
        </row>
        <row r="122">
          <cell r="A122" t="str">
            <v>宋志鹏</v>
          </cell>
          <cell r="B122">
            <v>2</v>
          </cell>
        </row>
        <row r="123">
          <cell r="A123" t="str">
            <v>罗文强</v>
          </cell>
          <cell r="B123">
            <v>2</v>
          </cell>
        </row>
        <row r="124">
          <cell r="A124" t="str">
            <v>彭斐</v>
          </cell>
          <cell r="B124">
            <v>4</v>
          </cell>
        </row>
        <row r="125">
          <cell r="A125" t="str">
            <v>张恒</v>
          </cell>
          <cell r="B125">
            <v>2</v>
          </cell>
        </row>
        <row r="126">
          <cell r="A126" t="str">
            <v>周国茂</v>
          </cell>
          <cell r="B126">
            <v>3</v>
          </cell>
        </row>
        <row r="127">
          <cell r="A127" t="str">
            <v>刘浪</v>
          </cell>
          <cell r="B127">
            <v>2</v>
          </cell>
        </row>
        <row r="128">
          <cell r="A128" t="str">
            <v>王康乐</v>
          </cell>
          <cell r="B128">
            <v>3</v>
          </cell>
        </row>
        <row r="129">
          <cell r="A129" t="str">
            <v>邓志杰</v>
          </cell>
        </row>
        <row r="130">
          <cell r="A130" t="str">
            <v>周波</v>
          </cell>
          <cell r="B130">
            <v>3</v>
          </cell>
        </row>
        <row r="131">
          <cell r="A131" t="str">
            <v>张辉</v>
          </cell>
          <cell r="B131">
            <v>3</v>
          </cell>
        </row>
        <row r="132">
          <cell r="A132" t="str">
            <v>李鹏</v>
          </cell>
          <cell r="B132">
            <v>2</v>
          </cell>
        </row>
        <row r="133">
          <cell r="A133" t="str">
            <v>胡志巍</v>
          </cell>
          <cell r="B133">
            <v>4</v>
          </cell>
        </row>
        <row r="134">
          <cell r="A134" t="str">
            <v>杨海</v>
          </cell>
          <cell r="B134">
            <v>2</v>
          </cell>
        </row>
        <row r="135">
          <cell r="A135" t="str">
            <v>黎璇</v>
          </cell>
          <cell r="B135">
            <v>3</v>
          </cell>
        </row>
        <row r="136">
          <cell r="A136" t="str">
            <v>覃鑫</v>
          </cell>
          <cell r="B136">
            <v>3</v>
          </cell>
        </row>
        <row r="137">
          <cell r="A137" t="str">
            <v>邹文洪</v>
          </cell>
          <cell r="B137">
            <v>2</v>
          </cell>
        </row>
        <row r="138">
          <cell r="A138" t="str">
            <v>刘国庆</v>
          </cell>
          <cell r="B138">
            <v>3</v>
          </cell>
        </row>
        <row r="139">
          <cell r="A139" t="str">
            <v>谢宗荣</v>
          </cell>
          <cell r="B139">
            <v>3</v>
          </cell>
        </row>
        <row r="140">
          <cell r="A140" t="str">
            <v>任强</v>
          </cell>
          <cell r="B140">
            <v>2</v>
          </cell>
        </row>
        <row r="141">
          <cell r="A141" t="str">
            <v>王丹</v>
          </cell>
          <cell r="B141">
            <v>2</v>
          </cell>
        </row>
        <row r="142">
          <cell r="A142" t="str">
            <v>王浩</v>
          </cell>
          <cell r="B142">
            <v>2</v>
          </cell>
        </row>
        <row r="143">
          <cell r="A143" t="str">
            <v>洪佳</v>
          </cell>
          <cell r="B143">
            <v>3</v>
          </cell>
        </row>
        <row r="144">
          <cell r="A144" t="str">
            <v>肖斌</v>
          </cell>
          <cell r="B144" t="str">
            <v>7</v>
          </cell>
        </row>
        <row r="145">
          <cell r="A145" t="str">
            <v>周泽</v>
          </cell>
          <cell r="B145">
            <v>2</v>
          </cell>
        </row>
        <row r="146">
          <cell r="A146" t="str">
            <v>何建英</v>
          </cell>
          <cell r="B146">
            <v>2</v>
          </cell>
        </row>
        <row r="147">
          <cell r="A147" t="str">
            <v>蒋治文</v>
          </cell>
          <cell r="B147">
            <v>4</v>
          </cell>
        </row>
        <row r="148">
          <cell r="A148" t="str">
            <v>陆耀明</v>
          </cell>
          <cell r="B148">
            <v>3</v>
          </cell>
        </row>
        <row r="149">
          <cell r="A149" t="str">
            <v>刘荣隆</v>
          </cell>
          <cell r="B149">
            <v>2</v>
          </cell>
        </row>
        <row r="150">
          <cell r="A150" t="str">
            <v>钟楚欣</v>
          </cell>
          <cell r="B150">
            <v>1</v>
          </cell>
        </row>
        <row r="151">
          <cell r="A151" t="str">
            <v>翁华江</v>
          </cell>
          <cell r="B151">
            <v>2</v>
          </cell>
        </row>
        <row r="152">
          <cell r="A152" t="str">
            <v>朱艳华</v>
          </cell>
          <cell r="B152">
            <v>5</v>
          </cell>
        </row>
        <row r="153">
          <cell r="A153" t="str">
            <v>寇宇桥</v>
          </cell>
          <cell r="B153">
            <v>4</v>
          </cell>
        </row>
        <row r="154">
          <cell r="A154" t="str">
            <v>廖朝徕</v>
          </cell>
          <cell r="B154">
            <v>3</v>
          </cell>
        </row>
        <row r="155">
          <cell r="A155" t="str">
            <v>陶琛</v>
          </cell>
          <cell r="B155">
            <v>3</v>
          </cell>
        </row>
        <row r="156">
          <cell r="A156" t="str">
            <v>徐璐</v>
          </cell>
          <cell r="B156">
            <v>1</v>
          </cell>
        </row>
        <row r="157">
          <cell r="A157" t="str">
            <v>郑晓茵</v>
          </cell>
          <cell r="B157">
            <v>3</v>
          </cell>
        </row>
        <row r="158">
          <cell r="A158" t="str">
            <v>王英强</v>
          </cell>
          <cell r="B158">
            <v>3</v>
          </cell>
        </row>
        <row r="159">
          <cell r="A159" t="str">
            <v>黎湘江</v>
          </cell>
          <cell r="B159">
            <v>2</v>
          </cell>
        </row>
        <row r="160">
          <cell r="A160" t="str">
            <v>张文中</v>
          </cell>
          <cell r="B160">
            <v>3</v>
          </cell>
        </row>
        <row r="161">
          <cell r="A161" t="str">
            <v>刘兴</v>
          </cell>
          <cell r="B161">
            <v>2</v>
          </cell>
        </row>
        <row r="162">
          <cell r="A162" t="str">
            <v>李壮哲</v>
          </cell>
          <cell r="B162">
            <v>2</v>
          </cell>
        </row>
        <row r="163">
          <cell r="A163" t="str">
            <v>谭永南</v>
          </cell>
          <cell r="B163">
            <v>3</v>
          </cell>
        </row>
        <row r="164">
          <cell r="A164" t="str">
            <v>何春娟</v>
          </cell>
          <cell r="B164">
            <v>4</v>
          </cell>
        </row>
        <row r="165">
          <cell r="A165" t="str">
            <v>罗建财</v>
          </cell>
          <cell r="B165">
            <v>2</v>
          </cell>
        </row>
        <row r="166">
          <cell r="A166" t="str">
            <v>陈真义</v>
          </cell>
          <cell r="B166">
            <v>2</v>
          </cell>
        </row>
        <row r="167">
          <cell r="A167" t="str">
            <v>冯海荣</v>
          </cell>
          <cell r="B167">
            <v>2</v>
          </cell>
        </row>
        <row r="168">
          <cell r="A168" t="str">
            <v>文小星</v>
          </cell>
          <cell r="B168">
            <v>2</v>
          </cell>
        </row>
        <row r="169">
          <cell r="A169" t="str">
            <v>鲁雄山</v>
          </cell>
          <cell r="B169">
            <v>2</v>
          </cell>
        </row>
        <row r="170">
          <cell r="A170" t="str">
            <v>张金金</v>
          </cell>
          <cell r="B170" t="str">
            <v>7</v>
          </cell>
        </row>
        <row r="171">
          <cell r="A171" t="str">
            <v>刘志勇</v>
          </cell>
        </row>
        <row r="172">
          <cell r="A172" t="str">
            <v>李侠臻</v>
          </cell>
          <cell r="B172">
            <v>1</v>
          </cell>
        </row>
        <row r="173">
          <cell r="A173" t="str">
            <v>胡泽华</v>
          </cell>
          <cell r="B173">
            <v>3</v>
          </cell>
        </row>
        <row r="174">
          <cell r="A174" t="str">
            <v>康二伟</v>
          </cell>
          <cell r="B174">
            <v>2</v>
          </cell>
        </row>
        <row r="175">
          <cell r="A175" t="str">
            <v>周宏</v>
          </cell>
          <cell r="B175" t="str">
            <v>5</v>
          </cell>
        </row>
        <row r="176">
          <cell r="A176" t="str">
            <v>覃英雁</v>
          </cell>
          <cell r="B176">
            <v>2</v>
          </cell>
        </row>
        <row r="177">
          <cell r="A177" t="str">
            <v>刘莉文</v>
          </cell>
          <cell r="B177">
            <v>3</v>
          </cell>
        </row>
        <row r="178">
          <cell r="A178" t="str">
            <v>单承标</v>
          </cell>
          <cell r="B178">
            <v>4</v>
          </cell>
        </row>
        <row r="179">
          <cell r="A179" t="str">
            <v>曾郁荣</v>
          </cell>
          <cell r="B179" t="str">
            <v>4</v>
          </cell>
        </row>
        <row r="180">
          <cell r="A180" t="str">
            <v>钟鸿飞</v>
          </cell>
          <cell r="B180" t="str">
            <v>4</v>
          </cell>
        </row>
        <row r="181">
          <cell r="A181" t="str">
            <v>谢勇</v>
          </cell>
          <cell r="B181">
            <v>3</v>
          </cell>
        </row>
        <row r="182">
          <cell r="A182" t="str">
            <v>沈灿海</v>
          </cell>
          <cell r="B182">
            <v>3</v>
          </cell>
        </row>
        <row r="183">
          <cell r="A183" t="str">
            <v>袁勋</v>
          </cell>
          <cell r="B183">
            <v>3</v>
          </cell>
        </row>
        <row r="184">
          <cell r="A184" t="str">
            <v>孙晓波</v>
          </cell>
          <cell r="B184">
            <v>3</v>
          </cell>
        </row>
        <row r="185">
          <cell r="A185" t="str">
            <v>徐炽康</v>
          </cell>
          <cell r="B185">
            <v>3</v>
          </cell>
        </row>
        <row r="186">
          <cell r="A186" t="str">
            <v>涂强</v>
          </cell>
          <cell r="B186">
            <v>2</v>
          </cell>
        </row>
        <row r="187">
          <cell r="A187" t="str">
            <v>刘毅</v>
          </cell>
          <cell r="B187">
            <v>3</v>
          </cell>
        </row>
        <row r="188">
          <cell r="A188" t="str">
            <v>张加勋</v>
          </cell>
          <cell r="B188" t="str">
            <v>4</v>
          </cell>
        </row>
        <row r="189">
          <cell r="A189" t="str">
            <v>刘阳</v>
          </cell>
          <cell r="B189">
            <v>2</v>
          </cell>
        </row>
        <row r="190">
          <cell r="A190" t="str">
            <v>罗国鹏</v>
          </cell>
          <cell r="B190" t="str">
            <v>4</v>
          </cell>
        </row>
        <row r="191">
          <cell r="A191" t="str">
            <v>王誉</v>
          </cell>
          <cell r="B191">
            <v>3</v>
          </cell>
        </row>
        <row r="192">
          <cell r="A192" t="str">
            <v>廖惠明</v>
          </cell>
          <cell r="B192">
            <v>3</v>
          </cell>
        </row>
        <row r="193">
          <cell r="A193" t="str">
            <v>李强</v>
          </cell>
          <cell r="B193">
            <v>3</v>
          </cell>
        </row>
        <row r="194">
          <cell r="A194" t="str">
            <v>刘颖</v>
          </cell>
          <cell r="B194">
            <v>2</v>
          </cell>
        </row>
        <row r="195">
          <cell r="A195" t="str">
            <v>陈旭</v>
          </cell>
          <cell r="B195">
            <v>5</v>
          </cell>
        </row>
        <row r="196">
          <cell r="A196" t="str">
            <v>吴昊</v>
          </cell>
          <cell r="B196">
            <v>2</v>
          </cell>
        </row>
        <row r="197">
          <cell r="A197" t="str">
            <v>李朝成</v>
          </cell>
          <cell r="B197">
            <v>2</v>
          </cell>
        </row>
        <row r="198">
          <cell r="A198" t="str">
            <v>王平波</v>
          </cell>
          <cell r="B198">
            <v>3</v>
          </cell>
        </row>
        <row r="199">
          <cell r="A199" t="str">
            <v>张国臻</v>
          </cell>
          <cell r="B199">
            <v>3</v>
          </cell>
        </row>
        <row r="200">
          <cell r="A200" t="str">
            <v>林树波</v>
          </cell>
          <cell r="B200">
            <v>3</v>
          </cell>
        </row>
        <row r="201">
          <cell r="A201" t="str">
            <v>余达杨</v>
          </cell>
          <cell r="B201">
            <v>2</v>
          </cell>
        </row>
        <row r="202">
          <cell r="A202" t="str">
            <v>付正浩</v>
          </cell>
          <cell r="B202">
            <v>3</v>
          </cell>
        </row>
        <row r="203">
          <cell r="A203" t="str">
            <v>田涛</v>
          </cell>
          <cell r="B203">
            <v>2</v>
          </cell>
        </row>
        <row r="204">
          <cell r="A204" t="str">
            <v>赵历</v>
          </cell>
          <cell r="B204">
            <v>3</v>
          </cell>
        </row>
        <row r="205">
          <cell r="A205" t="str">
            <v>徐吉汉（Xu Jack Han）</v>
          </cell>
          <cell r="B205" t="str">
            <v>7</v>
          </cell>
        </row>
        <row r="206">
          <cell r="A206" t="str">
            <v>段志飞</v>
          </cell>
          <cell r="B206" t="str">
            <v>4</v>
          </cell>
        </row>
        <row r="207">
          <cell r="A207" t="str">
            <v>林利佳</v>
          </cell>
          <cell r="B207">
            <v>3</v>
          </cell>
        </row>
        <row r="208">
          <cell r="A208" t="str">
            <v>谢伟彬</v>
          </cell>
          <cell r="B208" t="str">
            <v>4</v>
          </cell>
        </row>
        <row r="209">
          <cell r="A209" t="str">
            <v>吴婷</v>
          </cell>
          <cell r="B209">
            <v>1</v>
          </cell>
        </row>
        <row r="210">
          <cell r="A210" t="str">
            <v>刘忠华</v>
          </cell>
          <cell r="B210">
            <v>7</v>
          </cell>
        </row>
        <row r="211">
          <cell r="A211" t="str">
            <v>方伟明</v>
          </cell>
          <cell r="B211">
            <v>3</v>
          </cell>
        </row>
        <row r="212">
          <cell r="A212" t="str">
            <v>覃剑</v>
          </cell>
          <cell r="B212">
            <v>2</v>
          </cell>
        </row>
        <row r="213">
          <cell r="A213" t="str">
            <v>李小军</v>
          </cell>
          <cell r="B213">
            <v>3</v>
          </cell>
        </row>
        <row r="214">
          <cell r="A214" t="str">
            <v>孔艺建</v>
          </cell>
          <cell r="B214">
            <v>1</v>
          </cell>
        </row>
        <row r="215">
          <cell r="A215" t="str">
            <v>陈昊</v>
          </cell>
          <cell r="B215">
            <v>3</v>
          </cell>
        </row>
        <row r="216">
          <cell r="A216" t="str">
            <v>黄远飞</v>
          </cell>
          <cell r="B216">
            <v>2</v>
          </cell>
        </row>
        <row r="217">
          <cell r="A217" t="str">
            <v>邹晗</v>
          </cell>
          <cell r="B217">
            <v>3</v>
          </cell>
        </row>
        <row r="218">
          <cell r="A218" t="str">
            <v>苑宏娟</v>
          </cell>
          <cell r="B218">
            <v>3</v>
          </cell>
        </row>
        <row r="219">
          <cell r="A219" t="str">
            <v>曾海屏</v>
          </cell>
          <cell r="B219">
            <v>4</v>
          </cell>
        </row>
        <row r="220">
          <cell r="A220" t="str">
            <v>孟令旺</v>
          </cell>
          <cell r="B220">
            <v>3</v>
          </cell>
        </row>
        <row r="221">
          <cell r="A221" t="str">
            <v>刘红桂</v>
          </cell>
          <cell r="B221">
            <v>2</v>
          </cell>
        </row>
        <row r="222">
          <cell r="A222" t="str">
            <v>唐云</v>
          </cell>
          <cell r="B222">
            <v>2</v>
          </cell>
        </row>
        <row r="223">
          <cell r="A223" t="str">
            <v>廖全金</v>
          </cell>
          <cell r="B223">
            <v>3</v>
          </cell>
        </row>
        <row r="224">
          <cell r="A224" t="str">
            <v>李成业</v>
          </cell>
          <cell r="B224">
            <v>3</v>
          </cell>
        </row>
        <row r="225">
          <cell r="A225" t="str">
            <v>田硕</v>
          </cell>
          <cell r="B225">
            <v>2</v>
          </cell>
        </row>
        <row r="226">
          <cell r="A226" t="str">
            <v>郑炜栋</v>
          </cell>
          <cell r="B226">
            <v>2</v>
          </cell>
        </row>
        <row r="227">
          <cell r="A227" t="str">
            <v>王伟</v>
          </cell>
          <cell r="B227">
            <v>3</v>
          </cell>
        </row>
        <row r="228">
          <cell r="A228" t="str">
            <v>汤超龙</v>
          </cell>
          <cell r="B228">
            <v>2</v>
          </cell>
        </row>
        <row r="229">
          <cell r="A229" t="str">
            <v>龚敏豪</v>
          </cell>
          <cell r="B229">
            <v>2</v>
          </cell>
        </row>
        <row r="230">
          <cell r="A230" t="str">
            <v>杨廷宇</v>
          </cell>
          <cell r="B230">
            <v>2</v>
          </cell>
        </row>
        <row r="231">
          <cell r="A231" t="str">
            <v>韩亮</v>
          </cell>
          <cell r="B231">
            <v>3</v>
          </cell>
        </row>
        <row r="232">
          <cell r="A232" t="str">
            <v>饶建鹏</v>
          </cell>
          <cell r="B232">
            <v>5</v>
          </cell>
        </row>
        <row r="233">
          <cell r="A233" t="str">
            <v>夏范昌</v>
          </cell>
          <cell r="B233">
            <v>2</v>
          </cell>
        </row>
        <row r="234">
          <cell r="A234" t="str">
            <v>辛鹏</v>
          </cell>
          <cell r="B234">
            <v>2</v>
          </cell>
        </row>
        <row r="235">
          <cell r="A235" t="str">
            <v>葛瑞</v>
          </cell>
          <cell r="B235">
            <v>1</v>
          </cell>
        </row>
        <row r="236">
          <cell r="A236" t="str">
            <v>宋婉</v>
          </cell>
          <cell r="B236">
            <v>1</v>
          </cell>
        </row>
        <row r="237">
          <cell r="A237" t="str">
            <v>裴新</v>
          </cell>
          <cell r="B237">
            <v>4</v>
          </cell>
        </row>
        <row r="238">
          <cell r="A238" t="str">
            <v>王光礼</v>
          </cell>
          <cell r="B238">
            <v>3</v>
          </cell>
        </row>
        <row r="239">
          <cell r="A239" t="str">
            <v>王跃</v>
          </cell>
          <cell r="B239">
            <v>4</v>
          </cell>
        </row>
        <row r="240">
          <cell r="A240" t="str">
            <v>向琨</v>
          </cell>
          <cell r="B240">
            <v>3</v>
          </cell>
        </row>
        <row r="241">
          <cell r="A241" t="str">
            <v>滕漫</v>
          </cell>
          <cell r="B241">
            <v>2</v>
          </cell>
        </row>
        <row r="242">
          <cell r="A242" t="str">
            <v>刘丽</v>
          </cell>
          <cell r="B242">
            <v>2</v>
          </cell>
        </row>
        <row r="243">
          <cell r="A243" t="str">
            <v>肖人杰</v>
          </cell>
          <cell r="B243">
            <v>5</v>
          </cell>
        </row>
        <row r="244">
          <cell r="A244" t="str">
            <v>王立兴</v>
          </cell>
          <cell r="B244">
            <v>3</v>
          </cell>
        </row>
        <row r="245">
          <cell r="A245" t="str">
            <v>谭蔚华</v>
          </cell>
          <cell r="B245">
            <v>5</v>
          </cell>
        </row>
        <row r="246">
          <cell r="A246" t="str">
            <v>谯波</v>
          </cell>
          <cell r="B246">
            <v>3</v>
          </cell>
        </row>
        <row r="247">
          <cell r="A247" t="str">
            <v>张嘉豪</v>
          </cell>
          <cell r="B247">
            <v>3</v>
          </cell>
        </row>
        <row r="248">
          <cell r="A248" t="str">
            <v>刘艳军</v>
          </cell>
          <cell r="B248">
            <v>2</v>
          </cell>
        </row>
        <row r="249">
          <cell r="A249" t="str">
            <v>赵艺锋</v>
          </cell>
          <cell r="B249">
            <v>2</v>
          </cell>
        </row>
        <row r="250">
          <cell r="A250" t="str">
            <v>张晓凯</v>
          </cell>
          <cell r="B250">
            <v>2</v>
          </cell>
        </row>
        <row r="251">
          <cell r="A251" t="str">
            <v>周琳</v>
          </cell>
          <cell r="B251">
            <v>5</v>
          </cell>
        </row>
        <row r="252">
          <cell r="A252" t="str">
            <v>钟明忠</v>
          </cell>
          <cell r="B252">
            <v>3</v>
          </cell>
        </row>
        <row r="253">
          <cell r="A253" t="str">
            <v>王仰锋</v>
          </cell>
          <cell r="B253">
            <v>2</v>
          </cell>
        </row>
        <row r="254">
          <cell r="A254" t="str">
            <v>陶兴龙</v>
          </cell>
          <cell r="B254">
            <v>2</v>
          </cell>
        </row>
        <row r="255">
          <cell r="A255" t="str">
            <v>谭曦</v>
          </cell>
          <cell r="B255">
            <v>5</v>
          </cell>
        </row>
        <row r="256">
          <cell r="A256" t="str">
            <v>司倩倩</v>
          </cell>
          <cell r="B256">
            <v>4</v>
          </cell>
        </row>
        <row r="257">
          <cell r="A257" t="str">
            <v>陈利强</v>
          </cell>
          <cell r="B257">
            <v>3</v>
          </cell>
        </row>
        <row r="258">
          <cell r="A258" t="str">
            <v>周千博</v>
          </cell>
          <cell r="B258">
            <v>2</v>
          </cell>
        </row>
        <row r="259">
          <cell r="A259" t="str">
            <v>缪军辉</v>
          </cell>
          <cell r="B259">
            <v>2</v>
          </cell>
        </row>
        <row r="260">
          <cell r="A260" t="str">
            <v>程荣飞</v>
          </cell>
          <cell r="B260">
            <v>3</v>
          </cell>
        </row>
        <row r="261">
          <cell r="A261" t="str">
            <v>崔志鹏</v>
          </cell>
          <cell r="B261">
            <v>3</v>
          </cell>
        </row>
        <row r="262">
          <cell r="A262" t="str">
            <v>彭飞</v>
          </cell>
          <cell r="B262">
            <v>3</v>
          </cell>
        </row>
        <row r="263">
          <cell r="A263" t="str">
            <v>管辉</v>
          </cell>
          <cell r="B263">
            <v>3</v>
          </cell>
        </row>
        <row r="264">
          <cell r="A264" t="str">
            <v>李瑞深</v>
          </cell>
          <cell r="B264">
            <v>3</v>
          </cell>
        </row>
        <row r="265">
          <cell r="A265" t="str">
            <v>苟志刚</v>
          </cell>
          <cell r="B265">
            <v>3</v>
          </cell>
        </row>
        <row r="266">
          <cell r="A266" t="str">
            <v>陈金凤</v>
          </cell>
          <cell r="B266">
            <v>2</v>
          </cell>
        </row>
        <row r="267">
          <cell r="A267" t="str">
            <v>梁志远</v>
          </cell>
          <cell r="B267">
            <v>2</v>
          </cell>
        </row>
        <row r="268">
          <cell r="A268" t="str">
            <v>冯彦龙</v>
          </cell>
          <cell r="B268">
            <v>3</v>
          </cell>
        </row>
        <row r="269">
          <cell r="A269" t="str">
            <v>肖光菠</v>
          </cell>
          <cell r="B269">
            <v>2</v>
          </cell>
        </row>
        <row r="270">
          <cell r="A270" t="str">
            <v>马亚东</v>
          </cell>
          <cell r="B270">
            <v>2</v>
          </cell>
        </row>
        <row r="271">
          <cell r="A271" t="str">
            <v>杨锶洁</v>
          </cell>
          <cell r="B271">
            <v>1</v>
          </cell>
        </row>
        <row r="272">
          <cell r="A272" t="str">
            <v>宋东</v>
          </cell>
          <cell r="B272">
            <v>6</v>
          </cell>
        </row>
        <row r="273">
          <cell r="A273" t="str">
            <v>刘明辉</v>
          </cell>
          <cell r="B273">
            <v>7</v>
          </cell>
        </row>
        <row r="274">
          <cell r="A274" t="str">
            <v>OVERETT GARY MARK</v>
          </cell>
          <cell r="B274">
            <v>4</v>
          </cell>
        </row>
        <row r="275">
          <cell r="A275" t="str">
            <v>沈茂武</v>
          </cell>
          <cell r="B275">
            <v>2</v>
          </cell>
        </row>
        <row r="276">
          <cell r="A276" t="str">
            <v>梁强</v>
          </cell>
          <cell r="B276">
            <v>3</v>
          </cell>
        </row>
        <row r="277">
          <cell r="A277" t="str">
            <v>石红芹</v>
          </cell>
          <cell r="B277">
            <v>2</v>
          </cell>
        </row>
        <row r="278">
          <cell r="A278" t="str">
            <v>白春杰</v>
          </cell>
          <cell r="B278">
            <v>3</v>
          </cell>
        </row>
        <row r="279">
          <cell r="A279" t="str">
            <v>黄鑫</v>
          </cell>
          <cell r="B279">
            <v>4</v>
          </cell>
        </row>
        <row r="280">
          <cell r="A280" t="str">
            <v>范恒博</v>
          </cell>
          <cell r="B280">
            <v>3</v>
          </cell>
        </row>
        <row r="281">
          <cell r="A281" t="str">
            <v>肖方义</v>
          </cell>
          <cell r="B281">
            <v>4</v>
          </cell>
        </row>
        <row r="282">
          <cell r="A282" t="str">
            <v>王万</v>
          </cell>
          <cell r="B282">
            <v>3</v>
          </cell>
        </row>
        <row r="283">
          <cell r="A283" t="str">
            <v>袁昕昕</v>
          </cell>
          <cell r="B283">
            <v>2</v>
          </cell>
        </row>
        <row r="284">
          <cell r="A284" t="str">
            <v>王文</v>
          </cell>
          <cell r="B284">
            <v>2</v>
          </cell>
        </row>
        <row r="285">
          <cell r="A285" t="str">
            <v>孙北欧</v>
          </cell>
          <cell r="B285">
            <v>3</v>
          </cell>
        </row>
        <row r="286">
          <cell r="A286" t="str">
            <v>叶乾震</v>
          </cell>
          <cell r="B286">
            <v>3</v>
          </cell>
        </row>
        <row r="287">
          <cell r="A287" t="str">
            <v>徐美琪</v>
          </cell>
          <cell r="B287">
            <v>2</v>
          </cell>
        </row>
        <row r="288">
          <cell r="A288" t="str">
            <v>吕冬梅</v>
          </cell>
          <cell r="B288">
            <v>5</v>
          </cell>
        </row>
        <row r="289">
          <cell r="A289" t="str">
            <v>范美娟</v>
          </cell>
          <cell r="B289">
            <v>2</v>
          </cell>
        </row>
        <row r="290">
          <cell r="A290" t="str">
            <v>鲁金成</v>
          </cell>
          <cell r="B290">
            <v>3</v>
          </cell>
        </row>
        <row r="291">
          <cell r="A291" t="str">
            <v>徐刚</v>
          </cell>
          <cell r="B291">
            <v>3</v>
          </cell>
        </row>
        <row r="292">
          <cell r="A292" t="str">
            <v>梁艺耀</v>
          </cell>
          <cell r="B292">
            <v>3</v>
          </cell>
        </row>
        <row r="293">
          <cell r="A293" t="str">
            <v>李敬</v>
          </cell>
          <cell r="B293">
            <v>2</v>
          </cell>
        </row>
        <row r="294">
          <cell r="A294" t="str">
            <v>李展锋</v>
          </cell>
          <cell r="B294">
            <v>2</v>
          </cell>
        </row>
        <row r="295">
          <cell r="A295" t="str">
            <v>梁炎英</v>
          </cell>
          <cell r="B295">
            <v>4</v>
          </cell>
        </row>
        <row r="296">
          <cell r="A296" t="str">
            <v>吴秀莲</v>
          </cell>
          <cell r="B296">
            <v>2</v>
          </cell>
        </row>
        <row r="297">
          <cell r="A297" t="str">
            <v>吴宇</v>
          </cell>
          <cell r="B297">
            <v>4</v>
          </cell>
        </row>
        <row r="298">
          <cell r="A298" t="str">
            <v>赵谦</v>
          </cell>
          <cell r="B298">
            <v>5</v>
          </cell>
        </row>
        <row r="299">
          <cell r="A299" t="str">
            <v>许晓晴</v>
          </cell>
          <cell r="B299">
            <v>2</v>
          </cell>
        </row>
        <row r="300">
          <cell r="A300" t="str">
            <v>李胜</v>
          </cell>
          <cell r="B300">
            <v>2</v>
          </cell>
        </row>
        <row r="301">
          <cell r="A301" t="str">
            <v>胡汉军</v>
          </cell>
          <cell r="B301">
            <v>3</v>
          </cell>
        </row>
        <row r="302">
          <cell r="A302" t="str">
            <v>曹洪全</v>
          </cell>
          <cell r="B302">
            <v>4</v>
          </cell>
        </row>
        <row r="303">
          <cell r="A303" t="str">
            <v>许丹</v>
          </cell>
          <cell r="B303">
            <v>3</v>
          </cell>
        </row>
        <row r="304">
          <cell r="A304" t="str">
            <v>杨廷鹏</v>
          </cell>
          <cell r="B304">
            <v>3</v>
          </cell>
        </row>
        <row r="305">
          <cell r="A305" t="str">
            <v>王意</v>
          </cell>
          <cell r="B305">
            <v>3</v>
          </cell>
        </row>
        <row r="306">
          <cell r="A306" t="str">
            <v>罗元庆</v>
          </cell>
          <cell r="B306">
            <v>3</v>
          </cell>
        </row>
        <row r="307">
          <cell r="A307" t="str">
            <v>敖道业</v>
          </cell>
          <cell r="B307" t="str">
            <v>4</v>
          </cell>
        </row>
        <row r="308">
          <cell r="A308" t="str">
            <v>江涛</v>
          </cell>
          <cell r="B308">
            <v>3</v>
          </cell>
        </row>
        <row r="309">
          <cell r="A309" t="str">
            <v>喻衍</v>
          </cell>
          <cell r="B309">
            <v>4</v>
          </cell>
        </row>
        <row r="310">
          <cell r="A310" t="str">
            <v>刘少波</v>
          </cell>
          <cell r="B310">
            <v>3</v>
          </cell>
        </row>
        <row r="311">
          <cell r="A311" t="str">
            <v>张雪飞</v>
          </cell>
          <cell r="B311">
            <v>2</v>
          </cell>
        </row>
        <row r="312">
          <cell r="A312" t="str">
            <v>张贤哲</v>
          </cell>
          <cell r="B312">
            <v>3</v>
          </cell>
        </row>
        <row r="313">
          <cell r="A313" t="str">
            <v>王学渊</v>
          </cell>
          <cell r="B313">
            <v>5</v>
          </cell>
        </row>
        <row r="314">
          <cell r="A314" t="str">
            <v>高小辉</v>
          </cell>
          <cell r="B314">
            <v>3</v>
          </cell>
        </row>
        <row r="315">
          <cell r="A315" t="str">
            <v>华卓立</v>
          </cell>
          <cell r="B315">
            <v>4</v>
          </cell>
        </row>
        <row r="316">
          <cell r="A316" t="str">
            <v>王亚东</v>
          </cell>
          <cell r="B316">
            <v>2</v>
          </cell>
        </row>
        <row r="317">
          <cell r="A317" t="str">
            <v>谢庆年</v>
          </cell>
          <cell r="B317">
            <v>2</v>
          </cell>
        </row>
        <row r="318">
          <cell r="A318" t="str">
            <v>潘钊</v>
          </cell>
          <cell r="B318">
            <v>3</v>
          </cell>
        </row>
        <row r="319">
          <cell r="A319" t="str">
            <v>宿泽隆</v>
          </cell>
          <cell r="B319">
            <v>3</v>
          </cell>
        </row>
        <row r="320">
          <cell r="A320" t="str">
            <v>李耀权</v>
          </cell>
          <cell r="B320">
            <v>3</v>
          </cell>
        </row>
        <row r="321">
          <cell r="A321" t="str">
            <v>杨华云</v>
          </cell>
          <cell r="B321">
            <v>3</v>
          </cell>
        </row>
        <row r="322">
          <cell r="A322" t="str">
            <v>付诚佳</v>
          </cell>
          <cell r="B322">
            <v>3</v>
          </cell>
        </row>
        <row r="323">
          <cell r="A323" t="str">
            <v>邓太平</v>
          </cell>
          <cell r="B323">
            <v>4</v>
          </cell>
        </row>
        <row r="324">
          <cell r="A324" t="str">
            <v>王顺恺</v>
          </cell>
          <cell r="B324">
            <v>2</v>
          </cell>
        </row>
        <row r="325">
          <cell r="A325" t="str">
            <v>郭治洋</v>
          </cell>
          <cell r="B325">
            <v>2</v>
          </cell>
        </row>
        <row r="326">
          <cell r="A326" t="str">
            <v>谢飞</v>
          </cell>
          <cell r="B326">
            <v>4</v>
          </cell>
        </row>
        <row r="327">
          <cell r="A327" t="str">
            <v>甘洪波</v>
          </cell>
          <cell r="B327">
            <v>4</v>
          </cell>
        </row>
        <row r="328">
          <cell r="A328" t="str">
            <v>罗彩煌</v>
          </cell>
          <cell r="B328">
            <v>2</v>
          </cell>
        </row>
        <row r="329">
          <cell r="A329" t="str">
            <v>潘东海</v>
          </cell>
          <cell r="B329">
            <v>3</v>
          </cell>
        </row>
        <row r="330">
          <cell r="A330" t="str">
            <v>胡欣涛</v>
          </cell>
          <cell r="B330">
            <v>3</v>
          </cell>
        </row>
        <row r="331">
          <cell r="A331" t="str">
            <v>李青春</v>
          </cell>
          <cell r="B331">
            <v>2</v>
          </cell>
        </row>
        <row r="332">
          <cell r="A332" t="str">
            <v>谭恒亮</v>
          </cell>
          <cell r="B332">
            <v>4</v>
          </cell>
        </row>
        <row r="333">
          <cell r="A333" t="str">
            <v>魏峥</v>
          </cell>
          <cell r="B333">
            <v>5</v>
          </cell>
        </row>
        <row r="334">
          <cell r="A334" t="str">
            <v>郭振</v>
          </cell>
          <cell r="B334">
            <v>3</v>
          </cell>
        </row>
        <row r="335">
          <cell r="A335" t="str">
            <v>逯春华</v>
          </cell>
          <cell r="B335">
            <v>3</v>
          </cell>
        </row>
        <row r="336">
          <cell r="A336" t="str">
            <v>乔俊林</v>
          </cell>
          <cell r="B336">
            <v>3</v>
          </cell>
        </row>
        <row r="337">
          <cell r="A337" t="str">
            <v>薛松波</v>
          </cell>
          <cell r="B337">
            <v>2</v>
          </cell>
        </row>
        <row r="338">
          <cell r="A338" t="str">
            <v>王立炳</v>
          </cell>
          <cell r="B338">
            <v>2</v>
          </cell>
        </row>
        <row r="339">
          <cell r="A339" t="str">
            <v>林东波</v>
          </cell>
          <cell r="B339">
            <v>3</v>
          </cell>
        </row>
        <row r="340">
          <cell r="A340" t="str">
            <v>胡红华</v>
          </cell>
          <cell r="B340">
            <v>3</v>
          </cell>
        </row>
        <row r="341">
          <cell r="A341" t="str">
            <v>李娟</v>
          </cell>
          <cell r="B341">
            <v>4</v>
          </cell>
        </row>
        <row r="342">
          <cell r="A342" t="str">
            <v>刘自凯</v>
          </cell>
          <cell r="B342">
            <v>4</v>
          </cell>
        </row>
        <row r="343">
          <cell r="A343" t="str">
            <v>齐晗</v>
          </cell>
          <cell r="B343">
            <v>2</v>
          </cell>
        </row>
        <row r="344">
          <cell r="A344" t="str">
            <v>曾建辉</v>
          </cell>
          <cell r="B344">
            <v>2</v>
          </cell>
        </row>
        <row r="345">
          <cell r="A345" t="str">
            <v>张欣欣</v>
          </cell>
          <cell r="B345">
            <v>4</v>
          </cell>
        </row>
        <row r="346">
          <cell r="A346" t="str">
            <v>易永胜</v>
          </cell>
          <cell r="B346">
            <v>3</v>
          </cell>
        </row>
        <row r="347">
          <cell r="A347" t="str">
            <v>林开强</v>
          </cell>
          <cell r="B347">
            <v>3</v>
          </cell>
        </row>
        <row r="348">
          <cell r="A348" t="str">
            <v>林钟雄</v>
          </cell>
          <cell r="B348">
            <v>3</v>
          </cell>
        </row>
        <row r="349">
          <cell r="A349" t="str">
            <v>张水杏</v>
          </cell>
          <cell r="B349">
            <v>2</v>
          </cell>
        </row>
        <row r="350">
          <cell r="A350" t="str">
            <v>陈琦</v>
          </cell>
          <cell r="B350">
            <v>2</v>
          </cell>
        </row>
        <row r="351">
          <cell r="A351" t="str">
            <v>粟桂雷</v>
          </cell>
          <cell r="B351">
            <v>3</v>
          </cell>
        </row>
        <row r="352">
          <cell r="A352" t="str">
            <v>熊青云</v>
          </cell>
          <cell r="B352">
            <v>7</v>
          </cell>
        </row>
        <row r="353">
          <cell r="A353" t="str">
            <v>齐洪刚</v>
          </cell>
          <cell r="B353">
            <v>5</v>
          </cell>
        </row>
        <row r="354">
          <cell r="A354" t="str">
            <v>叶幸泽</v>
          </cell>
          <cell r="B354">
            <v>2</v>
          </cell>
        </row>
        <row r="355">
          <cell r="A355" t="str">
            <v>陈勇城</v>
          </cell>
          <cell r="B355">
            <v>2</v>
          </cell>
        </row>
        <row r="356">
          <cell r="A356" t="str">
            <v>刘佳龙</v>
          </cell>
          <cell r="B356">
            <v>3</v>
          </cell>
        </row>
        <row r="357">
          <cell r="A357" t="str">
            <v>姚富海</v>
          </cell>
          <cell r="B357">
            <v>3</v>
          </cell>
        </row>
        <row r="358">
          <cell r="A358" t="str">
            <v>林辉</v>
          </cell>
          <cell r="B358">
            <v>3</v>
          </cell>
        </row>
        <row r="359">
          <cell r="A359" t="str">
            <v>刘金龙</v>
          </cell>
          <cell r="B359">
            <v>3</v>
          </cell>
        </row>
        <row r="360">
          <cell r="A360" t="str">
            <v>吴国晖</v>
          </cell>
          <cell r="B360">
            <v>2</v>
          </cell>
        </row>
        <row r="361">
          <cell r="A361" t="str">
            <v>江浩</v>
          </cell>
          <cell r="B361">
            <v>3</v>
          </cell>
        </row>
        <row r="362">
          <cell r="A362" t="str">
            <v>林国坤</v>
          </cell>
          <cell r="B362">
            <v>3</v>
          </cell>
        </row>
        <row r="363">
          <cell r="A363" t="str">
            <v>莫涛涛</v>
          </cell>
          <cell r="B363">
            <v>3</v>
          </cell>
        </row>
        <row r="364">
          <cell r="A364" t="str">
            <v>胡锦林</v>
          </cell>
          <cell r="B364">
            <v>2</v>
          </cell>
        </row>
        <row r="365">
          <cell r="A365" t="str">
            <v>许丽</v>
          </cell>
          <cell r="B365">
            <v>4</v>
          </cell>
        </row>
        <row r="366">
          <cell r="A366" t="str">
            <v>李初旭</v>
          </cell>
          <cell r="B366">
            <v>3</v>
          </cell>
        </row>
        <row r="367">
          <cell r="A367" t="str">
            <v>卢小波</v>
          </cell>
          <cell r="B367" t="str">
            <v>5</v>
          </cell>
        </row>
        <row r="368">
          <cell r="A368" t="str">
            <v>郭洪江</v>
          </cell>
          <cell r="B368" t="str">
            <v>4</v>
          </cell>
        </row>
        <row r="369">
          <cell r="A369" t="str">
            <v>张夏菁</v>
          </cell>
          <cell r="B369" t="str">
            <v>2</v>
          </cell>
        </row>
        <row r="370">
          <cell r="A370" t="str">
            <v>赖日飞</v>
          </cell>
          <cell r="B370" t="str">
            <v>4</v>
          </cell>
        </row>
        <row r="371">
          <cell r="A371" t="str">
            <v>范璟</v>
          </cell>
          <cell r="B371" t="str">
            <v>5</v>
          </cell>
        </row>
        <row r="372">
          <cell r="A372" t="str">
            <v>谷俊丽</v>
          </cell>
          <cell r="B372" t="str">
            <v>7</v>
          </cell>
        </row>
        <row r="373">
          <cell r="A373" t="str">
            <v>李良</v>
          </cell>
          <cell r="B373">
            <v>4</v>
          </cell>
        </row>
        <row r="374">
          <cell r="A374" t="str">
            <v>刘中元</v>
          </cell>
          <cell r="B374">
            <v>3</v>
          </cell>
        </row>
        <row r="375">
          <cell r="A375" t="str">
            <v>马伟博</v>
          </cell>
          <cell r="B375">
            <v>4</v>
          </cell>
        </row>
        <row r="376">
          <cell r="A376" t="str">
            <v>黄狄钊</v>
          </cell>
          <cell r="B376">
            <v>2</v>
          </cell>
        </row>
        <row r="377">
          <cell r="A377" t="str">
            <v>黄晓敏</v>
          </cell>
          <cell r="B377">
            <v>2</v>
          </cell>
        </row>
        <row r="378">
          <cell r="A378" t="str">
            <v>陈鼎</v>
          </cell>
          <cell r="B378">
            <v>3</v>
          </cell>
        </row>
        <row r="379">
          <cell r="A379" t="str">
            <v>李龑</v>
          </cell>
          <cell r="B379">
            <v>3</v>
          </cell>
        </row>
        <row r="380">
          <cell r="A380" t="str">
            <v>何骁羽</v>
          </cell>
          <cell r="B380">
            <v>3</v>
          </cell>
        </row>
        <row r="381">
          <cell r="A381" t="str">
            <v>盛定发</v>
          </cell>
          <cell r="B381">
            <v>3</v>
          </cell>
        </row>
        <row r="382">
          <cell r="A382" t="str">
            <v>康红波</v>
          </cell>
          <cell r="B382">
            <v>3</v>
          </cell>
        </row>
        <row r="383">
          <cell r="A383" t="str">
            <v>侯岩</v>
          </cell>
          <cell r="B383">
            <v>3</v>
          </cell>
        </row>
        <row r="384">
          <cell r="A384" t="str">
            <v>陈旭</v>
          </cell>
          <cell r="B384">
            <v>3</v>
          </cell>
        </row>
        <row r="385">
          <cell r="A385" t="str">
            <v>印进</v>
          </cell>
          <cell r="B385">
            <v>2</v>
          </cell>
        </row>
        <row r="386">
          <cell r="A386" t="str">
            <v>张慧敏</v>
          </cell>
          <cell r="B386">
            <v>2</v>
          </cell>
        </row>
        <row r="387">
          <cell r="A387" t="str">
            <v>雍洁</v>
          </cell>
          <cell r="B387">
            <v>2</v>
          </cell>
        </row>
        <row r="388">
          <cell r="A388" t="str">
            <v>卢彩元</v>
          </cell>
          <cell r="B388">
            <v>3</v>
          </cell>
        </row>
        <row r="389">
          <cell r="A389" t="str">
            <v>彭伟波</v>
          </cell>
          <cell r="B389">
            <v>3</v>
          </cell>
        </row>
        <row r="390">
          <cell r="A390" t="str">
            <v>杨森辉</v>
          </cell>
          <cell r="B390">
            <v>4</v>
          </cell>
        </row>
        <row r="391">
          <cell r="A391" t="str">
            <v>滕今仙</v>
          </cell>
          <cell r="B391">
            <v>2</v>
          </cell>
        </row>
        <row r="392">
          <cell r="A392" t="str">
            <v>张露菲</v>
          </cell>
          <cell r="B392">
            <v>3</v>
          </cell>
        </row>
        <row r="393">
          <cell r="A393" t="str">
            <v>黄泓霖</v>
          </cell>
          <cell r="B393">
            <v>4</v>
          </cell>
        </row>
        <row r="394">
          <cell r="A394" t="str">
            <v>张一博</v>
          </cell>
          <cell r="B394">
            <v>5</v>
          </cell>
        </row>
        <row r="395">
          <cell r="A395" t="str">
            <v>闫鹏</v>
          </cell>
          <cell r="B395">
            <v>4</v>
          </cell>
        </row>
        <row r="396">
          <cell r="A396" t="str">
            <v>周海鹰</v>
          </cell>
          <cell r="B396">
            <v>5</v>
          </cell>
        </row>
        <row r="397">
          <cell r="A397" t="str">
            <v>张学铭</v>
          </cell>
          <cell r="B397">
            <v>4</v>
          </cell>
        </row>
        <row r="398">
          <cell r="A398" t="str">
            <v>郭东风</v>
          </cell>
          <cell r="B398">
            <v>6</v>
          </cell>
        </row>
        <row r="399">
          <cell r="A399" t="str">
            <v>田胜利</v>
          </cell>
          <cell r="B399">
            <v>4</v>
          </cell>
        </row>
        <row r="400">
          <cell r="A400" t="str">
            <v>张赫</v>
          </cell>
          <cell r="B400">
            <v>2</v>
          </cell>
        </row>
        <row r="401">
          <cell r="A401" t="str">
            <v>梁耀灿</v>
          </cell>
          <cell r="B401">
            <v>3</v>
          </cell>
        </row>
        <row r="402">
          <cell r="A402" t="str">
            <v>韩海滨</v>
          </cell>
          <cell r="B402">
            <v>4</v>
          </cell>
        </row>
        <row r="403">
          <cell r="A403" t="str">
            <v>刘安龙</v>
          </cell>
          <cell r="B403">
            <v>4</v>
          </cell>
        </row>
        <row r="404">
          <cell r="A404" t="str">
            <v>黄盟盟</v>
          </cell>
          <cell r="B404">
            <v>2</v>
          </cell>
        </row>
        <row r="405">
          <cell r="A405" t="str">
            <v>杨鹏</v>
          </cell>
          <cell r="B405">
            <v>3</v>
          </cell>
        </row>
        <row r="406">
          <cell r="A406" t="str">
            <v>余冲</v>
          </cell>
          <cell r="B406">
            <v>3</v>
          </cell>
        </row>
        <row r="407">
          <cell r="A407" t="str">
            <v>宋文韬</v>
          </cell>
          <cell r="B407">
            <v>2</v>
          </cell>
        </row>
        <row r="408">
          <cell r="A408" t="str">
            <v>卢振兴</v>
          </cell>
          <cell r="B408">
            <v>2</v>
          </cell>
        </row>
        <row r="409">
          <cell r="A409" t="str">
            <v>何增龙</v>
          </cell>
          <cell r="B409">
            <v>3</v>
          </cell>
        </row>
        <row r="410">
          <cell r="A410" t="str">
            <v>胡健</v>
          </cell>
          <cell r="B410">
            <v>4</v>
          </cell>
        </row>
        <row r="411">
          <cell r="A411" t="str">
            <v>胡学良</v>
          </cell>
          <cell r="B411">
            <v>2</v>
          </cell>
        </row>
        <row r="412">
          <cell r="A412" t="str">
            <v>李建锋</v>
          </cell>
          <cell r="B412">
            <v>2</v>
          </cell>
        </row>
        <row r="413">
          <cell r="A413" t="str">
            <v>冯世杰</v>
          </cell>
          <cell r="B413">
            <v>4</v>
          </cell>
        </row>
        <row r="414">
          <cell r="A414" t="str">
            <v>杨鑫</v>
          </cell>
          <cell r="B414">
            <v>3</v>
          </cell>
        </row>
        <row r="415">
          <cell r="A415" t="str">
            <v>王坤</v>
          </cell>
          <cell r="B415">
            <v>3</v>
          </cell>
        </row>
        <row r="416">
          <cell r="A416" t="str">
            <v>刘坚</v>
          </cell>
          <cell r="B416">
            <v>2</v>
          </cell>
        </row>
        <row r="417">
          <cell r="A417" t="str">
            <v>王维东</v>
          </cell>
          <cell r="B417">
            <v>4</v>
          </cell>
        </row>
        <row r="419">
          <cell r="A419" t="str">
            <v>黎超</v>
          </cell>
          <cell r="B419">
            <v>3</v>
          </cell>
        </row>
        <row r="420">
          <cell r="A420" t="str">
            <v>陈杨</v>
          </cell>
          <cell r="B420">
            <v>3</v>
          </cell>
        </row>
        <row r="421">
          <cell r="A421" t="str">
            <v>ANDREY SULEMIN</v>
          </cell>
          <cell r="B421">
            <v>2</v>
          </cell>
        </row>
        <row r="422">
          <cell r="A422" t="str">
            <v>ferraq rafik</v>
          </cell>
          <cell r="B422">
            <v>3</v>
          </cell>
        </row>
        <row r="423">
          <cell r="A423" t="str">
            <v>姚奕彬</v>
          </cell>
          <cell r="B423">
            <v>3</v>
          </cell>
        </row>
        <row r="424">
          <cell r="A424" t="str">
            <v>杨晶</v>
          </cell>
        </row>
        <row r="425">
          <cell r="A425" t="str">
            <v>和卫民</v>
          </cell>
        </row>
        <row r="426">
          <cell r="A426" t="str">
            <v>何瑞保</v>
          </cell>
        </row>
        <row r="427">
          <cell r="A427" t="str">
            <v>陈华龙</v>
          </cell>
        </row>
        <row r="428">
          <cell r="A428" t="str">
            <v>彭龙辉</v>
          </cell>
        </row>
        <row r="429">
          <cell r="A429" t="str">
            <v>周益民</v>
          </cell>
        </row>
        <row r="430">
          <cell r="A430" t="str">
            <v>李文渊</v>
          </cell>
        </row>
        <row r="431">
          <cell r="A431" t="str">
            <v>徐冰血</v>
          </cell>
        </row>
        <row r="432">
          <cell r="A432" t="str">
            <v>武金龙</v>
          </cell>
        </row>
        <row r="433">
          <cell r="A433" t="str">
            <v>袁庆隆</v>
          </cell>
        </row>
        <row r="434">
          <cell r="A434" t="str">
            <v>罗吉</v>
          </cell>
        </row>
        <row r="435">
          <cell r="A435" t="str">
            <v>方涛</v>
          </cell>
        </row>
        <row r="436">
          <cell r="A436" t="str">
            <v>张东斌</v>
          </cell>
        </row>
        <row r="437">
          <cell r="A437" t="str">
            <v>孙久强</v>
          </cell>
        </row>
        <row r="438">
          <cell r="A438" t="str">
            <v>邓超群</v>
          </cell>
        </row>
        <row r="439">
          <cell r="A439" t="str">
            <v>黄威</v>
          </cell>
        </row>
        <row r="440">
          <cell r="A440" t="str">
            <v>付强</v>
          </cell>
        </row>
        <row r="441">
          <cell r="A441" t="str">
            <v>甘雨</v>
          </cell>
        </row>
        <row r="442">
          <cell r="A442" t="str">
            <v>陈永久</v>
          </cell>
        </row>
        <row r="443">
          <cell r="A443" t="str">
            <v>范丹丹</v>
          </cell>
        </row>
        <row r="444">
          <cell r="A444" t="str">
            <v>李彬</v>
          </cell>
        </row>
        <row r="445">
          <cell r="A445" t="str">
            <v>李志星</v>
          </cell>
        </row>
        <row r="446">
          <cell r="A446" t="str">
            <v>刘丹</v>
          </cell>
        </row>
        <row r="447">
          <cell r="A447" t="str">
            <v>徐郅</v>
          </cell>
        </row>
        <row r="448">
          <cell r="A448" t="str">
            <v>张富强</v>
          </cell>
        </row>
        <row r="449">
          <cell r="A449" t="str">
            <v>吕文鹏</v>
          </cell>
        </row>
        <row r="450">
          <cell r="A450" t="str">
            <v>惠订</v>
          </cell>
        </row>
        <row r="451">
          <cell r="A451" t="str">
            <v>牧原</v>
          </cell>
        </row>
        <row r="452">
          <cell r="A452" t="str">
            <v>王亮敏</v>
          </cell>
        </row>
        <row r="453">
          <cell r="A453" t="str">
            <v>段白羽</v>
          </cell>
        </row>
        <row r="454">
          <cell r="A454" t="str">
            <v>GAURAV</v>
          </cell>
        </row>
        <row r="455">
          <cell r="A455" t="str">
            <v>黎海峰</v>
          </cell>
        </row>
        <row r="456">
          <cell r="A456" t="str">
            <v>何梓宁</v>
          </cell>
        </row>
        <row r="457">
          <cell r="A457" t="str">
            <v>邓浩彬</v>
          </cell>
        </row>
        <row r="458">
          <cell r="A458" t="str">
            <v>宋志敏</v>
          </cell>
        </row>
        <row r="459">
          <cell r="A459" t="str">
            <v>金丽媛</v>
          </cell>
        </row>
        <row r="460">
          <cell r="A460" t="str">
            <v>张磊</v>
          </cell>
        </row>
        <row r="461">
          <cell r="A461" t="str">
            <v>王树桂</v>
          </cell>
        </row>
        <row r="462">
          <cell r="A462" t="str">
            <v>戴亮</v>
          </cell>
        </row>
        <row r="463">
          <cell r="A463" t="str">
            <v>何建松</v>
          </cell>
        </row>
        <row r="464">
          <cell r="A464" t="str">
            <v>梁桂浩</v>
          </cell>
        </row>
        <row r="465">
          <cell r="A465" t="str">
            <v>李莹</v>
          </cell>
        </row>
        <row r="466">
          <cell r="A466" t="str">
            <v>廖美军</v>
          </cell>
          <cell r="B466" t="str">
            <v>1</v>
          </cell>
        </row>
        <row r="467">
          <cell r="A467" t="str">
            <v>龙土福</v>
          </cell>
          <cell r="B467" t="str">
            <v>1</v>
          </cell>
        </row>
        <row r="468">
          <cell r="A468" t="str">
            <v>利创健</v>
          </cell>
          <cell r="B468" t="str">
            <v>1</v>
          </cell>
        </row>
        <row r="469">
          <cell r="A469" t="str">
            <v>杨咏</v>
          </cell>
          <cell r="B469" t="str">
            <v>1</v>
          </cell>
        </row>
        <row r="470">
          <cell r="A470" t="str">
            <v>施真旭</v>
          </cell>
          <cell r="B470" t="str">
            <v>1</v>
          </cell>
        </row>
        <row r="471">
          <cell r="A471" t="str">
            <v>罗旭敏</v>
          </cell>
          <cell r="B471">
            <v>1</v>
          </cell>
        </row>
        <row r="472">
          <cell r="A472" t="str">
            <v>敖道明</v>
          </cell>
          <cell r="B472">
            <v>1</v>
          </cell>
        </row>
        <row r="473">
          <cell r="A473" t="str">
            <v>陈永林</v>
          </cell>
          <cell r="B473">
            <v>2</v>
          </cell>
        </row>
        <row r="474">
          <cell r="A474" t="str">
            <v>薛振荣</v>
          </cell>
        </row>
        <row r="475">
          <cell r="A475" t="str">
            <v>陈灼明</v>
          </cell>
        </row>
        <row r="476">
          <cell r="A476" t="str">
            <v>邓志标</v>
          </cell>
        </row>
        <row r="477">
          <cell r="A477" t="str">
            <v>麦博浪</v>
          </cell>
        </row>
        <row r="478">
          <cell r="A478" t="str">
            <v>魏伟扬</v>
          </cell>
        </row>
        <row r="479">
          <cell r="A479" t="str">
            <v>刘洪林</v>
          </cell>
        </row>
        <row r="480">
          <cell r="A480" t="str">
            <v>周春水</v>
          </cell>
        </row>
        <row r="481">
          <cell r="A481" t="str">
            <v>莫健华</v>
          </cell>
        </row>
        <row r="482">
          <cell r="A482" t="str">
            <v>华国杰</v>
          </cell>
        </row>
        <row r="483">
          <cell r="A483" t="str">
            <v>林李思</v>
          </cell>
        </row>
        <row r="484">
          <cell r="A484" t="str">
            <v>俞高键</v>
          </cell>
        </row>
        <row r="485">
          <cell r="A485" t="str">
            <v>肖伟华</v>
          </cell>
        </row>
        <row r="486">
          <cell r="A486" t="str">
            <v>陈文滔</v>
          </cell>
        </row>
        <row r="487">
          <cell r="A487" t="str">
            <v>冀滢檩</v>
          </cell>
          <cell r="B487" t="str">
            <v>2</v>
          </cell>
        </row>
        <row r="488">
          <cell r="A488" t="str">
            <v>郝少美</v>
          </cell>
          <cell r="B488" t="str">
            <v>2</v>
          </cell>
        </row>
        <row r="489">
          <cell r="A489" t="str">
            <v>林国钦</v>
          </cell>
        </row>
        <row r="490">
          <cell r="A490" t="str">
            <v>吴小龙</v>
          </cell>
          <cell r="B490" t="str">
            <v>4</v>
          </cell>
        </row>
        <row r="491">
          <cell r="A491" t="str">
            <v>李业佳</v>
          </cell>
        </row>
        <row r="492">
          <cell r="A492" t="str">
            <v>石俊杰</v>
          </cell>
        </row>
        <row r="493">
          <cell r="A493" t="str">
            <v>罗海宾</v>
          </cell>
        </row>
        <row r="494">
          <cell r="A494" t="str">
            <v>秦子康</v>
          </cell>
        </row>
        <row r="495">
          <cell r="A495" t="str">
            <v>白俊辉</v>
          </cell>
        </row>
        <row r="496">
          <cell r="A496" t="str">
            <v>林盛年</v>
          </cell>
        </row>
        <row r="497">
          <cell r="A497" t="str">
            <v>龚振</v>
          </cell>
        </row>
        <row r="498">
          <cell r="A498" t="str">
            <v>林志强</v>
          </cell>
        </row>
        <row r="499">
          <cell r="A499" t="str">
            <v>姚汝波</v>
          </cell>
        </row>
        <row r="500">
          <cell r="A500" t="str">
            <v>单冠文</v>
          </cell>
        </row>
        <row r="501">
          <cell r="A501" t="str">
            <v>曹嘉荣</v>
          </cell>
        </row>
        <row r="502">
          <cell r="A502" t="str">
            <v>何志锋</v>
          </cell>
        </row>
        <row r="503">
          <cell r="A503" t="str">
            <v>李喜权</v>
          </cell>
        </row>
        <row r="504">
          <cell r="A504" t="str">
            <v>莫和松</v>
          </cell>
        </row>
        <row r="505">
          <cell r="A505" t="str">
            <v>谢威龙</v>
          </cell>
        </row>
        <row r="506">
          <cell r="A506" t="str">
            <v>陈熠祎</v>
          </cell>
        </row>
        <row r="507">
          <cell r="A507" t="str">
            <v>曹广林</v>
          </cell>
        </row>
        <row r="508">
          <cell r="A508" t="str">
            <v>蓝文吉</v>
          </cell>
        </row>
        <row r="509">
          <cell r="A509" t="str">
            <v>彭缓缓</v>
          </cell>
        </row>
        <row r="510">
          <cell r="A510" t="str">
            <v>施玲霞</v>
          </cell>
        </row>
        <row r="511">
          <cell r="A511" t="str">
            <v>赵讯</v>
          </cell>
        </row>
        <row r="512">
          <cell r="A512" t="str">
            <v>肖科奇</v>
          </cell>
        </row>
        <row r="513">
          <cell r="A513" t="str">
            <v>周绍波</v>
          </cell>
        </row>
        <row r="514">
          <cell r="A514" t="str">
            <v>邱志成</v>
          </cell>
        </row>
        <row r="515">
          <cell r="A515" t="str">
            <v>吴瑞晗</v>
          </cell>
        </row>
        <row r="516">
          <cell r="A516" t="str">
            <v>李家兴</v>
          </cell>
        </row>
        <row r="517">
          <cell r="A517" t="str">
            <v>陈凯欣</v>
          </cell>
          <cell r="B517">
            <v>43055</v>
          </cell>
        </row>
        <row r="518">
          <cell r="A518" t="str">
            <v>韩括</v>
          </cell>
        </row>
        <row r="519">
          <cell r="A519" t="str">
            <v>刘耕榕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在职花名册"/>
      <sheetName val="数据引用"/>
      <sheetName val="离职花名册"/>
      <sheetName val="异动情况表"/>
      <sheetName val="Sheet1"/>
      <sheetName val="Sheet2"/>
    </sheetNames>
    <sheetDataSet>
      <sheetData sheetId="0"/>
      <sheetData sheetId="1">
        <row r="2">
          <cell r="C2" t="str">
            <v>985”工程大学名单（截止到2011年3月31日）</v>
          </cell>
        </row>
        <row r="3">
          <cell r="C3" t="str">
            <v>清华大学</v>
          </cell>
          <cell r="D3" t="str">
            <v>是</v>
          </cell>
        </row>
        <row r="4">
          <cell r="C4" t="str">
            <v>南京大学</v>
          </cell>
          <cell r="D4" t="str">
            <v>是</v>
          </cell>
        </row>
        <row r="5">
          <cell r="C5" t="str">
            <v>浙江大学</v>
          </cell>
          <cell r="D5" t="str">
            <v>是</v>
          </cell>
        </row>
        <row r="6">
          <cell r="C6" t="str">
            <v>东南大学</v>
          </cell>
          <cell r="D6" t="str">
            <v>是</v>
          </cell>
        </row>
        <row r="7">
          <cell r="C7" t="str">
            <v>山东大学</v>
          </cell>
          <cell r="D7" t="str">
            <v>是</v>
          </cell>
        </row>
        <row r="8">
          <cell r="C8" t="str">
            <v>吉林大学</v>
          </cell>
          <cell r="D8" t="str">
            <v>是</v>
          </cell>
        </row>
        <row r="9">
          <cell r="C9" t="str">
            <v>四川大学</v>
          </cell>
          <cell r="D9" t="str">
            <v>是</v>
          </cell>
        </row>
        <row r="10">
          <cell r="C10" t="str">
            <v>兰州大学</v>
          </cell>
          <cell r="D10" t="str">
            <v>是</v>
          </cell>
        </row>
        <row r="11">
          <cell r="C11" t="str">
            <v>哈尔滨工业大学</v>
          </cell>
          <cell r="D11" t="str">
            <v>是</v>
          </cell>
        </row>
        <row r="12">
          <cell r="C12" t="str">
            <v>北京理工大学</v>
          </cell>
          <cell r="D12" t="str">
            <v>是</v>
          </cell>
        </row>
        <row r="13">
          <cell r="C13" t="str">
            <v>北京师范大学</v>
          </cell>
          <cell r="D13" t="str">
            <v>是</v>
          </cell>
        </row>
        <row r="14">
          <cell r="C14" t="str">
            <v>中国科学技术大学</v>
          </cell>
          <cell r="D14" t="str">
            <v>是</v>
          </cell>
        </row>
        <row r="15">
          <cell r="C15" t="str">
            <v>中国农业大学</v>
          </cell>
          <cell r="D15" t="str">
            <v>是</v>
          </cell>
        </row>
        <row r="16">
          <cell r="C16" t="str">
            <v>华东师范大学</v>
          </cell>
          <cell r="D16" t="str">
            <v>是</v>
          </cell>
        </row>
        <row r="17">
          <cell r="C17" t="str">
            <v>北京大学</v>
          </cell>
          <cell r="D17" t="str">
            <v>是</v>
          </cell>
        </row>
        <row r="18">
          <cell r="C18" t="str">
            <v>复旦大学</v>
          </cell>
          <cell r="D18" t="str">
            <v>是</v>
          </cell>
        </row>
        <row r="19">
          <cell r="C19" t="str">
            <v>南开大学</v>
          </cell>
          <cell r="D19" t="str">
            <v>是</v>
          </cell>
        </row>
        <row r="20">
          <cell r="C20" t="str">
            <v>武汉大学</v>
          </cell>
          <cell r="D20" t="str">
            <v>是</v>
          </cell>
        </row>
        <row r="21">
          <cell r="C21" t="str">
            <v>湖南大学</v>
          </cell>
          <cell r="D21" t="str">
            <v>是</v>
          </cell>
        </row>
        <row r="22">
          <cell r="C22" t="str">
            <v>重庆大学</v>
          </cell>
          <cell r="D22" t="str">
            <v>是</v>
          </cell>
        </row>
        <row r="23">
          <cell r="C23" t="str">
            <v>中山大学</v>
          </cell>
          <cell r="D23" t="str">
            <v>是</v>
          </cell>
        </row>
        <row r="24">
          <cell r="C24" t="str">
            <v>东北大学</v>
          </cell>
          <cell r="D24" t="str">
            <v>是</v>
          </cell>
        </row>
        <row r="25">
          <cell r="C25" t="str">
            <v>华中科技大学</v>
          </cell>
          <cell r="D25" t="str">
            <v>是</v>
          </cell>
        </row>
        <row r="26">
          <cell r="C26" t="str">
            <v>大连理工大学</v>
          </cell>
          <cell r="D26" t="str">
            <v>是</v>
          </cell>
        </row>
        <row r="27">
          <cell r="C27" t="str">
            <v>同济大学</v>
          </cell>
          <cell r="D27" t="str">
            <v>是</v>
          </cell>
        </row>
        <row r="28">
          <cell r="C28" t="str">
            <v>国防科学技术大学</v>
          </cell>
          <cell r="D28" t="str">
            <v>是</v>
          </cell>
        </row>
        <row r="29">
          <cell r="C29" t="str">
            <v>西北农林科技大学</v>
          </cell>
          <cell r="D29" t="str">
            <v>是</v>
          </cell>
        </row>
        <row r="30">
          <cell r="C30" t="str">
            <v>厦门大学</v>
          </cell>
          <cell r="D30" t="str">
            <v>是</v>
          </cell>
        </row>
        <row r="31">
          <cell r="C31" t="str">
            <v>天津大学</v>
          </cell>
          <cell r="D31" t="str">
            <v>是</v>
          </cell>
        </row>
        <row r="32">
          <cell r="C32" t="str">
            <v>西安交通大学</v>
          </cell>
          <cell r="D32" t="str">
            <v>是</v>
          </cell>
        </row>
        <row r="33">
          <cell r="C33" t="str">
            <v>上海交通大学</v>
          </cell>
          <cell r="D33" t="str">
            <v>是</v>
          </cell>
        </row>
        <row r="34">
          <cell r="C34" t="str">
            <v>中国人民大学</v>
          </cell>
          <cell r="D34" t="str">
            <v>是</v>
          </cell>
        </row>
        <row r="35">
          <cell r="C35" t="str">
            <v>电子科技大学</v>
          </cell>
          <cell r="D35" t="str">
            <v>是</v>
          </cell>
        </row>
        <row r="36">
          <cell r="C36" t="str">
            <v>华南理工大学</v>
          </cell>
          <cell r="D36" t="str">
            <v>是</v>
          </cell>
        </row>
        <row r="37">
          <cell r="C37" t="str">
            <v>西北工业大学</v>
          </cell>
          <cell r="D37" t="str">
            <v>是</v>
          </cell>
        </row>
        <row r="38">
          <cell r="C38" t="str">
            <v>中国海洋大学</v>
          </cell>
          <cell r="D38" t="str">
            <v>是</v>
          </cell>
        </row>
        <row r="39">
          <cell r="C39" t="str">
            <v>北京航空航天大学</v>
          </cell>
          <cell r="D39" t="str">
            <v>是</v>
          </cell>
        </row>
        <row r="40">
          <cell r="C40" t="str">
            <v>中南大学</v>
          </cell>
          <cell r="D40" t="str">
            <v>是</v>
          </cell>
        </row>
        <row r="41">
          <cell r="C41" t="str">
            <v>中央民族大学</v>
          </cell>
          <cell r="D41" t="str">
            <v>是</v>
          </cell>
        </row>
        <row r="42">
          <cell r="C42" t="str">
            <v>“211”工程大学名单（截止到2011年3月31日）</v>
          </cell>
          <cell r="D42" t="str">
            <v>是</v>
          </cell>
        </row>
        <row r="43">
          <cell r="C43" t="str">
            <v>北京(26所)</v>
          </cell>
          <cell r="D43" t="str">
            <v>是</v>
          </cell>
        </row>
        <row r="44">
          <cell r="C44" t="str">
            <v>北京工业大学</v>
          </cell>
          <cell r="D44" t="str">
            <v>是</v>
          </cell>
        </row>
        <row r="45">
          <cell r="C45" t="str">
            <v>北京化工大学</v>
          </cell>
          <cell r="D45" t="str">
            <v>是</v>
          </cell>
        </row>
        <row r="46">
          <cell r="C46" t="str">
            <v>中国传媒大学</v>
          </cell>
          <cell r="D46" t="str">
            <v>是</v>
          </cell>
        </row>
        <row r="47">
          <cell r="C47" t="str">
            <v>中央财经大学</v>
          </cell>
          <cell r="D47" t="str">
            <v>是</v>
          </cell>
        </row>
        <row r="48">
          <cell r="C48" t="str">
            <v>中央音乐学院</v>
          </cell>
          <cell r="D48" t="str">
            <v>是</v>
          </cell>
        </row>
        <row r="49">
          <cell r="C49" t="str">
            <v>北京交通大学</v>
          </cell>
          <cell r="D49" t="str">
            <v>是</v>
          </cell>
        </row>
        <row r="50">
          <cell r="C50" t="str">
            <v>中国农业大学</v>
          </cell>
          <cell r="D50" t="str">
            <v>是</v>
          </cell>
        </row>
        <row r="51">
          <cell r="C51" t="str">
            <v>北京师范大学</v>
          </cell>
          <cell r="D51" t="str">
            <v>是</v>
          </cell>
        </row>
        <row r="52">
          <cell r="C52" t="str">
            <v>清华大学</v>
          </cell>
          <cell r="D52" t="str">
            <v>是</v>
          </cell>
        </row>
        <row r="53">
          <cell r="C53" t="str">
            <v>北京理工大学</v>
          </cell>
          <cell r="D53" t="str">
            <v>是</v>
          </cell>
        </row>
        <row r="54">
          <cell r="C54" t="str">
            <v>北京邮电大学</v>
          </cell>
          <cell r="D54" t="str">
            <v>是</v>
          </cell>
        </row>
        <row r="55">
          <cell r="C55" t="str">
            <v>中央民族大学</v>
          </cell>
          <cell r="D55" t="str">
            <v>是</v>
          </cell>
        </row>
        <row r="56">
          <cell r="C56" t="str">
            <v>中国政法大学</v>
          </cell>
          <cell r="D56" t="str">
            <v>是</v>
          </cell>
        </row>
        <row r="57">
          <cell r="C57" t="str">
            <v>北京体育大学</v>
          </cell>
          <cell r="D57" t="str">
            <v>是</v>
          </cell>
        </row>
        <row r="58">
          <cell r="C58" t="str">
            <v>北京科技大学</v>
          </cell>
          <cell r="D58" t="str">
            <v>是</v>
          </cell>
        </row>
        <row r="59">
          <cell r="C59" t="str">
            <v>北京中医药大学</v>
          </cell>
          <cell r="D59" t="str">
            <v>是</v>
          </cell>
        </row>
        <row r="60">
          <cell r="C60" t="str">
            <v>中国地质大学(北京)</v>
          </cell>
          <cell r="D60" t="str">
            <v>是</v>
          </cell>
        </row>
        <row r="61">
          <cell r="C61" t="str">
            <v>北京大学</v>
          </cell>
          <cell r="D61" t="str">
            <v>是</v>
          </cell>
        </row>
        <row r="62">
          <cell r="C62" t="str">
            <v>北京航空航天大学</v>
          </cell>
          <cell r="D62" t="str">
            <v>是</v>
          </cell>
        </row>
        <row r="63">
          <cell r="C63" t="str">
            <v>对外经济贸易大学</v>
          </cell>
          <cell r="D63" t="str">
            <v>是</v>
          </cell>
        </row>
        <row r="64">
          <cell r="C64" t="str">
            <v>中国矿业大学(北京)</v>
          </cell>
          <cell r="D64" t="str">
            <v>是</v>
          </cell>
        </row>
        <row r="65">
          <cell r="C65" t="str">
            <v>中国石油大学(北京)</v>
          </cell>
          <cell r="D65" t="str">
            <v>是</v>
          </cell>
        </row>
        <row r="66">
          <cell r="C66" t="str">
            <v>北京外国语大学</v>
          </cell>
          <cell r="D66" t="str">
            <v>是</v>
          </cell>
        </row>
        <row r="67">
          <cell r="C67" t="str">
            <v>北京林业大学</v>
          </cell>
          <cell r="D67" t="str">
            <v>是</v>
          </cell>
        </row>
        <row r="68">
          <cell r="C68" t="str">
            <v>华北电力大学(北京)</v>
          </cell>
          <cell r="D68" t="str">
            <v>是</v>
          </cell>
        </row>
        <row r="69">
          <cell r="C69" t="str">
            <v>中国人民大学</v>
          </cell>
          <cell r="D69" t="str">
            <v>是</v>
          </cell>
        </row>
        <row r="70">
          <cell r="C70" t="str">
            <v>上海(9所)</v>
          </cell>
          <cell r="D70" t="str">
            <v>是</v>
          </cell>
        </row>
        <row r="71">
          <cell r="C71" t="str">
            <v>上海大学</v>
          </cell>
          <cell r="D71" t="str">
            <v>是</v>
          </cell>
        </row>
        <row r="72">
          <cell r="C72" t="str">
            <v>东华大学</v>
          </cell>
          <cell r="D72" t="str">
            <v>是</v>
          </cell>
        </row>
        <row r="73">
          <cell r="C73" t="str">
            <v>复旦大学</v>
          </cell>
          <cell r="D73" t="str">
            <v>是</v>
          </cell>
        </row>
        <row r="74">
          <cell r="C74" t="str">
            <v>同济大学</v>
          </cell>
          <cell r="D74" t="str">
            <v>是</v>
          </cell>
        </row>
        <row r="75">
          <cell r="C75" t="str">
            <v>上海财经大学</v>
          </cell>
          <cell r="D75" t="str">
            <v>是</v>
          </cell>
        </row>
        <row r="76">
          <cell r="C76" t="str">
            <v>华东理工大学</v>
          </cell>
          <cell r="D76" t="str">
            <v>是</v>
          </cell>
        </row>
        <row r="77">
          <cell r="C77" t="str">
            <v>华东师范大学</v>
          </cell>
          <cell r="D77" t="str">
            <v>是</v>
          </cell>
        </row>
        <row r="78">
          <cell r="C78" t="str">
            <v>上海交通大学</v>
          </cell>
          <cell r="D78" t="str">
            <v>是</v>
          </cell>
        </row>
        <row r="79">
          <cell r="C79" t="str">
            <v>上海外国语大学</v>
          </cell>
          <cell r="D79" t="str">
            <v>是</v>
          </cell>
        </row>
        <row r="80">
          <cell r="C80" t="str">
            <v>天津(4所)</v>
          </cell>
          <cell r="D80" t="str">
            <v>是</v>
          </cell>
        </row>
        <row r="81">
          <cell r="C81" t="str">
            <v>南开大学</v>
          </cell>
          <cell r="D81" t="str">
            <v>是</v>
          </cell>
        </row>
        <row r="82">
          <cell r="C82" t="str">
            <v>河北工业大学</v>
          </cell>
          <cell r="D82" t="str">
            <v>是</v>
          </cell>
        </row>
        <row r="83">
          <cell r="C83" t="str">
            <v>天津大学</v>
          </cell>
          <cell r="D83" t="str">
            <v>是</v>
          </cell>
        </row>
        <row r="84">
          <cell r="C84" t="str">
            <v>天津医科大学</v>
          </cell>
          <cell r="D84" t="str">
            <v>是</v>
          </cell>
        </row>
        <row r="85">
          <cell r="C85" t="str">
            <v>重庆(2所)</v>
          </cell>
          <cell r="D85" t="str">
            <v>是</v>
          </cell>
        </row>
        <row r="86">
          <cell r="C86" t="str">
            <v>重庆大学</v>
          </cell>
          <cell r="D86" t="str">
            <v>是</v>
          </cell>
        </row>
        <row r="87">
          <cell r="C87" t="str">
            <v>西南大学</v>
          </cell>
          <cell r="D87" t="str">
            <v>是</v>
          </cell>
        </row>
        <row r="88">
          <cell r="C88" t="str">
            <v>河北(1所)</v>
          </cell>
          <cell r="D88" t="str">
            <v>是</v>
          </cell>
        </row>
        <row r="89">
          <cell r="C89" t="str">
            <v>华北电力大学(保定)</v>
          </cell>
          <cell r="D89" t="str">
            <v>是</v>
          </cell>
        </row>
        <row r="90">
          <cell r="C90" t="str">
            <v>山西(1所)</v>
          </cell>
          <cell r="D90" t="str">
            <v>是</v>
          </cell>
        </row>
        <row r="91">
          <cell r="C91" t="str">
            <v>太原理工大学</v>
          </cell>
          <cell r="D91" t="str">
            <v>是</v>
          </cell>
        </row>
        <row r="92">
          <cell r="C92" t="str">
            <v>内蒙古(1所)</v>
          </cell>
          <cell r="D92" t="str">
            <v>是</v>
          </cell>
        </row>
        <row r="93">
          <cell r="C93" t="str">
            <v>内蒙古大学</v>
          </cell>
          <cell r="D93" t="str">
            <v>是</v>
          </cell>
        </row>
        <row r="94">
          <cell r="C94" t="str">
            <v>辽宁(4所)</v>
          </cell>
          <cell r="D94" t="str">
            <v>是</v>
          </cell>
        </row>
        <row r="95">
          <cell r="C95" t="str">
            <v>大连理工大学</v>
          </cell>
          <cell r="D95" t="str">
            <v>是</v>
          </cell>
        </row>
        <row r="96">
          <cell r="C96" t="str">
            <v>东北大学</v>
          </cell>
          <cell r="D96" t="str">
            <v>是</v>
          </cell>
        </row>
        <row r="97">
          <cell r="C97" t="str">
            <v>辽宁大学</v>
          </cell>
          <cell r="D97" t="str">
            <v>是</v>
          </cell>
        </row>
        <row r="98">
          <cell r="C98" t="str">
            <v>大连海事大学</v>
          </cell>
          <cell r="D98" t="str">
            <v>是</v>
          </cell>
        </row>
        <row r="99">
          <cell r="C99" t="str">
            <v>吉林(3所)</v>
          </cell>
          <cell r="D99" t="str">
            <v>是</v>
          </cell>
        </row>
        <row r="100">
          <cell r="C100" t="str">
            <v>吉林大学</v>
          </cell>
          <cell r="D100" t="str">
            <v>是</v>
          </cell>
        </row>
        <row r="101">
          <cell r="C101" t="str">
            <v>东北师范大学</v>
          </cell>
          <cell r="D101" t="str">
            <v>是</v>
          </cell>
        </row>
        <row r="102">
          <cell r="C102" t="str">
            <v>延边大学</v>
          </cell>
          <cell r="D102" t="str">
            <v>是</v>
          </cell>
        </row>
        <row r="103">
          <cell r="C103" t="str">
            <v>黑龙江(4所)</v>
          </cell>
          <cell r="D103" t="str">
            <v>是</v>
          </cell>
        </row>
        <row r="104">
          <cell r="C104" t="str">
            <v>东北农业大学</v>
          </cell>
          <cell r="D104" t="str">
            <v>是</v>
          </cell>
        </row>
        <row r="105">
          <cell r="C105" t="str">
            <v>东北林业大学</v>
          </cell>
          <cell r="D105" t="str">
            <v>是</v>
          </cell>
        </row>
        <row r="106">
          <cell r="C106" t="str">
            <v>哈尔滨工业大学</v>
          </cell>
          <cell r="D106" t="str">
            <v>是</v>
          </cell>
        </row>
        <row r="107">
          <cell r="C107" t="str">
            <v>哈尔滨工程大学</v>
          </cell>
          <cell r="D107" t="str">
            <v>是</v>
          </cell>
        </row>
        <row r="108">
          <cell r="C108" t="str">
            <v>江苏(11所)</v>
          </cell>
          <cell r="D108" t="str">
            <v>是</v>
          </cell>
        </row>
        <row r="109">
          <cell r="C109" t="str">
            <v>南京大学</v>
          </cell>
          <cell r="D109" t="str">
            <v>是</v>
          </cell>
        </row>
        <row r="110">
          <cell r="C110" t="str">
            <v>中国药科大学</v>
          </cell>
          <cell r="D110" t="str">
            <v>是</v>
          </cell>
        </row>
        <row r="111">
          <cell r="C111" t="str">
            <v>南京理工大学</v>
          </cell>
          <cell r="D111" t="str">
            <v>是</v>
          </cell>
        </row>
        <row r="112">
          <cell r="C112" t="str">
            <v>南京农业大学</v>
          </cell>
          <cell r="D112" t="str">
            <v>是</v>
          </cell>
        </row>
        <row r="113">
          <cell r="C113" t="str">
            <v>东南大学</v>
          </cell>
          <cell r="D113" t="str">
            <v>是</v>
          </cell>
        </row>
        <row r="114">
          <cell r="C114" t="str">
            <v>中国矿业大学(徐州)</v>
          </cell>
          <cell r="D114" t="str">
            <v>是</v>
          </cell>
        </row>
        <row r="115">
          <cell r="C115" t="str">
            <v>南京航空航天大学</v>
          </cell>
          <cell r="D115" t="str">
            <v>是</v>
          </cell>
        </row>
        <row r="116">
          <cell r="C116" t="str">
            <v>苏州大学</v>
          </cell>
          <cell r="D116" t="str">
            <v>是</v>
          </cell>
        </row>
        <row r="117">
          <cell r="C117" t="str">
            <v>河海大学</v>
          </cell>
          <cell r="D117" t="str">
            <v>是</v>
          </cell>
        </row>
        <row r="118">
          <cell r="C118" t="str">
            <v>南京师范大学</v>
          </cell>
          <cell r="D118" t="str">
            <v>是</v>
          </cell>
        </row>
        <row r="119">
          <cell r="C119" t="str">
            <v>江南大学</v>
          </cell>
          <cell r="D119" t="str">
            <v>是</v>
          </cell>
        </row>
        <row r="120">
          <cell r="C120" t="str">
            <v>浙江(1所)</v>
          </cell>
          <cell r="D120" t="str">
            <v>是</v>
          </cell>
        </row>
        <row r="121">
          <cell r="C121" t="str">
            <v>浙江大学</v>
          </cell>
          <cell r="D121" t="str">
            <v>是</v>
          </cell>
        </row>
        <row r="122">
          <cell r="C122" t="str">
            <v>安徽(3所)</v>
          </cell>
          <cell r="D122" t="str">
            <v>是</v>
          </cell>
        </row>
        <row r="123">
          <cell r="C123" t="str">
            <v>安徽大学</v>
          </cell>
          <cell r="D123" t="str">
            <v>是</v>
          </cell>
        </row>
        <row r="124">
          <cell r="C124" t="str">
            <v>中国科学技术大学</v>
          </cell>
          <cell r="D124" t="str">
            <v>是</v>
          </cell>
        </row>
        <row r="125">
          <cell r="C125" t="str">
            <v>合肥工业大学</v>
          </cell>
          <cell r="D125" t="str">
            <v>是</v>
          </cell>
        </row>
        <row r="126">
          <cell r="C126" t="str">
            <v>福建(2所)</v>
          </cell>
          <cell r="D126" t="str">
            <v>是</v>
          </cell>
        </row>
        <row r="127">
          <cell r="C127" t="str">
            <v>厦门大学</v>
          </cell>
          <cell r="D127" t="str">
            <v>是</v>
          </cell>
        </row>
        <row r="128">
          <cell r="C128" t="str">
            <v>福州大学</v>
          </cell>
          <cell r="D128" t="str">
            <v>是</v>
          </cell>
        </row>
        <row r="129">
          <cell r="C129" t="str">
            <v>江西(1所)</v>
          </cell>
          <cell r="D129" t="str">
            <v>是</v>
          </cell>
        </row>
        <row r="130">
          <cell r="C130" t="str">
            <v>南昌大学</v>
          </cell>
          <cell r="D130" t="str">
            <v>是</v>
          </cell>
        </row>
        <row r="131">
          <cell r="C131" t="str">
            <v>山东(3所)</v>
          </cell>
          <cell r="D131" t="str">
            <v>是</v>
          </cell>
        </row>
        <row r="132">
          <cell r="C132" t="str">
            <v>山东大学</v>
          </cell>
          <cell r="D132" t="str">
            <v>是</v>
          </cell>
        </row>
        <row r="133">
          <cell r="C133" t="str">
            <v>中国海洋大学</v>
          </cell>
          <cell r="D133" t="str">
            <v>是</v>
          </cell>
        </row>
        <row r="134">
          <cell r="C134" t="str">
            <v>中国石油大学(华东)</v>
          </cell>
          <cell r="D134" t="str">
            <v>是</v>
          </cell>
        </row>
        <row r="135">
          <cell r="C135" t="str">
            <v>河南(1所)</v>
          </cell>
          <cell r="D135" t="str">
            <v>是</v>
          </cell>
        </row>
        <row r="136">
          <cell r="C136" t="str">
            <v>郑州大学</v>
          </cell>
          <cell r="D136" t="str">
            <v>是</v>
          </cell>
        </row>
        <row r="137">
          <cell r="C137" t="str">
            <v>湖北(7所)</v>
          </cell>
          <cell r="D137" t="str">
            <v>是</v>
          </cell>
        </row>
        <row r="138">
          <cell r="C138" t="str">
            <v>中国地质大学(武汉)</v>
          </cell>
          <cell r="D138" t="str">
            <v>是</v>
          </cell>
        </row>
        <row r="139">
          <cell r="C139" t="str">
            <v>华中科技大学</v>
          </cell>
          <cell r="D139" t="str">
            <v>是</v>
          </cell>
        </row>
        <row r="140">
          <cell r="C140" t="str">
            <v>中南财经政法大学</v>
          </cell>
          <cell r="D140" t="str">
            <v>是</v>
          </cell>
        </row>
        <row r="141">
          <cell r="C141" t="str">
            <v>武汉大学</v>
          </cell>
          <cell r="D141" t="str">
            <v>是</v>
          </cell>
        </row>
        <row r="142">
          <cell r="C142" t="str">
            <v>华中农业大学</v>
          </cell>
          <cell r="D142" t="str">
            <v>是</v>
          </cell>
        </row>
        <row r="143">
          <cell r="C143" t="str">
            <v>华中师范大学</v>
          </cell>
          <cell r="D143" t="str">
            <v>是</v>
          </cell>
        </row>
        <row r="144">
          <cell r="C144" t="str">
            <v>武汉理工大学</v>
          </cell>
          <cell r="D144" t="str">
            <v>是</v>
          </cell>
        </row>
        <row r="145">
          <cell r="C145" t="str">
            <v>湖南(3所)</v>
          </cell>
          <cell r="D145" t="str">
            <v>是</v>
          </cell>
        </row>
        <row r="146">
          <cell r="C146" t="str">
            <v>湖南大学</v>
          </cell>
          <cell r="D146" t="str">
            <v>是</v>
          </cell>
        </row>
        <row r="147">
          <cell r="C147" t="str">
            <v>中南大学</v>
          </cell>
          <cell r="D147" t="str">
            <v>是</v>
          </cell>
        </row>
        <row r="148">
          <cell r="C148" t="str">
            <v>湖南师范大学</v>
          </cell>
          <cell r="D148" t="str">
            <v>是</v>
          </cell>
        </row>
        <row r="149">
          <cell r="C149" t="str">
            <v>广东(4所)</v>
          </cell>
          <cell r="D149" t="str">
            <v>是</v>
          </cell>
        </row>
        <row r="150">
          <cell r="C150" t="str">
            <v>中山大学</v>
          </cell>
          <cell r="D150" t="str">
            <v>是</v>
          </cell>
        </row>
        <row r="151">
          <cell r="C151" t="str">
            <v>暨南大学</v>
          </cell>
          <cell r="D151" t="str">
            <v>是</v>
          </cell>
        </row>
        <row r="152">
          <cell r="C152" t="str">
            <v>华南理工大学</v>
          </cell>
          <cell r="D152" t="str">
            <v>是</v>
          </cell>
        </row>
        <row r="153">
          <cell r="C153" t="str">
            <v>华南师范大学</v>
          </cell>
          <cell r="D153" t="str">
            <v>是</v>
          </cell>
        </row>
        <row r="154">
          <cell r="C154" t="str">
            <v>广西(1所)</v>
          </cell>
          <cell r="D154" t="str">
            <v>是</v>
          </cell>
        </row>
        <row r="155">
          <cell r="C155" t="str">
            <v>广西大学</v>
          </cell>
          <cell r="D155" t="str">
            <v>是</v>
          </cell>
        </row>
        <row r="156">
          <cell r="C156" t="str">
            <v>四川(5所)</v>
          </cell>
          <cell r="D156" t="str">
            <v>是</v>
          </cell>
        </row>
        <row r="157">
          <cell r="C157" t="str">
            <v>电子科技大学</v>
          </cell>
          <cell r="D157" t="str">
            <v>是</v>
          </cell>
        </row>
        <row r="158">
          <cell r="C158" t="str">
            <v>西南交通大学</v>
          </cell>
          <cell r="D158" t="str">
            <v>是</v>
          </cell>
        </row>
        <row r="159">
          <cell r="C159" t="str">
            <v>四川大学</v>
          </cell>
          <cell r="D159" t="str">
            <v>是</v>
          </cell>
        </row>
        <row r="160">
          <cell r="C160" t="str">
            <v>四川农业大学</v>
          </cell>
          <cell r="D160" t="str">
            <v>是</v>
          </cell>
        </row>
        <row r="161">
          <cell r="C161" t="str">
            <v>西南财经大学</v>
          </cell>
          <cell r="D161" t="str">
            <v>是</v>
          </cell>
        </row>
        <row r="162">
          <cell r="C162" t="str">
            <v>云南(1所)</v>
          </cell>
          <cell r="D162" t="str">
            <v>是</v>
          </cell>
        </row>
        <row r="163">
          <cell r="C163" t="str">
            <v>云南大学</v>
          </cell>
          <cell r="D163" t="str">
            <v>是</v>
          </cell>
        </row>
        <row r="164">
          <cell r="C164" t="str">
            <v>贵州(1所)</v>
          </cell>
          <cell r="D164" t="str">
            <v>是</v>
          </cell>
        </row>
        <row r="165">
          <cell r="C165" t="str">
            <v>贵州大学</v>
          </cell>
          <cell r="D165" t="str">
            <v>是</v>
          </cell>
        </row>
        <row r="166">
          <cell r="C166" t="str">
            <v>陕西(7所)</v>
          </cell>
          <cell r="D166" t="str">
            <v>是</v>
          </cell>
        </row>
        <row r="167">
          <cell r="C167" t="str">
            <v>西北大学</v>
          </cell>
          <cell r="D167" t="str">
            <v>是</v>
          </cell>
        </row>
        <row r="168">
          <cell r="C168" t="str">
            <v>西北农林科大</v>
          </cell>
          <cell r="D168" t="str">
            <v>是</v>
          </cell>
        </row>
        <row r="169">
          <cell r="C169" t="str">
            <v>西安交通大学</v>
          </cell>
          <cell r="D169" t="str">
            <v>是</v>
          </cell>
        </row>
        <row r="170">
          <cell r="C170" t="str">
            <v>西安电子科技大学</v>
          </cell>
          <cell r="D170" t="str">
            <v>是</v>
          </cell>
        </row>
        <row r="171">
          <cell r="C171" t="str">
            <v>西北工业大学</v>
          </cell>
          <cell r="D171" t="str">
            <v>是</v>
          </cell>
        </row>
        <row r="172">
          <cell r="C172" t="str">
            <v>陕西师范大学</v>
          </cell>
          <cell r="D172" t="str">
            <v>是</v>
          </cell>
        </row>
        <row r="173">
          <cell r="C173" t="str">
            <v>长安大学</v>
          </cell>
          <cell r="D173" t="str">
            <v>是</v>
          </cell>
        </row>
        <row r="174">
          <cell r="C174" t="str">
            <v>甘肃(1所)</v>
          </cell>
          <cell r="D174" t="str">
            <v>是</v>
          </cell>
        </row>
        <row r="175">
          <cell r="C175" t="str">
            <v>兰州大学</v>
          </cell>
          <cell r="D175" t="str">
            <v>是</v>
          </cell>
        </row>
        <row r="176">
          <cell r="C176" t="str">
            <v>新疆(2所)</v>
          </cell>
          <cell r="D176" t="str">
            <v>是</v>
          </cell>
        </row>
        <row r="177">
          <cell r="C177" t="str">
            <v>新疆大学</v>
          </cell>
          <cell r="D177" t="str">
            <v>是</v>
          </cell>
        </row>
        <row r="178">
          <cell r="C178" t="str">
            <v>石河子大学</v>
          </cell>
          <cell r="D178" t="str">
            <v>是</v>
          </cell>
        </row>
        <row r="179">
          <cell r="C179" t="str">
            <v>海南(1所)</v>
          </cell>
          <cell r="D179" t="str">
            <v>是</v>
          </cell>
        </row>
        <row r="180">
          <cell r="C180" t="str">
            <v>海南大学</v>
          </cell>
          <cell r="D180" t="str">
            <v>是</v>
          </cell>
        </row>
        <row r="181">
          <cell r="C181" t="str">
            <v>宁夏(1所)</v>
          </cell>
          <cell r="D181" t="str">
            <v>是</v>
          </cell>
        </row>
        <row r="182">
          <cell r="C182" t="str">
            <v>宁夏大学</v>
          </cell>
          <cell r="D182" t="str">
            <v>是</v>
          </cell>
        </row>
        <row r="183">
          <cell r="C183" t="str">
            <v>青海(1所)</v>
          </cell>
          <cell r="D183" t="str">
            <v>是</v>
          </cell>
        </row>
        <row r="184">
          <cell r="C184" t="str">
            <v>青海大学</v>
          </cell>
          <cell r="D184" t="str">
            <v>是</v>
          </cell>
        </row>
        <row r="185">
          <cell r="C185" t="str">
            <v>西藏(1所)</v>
          </cell>
          <cell r="D185" t="str">
            <v>是</v>
          </cell>
        </row>
        <row r="186">
          <cell r="C186" t="str">
            <v>西藏大学</v>
          </cell>
          <cell r="D186" t="str">
            <v>是</v>
          </cell>
        </row>
        <row r="187">
          <cell r="C187" t="str">
            <v>军事系统(3所)</v>
          </cell>
          <cell r="D187" t="str">
            <v>是</v>
          </cell>
        </row>
        <row r="188">
          <cell r="C188" t="str">
            <v>第二军医大学</v>
          </cell>
          <cell r="D188" t="str">
            <v>是</v>
          </cell>
        </row>
        <row r="189">
          <cell r="C189" t="str">
            <v>第四军医大学</v>
          </cell>
          <cell r="D189" t="str">
            <v>是</v>
          </cell>
        </row>
        <row r="190">
          <cell r="C190" t="str">
            <v>国防科学技术大学</v>
          </cell>
          <cell r="D190" t="str">
            <v>是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在职花名册"/>
      <sheetName val="数据引用"/>
      <sheetName val="离职花名册"/>
      <sheetName val="异动情况表"/>
      <sheetName val="Sheet1"/>
    </sheetNames>
    <sheetDataSet>
      <sheetData sheetId="0" refreshError="1"/>
      <sheetData sheetId="1" refreshError="1">
        <row r="2">
          <cell r="C2" t="str">
            <v>985”工程大学名单（截止到2011年3月31日）</v>
          </cell>
        </row>
        <row r="3">
          <cell r="C3" t="str">
            <v>清华大学</v>
          </cell>
          <cell r="D3" t="str">
            <v>是</v>
          </cell>
        </row>
        <row r="4">
          <cell r="C4" t="str">
            <v>南京大学</v>
          </cell>
          <cell r="D4" t="str">
            <v>是</v>
          </cell>
        </row>
        <row r="5">
          <cell r="C5" t="str">
            <v>浙江大学</v>
          </cell>
          <cell r="D5" t="str">
            <v>是</v>
          </cell>
        </row>
        <row r="6">
          <cell r="C6" t="str">
            <v>东南大学</v>
          </cell>
          <cell r="D6" t="str">
            <v>是</v>
          </cell>
        </row>
        <row r="7">
          <cell r="C7" t="str">
            <v>山东大学</v>
          </cell>
          <cell r="D7" t="str">
            <v>是</v>
          </cell>
        </row>
        <row r="8">
          <cell r="C8" t="str">
            <v>吉林大学</v>
          </cell>
          <cell r="D8" t="str">
            <v>是</v>
          </cell>
        </row>
        <row r="9">
          <cell r="C9" t="str">
            <v>四川大学</v>
          </cell>
          <cell r="D9" t="str">
            <v>是</v>
          </cell>
        </row>
        <row r="10">
          <cell r="C10" t="str">
            <v>兰州大学</v>
          </cell>
          <cell r="D10" t="str">
            <v>是</v>
          </cell>
        </row>
        <row r="11">
          <cell r="C11" t="str">
            <v>哈尔滨工业大学</v>
          </cell>
          <cell r="D11" t="str">
            <v>是</v>
          </cell>
        </row>
        <row r="12">
          <cell r="C12" t="str">
            <v>北京理工大学</v>
          </cell>
          <cell r="D12" t="str">
            <v>是</v>
          </cell>
        </row>
        <row r="13">
          <cell r="C13" t="str">
            <v>北京师范大学</v>
          </cell>
          <cell r="D13" t="str">
            <v>是</v>
          </cell>
        </row>
        <row r="14">
          <cell r="C14" t="str">
            <v>中国科学技术大学</v>
          </cell>
          <cell r="D14" t="str">
            <v>是</v>
          </cell>
        </row>
        <row r="15">
          <cell r="C15" t="str">
            <v>中国农业大学</v>
          </cell>
          <cell r="D15" t="str">
            <v>是</v>
          </cell>
        </row>
        <row r="16">
          <cell r="C16" t="str">
            <v>华东师范大学</v>
          </cell>
          <cell r="D16" t="str">
            <v>是</v>
          </cell>
        </row>
        <row r="17">
          <cell r="C17" t="str">
            <v>北京大学</v>
          </cell>
          <cell r="D17" t="str">
            <v>是</v>
          </cell>
        </row>
        <row r="18">
          <cell r="C18" t="str">
            <v>复旦大学</v>
          </cell>
          <cell r="D18" t="str">
            <v>是</v>
          </cell>
        </row>
        <row r="19">
          <cell r="C19" t="str">
            <v>南开大学</v>
          </cell>
          <cell r="D19" t="str">
            <v>是</v>
          </cell>
        </row>
        <row r="20">
          <cell r="C20" t="str">
            <v>武汉大学</v>
          </cell>
          <cell r="D20" t="str">
            <v>是</v>
          </cell>
        </row>
        <row r="21">
          <cell r="C21" t="str">
            <v>湖南大学</v>
          </cell>
          <cell r="D21" t="str">
            <v>是</v>
          </cell>
        </row>
        <row r="22">
          <cell r="C22" t="str">
            <v>重庆大学</v>
          </cell>
          <cell r="D22" t="str">
            <v>是</v>
          </cell>
        </row>
        <row r="23">
          <cell r="C23" t="str">
            <v>中山大学</v>
          </cell>
          <cell r="D23" t="str">
            <v>是</v>
          </cell>
        </row>
        <row r="24">
          <cell r="C24" t="str">
            <v>东北大学</v>
          </cell>
          <cell r="D24" t="str">
            <v>是</v>
          </cell>
        </row>
        <row r="25">
          <cell r="C25" t="str">
            <v>华中科技大学</v>
          </cell>
          <cell r="D25" t="str">
            <v>是</v>
          </cell>
        </row>
        <row r="26">
          <cell r="C26" t="str">
            <v>大连理工大学</v>
          </cell>
          <cell r="D26" t="str">
            <v>是</v>
          </cell>
        </row>
        <row r="27">
          <cell r="C27" t="str">
            <v>同济大学</v>
          </cell>
          <cell r="D27" t="str">
            <v>是</v>
          </cell>
        </row>
        <row r="28">
          <cell r="C28" t="str">
            <v>国防科学技术大学</v>
          </cell>
          <cell r="D28" t="str">
            <v>是</v>
          </cell>
        </row>
        <row r="29">
          <cell r="C29" t="str">
            <v>西北农林科技大学</v>
          </cell>
          <cell r="D29" t="str">
            <v>是</v>
          </cell>
        </row>
        <row r="30">
          <cell r="C30" t="str">
            <v>厦门大学</v>
          </cell>
          <cell r="D30" t="str">
            <v>是</v>
          </cell>
        </row>
        <row r="31">
          <cell r="C31" t="str">
            <v>天津大学</v>
          </cell>
          <cell r="D31" t="str">
            <v>是</v>
          </cell>
        </row>
        <row r="32">
          <cell r="C32" t="str">
            <v>西安交通大学</v>
          </cell>
          <cell r="D32" t="str">
            <v>是</v>
          </cell>
        </row>
        <row r="33">
          <cell r="C33" t="str">
            <v>上海交通大学</v>
          </cell>
          <cell r="D33" t="str">
            <v>是</v>
          </cell>
        </row>
        <row r="34">
          <cell r="C34" t="str">
            <v>中国人民大学</v>
          </cell>
          <cell r="D34" t="str">
            <v>是</v>
          </cell>
        </row>
        <row r="35">
          <cell r="C35" t="str">
            <v>电子科技大学</v>
          </cell>
          <cell r="D35" t="str">
            <v>是</v>
          </cell>
        </row>
        <row r="36">
          <cell r="C36" t="str">
            <v>华南理工大学</v>
          </cell>
          <cell r="D36" t="str">
            <v>是</v>
          </cell>
        </row>
        <row r="37">
          <cell r="C37" t="str">
            <v>西北工业大学</v>
          </cell>
          <cell r="D37" t="str">
            <v>是</v>
          </cell>
        </row>
        <row r="38">
          <cell r="C38" t="str">
            <v>中国海洋大学</v>
          </cell>
          <cell r="D38" t="str">
            <v>是</v>
          </cell>
        </row>
        <row r="39">
          <cell r="C39" t="str">
            <v>北京航空航天大学</v>
          </cell>
          <cell r="D39" t="str">
            <v>是</v>
          </cell>
        </row>
        <row r="40">
          <cell r="C40" t="str">
            <v>中南大学</v>
          </cell>
          <cell r="D40" t="str">
            <v>是</v>
          </cell>
        </row>
        <row r="41">
          <cell r="C41" t="str">
            <v>中央民族大学</v>
          </cell>
          <cell r="D41" t="str">
            <v>是</v>
          </cell>
        </row>
        <row r="42">
          <cell r="C42" t="str">
            <v>“211”工程大学名单（截止到2011年3月31日）</v>
          </cell>
          <cell r="D42" t="str">
            <v>是</v>
          </cell>
        </row>
        <row r="43">
          <cell r="C43" t="str">
            <v>北京(26所)</v>
          </cell>
          <cell r="D43" t="str">
            <v>是</v>
          </cell>
        </row>
        <row r="44">
          <cell r="C44" t="str">
            <v>北京工业大学</v>
          </cell>
          <cell r="D44" t="str">
            <v>是</v>
          </cell>
        </row>
        <row r="45">
          <cell r="C45" t="str">
            <v>北京化工大学</v>
          </cell>
          <cell r="D45" t="str">
            <v>是</v>
          </cell>
        </row>
        <row r="46">
          <cell r="C46" t="str">
            <v>中国传媒大学</v>
          </cell>
          <cell r="D46" t="str">
            <v>是</v>
          </cell>
        </row>
        <row r="47">
          <cell r="C47" t="str">
            <v>中央财经大学</v>
          </cell>
          <cell r="D47" t="str">
            <v>是</v>
          </cell>
        </row>
        <row r="48">
          <cell r="C48" t="str">
            <v>中央音乐学院</v>
          </cell>
          <cell r="D48" t="str">
            <v>是</v>
          </cell>
        </row>
        <row r="49">
          <cell r="C49" t="str">
            <v>北京交通大学</v>
          </cell>
          <cell r="D49" t="str">
            <v>是</v>
          </cell>
        </row>
        <row r="50">
          <cell r="C50" t="str">
            <v>中国农业大学</v>
          </cell>
          <cell r="D50" t="str">
            <v>是</v>
          </cell>
        </row>
        <row r="51">
          <cell r="C51" t="str">
            <v>北京师范大学</v>
          </cell>
          <cell r="D51" t="str">
            <v>是</v>
          </cell>
        </row>
        <row r="52">
          <cell r="C52" t="str">
            <v>清华大学</v>
          </cell>
          <cell r="D52" t="str">
            <v>是</v>
          </cell>
        </row>
        <row r="53">
          <cell r="C53" t="str">
            <v>北京理工大学</v>
          </cell>
          <cell r="D53" t="str">
            <v>是</v>
          </cell>
        </row>
        <row r="54">
          <cell r="C54" t="str">
            <v>北京邮电大学</v>
          </cell>
          <cell r="D54" t="str">
            <v>是</v>
          </cell>
        </row>
        <row r="55">
          <cell r="C55" t="str">
            <v>中央民族大学</v>
          </cell>
          <cell r="D55" t="str">
            <v>是</v>
          </cell>
        </row>
        <row r="56">
          <cell r="C56" t="str">
            <v>中国政法大学</v>
          </cell>
          <cell r="D56" t="str">
            <v>是</v>
          </cell>
        </row>
        <row r="57">
          <cell r="C57" t="str">
            <v>北京体育大学</v>
          </cell>
          <cell r="D57" t="str">
            <v>是</v>
          </cell>
        </row>
        <row r="58">
          <cell r="C58" t="str">
            <v>北京科技大学</v>
          </cell>
          <cell r="D58" t="str">
            <v>是</v>
          </cell>
        </row>
        <row r="59">
          <cell r="C59" t="str">
            <v>北京中医药大学</v>
          </cell>
          <cell r="D59" t="str">
            <v>是</v>
          </cell>
        </row>
        <row r="60">
          <cell r="C60" t="str">
            <v>中国地质大学(北京)</v>
          </cell>
          <cell r="D60" t="str">
            <v>是</v>
          </cell>
        </row>
        <row r="61">
          <cell r="C61" t="str">
            <v>北京大学</v>
          </cell>
          <cell r="D61" t="str">
            <v>是</v>
          </cell>
        </row>
        <row r="62">
          <cell r="C62" t="str">
            <v>北京航空航天大学</v>
          </cell>
          <cell r="D62" t="str">
            <v>是</v>
          </cell>
        </row>
        <row r="63">
          <cell r="C63" t="str">
            <v>对外经济贸易大学</v>
          </cell>
          <cell r="D63" t="str">
            <v>是</v>
          </cell>
        </row>
        <row r="64">
          <cell r="C64" t="str">
            <v>中国矿业大学(北京)</v>
          </cell>
          <cell r="D64" t="str">
            <v>是</v>
          </cell>
        </row>
        <row r="65">
          <cell r="C65" t="str">
            <v>中国石油大学(北京)</v>
          </cell>
          <cell r="D65" t="str">
            <v>是</v>
          </cell>
        </row>
        <row r="66">
          <cell r="C66" t="str">
            <v>北京外国语大学</v>
          </cell>
          <cell r="D66" t="str">
            <v>是</v>
          </cell>
        </row>
        <row r="67">
          <cell r="C67" t="str">
            <v>北京林业大学</v>
          </cell>
          <cell r="D67" t="str">
            <v>是</v>
          </cell>
        </row>
        <row r="68">
          <cell r="C68" t="str">
            <v>华北电力大学(北京)</v>
          </cell>
          <cell r="D68" t="str">
            <v>是</v>
          </cell>
        </row>
        <row r="69">
          <cell r="C69" t="str">
            <v>中国人民大学</v>
          </cell>
          <cell r="D69" t="str">
            <v>是</v>
          </cell>
        </row>
        <row r="70">
          <cell r="C70" t="str">
            <v>上海(9所)</v>
          </cell>
          <cell r="D70" t="str">
            <v>是</v>
          </cell>
        </row>
        <row r="71">
          <cell r="C71" t="str">
            <v>上海大学</v>
          </cell>
          <cell r="D71" t="str">
            <v>是</v>
          </cell>
        </row>
        <row r="72">
          <cell r="C72" t="str">
            <v>东华大学</v>
          </cell>
          <cell r="D72" t="str">
            <v>是</v>
          </cell>
        </row>
        <row r="73">
          <cell r="C73" t="str">
            <v>复旦大学</v>
          </cell>
          <cell r="D73" t="str">
            <v>是</v>
          </cell>
        </row>
        <row r="74">
          <cell r="C74" t="str">
            <v>同济大学</v>
          </cell>
          <cell r="D74" t="str">
            <v>是</v>
          </cell>
        </row>
        <row r="75">
          <cell r="C75" t="str">
            <v>上海财经大学</v>
          </cell>
          <cell r="D75" t="str">
            <v>是</v>
          </cell>
        </row>
        <row r="76">
          <cell r="C76" t="str">
            <v>华东理工大学</v>
          </cell>
          <cell r="D76" t="str">
            <v>是</v>
          </cell>
        </row>
        <row r="77">
          <cell r="C77" t="str">
            <v>华东师范大学</v>
          </cell>
          <cell r="D77" t="str">
            <v>是</v>
          </cell>
        </row>
        <row r="78">
          <cell r="C78" t="str">
            <v>上海交通大学</v>
          </cell>
          <cell r="D78" t="str">
            <v>是</v>
          </cell>
        </row>
        <row r="79">
          <cell r="C79" t="str">
            <v>上海外国语大学</v>
          </cell>
          <cell r="D79" t="str">
            <v>是</v>
          </cell>
        </row>
        <row r="80">
          <cell r="C80" t="str">
            <v>天津(4所)</v>
          </cell>
          <cell r="D80" t="str">
            <v>是</v>
          </cell>
        </row>
        <row r="81">
          <cell r="C81" t="str">
            <v>南开大学</v>
          </cell>
          <cell r="D81" t="str">
            <v>是</v>
          </cell>
        </row>
        <row r="82">
          <cell r="C82" t="str">
            <v>河北工业大学</v>
          </cell>
          <cell r="D82" t="str">
            <v>是</v>
          </cell>
        </row>
        <row r="83">
          <cell r="C83" t="str">
            <v>天津大学</v>
          </cell>
          <cell r="D83" t="str">
            <v>是</v>
          </cell>
        </row>
        <row r="84">
          <cell r="C84" t="str">
            <v>天津医科大学</v>
          </cell>
          <cell r="D84" t="str">
            <v>是</v>
          </cell>
        </row>
        <row r="85">
          <cell r="C85" t="str">
            <v>重庆(2所)</v>
          </cell>
          <cell r="D85" t="str">
            <v>是</v>
          </cell>
        </row>
        <row r="86">
          <cell r="C86" t="str">
            <v>重庆大学</v>
          </cell>
          <cell r="D86" t="str">
            <v>是</v>
          </cell>
        </row>
        <row r="87">
          <cell r="C87" t="str">
            <v>西南大学</v>
          </cell>
          <cell r="D87" t="str">
            <v>是</v>
          </cell>
        </row>
        <row r="88">
          <cell r="C88" t="str">
            <v>河北(1所)</v>
          </cell>
          <cell r="D88" t="str">
            <v>是</v>
          </cell>
        </row>
        <row r="89">
          <cell r="C89" t="str">
            <v>华北电力大学(保定)</v>
          </cell>
          <cell r="D89" t="str">
            <v>是</v>
          </cell>
        </row>
        <row r="90">
          <cell r="C90" t="str">
            <v>山西(1所)</v>
          </cell>
          <cell r="D90" t="str">
            <v>是</v>
          </cell>
        </row>
        <row r="91">
          <cell r="C91" t="str">
            <v>太原理工大学</v>
          </cell>
          <cell r="D91" t="str">
            <v>是</v>
          </cell>
        </row>
        <row r="92">
          <cell r="C92" t="str">
            <v>内蒙古(1所)</v>
          </cell>
          <cell r="D92" t="str">
            <v>是</v>
          </cell>
        </row>
        <row r="93">
          <cell r="C93" t="str">
            <v>内蒙古大学</v>
          </cell>
          <cell r="D93" t="str">
            <v>是</v>
          </cell>
        </row>
        <row r="94">
          <cell r="C94" t="str">
            <v>辽宁(4所)</v>
          </cell>
          <cell r="D94" t="str">
            <v>是</v>
          </cell>
        </row>
        <row r="95">
          <cell r="C95" t="str">
            <v>大连理工大学</v>
          </cell>
          <cell r="D95" t="str">
            <v>是</v>
          </cell>
        </row>
        <row r="96">
          <cell r="C96" t="str">
            <v>东北大学</v>
          </cell>
          <cell r="D96" t="str">
            <v>是</v>
          </cell>
        </row>
        <row r="97">
          <cell r="C97" t="str">
            <v>辽宁大学</v>
          </cell>
          <cell r="D97" t="str">
            <v>是</v>
          </cell>
        </row>
        <row r="98">
          <cell r="C98" t="str">
            <v>大连海事大学</v>
          </cell>
          <cell r="D98" t="str">
            <v>是</v>
          </cell>
        </row>
        <row r="99">
          <cell r="C99" t="str">
            <v>吉林(3所)</v>
          </cell>
          <cell r="D99" t="str">
            <v>是</v>
          </cell>
        </row>
        <row r="100">
          <cell r="C100" t="str">
            <v>吉林大学</v>
          </cell>
          <cell r="D100" t="str">
            <v>是</v>
          </cell>
        </row>
        <row r="101">
          <cell r="C101" t="str">
            <v>东北师范大学</v>
          </cell>
          <cell r="D101" t="str">
            <v>是</v>
          </cell>
        </row>
        <row r="102">
          <cell r="C102" t="str">
            <v>延边大学</v>
          </cell>
          <cell r="D102" t="str">
            <v>是</v>
          </cell>
        </row>
        <row r="103">
          <cell r="C103" t="str">
            <v>黑龙江(4所)</v>
          </cell>
          <cell r="D103" t="str">
            <v>是</v>
          </cell>
        </row>
        <row r="104">
          <cell r="C104" t="str">
            <v>东北农业大学</v>
          </cell>
          <cell r="D104" t="str">
            <v>是</v>
          </cell>
        </row>
        <row r="105">
          <cell r="C105" t="str">
            <v>东北林业大学</v>
          </cell>
          <cell r="D105" t="str">
            <v>是</v>
          </cell>
        </row>
        <row r="106">
          <cell r="C106" t="str">
            <v>哈尔滨工业大学</v>
          </cell>
          <cell r="D106" t="str">
            <v>是</v>
          </cell>
        </row>
        <row r="107">
          <cell r="C107" t="str">
            <v>哈尔滨工程大学</v>
          </cell>
          <cell r="D107" t="str">
            <v>是</v>
          </cell>
        </row>
        <row r="108">
          <cell r="C108" t="str">
            <v>江苏(11所)</v>
          </cell>
          <cell r="D108" t="str">
            <v>是</v>
          </cell>
        </row>
        <row r="109">
          <cell r="C109" t="str">
            <v>南京大学</v>
          </cell>
          <cell r="D109" t="str">
            <v>是</v>
          </cell>
        </row>
        <row r="110">
          <cell r="C110" t="str">
            <v>中国药科大学</v>
          </cell>
          <cell r="D110" t="str">
            <v>是</v>
          </cell>
        </row>
        <row r="111">
          <cell r="C111" t="str">
            <v>南京理工大学</v>
          </cell>
          <cell r="D111" t="str">
            <v>是</v>
          </cell>
        </row>
        <row r="112">
          <cell r="C112" t="str">
            <v>南京农业大学</v>
          </cell>
          <cell r="D112" t="str">
            <v>是</v>
          </cell>
        </row>
        <row r="113">
          <cell r="C113" t="str">
            <v>东南大学</v>
          </cell>
          <cell r="D113" t="str">
            <v>是</v>
          </cell>
        </row>
        <row r="114">
          <cell r="C114" t="str">
            <v>中国矿业大学(徐州)</v>
          </cell>
          <cell r="D114" t="str">
            <v>是</v>
          </cell>
        </row>
        <row r="115">
          <cell r="C115" t="str">
            <v>南京航空航天大学</v>
          </cell>
          <cell r="D115" t="str">
            <v>是</v>
          </cell>
        </row>
        <row r="116">
          <cell r="C116" t="str">
            <v>苏州大学</v>
          </cell>
          <cell r="D116" t="str">
            <v>是</v>
          </cell>
        </row>
        <row r="117">
          <cell r="C117" t="str">
            <v>河海大学</v>
          </cell>
          <cell r="D117" t="str">
            <v>是</v>
          </cell>
        </row>
        <row r="118">
          <cell r="C118" t="str">
            <v>南京师范大学</v>
          </cell>
          <cell r="D118" t="str">
            <v>是</v>
          </cell>
        </row>
        <row r="119">
          <cell r="C119" t="str">
            <v>江南大学</v>
          </cell>
          <cell r="D119" t="str">
            <v>是</v>
          </cell>
        </row>
        <row r="120">
          <cell r="C120" t="str">
            <v>浙江(1所)</v>
          </cell>
          <cell r="D120" t="str">
            <v>是</v>
          </cell>
        </row>
        <row r="121">
          <cell r="C121" t="str">
            <v>浙江大学</v>
          </cell>
          <cell r="D121" t="str">
            <v>是</v>
          </cell>
        </row>
        <row r="122">
          <cell r="C122" t="str">
            <v>安徽(3所)</v>
          </cell>
          <cell r="D122" t="str">
            <v>是</v>
          </cell>
        </row>
        <row r="123">
          <cell r="C123" t="str">
            <v>安徽大学</v>
          </cell>
          <cell r="D123" t="str">
            <v>是</v>
          </cell>
        </row>
        <row r="124">
          <cell r="C124" t="str">
            <v>中国科学技术大学</v>
          </cell>
          <cell r="D124" t="str">
            <v>是</v>
          </cell>
        </row>
        <row r="125">
          <cell r="C125" t="str">
            <v>合肥工业大学</v>
          </cell>
          <cell r="D125" t="str">
            <v>是</v>
          </cell>
        </row>
        <row r="126">
          <cell r="C126" t="str">
            <v>福建(2所)</v>
          </cell>
          <cell r="D126" t="str">
            <v>是</v>
          </cell>
        </row>
        <row r="127">
          <cell r="C127" t="str">
            <v>厦门大学</v>
          </cell>
          <cell r="D127" t="str">
            <v>是</v>
          </cell>
        </row>
        <row r="128">
          <cell r="C128" t="str">
            <v>福州大学</v>
          </cell>
          <cell r="D128" t="str">
            <v>是</v>
          </cell>
        </row>
        <row r="129">
          <cell r="C129" t="str">
            <v>江西(1所)</v>
          </cell>
          <cell r="D129" t="str">
            <v>是</v>
          </cell>
        </row>
        <row r="130">
          <cell r="C130" t="str">
            <v>南昌大学</v>
          </cell>
          <cell r="D130" t="str">
            <v>是</v>
          </cell>
        </row>
        <row r="131">
          <cell r="C131" t="str">
            <v>山东(3所)</v>
          </cell>
          <cell r="D131" t="str">
            <v>是</v>
          </cell>
        </row>
        <row r="132">
          <cell r="C132" t="str">
            <v>山东大学</v>
          </cell>
          <cell r="D132" t="str">
            <v>是</v>
          </cell>
        </row>
        <row r="133">
          <cell r="C133" t="str">
            <v>中国海洋大学</v>
          </cell>
          <cell r="D133" t="str">
            <v>是</v>
          </cell>
        </row>
        <row r="134">
          <cell r="C134" t="str">
            <v>中国石油大学(华东)</v>
          </cell>
          <cell r="D134" t="str">
            <v>是</v>
          </cell>
        </row>
        <row r="135">
          <cell r="C135" t="str">
            <v>河南(1所)</v>
          </cell>
          <cell r="D135" t="str">
            <v>是</v>
          </cell>
        </row>
        <row r="136">
          <cell r="C136" t="str">
            <v>郑州大学</v>
          </cell>
          <cell r="D136" t="str">
            <v>是</v>
          </cell>
        </row>
        <row r="137">
          <cell r="C137" t="str">
            <v>湖北(7所)</v>
          </cell>
          <cell r="D137" t="str">
            <v>是</v>
          </cell>
        </row>
        <row r="138">
          <cell r="C138" t="str">
            <v>中国地质大学(武汉)</v>
          </cell>
          <cell r="D138" t="str">
            <v>是</v>
          </cell>
        </row>
        <row r="139">
          <cell r="C139" t="str">
            <v>华中科技大学</v>
          </cell>
          <cell r="D139" t="str">
            <v>是</v>
          </cell>
        </row>
        <row r="140">
          <cell r="C140" t="str">
            <v>中南财经政法大学</v>
          </cell>
          <cell r="D140" t="str">
            <v>是</v>
          </cell>
        </row>
        <row r="141">
          <cell r="C141" t="str">
            <v>武汉大学</v>
          </cell>
          <cell r="D141" t="str">
            <v>是</v>
          </cell>
        </row>
        <row r="142">
          <cell r="C142" t="str">
            <v>华中农业大学</v>
          </cell>
          <cell r="D142" t="str">
            <v>是</v>
          </cell>
        </row>
        <row r="143">
          <cell r="C143" t="str">
            <v>华中师范大学</v>
          </cell>
          <cell r="D143" t="str">
            <v>是</v>
          </cell>
        </row>
        <row r="144">
          <cell r="C144" t="str">
            <v>武汉理工大学</v>
          </cell>
          <cell r="D144" t="str">
            <v>是</v>
          </cell>
        </row>
        <row r="145">
          <cell r="C145" t="str">
            <v>湖南(3所)</v>
          </cell>
          <cell r="D145" t="str">
            <v>是</v>
          </cell>
        </row>
        <row r="146">
          <cell r="C146" t="str">
            <v>湖南大学</v>
          </cell>
          <cell r="D146" t="str">
            <v>是</v>
          </cell>
        </row>
        <row r="147">
          <cell r="C147" t="str">
            <v>中南大学</v>
          </cell>
          <cell r="D147" t="str">
            <v>是</v>
          </cell>
        </row>
        <row r="148">
          <cell r="C148" t="str">
            <v>湖南师范大学</v>
          </cell>
          <cell r="D148" t="str">
            <v>是</v>
          </cell>
        </row>
        <row r="149">
          <cell r="C149" t="str">
            <v>广东(4所)</v>
          </cell>
          <cell r="D149" t="str">
            <v>是</v>
          </cell>
        </row>
        <row r="150">
          <cell r="C150" t="str">
            <v>中山大学</v>
          </cell>
          <cell r="D150" t="str">
            <v>是</v>
          </cell>
        </row>
        <row r="151">
          <cell r="C151" t="str">
            <v>暨南大学</v>
          </cell>
          <cell r="D151" t="str">
            <v>是</v>
          </cell>
        </row>
        <row r="152">
          <cell r="C152" t="str">
            <v>华南理工大学</v>
          </cell>
          <cell r="D152" t="str">
            <v>是</v>
          </cell>
        </row>
        <row r="153">
          <cell r="C153" t="str">
            <v>华南师范大学</v>
          </cell>
          <cell r="D153" t="str">
            <v>是</v>
          </cell>
        </row>
        <row r="154">
          <cell r="C154" t="str">
            <v>广西(1所)</v>
          </cell>
          <cell r="D154" t="str">
            <v>是</v>
          </cell>
        </row>
        <row r="155">
          <cell r="C155" t="str">
            <v>广西大学</v>
          </cell>
          <cell r="D155" t="str">
            <v>是</v>
          </cell>
        </row>
        <row r="156">
          <cell r="C156" t="str">
            <v>四川(5所)</v>
          </cell>
          <cell r="D156" t="str">
            <v>是</v>
          </cell>
        </row>
        <row r="157">
          <cell r="C157" t="str">
            <v>电子科技大学</v>
          </cell>
          <cell r="D157" t="str">
            <v>是</v>
          </cell>
        </row>
        <row r="158">
          <cell r="C158" t="str">
            <v>西南交通大学</v>
          </cell>
          <cell r="D158" t="str">
            <v>是</v>
          </cell>
        </row>
        <row r="159">
          <cell r="C159" t="str">
            <v>四川大学</v>
          </cell>
          <cell r="D159" t="str">
            <v>是</v>
          </cell>
        </row>
        <row r="160">
          <cell r="C160" t="str">
            <v>四川农业大学</v>
          </cell>
          <cell r="D160" t="str">
            <v>是</v>
          </cell>
        </row>
        <row r="161">
          <cell r="C161" t="str">
            <v>西南财经大学</v>
          </cell>
          <cell r="D161" t="str">
            <v>是</v>
          </cell>
        </row>
        <row r="162">
          <cell r="C162" t="str">
            <v>云南(1所)</v>
          </cell>
          <cell r="D162" t="str">
            <v>是</v>
          </cell>
        </row>
        <row r="163">
          <cell r="C163" t="str">
            <v>云南大学</v>
          </cell>
          <cell r="D163" t="str">
            <v>是</v>
          </cell>
        </row>
        <row r="164">
          <cell r="C164" t="str">
            <v>贵州(1所)</v>
          </cell>
          <cell r="D164" t="str">
            <v>是</v>
          </cell>
        </row>
        <row r="165">
          <cell r="C165" t="str">
            <v>贵州大学</v>
          </cell>
          <cell r="D165" t="str">
            <v>是</v>
          </cell>
        </row>
        <row r="166">
          <cell r="C166" t="str">
            <v>陕西(7所)</v>
          </cell>
          <cell r="D166" t="str">
            <v>是</v>
          </cell>
        </row>
        <row r="167">
          <cell r="C167" t="str">
            <v>西北大学</v>
          </cell>
          <cell r="D167" t="str">
            <v>是</v>
          </cell>
        </row>
        <row r="168">
          <cell r="C168" t="str">
            <v>西北农林科大</v>
          </cell>
          <cell r="D168" t="str">
            <v>是</v>
          </cell>
        </row>
        <row r="169">
          <cell r="C169" t="str">
            <v>西安交通大学</v>
          </cell>
          <cell r="D169" t="str">
            <v>是</v>
          </cell>
        </row>
        <row r="170">
          <cell r="C170" t="str">
            <v>西安电子科技大学</v>
          </cell>
          <cell r="D170" t="str">
            <v>是</v>
          </cell>
        </row>
        <row r="171">
          <cell r="C171" t="str">
            <v>西北工业大学</v>
          </cell>
          <cell r="D171" t="str">
            <v>是</v>
          </cell>
        </row>
        <row r="172">
          <cell r="C172" t="str">
            <v>陕西师范大学</v>
          </cell>
          <cell r="D172" t="str">
            <v>是</v>
          </cell>
        </row>
        <row r="173">
          <cell r="C173" t="str">
            <v>长安大学</v>
          </cell>
          <cell r="D173" t="str">
            <v>是</v>
          </cell>
        </row>
        <row r="174">
          <cell r="C174" t="str">
            <v>甘肃(1所)</v>
          </cell>
          <cell r="D174" t="str">
            <v>是</v>
          </cell>
        </row>
        <row r="175">
          <cell r="C175" t="str">
            <v>兰州大学</v>
          </cell>
          <cell r="D175" t="str">
            <v>是</v>
          </cell>
        </row>
        <row r="176">
          <cell r="C176" t="str">
            <v>新疆(2所)</v>
          </cell>
          <cell r="D176" t="str">
            <v>是</v>
          </cell>
        </row>
        <row r="177">
          <cell r="C177" t="str">
            <v>新疆大学</v>
          </cell>
          <cell r="D177" t="str">
            <v>是</v>
          </cell>
        </row>
        <row r="178">
          <cell r="C178" t="str">
            <v>石河子大学</v>
          </cell>
          <cell r="D178" t="str">
            <v>是</v>
          </cell>
        </row>
        <row r="179">
          <cell r="C179" t="str">
            <v>海南(1所)</v>
          </cell>
          <cell r="D179" t="str">
            <v>是</v>
          </cell>
        </row>
        <row r="180">
          <cell r="C180" t="str">
            <v>海南大学</v>
          </cell>
          <cell r="D180" t="str">
            <v>是</v>
          </cell>
        </row>
        <row r="181">
          <cell r="C181" t="str">
            <v>宁夏(1所)</v>
          </cell>
          <cell r="D181" t="str">
            <v>是</v>
          </cell>
        </row>
        <row r="182">
          <cell r="C182" t="str">
            <v>宁夏大学</v>
          </cell>
          <cell r="D182" t="str">
            <v>是</v>
          </cell>
        </row>
        <row r="183">
          <cell r="C183" t="str">
            <v>青海(1所)</v>
          </cell>
          <cell r="D183" t="str">
            <v>是</v>
          </cell>
        </row>
        <row r="184">
          <cell r="C184" t="str">
            <v>青海大学</v>
          </cell>
          <cell r="D184" t="str">
            <v>是</v>
          </cell>
        </row>
        <row r="185">
          <cell r="C185" t="str">
            <v>西藏(1所)</v>
          </cell>
          <cell r="D185" t="str">
            <v>是</v>
          </cell>
        </row>
        <row r="186">
          <cell r="C186" t="str">
            <v>西藏大学</v>
          </cell>
          <cell r="D186" t="str">
            <v>是</v>
          </cell>
        </row>
        <row r="187">
          <cell r="C187" t="str">
            <v>军事系统(3所)</v>
          </cell>
          <cell r="D187" t="str">
            <v>是</v>
          </cell>
        </row>
        <row r="188">
          <cell r="C188" t="str">
            <v>第二军医大学</v>
          </cell>
          <cell r="D188" t="str">
            <v>是</v>
          </cell>
        </row>
        <row r="189">
          <cell r="C189" t="str">
            <v>第四军医大学</v>
          </cell>
          <cell r="D189" t="str">
            <v>是</v>
          </cell>
        </row>
        <row r="190">
          <cell r="C190" t="str">
            <v>国防科学技术大学</v>
          </cell>
          <cell r="D190" t="str">
            <v>是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在职花名册"/>
      <sheetName val="Sheet3"/>
      <sheetName val="数据引用"/>
      <sheetName val="离职花名册"/>
      <sheetName val="异动情况表"/>
      <sheetName val="Sheet1"/>
      <sheetName val="无离职证明"/>
      <sheetName val="Sheet2"/>
      <sheetName val="Sheet4"/>
    </sheetNames>
    <sheetDataSet>
      <sheetData sheetId="0"/>
      <sheetData sheetId="1"/>
      <sheetData sheetId="2">
        <row r="2">
          <cell r="C2" t="str">
            <v>985”工程大学名单（截止到2011年3月31日）</v>
          </cell>
        </row>
        <row r="3">
          <cell r="C3" t="str">
            <v>清华大学</v>
          </cell>
          <cell r="D3" t="str">
            <v>是</v>
          </cell>
        </row>
        <row r="4">
          <cell r="C4" t="str">
            <v>南京大学</v>
          </cell>
          <cell r="D4" t="str">
            <v>是</v>
          </cell>
        </row>
        <row r="5">
          <cell r="C5" t="str">
            <v>浙江大学</v>
          </cell>
          <cell r="D5" t="str">
            <v>是</v>
          </cell>
        </row>
        <row r="6">
          <cell r="C6" t="str">
            <v>东南大学</v>
          </cell>
          <cell r="D6" t="str">
            <v>是</v>
          </cell>
        </row>
        <row r="7">
          <cell r="C7" t="str">
            <v>山东大学</v>
          </cell>
          <cell r="D7" t="str">
            <v>是</v>
          </cell>
        </row>
        <row r="8">
          <cell r="C8" t="str">
            <v>吉林大学</v>
          </cell>
          <cell r="D8" t="str">
            <v>是</v>
          </cell>
        </row>
        <row r="9">
          <cell r="C9" t="str">
            <v>四川大学</v>
          </cell>
          <cell r="D9" t="str">
            <v>是</v>
          </cell>
        </row>
        <row r="10">
          <cell r="C10" t="str">
            <v>兰州大学</v>
          </cell>
          <cell r="D10" t="str">
            <v>是</v>
          </cell>
        </row>
        <row r="11">
          <cell r="C11" t="str">
            <v>哈尔滨工业大学</v>
          </cell>
          <cell r="D11" t="str">
            <v>是</v>
          </cell>
        </row>
        <row r="12">
          <cell r="C12" t="str">
            <v>北京理工大学</v>
          </cell>
          <cell r="D12" t="str">
            <v>是</v>
          </cell>
        </row>
        <row r="13">
          <cell r="C13" t="str">
            <v>北京师范大学</v>
          </cell>
          <cell r="D13" t="str">
            <v>是</v>
          </cell>
        </row>
        <row r="14">
          <cell r="C14" t="str">
            <v>中国科学技术大学</v>
          </cell>
          <cell r="D14" t="str">
            <v>是</v>
          </cell>
        </row>
        <row r="15">
          <cell r="C15" t="str">
            <v>中国农业大学</v>
          </cell>
          <cell r="D15" t="str">
            <v>是</v>
          </cell>
        </row>
        <row r="16">
          <cell r="C16" t="str">
            <v>华东师范大学</v>
          </cell>
          <cell r="D16" t="str">
            <v>是</v>
          </cell>
        </row>
        <row r="17">
          <cell r="C17" t="str">
            <v>北京大学</v>
          </cell>
          <cell r="D17" t="str">
            <v>是</v>
          </cell>
        </row>
        <row r="18">
          <cell r="C18" t="str">
            <v>复旦大学</v>
          </cell>
          <cell r="D18" t="str">
            <v>是</v>
          </cell>
        </row>
        <row r="19">
          <cell r="C19" t="str">
            <v>南开大学</v>
          </cell>
          <cell r="D19" t="str">
            <v>是</v>
          </cell>
        </row>
        <row r="20">
          <cell r="C20" t="str">
            <v>武汉大学</v>
          </cell>
          <cell r="D20" t="str">
            <v>是</v>
          </cell>
        </row>
        <row r="21">
          <cell r="C21" t="str">
            <v>湖南大学</v>
          </cell>
          <cell r="D21" t="str">
            <v>是</v>
          </cell>
        </row>
        <row r="22">
          <cell r="C22" t="str">
            <v>重庆大学</v>
          </cell>
          <cell r="D22" t="str">
            <v>是</v>
          </cell>
        </row>
        <row r="23">
          <cell r="C23" t="str">
            <v>中山大学</v>
          </cell>
          <cell r="D23" t="str">
            <v>是</v>
          </cell>
        </row>
        <row r="24">
          <cell r="C24" t="str">
            <v>东北大学</v>
          </cell>
          <cell r="D24" t="str">
            <v>是</v>
          </cell>
        </row>
        <row r="25">
          <cell r="C25" t="str">
            <v>华中科技大学</v>
          </cell>
          <cell r="D25" t="str">
            <v>是</v>
          </cell>
        </row>
        <row r="26">
          <cell r="C26" t="str">
            <v>大连理工大学</v>
          </cell>
          <cell r="D26" t="str">
            <v>是</v>
          </cell>
        </row>
        <row r="27">
          <cell r="C27" t="str">
            <v>同济大学</v>
          </cell>
          <cell r="D27" t="str">
            <v>是</v>
          </cell>
        </row>
        <row r="28">
          <cell r="C28" t="str">
            <v>国防科学技术大学</v>
          </cell>
          <cell r="D28" t="str">
            <v>是</v>
          </cell>
        </row>
        <row r="29">
          <cell r="C29" t="str">
            <v>西北农林科技大学</v>
          </cell>
          <cell r="D29" t="str">
            <v>是</v>
          </cell>
        </row>
        <row r="30">
          <cell r="C30" t="str">
            <v>厦门大学</v>
          </cell>
          <cell r="D30" t="str">
            <v>是</v>
          </cell>
        </row>
        <row r="31">
          <cell r="C31" t="str">
            <v>天津大学</v>
          </cell>
          <cell r="D31" t="str">
            <v>是</v>
          </cell>
        </row>
        <row r="32">
          <cell r="C32" t="str">
            <v>西安交通大学</v>
          </cell>
          <cell r="D32" t="str">
            <v>是</v>
          </cell>
        </row>
        <row r="33">
          <cell r="C33" t="str">
            <v>上海交通大学</v>
          </cell>
          <cell r="D33" t="str">
            <v>是</v>
          </cell>
        </row>
        <row r="34">
          <cell r="C34" t="str">
            <v>中国人民大学</v>
          </cell>
          <cell r="D34" t="str">
            <v>是</v>
          </cell>
        </row>
        <row r="35">
          <cell r="C35" t="str">
            <v>电子科技大学</v>
          </cell>
          <cell r="D35" t="str">
            <v>是</v>
          </cell>
        </row>
        <row r="36">
          <cell r="C36" t="str">
            <v>华南理工大学</v>
          </cell>
          <cell r="D36" t="str">
            <v>是</v>
          </cell>
        </row>
        <row r="37">
          <cell r="C37" t="str">
            <v>西北工业大学</v>
          </cell>
          <cell r="D37" t="str">
            <v>是</v>
          </cell>
        </row>
        <row r="38">
          <cell r="C38" t="str">
            <v>中国海洋大学</v>
          </cell>
          <cell r="D38" t="str">
            <v>是</v>
          </cell>
        </row>
        <row r="39">
          <cell r="C39" t="str">
            <v>北京航空航天大学</v>
          </cell>
          <cell r="D39" t="str">
            <v>是</v>
          </cell>
        </row>
        <row r="40">
          <cell r="C40" t="str">
            <v>中南大学</v>
          </cell>
          <cell r="D40" t="str">
            <v>是</v>
          </cell>
        </row>
        <row r="41">
          <cell r="C41" t="str">
            <v>中央民族大学</v>
          </cell>
          <cell r="D41" t="str">
            <v>是</v>
          </cell>
        </row>
        <row r="42">
          <cell r="C42" t="str">
            <v>“211”工程大学名单（截止到2011年3月31日）</v>
          </cell>
          <cell r="D42" t="str">
            <v>是</v>
          </cell>
        </row>
        <row r="43">
          <cell r="C43" t="str">
            <v>北京(26所)</v>
          </cell>
          <cell r="D43" t="str">
            <v>是</v>
          </cell>
        </row>
        <row r="44">
          <cell r="C44" t="str">
            <v>北京工业大学</v>
          </cell>
          <cell r="D44" t="str">
            <v>是</v>
          </cell>
        </row>
        <row r="45">
          <cell r="C45" t="str">
            <v>北京化工大学</v>
          </cell>
          <cell r="D45" t="str">
            <v>是</v>
          </cell>
        </row>
        <row r="46">
          <cell r="C46" t="str">
            <v>中国传媒大学</v>
          </cell>
          <cell r="D46" t="str">
            <v>是</v>
          </cell>
        </row>
        <row r="47">
          <cell r="C47" t="str">
            <v>中央财经大学</v>
          </cell>
          <cell r="D47" t="str">
            <v>是</v>
          </cell>
        </row>
        <row r="48">
          <cell r="C48" t="str">
            <v>中央音乐学院</v>
          </cell>
          <cell r="D48" t="str">
            <v>是</v>
          </cell>
        </row>
        <row r="49">
          <cell r="C49" t="str">
            <v>北京交通大学</v>
          </cell>
          <cell r="D49" t="str">
            <v>是</v>
          </cell>
        </row>
        <row r="50">
          <cell r="C50" t="str">
            <v>中国农业大学</v>
          </cell>
          <cell r="D50" t="str">
            <v>是</v>
          </cell>
        </row>
        <row r="51">
          <cell r="C51" t="str">
            <v>北京师范大学</v>
          </cell>
          <cell r="D51" t="str">
            <v>是</v>
          </cell>
        </row>
        <row r="52">
          <cell r="C52" t="str">
            <v>清华大学</v>
          </cell>
          <cell r="D52" t="str">
            <v>是</v>
          </cell>
        </row>
        <row r="53">
          <cell r="C53" t="str">
            <v>北京理工大学</v>
          </cell>
          <cell r="D53" t="str">
            <v>是</v>
          </cell>
        </row>
        <row r="54">
          <cell r="C54" t="str">
            <v>北京邮电大学</v>
          </cell>
          <cell r="D54" t="str">
            <v>是</v>
          </cell>
        </row>
        <row r="55">
          <cell r="C55" t="str">
            <v>中央民族大学</v>
          </cell>
          <cell r="D55" t="str">
            <v>是</v>
          </cell>
        </row>
        <row r="56">
          <cell r="C56" t="str">
            <v>中国政法大学</v>
          </cell>
          <cell r="D56" t="str">
            <v>是</v>
          </cell>
        </row>
        <row r="57">
          <cell r="C57" t="str">
            <v>北京体育大学</v>
          </cell>
          <cell r="D57" t="str">
            <v>是</v>
          </cell>
        </row>
        <row r="58">
          <cell r="C58" t="str">
            <v>北京科技大学</v>
          </cell>
          <cell r="D58" t="str">
            <v>是</v>
          </cell>
        </row>
        <row r="59">
          <cell r="C59" t="str">
            <v>北京中医药大学</v>
          </cell>
          <cell r="D59" t="str">
            <v>是</v>
          </cell>
        </row>
        <row r="60">
          <cell r="C60" t="str">
            <v>中国地质大学(北京)</v>
          </cell>
          <cell r="D60" t="str">
            <v>是</v>
          </cell>
        </row>
        <row r="61">
          <cell r="C61" t="str">
            <v>北京大学</v>
          </cell>
          <cell r="D61" t="str">
            <v>是</v>
          </cell>
        </row>
        <row r="62">
          <cell r="C62" t="str">
            <v>北京航空航天大学</v>
          </cell>
          <cell r="D62" t="str">
            <v>是</v>
          </cell>
        </row>
        <row r="63">
          <cell r="C63" t="str">
            <v>对外经济贸易大学</v>
          </cell>
          <cell r="D63" t="str">
            <v>是</v>
          </cell>
        </row>
        <row r="64">
          <cell r="C64" t="str">
            <v>中国矿业大学(北京)</v>
          </cell>
          <cell r="D64" t="str">
            <v>是</v>
          </cell>
        </row>
        <row r="65">
          <cell r="C65" t="str">
            <v>中国石油大学(北京)</v>
          </cell>
          <cell r="D65" t="str">
            <v>是</v>
          </cell>
        </row>
        <row r="66">
          <cell r="C66" t="str">
            <v>北京外国语大学</v>
          </cell>
          <cell r="D66" t="str">
            <v>是</v>
          </cell>
        </row>
        <row r="67">
          <cell r="C67" t="str">
            <v>北京林业大学</v>
          </cell>
          <cell r="D67" t="str">
            <v>是</v>
          </cell>
        </row>
        <row r="68">
          <cell r="C68" t="str">
            <v>华北电力大学(北京)</v>
          </cell>
          <cell r="D68" t="str">
            <v>是</v>
          </cell>
        </row>
        <row r="69">
          <cell r="C69" t="str">
            <v>中国人民大学</v>
          </cell>
          <cell r="D69" t="str">
            <v>是</v>
          </cell>
        </row>
        <row r="70">
          <cell r="C70" t="str">
            <v>上海(9所)</v>
          </cell>
          <cell r="D70" t="str">
            <v>是</v>
          </cell>
        </row>
        <row r="71">
          <cell r="C71" t="str">
            <v>上海大学</v>
          </cell>
          <cell r="D71" t="str">
            <v>是</v>
          </cell>
        </row>
        <row r="72">
          <cell r="C72" t="str">
            <v>东华大学</v>
          </cell>
          <cell r="D72" t="str">
            <v>是</v>
          </cell>
        </row>
        <row r="73">
          <cell r="C73" t="str">
            <v>复旦大学</v>
          </cell>
          <cell r="D73" t="str">
            <v>是</v>
          </cell>
        </row>
        <row r="74">
          <cell r="C74" t="str">
            <v>同济大学</v>
          </cell>
          <cell r="D74" t="str">
            <v>是</v>
          </cell>
        </row>
        <row r="75">
          <cell r="C75" t="str">
            <v>上海财经大学</v>
          </cell>
          <cell r="D75" t="str">
            <v>是</v>
          </cell>
        </row>
        <row r="76">
          <cell r="C76" t="str">
            <v>华东理工大学</v>
          </cell>
          <cell r="D76" t="str">
            <v>是</v>
          </cell>
        </row>
        <row r="77">
          <cell r="C77" t="str">
            <v>华东师范大学</v>
          </cell>
          <cell r="D77" t="str">
            <v>是</v>
          </cell>
        </row>
        <row r="78">
          <cell r="C78" t="str">
            <v>上海交通大学</v>
          </cell>
          <cell r="D78" t="str">
            <v>是</v>
          </cell>
        </row>
        <row r="79">
          <cell r="C79" t="str">
            <v>上海外国语大学</v>
          </cell>
          <cell r="D79" t="str">
            <v>是</v>
          </cell>
        </row>
        <row r="80">
          <cell r="C80" t="str">
            <v>天津(4所)</v>
          </cell>
          <cell r="D80" t="str">
            <v>是</v>
          </cell>
        </row>
        <row r="81">
          <cell r="C81" t="str">
            <v>南开大学</v>
          </cell>
          <cell r="D81" t="str">
            <v>是</v>
          </cell>
        </row>
        <row r="82">
          <cell r="C82" t="str">
            <v>河北工业大学</v>
          </cell>
          <cell r="D82" t="str">
            <v>是</v>
          </cell>
        </row>
        <row r="83">
          <cell r="C83" t="str">
            <v>天津大学</v>
          </cell>
          <cell r="D83" t="str">
            <v>是</v>
          </cell>
        </row>
        <row r="84">
          <cell r="C84" t="str">
            <v>天津医科大学</v>
          </cell>
          <cell r="D84" t="str">
            <v>是</v>
          </cell>
        </row>
        <row r="85">
          <cell r="C85" t="str">
            <v>重庆(2所)</v>
          </cell>
          <cell r="D85" t="str">
            <v>是</v>
          </cell>
        </row>
        <row r="86">
          <cell r="C86" t="str">
            <v>重庆大学</v>
          </cell>
          <cell r="D86" t="str">
            <v>是</v>
          </cell>
        </row>
        <row r="87">
          <cell r="C87" t="str">
            <v>西南大学</v>
          </cell>
          <cell r="D87" t="str">
            <v>是</v>
          </cell>
        </row>
        <row r="88">
          <cell r="C88" t="str">
            <v>河北(1所)</v>
          </cell>
          <cell r="D88" t="str">
            <v>是</v>
          </cell>
        </row>
        <row r="89">
          <cell r="C89" t="str">
            <v>华北电力大学(保定)</v>
          </cell>
          <cell r="D89" t="str">
            <v>是</v>
          </cell>
        </row>
        <row r="90">
          <cell r="C90" t="str">
            <v>山西(1所)</v>
          </cell>
          <cell r="D90" t="str">
            <v>是</v>
          </cell>
        </row>
        <row r="91">
          <cell r="C91" t="str">
            <v>太原理工大学</v>
          </cell>
          <cell r="D91" t="str">
            <v>是</v>
          </cell>
        </row>
        <row r="92">
          <cell r="C92" t="str">
            <v>内蒙古(1所)</v>
          </cell>
          <cell r="D92" t="str">
            <v>是</v>
          </cell>
        </row>
        <row r="93">
          <cell r="C93" t="str">
            <v>内蒙古大学</v>
          </cell>
          <cell r="D93" t="str">
            <v>是</v>
          </cell>
        </row>
        <row r="94">
          <cell r="C94" t="str">
            <v>辽宁(4所)</v>
          </cell>
          <cell r="D94" t="str">
            <v>是</v>
          </cell>
        </row>
        <row r="95">
          <cell r="C95" t="str">
            <v>大连理工大学</v>
          </cell>
          <cell r="D95" t="str">
            <v>是</v>
          </cell>
        </row>
        <row r="96">
          <cell r="C96" t="str">
            <v>东北大学</v>
          </cell>
          <cell r="D96" t="str">
            <v>是</v>
          </cell>
        </row>
        <row r="97">
          <cell r="C97" t="str">
            <v>辽宁大学</v>
          </cell>
          <cell r="D97" t="str">
            <v>是</v>
          </cell>
        </row>
        <row r="98">
          <cell r="C98" t="str">
            <v>大连海事大学</v>
          </cell>
          <cell r="D98" t="str">
            <v>是</v>
          </cell>
        </row>
        <row r="99">
          <cell r="C99" t="str">
            <v>吉林(3所)</v>
          </cell>
          <cell r="D99" t="str">
            <v>是</v>
          </cell>
        </row>
        <row r="100">
          <cell r="C100" t="str">
            <v>吉林大学</v>
          </cell>
          <cell r="D100" t="str">
            <v>是</v>
          </cell>
        </row>
        <row r="101">
          <cell r="C101" t="str">
            <v>东北师范大学</v>
          </cell>
          <cell r="D101" t="str">
            <v>是</v>
          </cell>
        </row>
        <row r="102">
          <cell r="C102" t="str">
            <v>延边大学</v>
          </cell>
          <cell r="D102" t="str">
            <v>是</v>
          </cell>
        </row>
        <row r="103">
          <cell r="C103" t="str">
            <v>黑龙江(4所)</v>
          </cell>
          <cell r="D103" t="str">
            <v>是</v>
          </cell>
        </row>
        <row r="104">
          <cell r="C104" t="str">
            <v>东北农业大学</v>
          </cell>
          <cell r="D104" t="str">
            <v>是</v>
          </cell>
        </row>
        <row r="105">
          <cell r="C105" t="str">
            <v>东北林业大学</v>
          </cell>
          <cell r="D105" t="str">
            <v>是</v>
          </cell>
        </row>
        <row r="106">
          <cell r="C106" t="str">
            <v>哈尔滨工业大学</v>
          </cell>
          <cell r="D106" t="str">
            <v>是</v>
          </cell>
        </row>
        <row r="107">
          <cell r="C107" t="str">
            <v>哈尔滨工程大学</v>
          </cell>
          <cell r="D107" t="str">
            <v>是</v>
          </cell>
        </row>
        <row r="108">
          <cell r="C108" t="str">
            <v>江苏(11所)</v>
          </cell>
          <cell r="D108" t="str">
            <v>是</v>
          </cell>
        </row>
        <row r="109">
          <cell r="C109" t="str">
            <v>南京大学</v>
          </cell>
          <cell r="D109" t="str">
            <v>是</v>
          </cell>
        </row>
        <row r="110">
          <cell r="C110" t="str">
            <v>中国药科大学</v>
          </cell>
          <cell r="D110" t="str">
            <v>是</v>
          </cell>
        </row>
        <row r="111">
          <cell r="C111" t="str">
            <v>南京理工大学</v>
          </cell>
          <cell r="D111" t="str">
            <v>是</v>
          </cell>
        </row>
        <row r="112">
          <cell r="C112" t="str">
            <v>南京农业大学</v>
          </cell>
          <cell r="D112" t="str">
            <v>是</v>
          </cell>
        </row>
        <row r="113">
          <cell r="C113" t="str">
            <v>东南大学</v>
          </cell>
          <cell r="D113" t="str">
            <v>是</v>
          </cell>
        </row>
        <row r="114">
          <cell r="C114" t="str">
            <v>中国矿业大学(徐州)</v>
          </cell>
          <cell r="D114" t="str">
            <v>是</v>
          </cell>
        </row>
        <row r="115">
          <cell r="C115" t="str">
            <v>南京航空航天大学</v>
          </cell>
          <cell r="D115" t="str">
            <v>是</v>
          </cell>
        </row>
        <row r="116">
          <cell r="C116" t="str">
            <v>苏州大学</v>
          </cell>
          <cell r="D116" t="str">
            <v>是</v>
          </cell>
        </row>
        <row r="117">
          <cell r="C117" t="str">
            <v>河海大学</v>
          </cell>
          <cell r="D117" t="str">
            <v>是</v>
          </cell>
        </row>
        <row r="118">
          <cell r="C118" t="str">
            <v>南京师范大学</v>
          </cell>
          <cell r="D118" t="str">
            <v>是</v>
          </cell>
        </row>
        <row r="119">
          <cell r="C119" t="str">
            <v>江南大学</v>
          </cell>
          <cell r="D119" t="str">
            <v>是</v>
          </cell>
        </row>
        <row r="120">
          <cell r="C120" t="str">
            <v>浙江(1所)</v>
          </cell>
          <cell r="D120" t="str">
            <v>是</v>
          </cell>
        </row>
        <row r="121">
          <cell r="C121" t="str">
            <v>浙江大学</v>
          </cell>
          <cell r="D121" t="str">
            <v>是</v>
          </cell>
        </row>
        <row r="122">
          <cell r="C122" t="str">
            <v>安徽(3所)</v>
          </cell>
          <cell r="D122" t="str">
            <v>是</v>
          </cell>
        </row>
        <row r="123">
          <cell r="C123" t="str">
            <v>安徽大学</v>
          </cell>
          <cell r="D123" t="str">
            <v>是</v>
          </cell>
        </row>
        <row r="124">
          <cell r="C124" t="str">
            <v>中国科学技术大学</v>
          </cell>
          <cell r="D124" t="str">
            <v>是</v>
          </cell>
        </row>
        <row r="125">
          <cell r="C125" t="str">
            <v>合肥工业大学</v>
          </cell>
          <cell r="D125" t="str">
            <v>是</v>
          </cell>
        </row>
        <row r="126">
          <cell r="C126" t="str">
            <v>福建(2所)</v>
          </cell>
          <cell r="D126" t="str">
            <v>是</v>
          </cell>
        </row>
        <row r="127">
          <cell r="C127" t="str">
            <v>厦门大学</v>
          </cell>
          <cell r="D127" t="str">
            <v>是</v>
          </cell>
        </row>
        <row r="128">
          <cell r="C128" t="str">
            <v>福州大学</v>
          </cell>
          <cell r="D128" t="str">
            <v>是</v>
          </cell>
        </row>
        <row r="129">
          <cell r="C129" t="str">
            <v>江西(1所)</v>
          </cell>
          <cell r="D129" t="str">
            <v>是</v>
          </cell>
        </row>
        <row r="130">
          <cell r="C130" t="str">
            <v>南昌大学</v>
          </cell>
          <cell r="D130" t="str">
            <v>是</v>
          </cell>
        </row>
        <row r="131">
          <cell r="C131" t="str">
            <v>山东(3所)</v>
          </cell>
          <cell r="D131" t="str">
            <v>是</v>
          </cell>
        </row>
        <row r="132">
          <cell r="C132" t="str">
            <v>山东大学</v>
          </cell>
          <cell r="D132" t="str">
            <v>是</v>
          </cell>
        </row>
        <row r="133">
          <cell r="C133" t="str">
            <v>中国海洋大学</v>
          </cell>
          <cell r="D133" t="str">
            <v>是</v>
          </cell>
        </row>
        <row r="134">
          <cell r="C134" t="str">
            <v>中国石油大学(华东)</v>
          </cell>
          <cell r="D134" t="str">
            <v>是</v>
          </cell>
        </row>
        <row r="135">
          <cell r="C135" t="str">
            <v>河南(1所)</v>
          </cell>
          <cell r="D135" t="str">
            <v>是</v>
          </cell>
        </row>
        <row r="136">
          <cell r="C136" t="str">
            <v>郑州大学</v>
          </cell>
          <cell r="D136" t="str">
            <v>是</v>
          </cell>
        </row>
        <row r="137">
          <cell r="C137" t="str">
            <v>湖北(7所)</v>
          </cell>
          <cell r="D137" t="str">
            <v>是</v>
          </cell>
        </row>
        <row r="138">
          <cell r="C138" t="str">
            <v>中国地质大学(武汉)</v>
          </cell>
          <cell r="D138" t="str">
            <v>是</v>
          </cell>
        </row>
        <row r="139">
          <cell r="C139" t="str">
            <v>华中科技大学</v>
          </cell>
          <cell r="D139" t="str">
            <v>是</v>
          </cell>
        </row>
        <row r="140">
          <cell r="C140" t="str">
            <v>中南财经政法大学</v>
          </cell>
          <cell r="D140" t="str">
            <v>是</v>
          </cell>
        </row>
        <row r="141">
          <cell r="C141" t="str">
            <v>武汉大学</v>
          </cell>
          <cell r="D141" t="str">
            <v>是</v>
          </cell>
        </row>
        <row r="142">
          <cell r="C142" t="str">
            <v>华中农业大学</v>
          </cell>
          <cell r="D142" t="str">
            <v>是</v>
          </cell>
        </row>
        <row r="143">
          <cell r="C143" t="str">
            <v>华中师范大学</v>
          </cell>
          <cell r="D143" t="str">
            <v>是</v>
          </cell>
        </row>
        <row r="144">
          <cell r="C144" t="str">
            <v>武汉理工大学</v>
          </cell>
          <cell r="D144" t="str">
            <v>是</v>
          </cell>
        </row>
        <row r="145">
          <cell r="C145" t="str">
            <v>湖南(3所)</v>
          </cell>
          <cell r="D145" t="str">
            <v>是</v>
          </cell>
        </row>
        <row r="146">
          <cell r="C146" t="str">
            <v>湖南大学</v>
          </cell>
          <cell r="D146" t="str">
            <v>是</v>
          </cell>
        </row>
        <row r="147">
          <cell r="C147" t="str">
            <v>中南大学</v>
          </cell>
          <cell r="D147" t="str">
            <v>是</v>
          </cell>
        </row>
        <row r="148">
          <cell r="C148" t="str">
            <v>湖南师范大学</v>
          </cell>
          <cell r="D148" t="str">
            <v>是</v>
          </cell>
        </row>
        <row r="149">
          <cell r="C149" t="str">
            <v>广东(4所)</v>
          </cell>
          <cell r="D149" t="str">
            <v>是</v>
          </cell>
        </row>
        <row r="150">
          <cell r="C150" t="str">
            <v>中山大学</v>
          </cell>
          <cell r="D150" t="str">
            <v>是</v>
          </cell>
        </row>
        <row r="151">
          <cell r="C151" t="str">
            <v>暨南大学</v>
          </cell>
          <cell r="D151" t="str">
            <v>是</v>
          </cell>
        </row>
        <row r="152">
          <cell r="C152" t="str">
            <v>华南理工大学</v>
          </cell>
          <cell r="D152" t="str">
            <v>是</v>
          </cell>
        </row>
        <row r="153">
          <cell r="C153" t="str">
            <v>华南师范大学</v>
          </cell>
          <cell r="D153" t="str">
            <v>是</v>
          </cell>
        </row>
        <row r="154">
          <cell r="C154" t="str">
            <v>广西(1所)</v>
          </cell>
          <cell r="D154" t="str">
            <v>是</v>
          </cell>
        </row>
        <row r="155">
          <cell r="C155" t="str">
            <v>广西大学</v>
          </cell>
          <cell r="D155" t="str">
            <v>是</v>
          </cell>
        </row>
        <row r="156">
          <cell r="C156" t="str">
            <v>四川(5所)</v>
          </cell>
          <cell r="D156" t="str">
            <v>是</v>
          </cell>
        </row>
        <row r="157">
          <cell r="C157" t="str">
            <v>电子科技大学</v>
          </cell>
          <cell r="D157" t="str">
            <v>是</v>
          </cell>
        </row>
        <row r="158">
          <cell r="C158" t="str">
            <v>西南交通大学</v>
          </cell>
          <cell r="D158" t="str">
            <v>是</v>
          </cell>
        </row>
        <row r="159">
          <cell r="C159" t="str">
            <v>四川大学</v>
          </cell>
          <cell r="D159" t="str">
            <v>是</v>
          </cell>
        </row>
        <row r="160">
          <cell r="C160" t="str">
            <v>四川农业大学</v>
          </cell>
          <cell r="D160" t="str">
            <v>是</v>
          </cell>
        </row>
        <row r="161">
          <cell r="C161" t="str">
            <v>西南财经大学</v>
          </cell>
          <cell r="D161" t="str">
            <v>是</v>
          </cell>
        </row>
        <row r="162">
          <cell r="C162" t="str">
            <v>云南(1所)</v>
          </cell>
          <cell r="D162" t="str">
            <v>是</v>
          </cell>
        </row>
        <row r="163">
          <cell r="C163" t="str">
            <v>云南大学</v>
          </cell>
          <cell r="D163" t="str">
            <v>是</v>
          </cell>
        </row>
        <row r="164">
          <cell r="C164" t="str">
            <v>贵州(1所)</v>
          </cell>
          <cell r="D164" t="str">
            <v>是</v>
          </cell>
        </row>
        <row r="165">
          <cell r="C165" t="str">
            <v>贵州大学</v>
          </cell>
          <cell r="D165" t="str">
            <v>是</v>
          </cell>
        </row>
        <row r="166">
          <cell r="C166" t="str">
            <v>陕西(7所)</v>
          </cell>
          <cell r="D166" t="str">
            <v>是</v>
          </cell>
        </row>
        <row r="167">
          <cell r="C167" t="str">
            <v>西北大学</v>
          </cell>
          <cell r="D167" t="str">
            <v>是</v>
          </cell>
        </row>
        <row r="168">
          <cell r="C168" t="str">
            <v>西北农林科大</v>
          </cell>
          <cell r="D168" t="str">
            <v>是</v>
          </cell>
        </row>
        <row r="169">
          <cell r="C169" t="str">
            <v>西安交通大学</v>
          </cell>
          <cell r="D169" t="str">
            <v>是</v>
          </cell>
        </row>
        <row r="170">
          <cell r="C170" t="str">
            <v>西安电子科技大学</v>
          </cell>
          <cell r="D170" t="str">
            <v>是</v>
          </cell>
        </row>
        <row r="171">
          <cell r="C171" t="str">
            <v>西北工业大学</v>
          </cell>
          <cell r="D171" t="str">
            <v>是</v>
          </cell>
        </row>
        <row r="172">
          <cell r="C172" t="str">
            <v>陕西师范大学</v>
          </cell>
          <cell r="D172" t="str">
            <v>是</v>
          </cell>
        </row>
        <row r="173">
          <cell r="C173" t="str">
            <v>长安大学</v>
          </cell>
          <cell r="D173" t="str">
            <v>是</v>
          </cell>
        </row>
        <row r="174">
          <cell r="C174" t="str">
            <v>甘肃(1所)</v>
          </cell>
          <cell r="D174" t="str">
            <v>是</v>
          </cell>
        </row>
        <row r="175">
          <cell r="C175" t="str">
            <v>兰州大学</v>
          </cell>
          <cell r="D175" t="str">
            <v>是</v>
          </cell>
        </row>
        <row r="176">
          <cell r="C176" t="str">
            <v>新疆(2所)</v>
          </cell>
          <cell r="D176" t="str">
            <v>是</v>
          </cell>
        </row>
        <row r="177">
          <cell r="C177" t="str">
            <v>新疆大学</v>
          </cell>
          <cell r="D177" t="str">
            <v>是</v>
          </cell>
        </row>
        <row r="178">
          <cell r="C178" t="str">
            <v>石河子大学</v>
          </cell>
          <cell r="D178" t="str">
            <v>是</v>
          </cell>
        </row>
        <row r="179">
          <cell r="C179" t="str">
            <v>海南(1所)</v>
          </cell>
          <cell r="D179" t="str">
            <v>是</v>
          </cell>
        </row>
        <row r="180">
          <cell r="C180" t="str">
            <v>海南大学</v>
          </cell>
          <cell r="D180" t="str">
            <v>是</v>
          </cell>
        </row>
        <row r="181">
          <cell r="C181" t="str">
            <v>宁夏(1所)</v>
          </cell>
          <cell r="D181" t="str">
            <v>是</v>
          </cell>
        </row>
        <row r="182">
          <cell r="C182" t="str">
            <v>宁夏大学</v>
          </cell>
          <cell r="D182" t="str">
            <v>是</v>
          </cell>
        </row>
        <row r="183">
          <cell r="C183" t="str">
            <v>青海(1所)</v>
          </cell>
          <cell r="D183" t="str">
            <v>是</v>
          </cell>
        </row>
        <row r="184">
          <cell r="C184" t="str">
            <v>青海大学</v>
          </cell>
          <cell r="D184" t="str">
            <v>是</v>
          </cell>
        </row>
        <row r="185">
          <cell r="C185" t="str">
            <v>西藏(1所)</v>
          </cell>
          <cell r="D185" t="str">
            <v>是</v>
          </cell>
        </row>
        <row r="186">
          <cell r="C186" t="str">
            <v>西藏大学</v>
          </cell>
          <cell r="D186" t="str">
            <v>是</v>
          </cell>
        </row>
        <row r="187">
          <cell r="C187" t="str">
            <v>军事系统(3所)</v>
          </cell>
          <cell r="D187" t="str">
            <v>是</v>
          </cell>
        </row>
        <row r="188">
          <cell r="C188" t="str">
            <v>第二军医大学</v>
          </cell>
          <cell r="D188" t="str">
            <v>是</v>
          </cell>
        </row>
        <row r="189">
          <cell r="C189" t="str">
            <v>第四军医大学</v>
          </cell>
          <cell r="D189" t="str">
            <v>是</v>
          </cell>
        </row>
        <row r="190">
          <cell r="C190" t="str">
            <v>国防科学技术大学</v>
          </cell>
          <cell r="D190" t="str">
            <v>是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3975167477@163.com" TargetMode="External"/><Relationship Id="rId2" Type="http://schemas.openxmlformats.org/officeDocument/2006/relationships/hyperlink" Target="mailto:chens@xiaopeng.com" TargetMode="External"/><Relationship Id="rId1" Type="http://schemas.openxmlformats.org/officeDocument/2006/relationships/hyperlink" Target="mailto:yangsh2@xiaopeng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D1105"/>
  <sheetViews>
    <sheetView tabSelected="1" zoomScale="110" zoomScaleNormal="11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Q7" sqref="Q7"/>
    </sheetView>
  </sheetViews>
  <sheetFormatPr defaultRowHeight="17.25" customHeight="1"/>
  <cols>
    <col min="1" max="1" width="4.875" style="1" customWidth="1"/>
    <col min="2" max="2" width="10.5" style="1" customWidth="1"/>
    <col min="3" max="3" width="9.75" style="1" customWidth="1"/>
    <col min="4" max="4" width="7.875" style="17" customWidth="1"/>
    <col min="5" max="5" width="10.375" style="1" customWidth="1"/>
    <col min="6" max="6" width="7.375" style="1" customWidth="1"/>
    <col min="7" max="7" width="12.875" style="1" customWidth="1"/>
    <col min="8" max="8" width="13" style="1" customWidth="1"/>
    <col min="9" max="9" width="12.5" style="1" customWidth="1"/>
    <col min="10" max="10" width="12.625" style="1" customWidth="1"/>
    <col min="11" max="11" width="11.125" style="5" customWidth="1"/>
    <col min="12" max="12" width="10.25" style="1" customWidth="1"/>
    <col min="13" max="16384" width="9" style="1"/>
  </cols>
  <sheetData>
    <row r="1" spans="1:12" ht="14.25">
      <c r="A1" s="1" t="s">
        <v>217</v>
      </c>
      <c r="B1" s="1" t="s">
        <v>72</v>
      </c>
      <c r="C1" s="1" t="s">
        <v>1832</v>
      </c>
      <c r="D1" s="17" t="s">
        <v>226</v>
      </c>
      <c r="E1" s="1" t="s">
        <v>0</v>
      </c>
      <c r="F1" s="1" t="s">
        <v>7</v>
      </c>
      <c r="G1" s="1" t="s">
        <v>220</v>
      </c>
      <c r="H1" s="1" t="s">
        <v>73</v>
      </c>
      <c r="I1" s="1" t="s">
        <v>74</v>
      </c>
      <c r="J1" s="1" t="s">
        <v>75</v>
      </c>
      <c r="K1" s="5" t="s">
        <v>2</v>
      </c>
      <c r="L1" s="14" t="s">
        <v>218</v>
      </c>
    </row>
    <row r="2" spans="1:12" ht="17.25" customHeight="1">
      <c r="A2" s="1">
        <v>1</v>
      </c>
      <c r="B2" s="1" t="s">
        <v>1325</v>
      </c>
      <c r="C2" s="1" t="s">
        <v>1422</v>
      </c>
      <c r="D2" s="1" t="s">
        <v>256</v>
      </c>
      <c r="E2" s="1" t="s">
        <v>257</v>
      </c>
      <c r="F2" s="1" t="s">
        <v>258</v>
      </c>
      <c r="G2" s="1" t="s">
        <v>1372</v>
      </c>
      <c r="H2" s="1" t="s">
        <v>2269</v>
      </c>
      <c r="I2" s="1" t="s">
        <v>2269</v>
      </c>
      <c r="K2" s="5">
        <v>42970</v>
      </c>
      <c r="L2" s="1" t="s">
        <v>1445</v>
      </c>
    </row>
    <row r="3" spans="1:12" ht="17.25" customHeight="1">
      <c r="A3" s="1">
        <v>2</v>
      </c>
      <c r="B3" s="1" t="s">
        <v>1325</v>
      </c>
      <c r="C3" s="1" t="s">
        <v>1422</v>
      </c>
      <c r="D3" s="1" t="s">
        <v>259</v>
      </c>
      <c r="E3" s="1" t="s">
        <v>260</v>
      </c>
      <c r="F3" s="1" t="s">
        <v>258</v>
      </c>
      <c r="G3" s="1" t="s">
        <v>1372</v>
      </c>
      <c r="H3" s="1" t="s">
        <v>2269</v>
      </c>
      <c r="I3" s="1" t="s">
        <v>2269</v>
      </c>
      <c r="K3" s="5">
        <v>42013</v>
      </c>
      <c r="L3" s="1" t="s">
        <v>1445</v>
      </c>
    </row>
    <row r="4" spans="1:12" ht="17.25" customHeight="1">
      <c r="A4" s="1">
        <v>3</v>
      </c>
      <c r="B4" s="1" t="s">
        <v>1325</v>
      </c>
      <c r="C4" s="1" t="s">
        <v>1422</v>
      </c>
      <c r="D4" s="1" t="s">
        <v>261</v>
      </c>
      <c r="E4" s="1" t="s">
        <v>262</v>
      </c>
      <c r="F4" s="1" t="s">
        <v>258</v>
      </c>
      <c r="G4" s="1" t="s">
        <v>1372</v>
      </c>
      <c r="H4" s="1" t="s">
        <v>2270</v>
      </c>
      <c r="I4" s="1" t="s">
        <v>2270</v>
      </c>
      <c r="K4" s="5">
        <v>42013</v>
      </c>
      <c r="L4" s="1" t="s">
        <v>1445</v>
      </c>
    </row>
    <row r="5" spans="1:12" ht="17.25" customHeight="1">
      <c r="A5" s="1">
        <v>4</v>
      </c>
      <c r="B5" s="1" t="s">
        <v>1325</v>
      </c>
      <c r="C5" s="1" t="s">
        <v>1422</v>
      </c>
      <c r="D5" s="1" t="s">
        <v>263</v>
      </c>
      <c r="E5" s="1" t="s">
        <v>264</v>
      </c>
      <c r="F5" s="1" t="s">
        <v>258</v>
      </c>
      <c r="G5" s="1" t="s">
        <v>1372</v>
      </c>
      <c r="H5" s="1" t="s">
        <v>1096</v>
      </c>
      <c r="I5" s="1" t="s">
        <v>1889</v>
      </c>
      <c r="K5" s="5">
        <v>42013</v>
      </c>
      <c r="L5" s="1" t="s">
        <v>1445</v>
      </c>
    </row>
    <row r="6" spans="1:12" ht="17.25" customHeight="1">
      <c r="A6" s="1">
        <v>5</v>
      </c>
      <c r="B6" s="1" t="s">
        <v>1325</v>
      </c>
      <c r="C6" s="1" t="s">
        <v>1422</v>
      </c>
      <c r="D6" s="1" t="s">
        <v>265</v>
      </c>
      <c r="E6" s="1" t="s">
        <v>266</v>
      </c>
      <c r="F6" s="1" t="s">
        <v>258</v>
      </c>
      <c r="G6" s="1" t="s">
        <v>1372</v>
      </c>
      <c r="H6" s="1" t="s">
        <v>2265</v>
      </c>
      <c r="I6" s="1" t="s">
        <v>1097</v>
      </c>
      <c r="K6" s="5">
        <v>42013</v>
      </c>
      <c r="L6" s="1" t="s">
        <v>1445</v>
      </c>
    </row>
    <row r="7" spans="1:12" ht="17.25" customHeight="1">
      <c r="A7" s="1">
        <v>6</v>
      </c>
      <c r="B7" s="1" t="s">
        <v>1325</v>
      </c>
      <c r="C7" s="1" t="s">
        <v>1422</v>
      </c>
      <c r="D7" s="1" t="s">
        <v>267</v>
      </c>
      <c r="E7" s="1" t="s">
        <v>268</v>
      </c>
      <c r="F7" s="1" t="s">
        <v>269</v>
      </c>
      <c r="G7" s="1" t="s">
        <v>1372</v>
      </c>
      <c r="H7" s="1" t="s">
        <v>1098</v>
      </c>
      <c r="I7" s="1" t="s">
        <v>2276</v>
      </c>
      <c r="K7" s="5">
        <v>42013</v>
      </c>
      <c r="L7" s="1" t="s">
        <v>1445</v>
      </c>
    </row>
    <row r="8" spans="1:12" ht="17.25" customHeight="1">
      <c r="A8" s="1">
        <v>7</v>
      </c>
      <c r="B8" s="1" t="s">
        <v>1325</v>
      </c>
      <c r="C8" s="1" t="s">
        <v>1422</v>
      </c>
      <c r="D8" s="1" t="s">
        <v>270</v>
      </c>
      <c r="E8" s="1" t="s">
        <v>271</v>
      </c>
      <c r="F8" s="1" t="s">
        <v>258</v>
      </c>
      <c r="G8" s="1" t="s">
        <v>1372</v>
      </c>
      <c r="H8" s="1" t="s">
        <v>1096</v>
      </c>
      <c r="I8" s="1" t="s">
        <v>1890</v>
      </c>
      <c r="J8" s="1" t="s">
        <v>2733</v>
      </c>
      <c r="K8" s="5">
        <v>42016</v>
      </c>
      <c r="L8" s="1" t="s">
        <v>1445</v>
      </c>
    </row>
    <row r="9" spans="1:12" ht="17.25" customHeight="1">
      <c r="A9" s="1">
        <v>8</v>
      </c>
      <c r="B9" s="1" t="s">
        <v>1325</v>
      </c>
      <c r="C9" s="1" t="s">
        <v>1422</v>
      </c>
      <c r="D9" s="1" t="s">
        <v>272</v>
      </c>
      <c r="E9" s="1" t="s">
        <v>1557</v>
      </c>
      <c r="F9" s="1" t="s">
        <v>258</v>
      </c>
      <c r="G9" s="1" t="s">
        <v>1372</v>
      </c>
      <c r="H9" s="1" t="s">
        <v>1096</v>
      </c>
      <c r="I9" s="1" t="s">
        <v>1890</v>
      </c>
      <c r="J9" s="1" t="s">
        <v>2250</v>
      </c>
      <c r="K9" s="5">
        <v>42021</v>
      </c>
      <c r="L9" s="1" t="s">
        <v>1445</v>
      </c>
    </row>
    <row r="10" spans="1:12" ht="17.25" customHeight="1">
      <c r="A10" s="1">
        <v>9</v>
      </c>
      <c r="B10" s="1" t="s">
        <v>1325</v>
      </c>
      <c r="C10" s="1" t="s">
        <v>1422</v>
      </c>
      <c r="D10" s="1" t="s">
        <v>273</v>
      </c>
      <c r="E10" s="1" t="s">
        <v>274</v>
      </c>
      <c r="F10" s="1" t="s">
        <v>258</v>
      </c>
      <c r="G10" s="1" t="s">
        <v>1372</v>
      </c>
      <c r="H10" s="1" t="s">
        <v>1099</v>
      </c>
      <c r="I10" s="1" t="s">
        <v>1891</v>
      </c>
      <c r="K10" s="5">
        <v>42099</v>
      </c>
      <c r="L10" s="1" t="s">
        <v>1445</v>
      </c>
    </row>
    <row r="11" spans="1:12" ht="17.25" customHeight="1">
      <c r="A11" s="1">
        <v>10</v>
      </c>
      <c r="B11" s="1" t="s">
        <v>1325</v>
      </c>
      <c r="C11" s="1" t="s">
        <v>1422</v>
      </c>
      <c r="D11" s="1" t="s">
        <v>275</v>
      </c>
      <c r="E11" s="1" t="s">
        <v>276</v>
      </c>
      <c r="F11" s="1" t="s">
        <v>258</v>
      </c>
      <c r="G11" s="1" t="s">
        <v>1372</v>
      </c>
      <c r="H11" s="1" t="s">
        <v>1336</v>
      </c>
      <c r="I11" s="1" t="s">
        <v>1892</v>
      </c>
      <c r="K11" s="5">
        <v>42095</v>
      </c>
      <c r="L11" s="1" t="s">
        <v>1445</v>
      </c>
    </row>
    <row r="12" spans="1:12" ht="17.25" customHeight="1">
      <c r="A12" s="1">
        <v>11</v>
      </c>
      <c r="B12" s="1" t="s">
        <v>1325</v>
      </c>
      <c r="C12" s="1" t="s">
        <v>1422</v>
      </c>
      <c r="D12" s="1" t="s">
        <v>277</v>
      </c>
      <c r="E12" s="1" t="s">
        <v>278</v>
      </c>
      <c r="F12" s="1" t="s">
        <v>258</v>
      </c>
      <c r="G12" s="1" t="s">
        <v>1372</v>
      </c>
      <c r="H12" s="1" t="s">
        <v>1096</v>
      </c>
      <c r="I12" s="1" t="s">
        <v>1893</v>
      </c>
      <c r="K12" s="5">
        <v>42097</v>
      </c>
      <c r="L12" s="1" t="s">
        <v>1445</v>
      </c>
    </row>
    <row r="13" spans="1:12" ht="17.25" customHeight="1">
      <c r="A13" s="1">
        <v>12</v>
      </c>
      <c r="B13" s="1" t="s">
        <v>1325</v>
      </c>
      <c r="C13" s="1" t="s">
        <v>1422</v>
      </c>
      <c r="D13" s="1" t="s">
        <v>279</v>
      </c>
      <c r="E13" s="1" t="s">
        <v>280</v>
      </c>
      <c r="F13" s="1" t="s">
        <v>258</v>
      </c>
      <c r="G13" s="1" t="s">
        <v>1372</v>
      </c>
      <c r="H13" s="1" t="s">
        <v>1096</v>
      </c>
      <c r="I13" s="1" t="s">
        <v>1904</v>
      </c>
      <c r="K13" s="5">
        <v>42093</v>
      </c>
      <c r="L13" s="1" t="s">
        <v>1445</v>
      </c>
    </row>
    <row r="14" spans="1:12" ht="17.25" customHeight="1">
      <c r="A14" s="1">
        <v>13</v>
      </c>
      <c r="B14" s="1" t="s">
        <v>1325</v>
      </c>
      <c r="C14" s="1" t="s">
        <v>1422</v>
      </c>
      <c r="D14" s="1" t="s">
        <v>281</v>
      </c>
      <c r="E14" s="1" t="s">
        <v>282</v>
      </c>
      <c r="F14" s="1" t="s">
        <v>258</v>
      </c>
      <c r="G14" s="1" t="s">
        <v>1372</v>
      </c>
      <c r="H14" s="1" t="s">
        <v>1343</v>
      </c>
      <c r="I14" s="1" t="s">
        <v>1915</v>
      </c>
      <c r="J14" s="1" t="s">
        <v>2719</v>
      </c>
      <c r="K14" s="5">
        <v>42079</v>
      </c>
      <c r="L14" s="1" t="s">
        <v>1445</v>
      </c>
    </row>
    <row r="15" spans="1:12" ht="17.25" customHeight="1">
      <c r="A15" s="1">
        <v>14</v>
      </c>
      <c r="B15" s="1" t="s">
        <v>1325</v>
      </c>
      <c r="C15" s="1" t="s">
        <v>1422</v>
      </c>
      <c r="D15" s="1" t="s">
        <v>283</v>
      </c>
      <c r="E15" s="1" t="s">
        <v>284</v>
      </c>
      <c r="F15" s="1" t="s">
        <v>258</v>
      </c>
      <c r="G15" s="1" t="s">
        <v>1372</v>
      </c>
      <c r="H15" s="1" t="s">
        <v>1523</v>
      </c>
      <c r="I15" s="1" t="s">
        <v>1760</v>
      </c>
      <c r="K15" s="5">
        <v>42087</v>
      </c>
      <c r="L15" s="1" t="s">
        <v>1883</v>
      </c>
    </row>
    <row r="16" spans="1:12" ht="17.25" customHeight="1">
      <c r="A16" s="1">
        <v>15</v>
      </c>
      <c r="B16" s="1" t="s">
        <v>1325</v>
      </c>
      <c r="C16" s="1" t="s">
        <v>1422</v>
      </c>
      <c r="D16" s="1" t="s">
        <v>285</v>
      </c>
      <c r="E16" s="1" t="s">
        <v>286</v>
      </c>
      <c r="F16" s="1" t="s">
        <v>258</v>
      </c>
      <c r="G16" s="1" t="s">
        <v>1372</v>
      </c>
      <c r="H16" s="1" t="s">
        <v>1096</v>
      </c>
      <c r="I16" s="1" t="s">
        <v>1100</v>
      </c>
      <c r="K16" s="5">
        <v>42168</v>
      </c>
      <c r="L16" s="1" t="s">
        <v>1445</v>
      </c>
    </row>
    <row r="17" spans="1:12" ht="17.25" customHeight="1">
      <c r="A17" s="1">
        <v>16</v>
      </c>
      <c r="B17" s="1" t="s">
        <v>1325</v>
      </c>
      <c r="C17" s="1" t="s">
        <v>1422</v>
      </c>
      <c r="D17" s="1" t="s">
        <v>287</v>
      </c>
      <c r="E17" s="1" t="s">
        <v>288</v>
      </c>
      <c r="F17" s="1" t="s">
        <v>258</v>
      </c>
      <c r="G17" s="1" t="s">
        <v>1372</v>
      </c>
      <c r="H17" s="1" t="s">
        <v>1096</v>
      </c>
      <c r="I17" s="1" t="s">
        <v>1915</v>
      </c>
      <c r="J17" s="1" t="s">
        <v>2727</v>
      </c>
      <c r="K17" s="5">
        <v>42095</v>
      </c>
      <c r="L17" s="1" t="s">
        <v>1445</v>
      </c>
    </row>
    <row r="18" spans="1:12" ht="17.25" customHeight="1">
      <c r="A18" s="1">
        <v>17</v>
      </c>
      <c r="B18" s="1" t="s">
        <v>1325</v>
      </c>
      <c r="C18" s="1" t="s">
        <v>1422</v>
      </c>
      <c r="D18" s="1" t="s">
        <v>289</v>
      </c>
      <c r="E18" s="1" t="s">
        <v>290</v>
      </c>
      <c r="F18" s="1" t="s">
        <v>258</v>
      </c>
      <c r="G18" s="1" t="s">
        <v>1372</v>
      </c>
      <c r="H18" s="1" t="s">
        <v>1099</v>
      </c>
      <c r="I18" s="1" t="s">
        <v>1905</v>
      </c>
      <c r="J18" s="1" t="s">
        <v>2277</v>
      </c>
      <c r="K18" s="5">
        <v>42104</v>
      </c>
      <c r="L18" s="1" t="s">
        <v>1445</v>
      </c>
    </row>
    <row r="19" spans="1:12" ht="17.25" customHeight="1">
      <c r="A19" s="1">
        <v>18</v>
      </c>
      <c r="B19" s="1" t="s">
        <v>1325</v>
      </c>
      <c r="C19" s="1" t="s">
        <v>1422</v>
      </c>
      <c r="D19" s="1" t="s">
        <v>291</v>
      </c>
      <c r="E19" s="1" t="s">
        <v>292</v>
      </c>
      <c r="F19" s="1" t="s">
        <v>258</v>
      </c>
      <c r="G19" s="1" t="s">
        <v>1372</v>
      </c>
      <c r="H19" s="1" t="s">
        <v>1099</v>
      </c>
      <c r="I19" s="1" t="s">
        <v>1907</v>
      </c>
      <c r="J19" s="1" t="s">
        <v>2375</v>
      </c>
      <c r="K19" s="5">
        <v>42109</v>
      </c>
      <c r="L19" s="1" t="s">
        <v>1445</v>
      </c>
    </row>
    <row r="20" spans="1:12" ht="17.25" customHeight="1">
      <c r="A20" s="1">
        <v>19</v>
      </c>
      <c r="B20" s="1" t="s">
        <v>1325</v>
      </c>
      <c r="C20" s="1" t="s">
        <v>1422</v>
      </c>
      <c r="D20" s="1" t="s">
        <v>293</v>
      </c>
      <c r="E20" s="1" t="s">
        <v>294</v>
      </c>
      <c r="F20" s="1" t="s">
        <v>269</v>
      </c>
      <c r="G20" s="1" t="s">
        <v>1372</v>
      </c>
      <c r="H20" s="1" t="s">
        <v>1098</v>
      </c>
      <c r="I20" s="1" t="s">
        <v>1909</v>
      </c>
      <c r="K20" s="5">
        <v>42128</v>
      </c>
      <c r="L20" s="1" t="s">
        <v>1445</v>
      </c>
    </row>
    <row r="21" spans="1:12" ht="17.25" customHeight="1">
      <c r="A21" s="1">
        <v>20</v>
      </c>
      <c r="B21" s="1" t="s">
        <v>1325</v>
      </c>
      <c r="C21" s="1" t="s">
        <v>1422</v>
      </c>
      <c r="D21" s="1" t="s">
        <v>295</v>
      </c>
      <c r="E21" s="1" t="s">
        <v>296</v>
      </c>
      <c r="F21" s="1" t="s">
        <v>258</v>
      </c>
      <c r="G21" s="1" t="s">
        <v>1372</v>
      </c>
      <c r="H21" s="1" t="s">
        <v>1096</v>
      </c>
      <c r="I21" s="1" t="s">
        <v>1913</v>
      </c>
      <c r="J21" s="1" t="s">
        <v>3174</v>
      </c>
      <c r="K21" s="5">
        <v>42138</v>
      </c>
      <c r="L21" s="1" t="s">
        <v>1445</v>
      </c>
    </row>
    <row r="22" spans="1:12" ht="17.25" customHeight="1">
      <c r="A22" s="1">
        <v>21</v>
      </c>
      <c r="B22" s="1" t="s">
        <v>1325</v>
      </c>
      <c r="C22" s="1" t="s">
        <v>1422</v>
      </c>
      <c r="D22" s="1" t="s">
        <v>297</v>
      </c>
      <c r="E22" s="1" t="s">
        <v>298</v>
      </c>
      <c r="F22" s="1" t="s">
        <v>269</v>
      </c>
      <c r="G22" s="1" t="s">
        <v>1372</v>
      </c>
      <c r="H22" s="1" t="s">
        <v>1523</v>
      </c>
      <c r="I22" s="1" t="s">
        <v>1916</v>
      </c>
      <c r="J22" s="1" t="s">
        <v>2237</v>
      </c>
      <c r="K22" s="5">
        <v>42146</v>
      </c>
      <c r="L22" s="1" t="s">
        <v>1445</v>
      </c>
    </row>
    <row r="23" spans="1:12" ht="17.25" customHeight="1">
      <c r="A23" s="1">
        <v>22</v>
      </c>
      <c r="B23" s="1" t="s">
        <v>1325</v>
      </c>
      <c r="C23" s="1" t="s">
        <v>1422</v>
      </c>
      <c r="D23" s="1" t="s">
        <v>299</v>
      </c>
      <c r="E23" s="1" t="s">
        <v>300</v>
      </c>
      <c r="F23" s="1" t="s">
        <v>258</v>
      </c>
      <c r="G23" s="1" t="s">
        <v>1372</v>
      </c>
      <c r="H23" s="1" t="s">
        <v>1096</v>
      </c>
      <c r="I23" s="1" t="s">
        <v>1913</v>
      </c>
      <c r="J23" s="1" t="s">
        <v>3181</v>
      </c>
      <c r="K23" s="5">
        <v>42146</v>
      </c>
      <c r="L23" s="1" t="s">
        <v>1445</v>
      </c>
    </row>
    <row r="24" spans="1:12" ht="17.25" customHeight="1">
      <c r="A24" s="1">
        <v>23</v>
      </c>
      <c r="B24" s="1" t="s">
        <v>1325</v>
      </c>
      <c r="C24" s="1" t="s">
        <v>1422</v>
      </c>
      <c r="D24" s="1" t="s">
        <v>301</v>
      </c>
      <c r="E24" s="1" t="s">
        <v>302</v>
      </c>
      <c r="F24" s="1" t="s">
        <v>258</v>
      </c>
      <c r="G24" s="1" t="s">
        <v>1372</v>
      </c>
      <c r="H24" s="1" t="s">
        <v>1336</v>
      </c>
      <c r="I24" s="1" t="s">
        <v>1892</v>
      </c>
      <c r="K24" s="5">
        <v>42157</v>
      </c>
      <c r="L24" s="1" t="s">
        <v>1445</v>
      </c>
    </row>
    <row r="25" spans="1:12" ht="17.25" customHeight="1">
      <c r="A25" s="1">
        <v>24</v>
      </c>
      <c r="B25" s="1" t="s">
        <v>1325</v>
      </c>
      <c r="C25" s="1" t="s">
        <v>1422</v>
      </c>
      <c r="D25" s="1" t="s">
        <v>303</v>
      </c>
      <c r="E25" s="1" t="s">
        <v>304</v>
      </c>
      <c r="F25" s="1" t="s">
        <v>258</v>
      </c>
      <c r="G25" s="1" t="s">
        <v>1372</v>
      </c>
      <c r="H25" s="1" t="s">
        <v>1096</v>
      </c>
      <c r="I25" s="1" t="s">
        <v>1912</v>
      </c>
      <c r="J25" s="1" t="s">
        <v>1739</v>
      </c>
      <c r="K25" s="5">
        <v>42170</v>
      </c>
      <c r="L25" s="1" t="s">
        <v>1445</v>
      </c>
    </row>
    <row r="26" spans="1:12" ht="17.25" customHeight="1">
      <c r="A26" s="1">
        <v>25</v>
      </c>
      <c r="B26" s="1" t="s">
        <v>1325</v>
      </c>
      <c r="C26" s="1" t="s">
        <v>1422</v>
      </c>
      <c r="D26" s="1" t="s">
        <v>305</v>
      </c>
      <c r="E26" s="1" t="s">
        <v>306</v>
      </c>
      <c r="F26" s="1" t="s">
        <v>258</v>
      </c>
      <c r="G26" s="1" t="s">
        <v>1372</v>
      </c>
      <c r="H26" s="1" t="s">
        <v>1096</v>
      </c>
      <c r="I26" s="1" t="s">
        <v>1097</v>
      </c>
      <c r="J26" s="1" t="s">
        <v>1101</v>
      </c>
      <c r="K26" s="5">
        <v>42179</v>
      </c>
      <c r="L26" s="1" t="s">
        <v>1445</v>
      </c>
    </row>
    <row r="27" spans="1:12" ht="17.25" customHeight="1">
      <c r="A27" s="1">
        <v>26</v>
      </c>
      <c r="B27" s="1" t="s">
        <v>1325</v>
      </c>
      <c r="C27" s="1" t="s">
        <v>1422</v>
      </c>
      <c r="D27" s="1" t="s">
        <v>307</v>
      </c>
      <c r="E27" s="1" t="s">
        <v>308</v>
      </c>
      <c r="F27" s="1" t="s">
        <v>258</v>
      </c>
      <c r="G27" s="1" t="s">
        <v>1372</v>
      </c>
      <c r="H27" s="1" t="s">
        <v>1099</v>
      </c>
      <c r="I27" s="1" t="s">
        <v>1905</v>
      </c>
      <c r="J27" s="1" t="s">
        <v>2278</v>
      </c>
      <c r="K27" s="5">
        <v>42187</v>
      </c>
      <c r="L27" s="1" t="s">
        <v>1445</v>
      </c>
    </row>
    <row r="28" spans="1:12" ht="17.25" customHeight="1">
      <c r="A28" s="1">
        <v>27</v>
      </c>
      <c r="B28" s="1" t="s">
        <v>1325</v>
      </c>
      <c r="C28" s="1" t="s">
        <v>1422</v>
      </c>
      <c r="D28" s="1" t="s">
        <v>309</v>
      </c>
      <c r="E28" s="1" t="s">
        <v>310</v>
      </c>
      <c r="F28" s="1" t="s">
        <v>258</v>
      </c>
      <c r="G28" s="1" t="s">
        <v>1372</v>
      </c>
      <c r="H28" s="1" t="s">
        <v>1096</v>
      </c>
      <c r="I28" s="1" t="s">
        <v>1910</v>
      </c>
      <c r="K28" s="5">
        <v>42187</v>
      </c>
      <c r="L28" s="1" t="s">
        <v>1445</v>
      </c>
    </row>
    <row r="29" spans="1:12" ht="17.25" customHeight="1">
      <c r="A29" s="1">
        <v>28</v>
      </c>
      <c r="B29" s="1" t="s">
        <v>1325</v>
      </c>
      <c r="C29" s="1" t="s">
        <v>1422</v>
      </c>
      <c r="D29" s="1" t="s">
        <v>311</v>
      </c>
      <c r="E29" s="1" t="s">
        <v>312</v>
      </c>
      <c r="F29" s="1" t="s">
        <v>258</v>
      </c>
      <c r="G29" s="1" t="s">
        <v>1372</v>
      </c>
      <c r="H29" s="1" t="s">
        <v>1096</v>
      </c>
      <c r="I29" s="1" t="s">
        <v>1902</v>
      </c>
      <c r="K29" s="5">
        <v>42187</v>
      </c>
      <c r="L29" s="1" t="s">
        <v>1445</v>
      </c>
    </row>
    <row r="30" spans="1:12" ht="17.25" customHeight="1">
      <c r="A30" s="1">
        <v>29</v>
      </c>
      <c r="B30" s="1" t="s">
        <v>1325</v>
      </c>
      <c r="C30" s="1" t="s">
        <v>1422</v>
      </c>
      <c r="D30" s="1" t="s">
        <v>313</v>
      </c>
      <c r="E30" s="1" t="s">
        <v>314</v>
      </c>
      <c r="F30" s="1" t="s">
        <v>258</v>
      </c>
      <c r="G30" s="1" t="s">
        <v>1372</v>
      </c>
      <c r="H30" s="1" t="s">
        <v>1096</v>
      </c>
      <c r="I30" s="1" t="s">
        <v>1893</v>
      </c>
      <c r="J30" s="1" t="s">
        <v>2642</v>
      </c>
      <c r="K30" s="5">
        <v>42194</v>
      </c>
      <c r="L30" s="1" t="s">
        <v>1445</v>
      </c>
    </row>
    <row r="31" spans="1:12" ht="17.25" customHeight="1">
      <c r="A31" s="1">
        <v>30</v>
      </c>
      <c r="B31" s="1" t="s">
        <v>1325</v>
      </c>
      <c r="C31" s="1" t="s">
        <v>1422</v>
      </c>
      <c r="D31" s="1" t="s">
        <v>315</v>
      </c>
      <c r="E31" s="1" t="s">
        <v>316</v>
      </c>
      <c r="F31" s="1" t="s">
        <v>258</v>
      </c>
      <c r="G31" s="1" t="s">
        <v>1372</v>
      </c>
      <c r="H31" s="1" t="s">
        <v>1096</v>
      </c>
      <c r="I31" s="1" t="s">
        <v>1910</v>
      </c>
      <c r="K31" s="5">
        <v>42201</v>
      </c>
      <c r="L31" s="1" t="s">
        <v>1445</v>
      </c>
    </row>
    <row r="32" spans="1:12" ht="17.25" customHeight="1">
      <c r="A32" s="1">
        <v>31</v>
      </c>
      <c r="B32" s="1" t="s">
        <v>1325</v>
      </c>
      <c r="C32" s="1" t="s">
        <v>1422</v>
      </c>
      <c r="D32" s="1" t="s">
        <v>317</v>
      </c>
      <c r="E32" s="1" t="s">
        <v>318</v>
      </c>
      <c r="F32" s="1" t="s">
        <v>258</v>
      </c>
      <c r="G32" s="1" t="s">
        <v>1372</v>
      </c>
      <c r="H32" s="1" t="s">
        <v>1096</v>
      </c>
      <c r="I32" s="1" t="s">
        <v>1913</v>
      </c>
      <c r="J32" s="1" t="s">
        <v>3174</v>
      </c>
      <c r="K32" s="5">
        <v>42219</v>
      </c>
      <c r="L32" s="1" t="s">
        <v>1445</v>
      </c>
    </row>
    <row r="33" spans="1:12" ht="17.25" customHeight="1">
      <c r="A33" s="1">
        <v>32</v>
      </c>
      <c r="B33" s="1" t="s">
        <v>1325</v>
      </c>
      <c r="C33" s="1" t="s">
        <v>1422</v>
      </c>
      <c r="D33" s="1" t="s">
        <v>319</v>
      </c>
      <c r="E33" s="1" t="s">
        <v>320</v>
      </c>
      <c r="F33" s="1" t="s">
        <v>258</v>
      </c>
      <c r="G33" s="1" t="s">
        <v>1372</v>
      </c>
      <c r="H33" s="1" t="s">
        <v>1523</v>
      </c>
      <c r="I33" s="1" t="s">
        <v>1760</v>
      </c>
      <c r="J33" s="1" t="s">
        <v>2234</v>
      </c>
      <c r="K33" s="5">
        <v>42220</v>
      </c>
      <c r="L33" s="1" t="s">
        <v>1445</v>
      </c>
    </row>
    <row r="34" spans="1:12" ht="17.25" customHeight="1">
      <c r="A34" s="1">
        <v>33</v>
      </c>
      <c r="B34" s="1" t="s">
        <v>1325</v>
      </c>
      <c r="C34" s="1" t="s">
        <v>1422</v>
      </c>
      <c r="D34" s="1" t="s">
        <v>321</v>
      </c>
      <c r="E34" s="1" t="s">
        <v>322</v>
      </c>
      <c r="F34" s="1" t="s">
        <v>258</v>
      </c>
      <c r="G34" s="1" t="s">
        <v>1372</v>
      </c>
      <c r="H34" s="1" t="s">
        <v>1099</v>
      </c>
      <c r="I34" s="1" t="s">
        <v>1891</v>
      </c>
      <c r="J34" s="1" t="s">
        <v>2372</v>
      </c>
      <c r="K34" s="5">
        <v>42223</v>
      </c>
      <c r="L34" s="1" t="s">
        <v>1445</v>
      </c>
    </row>
    <row r="35" spans="1:12" ht="17.25" customHeight="1">
      <c r="A35" s="1">
        <v>34</v>
      </c>
      <c r="B35" s="1" t="s">
        <v>1325</v>
      </c>
      <c r="C35" s="1" t="s">
        <v>1422</v>
      </c>
      <c r="D35" s="1" t="s">
        <v>323</v>
      </c>
      <c r="E35" s="1" t="s">
        <v>324</v>
      </c>
      <c r="F35" s="1" t="s">
        <v>258</v>
      </c>
      <c r="G35" s="1" t="s">
        <v>1372</v>
      </c>
      <c r="H35" s="1" t="s">
        <v>1096</v>
      </c>
      <c r="I35" s="1" t="s">
        <v>1913</v>
      </c>
      <c r="J35" s="1" t="s">
        <v>3178</v>
      </c>
      <c r="K35" s="5">
        <v>42228</v>
      </c>
      <c r="L35" s="1" t="s">
        <v>1445</v>
      </c>
    </row>
    <row r="36" spans="1:12" ht="17.25" customHeight="1">
      <c r="A36" s="1">
        <v>35</v>
      </c>
      <c r="B36" s="1" t="s">
        <v>1325</v>
      </c>
      <c r="C36" s="1" t="s">
        <v>1422</v>
      </c>
      <c r="D36" s="1" t="s">
        <v>325</v>
      </c>
      <c r="E36" s="1" t="s">
        <v>326</v>
      </c>
      <c r="F36" s="1" t="s">
        <v>258</v>
      </c>
      <c r="G36" s="1" t="s">
        <v>1372</v>
      </c>
      <c r="H36" s="1" t="s">
        <v>1096</v>
      </c>
      <c r="I36" s="1" t="s">
        <v>1902</v>
      </c>
      <c r="K36" s="5">
        <v>42233</v>
      </c>
      <c r="L36" s="1" t="s">
        <v>1445</v>
      </c>
    </row>
    <row r="37" spans="1:12" ht="17.25" customHeight="1">
      <c r="A37" s="1">
        <v>36</v>
      </c>
      <c r="B37" s="1" t="s">
        <v>1325</v>
      </c>
      <c r="C37" s="1" t="s">
        <v>1422</v>
      </c>
      <c r="D37" s="1" t="s">
        <v>327</v>
      </c>
      <c r="E37" s="1" t="s">
        <v>328</v>
      </c>
      <c r="F37" s="1" t="s">
        <v>258</v>
      </c>
      <c r="G37" s="1" t="s">
        <v>1372</v>
      </c>
      <c r="H37" s="1" t="s">
        <v>1102</v>
      </c>
      <c r="I37" s="1" t="s">
        <v>1775</v>
      </c>
      <c r="J37" s="1" t="s">
        <v>2747</v>
      </c>
      <c r="K37" s="5">
        <v>42240</v>
      </c>
      <c r="L37" s="1" t="s">
        <v>1445</v>
      </c>
    </row>
    <row r="38" spans="1:12" ht="17.25" customHeight="1">
      <c r="A38" s="1">
        <v>37</v>
      </c>
      <c r="B38" s="1" t="s">
        <v>1325</v>
      </c>
      <c r="C38" s="1" t="s">
        <v>1422</v>
      </c>
      <c r="D38" s="1" t="s">
        <v>329</v>
      </c>
      <c r="E38" s="1" t="s">
        <v>330</v>
      </c>
      <c r="F38" s="1" t="s">
        <v>258</v>
      </c>
      <c r="G38" s="1" t="s">
        <v>1372</v>
      </c>
      <c r="H38" s="1" t="s">
        <v>1096</v>
      </c>
      <c r="I38" s="1" t="s">
        <v>1913</v>
      </c>
      <c r="K38" s="5">
        <v>42247</v>
      </c>
      <c r="L38" s="1" t="s">
        <v>1445</v>
      </c>
    </row>
    <row r="39" spans="1:12" ht="17.25" customHeight="1">
      <c r="A39" s="1">
        <v>38</v>
      </c>
      <c r="B39" s="1" t="s">
        <v>1325</v>
      </c>
      <c r="C39" s="1" t="s">
        <v>1422</v>
      </c>
      <c r="D39" s="1" t="s">
        <v>331</v>
      </c>
      <c r="E39" s="1" t="s">
        <v>332</v>
      </c>
      <c r="F39" s="1" t="s">
        <v>258</v>
      </c>
      <c r="G39" s="1" t="s">
        <v>1372</v>
      </c>
      <c r="H39" s="1" t="s">
        <v>1336</v>
      </c>
      <c r="I39" s="1" t="s">
        <v>1892</v>
      </c>
      <c r="K39" s="5">
        <v>42264</v>
      </c>
      <c r="L39" s="1" t="s">
        <v>1445</v>
      </c>
    </row>
    <row r="40" spans="1:12" ht="17.25" customHeight="1">
      <c r="A40" s="1">
        <v>39</v>
      </c>
      <c r="B40" s="1" t="s">
        <v>1325</v>
      </c>
      <c r="C40" s="1" t="s">
        <v>1422</v>
      </c>
      <c r="D40" s="1" t="s">
        <v>333</v>
      </c>
      <c r="E40" s="1" t="s">
        <v>334</v>
      </c>
      <c r="F40" s="1" t="s">
        <v>258</v>
      </c>
      <c r="G40" s="1" t="s">
        <v>1372</v>
      </c>
      <c r="H40" s="1" t="s">
        <v>1336</v>
      </c>
      <c r="I40" s="1" t="s">
        <v>1892</v>
      </c>
      <c r="K40" s="5">
        <v>42268</v>
      </c>
      <c r="L40" s="1" t="s">
        <v>1445</v>
      </c>
    </row>
    <row r="41" spans="1:12" ht="17.25" customHeight="1">
      <c r="A41" s="1">
        <v>40</v>
      </c>
      <c r="B41" s="1" t="s">
        <v>1325</v>
      </c>
      <c r="C41" s="1" t="s">
        <v>1422</v>
      </c>
      <c r="D41" s="1" t="s">
        <v>335</v>
      </c>
      <c r="E41" s="1" t="s">
        <v>336</v>
      </c>
      <c r="F41" s="1" t="s">
        <v>258</v>
      </c>
      <c r="G41" s="1" t="s">
        <v>1372</v>
      </c>
      <c r="H41" s="1" t="s">
        <v>1336</v>
      </c>
      <c r="I41" s="1" t="s">
        <v>1892</v>
      </c>
      <c r="K41" s="5">
        <v>42270</v>
      </c>
      <c r="L41" s="1" t="s">
        <v>1445</v>
      </c>
    </row>
    <row r="42" spans="1:12" ht="17.25" customHeight="1">
      <c r="A42" s="1">
        <v>41</v>
      </c>
      <c r="B42" s="1" t="s">
        <v>1325</v>
      </c>
      <c r="C42" s="1" t="s">
        <v>1422</v>
      </c>
      <c r="D42" s="1" t="s">
        <v>337</v>
      </c>
      <c r="E42" s="1" t="s">
        <v>338</v>
      </c>
      <c r="F42" s="1" t="s">
        <v>258</v>
      </c>
      <c r="G42" s="1" t="s">
        <v>1372</v>
      </c>
      <c r="H42" s="1" t="s">
        <v>1099</v>
      </c>
      <c r="I42" s="1" t="s">
        <v>1891</v>
      </c>
      <c r="J42" s="1" t="s">
        <v>2373</v>
      </c>
      <c r="K42" s="5">
        <v>42282</v>
      </c>
      <c r="L42" s="1" t="s">
        <v>1445</v>
      </c>
    </row>
    <row r="43" spans="1:12" ht="17.25" customHeight="1">
      <c r="A43" s="1">
        <v>42</v>
      </c>
      <c r="B43" s="1" t="s">
        <v>1325</v>
      </c>
      <c r="C43" s="1" t="s">
        <v>1422</v>
      </c>
      <c r="D43" s="1" t="s">
        <v>339</v>
      </c>
      <c r="E43" s="1" t="s">
        <v>340</v>
      </c>
      <c r="F43" s="1" t="s">
        <v>258</v>
      </c>
      <c r="G43" s="1" t="s">
        <v>1372</v>
      </c>
      <c r="H43" s="1" t="s">
        <v>1096</v>
      </c>
      <c r="I43" s="1" t="s">
        <v>1912</v>
      </c>
      <c r="J43" s="1" t="s">
        <v>1739</v>
      </c>
      <c r="K43" s="5">
        <v>42284</v>
      </c>
      <c r="L43" s="1" t="s">
        <v>1445</v>
      </c>
    </row>
    <row r="44" spans="1:12" ht="17.25" customHeight="1">
      <c r="A44" s="1">
        <v>43</v>
      </c>
      <c r="B44" s="1" t="s">
        <v>1325</v>
      </c>
      <c r="C44" s="1" t="s">
        <v>1422</v>
      </c>
      <c r="D44" s="1" t="s">
        <v>341</v>
      </c>
      <c r="E44" s="1" t="s">
        <v>342</v>
      </c>
      <c r="F44" s="1" t="s">
        <v>258</v>
      </c>
      <c r="G44" s="1" t="s">
        <v>1372</v>
      </c>
      <c r="H44" s="1" t="s">
        <v>1336</v>
      </c>
      <c r="I44" s="1" t="s">
        <v>1892</v>
      </c>
      <c r="K44" s="5">
        <v>42296</v>
      </c>
      <c r="L44" s="1" t="s">
        <v>1445</v>
      </c>
    </row>
    <row r="45" spans="1:12" ht="17.25" customHeight="1">
      <c r="A45" s="1">
        <v>44</v>
      </c>
      <c r="B45" s="1" t="s">
        <v>1325</v>
      </c>
      <c r="C45" s="1" t="s">
        <v>1422</v>
      </c>
      <c r="D45" s="1" t="s">
        <v>343</v>
      </c>
      <c r="E45" s="1" t="s">
        <v>344</v>
      </c>
      <c r="F45" s="1" t="s">
        <v>258</v>
      </c>
      <c r="G45" s="1" t="s">
        <v>1372</v>
      </c>
      <c r="H45" s="1" t="s">
        <v>1096</v>
      </c>
      <c r="I45" s="1" t="s">
        <v>1097</v>
      </c>
      <c r="J45" s="1" t="s">
        <v>1101</v>
      </c>
      <c r="K45" s="5">
        <v>42283</v>
      </c>
      <c r="L45" s="1" t="s">
        <v>1445</v>
      </c>
    </row>
    <row r="46" spans="1:12" ht="17.25" customHeight="1">
      <c r="A46" s="1">
        <v>45</v>
      </c>
      <c r="B46" s="1" t="s">
        <v>1325</v>
      </c>
      <c r="C46" s="1" t="s">
        <v>1422</v>
      </c>
      <c r="D46" s="1" t="s">
        <v>345</v>
      </c>
      <c r="E46" s="1" t="s">
        <v>2493</v>
      </c>
      <c r="F46" s="1" t="s">
        <v>269</v>
      </c>
      <c r="G46" s="1" t="s">
        <v>1372</v>
      </c>
      <c r="H46" s="1" t="s">
        <v>1096</v>
      </c>
      <c r="I46" s="1" t="s">
        <v>1097</v>
      </c>
      <c r="J46" s="1" t="s">
        <v>1101</v>
      </c>
      <c r="K46" s="5">
        <v>42283</v>
      </c>
      <c r="L46" s="1" t="s">
        <v>1445</v>
      </c>
    </row>
    <row r="47" spans="1:12" ht="17.25" customHeight="1">
      <c r="A47" s="1">
        <v>46</v>
      </c>
      <c r="B47" s="1" t="s">
        <v>1325</v>
      </c>
      <c r="C47" s="1" t="s">
        <v>1422</v>
      </c>
      <c r="D47" s="1" t="s">
        <v>346</v>
      </c>
      <c r="E47" s="1" t="s">
        <v>2685</v>
      </c>
      <c r="F47" s="1" t="s">
        <v>269</v>
      </c>
      <c r="G47" s="1" t="s">
        <v>1372</v>
      </c>
      <c r="H47" s="1" t="s">
        <v>1523</v>
      </c>
      <c r="I47" s="1" t="s">
        <v>1916</v>
      </c>
      <c r="J47" s="1" t="s">
        <v>2686</v>
      </c>
      <c r="K47" s="5">
        <v>42310</v>
      </c>
      <c r="L47" s="1" t="s">
        <v>1445</v>
      </c>
    </row>
    <row r="48" spans="1:12" ht="17.25" customHeight="1">
      <c r="A48" s="1">
        <v>47</v>
      </c>
      <c r="B48" s="1" t="s">
        <v>1325</v>
      </c>
      <c r="C48" s="1" t="s">
        <v>1422</v>
      </c>
      <c r="D48" s="1" t="s">
        <v>347</v>
      </c>
      <c r="E48" s="1" t="s">
        <v>348</v>
      </c>
      <c r="F48" s="1" t="s">
        <v>258</v>
      </c>
      <c r="G48" s="1" t="s">
        <v>1372</v>
      </c>
      <c r="H48" s="1" t="s">
        <v>1523</v>
      </c>
      <c r="I48" s="1" t="s">
        <v>1523</v>
      </c>
      <c r="K48" s="5">
        <v>42310</v>
      </c>
      <c r="L48" s="1" t="s">
        <v>1445</v>
      </c>
    </row>
    <row r="49" spans="1:12" ht="17.25" customHeight="1">
      <c r="A49" s="1">
        <v>48</v>
      </c>
      <c r="B49" s="1" t="s">
        <v>1325</v>
      </c>
      <c r="C49" s="1" t="s">
        <v>1422</v>
      </c>
      <c r="D49" s="1" t="s">
        <v>349</v>
      </c>
      <c r="E49" s="1" t="s">
        <v>350</v>
      </c>
      <c r="F49" s="1" t="s">
        <v>258</v>
      </c>
      <c r="G49" s="1" t="s">
        <v>1372</v>
      </c>
      <c r="H49" s="1" t="s">
        <v>1096</v>
      </c>
      <c r="I49" s="1" t="s">
        <v>1912</v>
      </c>
      <c r="J49" s="1" t="s">
        <v>1739</v>
      </c>
      <c r="K49" s="5">
        <v>42317</v>
      </c>
      <c r="L49" s="1" t="s">
        <v>1445</v>
      </c>
    </row>
    <row r="50" spans="1:12" ht="17.25" customHeight="1">
      <c r="A50" s="1">
        <v>49</v>
      </c>
      <c r="B50" s="1" t="s">
        <v>1325</v>
      </c>
      <c r="C50" s="1" t="s">
        <v>1422</v>
      </c>
      <c r="D50" s="1" t="s">
        <v>351</v>
      </c>
      <c r="E50" s="1" t="s">
        <v>352</v>
      </c>
      <c r="F50" s="1" t="s">
        <v>258</v>
      </c>
      <c r="G50" s="1" t="s">
        <v>1372</v>
      </c>
      <c r="H50" s="1" t="s">
        <v>1096</v>
      </c>
      <c r="I50" s="1" t="s">
        <v>1902</v>
      </c>
      <c r="K50" s="5">
        <v>42317</v>
      </c>
      <c r="L50" s="1" t="s">
        <v>1445</v>
      </c>
    </row>
    <row r="51" spans="1:12" ht="17.25" customHeight="1">
      <c r="A51" s="1">
        <v>50</v>
      </c>
      <c r="B51" s="1" t="s">
        <v>1325</v>
      </c>
      <c r="C51" s="1" t="s">
        <v>1422</v>
      </c>
      <c r="D51" s="1" t="s">
        <v>353</v>
      </c>
      <c r="E51" s="1" t="s">
        <v>354</v>
      </c>
      <c r="F51" s="1" t="s">
        <v>258</v>
      </c>
      <c r="G51" s="1" t="s">
        <v>1372</v>
      </c>
      <c r="H51" s="1" t="s">
        <v>1096</v>
      </c>
      <c r="I51" s="1" t="s">
        <v>1100</v>
      </c>
      <c r="K51" s="5">
        <v>42321</v>
      </c>
      <c r="L51" s="1" t="s">
        <v>1445</v>
      </c>
    </row>
    <row r="52" spans="1:12" ht="17.25" customHeight="1">
      <c r="A52" s="1">
        <v>51</v>
      </c>
      <c r="B52" s="1" t="s">
        <v>1325</v>
      </c>
      <c r="C52" s="1" t="s">
        <v>1422</v>
      </c>
      <c r="D52" s="1" t="s">
        <v>355</v>
      </c>
      <c r="E52" s="1" t="s">
        <v>356</v>
      </c>
      <c r="F52" s="1" t="s">
        <v>258</v>
      </c>
      <c r="G52" s="1" t="s">
        <v>1372</v>
      </c>
      <c r="H52" s="1" t="s">
        <v>1523</v>
      </c>
      <c r="I52" s="1" t="s">
        <v>1916</v>
      </c>
      <c r="J52" s="1" t="s">
        <v>2238</v>
      </c>
      <c r="K52" s="5">
        <v>42332</v>
      </c>
      <c r="L52" s="1" t="s">
        <v>1445</v>
      </c>
    </row>
    <row r="53" spans="1:12" ht="17.25" customHeight="1">
      <c r="A53" s="1">
        <v>52</v>
      </c>
      <c r="B53" s="1" t="s">
        <v>1325</v>
      </c>
      <c r="C53" s="1" t="s">
        <v>1422</v>
      </c>
      <c r="D53" s="1" t="s">
        <v>357</v>
      </c>
      <c r="E53" s="1" t="s">
        <v>358</v>
      </c>
      <c r="F53" s="1" t="s">
        <v>258</v>
      </c>
      <c r="G53" s="1" t="s">
        <v>1372</v>
      </c>
      <c r="H53" s="1" t="s">
        <v>1523</v>
      </c>
      <c r="I53" s="1" t="s">
        <v>1524</v>
      </c>
      <c r="J53" s="1" t="s">
        <v>2225</v>
      </c>
      <c r="K53" s="5">
        <v>42345</v>
      </c>
      <c r="L53" s="1" t="s">
        <v>1445</v>
      </c>
    </row>
    <row r="54" spans="1:12" ht="17.25" customHeight="1">
      <c r="A54" s="1">
        <v>53</v>
      </c>
      <c r="B54" s="1" t="s">
        <v>1325</v>
      </c>
      <c r="C54" s="1" t="s">
        <v>1422</v>
      </c>
      <c r="D54" s="1" t="s">
        <v>359</v>
      </c>
      <c r="E54" s="1" t="s">
        <v>360</v>
      </c>
      <c r="F54" s="1" t="s">
        <v>258</v>
      </c>
      <c r="G54" s="1" t="s">
        <v>1372</v>
      </c>
      <c r="H54" s="1" t="s">
        <v>1096</v>
      </c>
      <c r="I54" s="1" t="s">
        <v>1904</v>
      </c>
      <c r="K54" s="5">
        <v>42345</v>
      </c>
      <c r="L54" s="1" t="s">
        <v>1445</v>
      </c>
    </row>
    <row r="55" spans="1:12" ht="17.25" customHeight="1">
      <c r="A55" s="1">
        <v>54</v>
      </c>
      <c r="B55" s="1" t="s">
        <v>1325</v>
      </c>
      <c r="C55" s="1" t="s">
        <v>1422</v>
      </c>
      <c r="D55" s="1" t="s">
        <v>361</v>
      </c>
      <c r="E55" s="1" t="s">
        <v>362</v>
      </c>
      <c r="F55" s="1" t="s">
        <v>258</v>
      </c>
      <c r="G55" s="1" t="s">
        <v>1372</v>
      </c>
      <c r="H55" s="1" t="s">
        <v>1096</v>
      </c>
      <c r="I55" s="1" t="s">
        <v>1904</v>
      </c>
      <c r="K55" s="5">
        <v>42354</v>
      </c>
      <c r="L55" s="1" t="s">
        <v>1445</v>
      </c>
    </row>
    <row r="56" spans="1:12" ht="17.25" customHeight="1">
      <c r="A56" s="1">
        <v>55</v>
      </c>
      <c r="B56" s="1" t="s">
        <v>1325</v>
      </c>
      <c r="C56" s="1" t="s">
        <v>1422</v>
      </c>
      <c r="D56" s="1" t="s">
        <v>363</v>
      </c>
      <c r="E56" s="1" t="s">
        <v>364</v>
      </c>
      <c r="F56" s="1" t="s">
        <v>258</v>
      </c>
      <c r="G56" s="1" t="s">
        <v>1372</v>
      </c>
      <c r="H56" s="1" t="s">
        <v>1096</v>
      </c>
      <c r="I56" s="1" t="s">
        <v>1919</v>
      </c>
      <c r="J56" s="1" t="s">
        <v>2253</v>
      </c>
      <c r="K56" s="5">
        <v>42373</v>
      </c>
      <c r="L56" s="1" t="s">
        <v>1445</v>
      </c>
    </row>
    <row r="57" spans="1:12" ht="17.25" customHeight="1">
      <c r="A57" s="1">
        <v>56</v>
      </c>
      <c r="B57" s="1" t="s">
        <v>1325</v>
      </c>
      <c r="C57" s="1" t="s">
        <v>1422</v>
      </c>
      <c r="D57" s="1" t="s">
        <v>365</v>
      </c>
      <c r="E57" s="1" t="s">
        <v>366</v>
      </c>
      <c r="F57" s="1" t="s">
        <v>258</v>
      </c>
      <c r="G57" s="1" t="s">
        <v>1372</v>
      </c>
      <c r="H57" s="1" t="s">
        <v>1523</v>
      </c>
      <c r="I57" s="1" t="s">
        <v>1901</v>
      </c>
      <c r="J57" s="1" t="s">
        <v>2043</v>
      </c>
      <c r="K57" s="5">
        <v>42375</v>
      </c>
      <c r="L57" s="1" t="s">
        <v>1445</v>
      </c>
    </row>
    <row r="58" spans="1:12" ht="17.25" customHeight="1">
      <c r="A58" s="1">
        <v>57</v>
      </c>
      <c r="B58" s="1" t="s">
        <v>1325</v>
      </c>
      <c r="C58" s="1" t="s">
        <v>1422</v>
      </c>
      <c r="D58" s="1" t="s">
        <v>367</v>
      </c>
      <c r="E58" s="1" t="s">
        <v>368</v>
      </c>
      <c r="F58" s="1" t="s">
        <v>258</v>
      </c>
      <c r="G58" s="1" t="s">
        <v>1433</v>
      </c>
      <c r="H58" s="1" t="s">
        <v>1096</v>
      </c>
      <c r="I58" s="1" t="s">
        <v>1097</v>
      </c>
      <c r="J58" s="1" t="s">
        <v>1101</v>
      </c>
      <c r="K58" s="5">
        <v>42385</v>
      </c>
      <c r="L58" s="1" t="s">
        <v>1445</v>
      </c>
    </row>
    <row r="59" spans="1:12" ht="17.25" customHeight="1">
      <c r="A59" s="1">
        <v>58</v>
      </c>
      <c r="B59" s="1" t="s">
        <v>1325</v>
      </c>
      <c r="C59" s="1" t="s">
        <v>1422</v>
      </c>
      <c r="D59" s="1" t="s">
        <v>369</v>
      </c>
      <c r="E59" s="1" t="s">
        <v>370</v>
      </c>
      <c r="F59" s="1" t="s">
        <v>258</v>
      </c>
      <c r="G59" s="1" t="s">
        <v>1372</v>
      </c>
      <c r="H59" s="1" t="s">
        <v>2271</v>
      </c>
      <c r="I59" s="1" t="s">
        <v>2271</v>
      </c>
      <c r="K59" s="5">
        <v>42394</v>
      </c>
      <c r="L59" s="1" t="s">
        <v>1445</v>
      </c>
    </row>
    <row r="60" spans="1:12" ht="17.25" customHeight="1">
      <c r="A60" s="1">
        <v>59</v>
      </c>
      <c r="B60" s="1" t="s">
        <v>1325</v>
      </c>
      <c r="C60" s="1" t="s">
        <v>1422</v>
      </c>
      <c r="D60" s="1" t="s">
        <v>371</v>
      </c>
      <c r="E60" s="1" t="s">
        <v>372</v>
      </c>
      <c r="F60" s="1" t="s">
        <v>258</v>
      </c>
      <c r="G60" s="1" t="s">
        <v>1372</v>
      </c>
      <c r="H60" s="1" t="s">
        <v>1099</v>
      </c>
      <c r="I60" s="1" t="s">
        <v>1905</v>
      </c>
      <c r="J60" s="1" t="s">
        <v>2278</v>
      </c>
      <c r="K60" s="5">
        <v>42415</v>
      </c>
      <c r="L60" s="1" t="s">
        <v>1445</v>
      </c>
    </row>
    <row r="61" spans="1:12" ht="17.25" customHeight="1">
      <c r="A61" s="1">
        <v>60</v>
      </c>
      <c r="B61" s="1" t="s">
        <v>1325</v>
      </c>
      <c r="C61" s="1" t="s">
        <v>1422</v>
      </c>
      <c r="D61" s="1" t="s">
        <v>373</v>
      </c>
      <c r="E61" s="1" t="s">
        <v>374</v>
      </c>
      <c r="F61" s="1" t="s">
        <v>258</v>
      </c>
      <c r="G61" s="1" t="s">
        <v>1372</v>
      </c>
      <c r="H61" s="1" t="s">
        <v>1096</v>
      </c>
      <c r="I61" s="1" t="s">
        <v>1913</v>
      </c>
      <c r="J61" s="1" t="s">
        <v>3176</v>
      </c>
      <c r="K61" s="5">
        <v>42416</v>
      </c>
      <c r="L61" s="1" t="s">
        <v>1445</v>
      </c>
    </row>
    <row r="62" spans="1:12" ht="17.25" customHeight="1">
      <c r="A62" s="1">
        <v>61</v>
      </c>
      <c r="B62" s="1" t="s">
        <v>1325</v>
      </c>
      <c r="C62" s="1" t="s">
        <v>1422</v>
      </c>
      <c r="D62" s="1" t="s">
        <v>375</v>
      </c>
      <c r="E62" s="1" t="s">
        <v>376</v>
      </c>
      <c r="F62" s="1" t="s">
        <v>258</v>
      </c>
      <c r="G62" s="1" t="s">
        <v>1372</v>
      </c>
      <c r="H62" s="1" t="s">
        <v>1523</v>
      </c>
      <c r="I62" s="1" t="s">
        <v>1901</v>
      </c>
      <c r="J62" s="1" t="s">
        <v>2043</v>
      </c>
      <c r="K62" s="5">
        <v>42417</v>
      </c>
      <c r="L62" s="1" t="s">
        <v>1445</v>
      </c>
    </row>
    <row r="63" spans="1:12" ht="17.25" customHeight="1">
      <c r="A63" s="1">
        <v>62</v>
      </c>
      <c r="B63" s="1" t="s">
        <v>1325</v>
      </c>
      <c r="C63" s="1" t="s">
        <v>1422</v>
      </c>
      <c r="D63" s="1" t="s">
        <v>377</v>
      </c>
      <c r="E63" s="1" t="s">
        <v>378</v>
      </c>
      <c r="F63" s="1" t="s">
        <v>258</v>
      </c>
      <c r="G63" s="1" t="s">
        <v>1372</v>
      </c>
      <c r="H63" s="1" t="s">
        <v>1096</v>
      </c>
      <c r="I63" s="1" t="s">
        <v>1890</v>
      </c>
      <c r="J63" s="1" t="s">
        <v>2251</v>
      </c>
      <c r="K63" s="5">
        <v>42419</v>
      </c>
      <c r="L63" s="1" t="s">
        <v>1445</v>
      </c>
    </row>
    <row r="64" spans="1:12" ht="17.25" customHeight="1">
      <c r="A64" s="1">
        <v>63</v>
      </c>
      <c r="B64" s="1" t="s">
        <v>1325</v>
      </c>
      <c r="C64" s="1" t="s">
        <v>1422</v>
      </c>
      <c r="D64" s="1" t="s">
        <v>379</v>
      </c>
      <c r="E64" s="1" t="s">
        <v>380</v>
      </c>
      <c r="F64" s="1" t="s">
        <v>269</v>
      </c>
      <c r="G64" s="1" t="s">
        <v>1372</v>
      </c>
      <c r="H64" s="1" t="s">
        <v>1102</v>
      </c>
      <c r="I64" s="1" t="s">
        <v>1897</v>
      </c>
      <c r="K64" s="5">
        <v>42433</v>
      </c>
      <c r="L64" s="1" t="s">
        <v>1445</v>
      </c>
    </row>
    <row r="65" spans="1:12" ht="17.25" customHeight="1">
      <c r="A65" s="1">
        <v>64</v>
      </c>
      <c r="B65" s="1" t="s">
        <v>1325</v>
      </c>
      <c r="C65" s="1" t="s">
        <v>1422</v>
      </c>
      <c r="D65" s="1" t="s">
        <v>381</v>
      </c>
      <c r="E65" s="1" t="s">
        <v>382</v>
      </c>
      <c r="F65" s="1" t="s">
        <v>258</v>
      </c>
      <c r="G65" s="1" t="s">
        <v>1372</v>
      </c>
      <c r="H65" s="1" t="s">
        <v>1096</v>
      </c>
      <c r="I65" s="1" t="s">
        <v>1902</v>
      </c>
      <c r="K65" s="5">
        <v>42436</v>
      </c>
      <c r="L65" s="1" t="s">
        <v>1445</v>
      </c>
    </row>
    <row r="66" spans="1:12" ht="17.25" customHeight="1">
      <c r="A66" s="1">
        <v>65</v>
      </c>
      <c r="B66" s="1" t="s">
        <v>1325</v>
      </c>
      <c r="C66" s="1" t="s">
        <v>1422</v>
      </c>
      <c r="D66" s="1" t="s">
        <v>383</v>
      </c>
      <c r="E66" s="1" t="s">
        <v>384</v>
      </c>
      <c r="F66" s="1" t="s">
        <v>258</v>
      </c>
      <c r="G66" s="1" t="s">
        <v>1372</v>
      </c>
      <c r="H66" s="1" t="s">
        <v>1523</v>
      </c>
      <c r="I66" s="1" t="s">
        <v>1760</v>
      </c>
      <c r="J66" s="1" t="s">
        <v>2233</v>
      </c>
      <c r="K66" s="5">
        <v>42438</v>
      </c>
      <c r="L66" s="1" t="s">
        <v>1445</v>
      </c>
    </row>
    <row r="67" spans="1:12" ht="17.25" customHeight="1">
      <c r="A67" s="1">
        <v>66</v>
      </c>
      <c r="B67" s="1" t="s">
        <v>1325</v>
      </c>
      <c r="C67" s="1" t="s">
        <v>1422</v>
      </c>
      <c r="D67" s="1" t="s">
        <v>385</v>
      </c>
      <c r="E67" s="1" t="s">
        <v>386</v>
      </c>
      <c r="F67" s="1" t="s">
        <v>258</v>
      </c>
      <c r="G67" s="1" t="s">
        <v>1372</v>
      </c>
      <c r="H67" s="1" t="s">
        <v>1336</v>
      </c>
      <c r="I67" s="1" t="s">
        <v>1892</v>
      </c>
      <c r="K67" s="5">
        <v>42440</v>
      </c>
      <c r="L67" s="1" t="s">
        <v>1445</v>
      </c>
    </row>
    <row r="68" spans="1:12" ht="17.25" customHeight="1">
      <c r="A68" s="1">
        <v>67</v>
      </c>
      <c r="B68" s="1" t="s">
        <v>1325</v>
      </c>
      <c r="C68" s="1" t="s">
        <v>1422</v>
      </c>
      <c r="D68" s="1" t="s">
        <v>387</v>
      </c>
      <c r="E68" s="1" t="s">
        <v>388</v>
      </c>
      <c r="F68" s="1" t="s">
        <v>258</v>
      </c>
      <c r="G68" s="1" t="s">
        <v>1372</v>
      </c>
      <c r="H68" s="1" t="s">
        <v>1096</v>
      </c>
      <c r="I68" s="1" t="s">
        <v>1890</v>
      </c>
      <c r="J68" s="1" t="s">
        <v>2251</v>
      </c>
      <c r="K68" s="5">
        <v>42444</v>
      </c>
      <c r="L68" s="1" t="s">
        <v>1445</v>
      </c>
    </row>
    <row r="69" spans="1:12" ht="17.25" customHeight="1">
      <c r="A69" s="1">
        <v>68</v>
      </c>
      <c r="B69" s="1" t="s">
        <v>1325</v>
      </c>
      <c r="C69" s="1" t="s">
        <v>1422</v>
      </c>
      <c r="D69" s="1" t="s">
        <v>389</v>
      </c>
      <c r="E69" s="1" t="s">
        <v>390</v>
      </c>
      <c r="F69" s="1" t="s">
        <v>258</v>
      </c>
      <c r="G69" s="1" t="s">
        <v>1372</v>
      </c>
      <c r="H69" s="1" t="s">
        <v>1099</v>
      </c>
      <c r="I69" s="1" t="s">
        <v>1907</v>
      </c>
      <c r="J69" s="1" t="s">
        <v>2375</v>
      </c>
      <c r="K69" s="5">
        <v>42457</v>
      </c>
      <c r="L69" s="1" t="s">
        <v>1445</v>
      </c>
    </row>
    <row r="70" spans="1:12" ht="17.25" customHeight="1">
      <c r="A70" s="1">
        <v>69</v>
      </c>
      <c r="B70" s="1" t="s">
        <v>1325</v>
      </c>
      <c r="C70" s="1" t="s">
        <v>1422</v>
      </c>
      <c r="D70" s="1" t="s">
        <v>391</v>
      </c>
      <c r="E70" s="1" t="s">
        <v>392</v>
      </c>
      <c r="F70" s="1" t="s">
        <v>269</v>
      </c>
      <c r="G70" s="1" t="s">
        <v>1433</v>
      </c>
      <c r="H70" s="1" t="s">
        <v>1098</v>
      </c>
      <c r="I70" s="1" t="s">
        <v>1911</v>
      </c>
      <c r="J70" s="1" t="s">
        <v>2261</v>
      </c>
      <c r="K70" s="5">
        <v>42457</v>
      </c>
      <c r="L70" s="1" t="s">
        <v>1445</v>
      </c>
    </row>
    <row r="71" spans="1:12" ht="17.25" customHeight="1">
      <c r="A71" s="1">
        <v>70</v>
      </c>
      <c r="B71" s="1" t="s">
        <v>1325</v>
      </c>
      <c r="C71" s="1" t="s">
        <v>1422</v>
      </c>
      <c r="D71" s="1" t="s">
        <v>393</v>
      </c>
      <c r="E71" s="1" t="s">
        <v>394</v>
      </c>
      <c r="F71" s="1" t="s">
        <v>258</v>
      </c>
      <c r="G71" s="1" t="s">
        <v>1372</v>
      </c>
      <c r="H71" s="1" t="s">
        <v>1336</v>
      </c>
      <c r="I71" s="1" t="s">
        <v>1892</v>
      </c>
      <c r="K71" s="5">
        <v>42461</v>
      </c>
      <c r="L71" s="1" t="s">
        <v>1445</v>
      </c>
    </row>
    <row r="72" spans="1:12" ht="17.25" customHeight="1">
      <c r="A72" s="1">
        <v>71</v>
      </c>
      <c r="B72" s="1" t="s">
        <v>1325</v>
      </c>
      <c r="C72" s="1" t="s">
        <v>1422</v>
      </c>
      <c r="D72" s="1" t="s">
        <v>395</v>
      </c>
      <c r="E72" s="1" t="s">
        <v>396</v>
      </c>
      <c r="F72" s="1" t="s">
        <v>258</v>
      </c>
      <c r="G72" s="1" t="s">
        <v>1372</v>
      </c>
      <c r="H72" s="1" t="s">
        <v>1096</v>
      </c>
      <c r="I72" s="1" t="s">
        <v>1912</v>
      </c>
      <c r="J72" s="1" t="s">
        <v>1739</v>
      </c>
      <c r="K72" s="5">
        <v>42461</v>
      </c>
      <c r="L72" s="1" t="s">
        <v>1445</v>
      </c>
    </row>
    <row r="73" spans="1:12" ht="17.25" customHeight="1">
      <c r="A73" s="1">
        <v>72</v>
      </c>
      <c r="B73" s="1" t="s">
        <v>1325</v>
      </c>
      <c r="C73" s="1" t="s">
        <v>1422</v>
      </c>
      <c r="D73" s="1" t="s">
        <v>397</v>
      </c>
      <c r="E73" s="1" t="s">
        <v>398</v>
      </c>
      <c r="F73" s="1" t="s">
        <v>258</v>
      </c>
      <c r="G73" s="1" t="s">
        <v>1372</v>
      </c>
      <c r="H73" s="1" t="s">
        <v>1096</v>
      </c>
      <c r="I73" s="1" t="s">
        <v>1902</v>
      </c>
      <c r="K73" s="5">
        <v>42465</v>
      </c>
      <c r="L73" s="1" t="s">
        <v>1445</v>
      </c>
    </row>
    <row r="74" spans="1:12" ht="17.25" customHeight="1">
      <c r="A74" s="1">
        <v>73</v>
      </c>
      <c r="B74" s="1" t="s">
        <v>1325</v>
      </c>
      <c r="C74" s="1" t="s">
        <v>1422</v>
      </c>
      <c r="D74" s="1" t="s">
        <v>399</v>
      </c>
      <c r="E74" s="1" t="s">
        <v>400</v>
      </c>
      <c r="F74" s="1" t="s">
        <v>258</v>
      </c>
      <c r="G74" s="1" t="s">
        <v>1372</v>
      </c>
      <c r="H74" s="1" t="s">
        <v>1523</v>
      </c>
      <c r="I74" s="1" t="s">
        <v>1901</v>
      </c>
      <c r="J74" s="1" t="s">
        <v>2043</v>
      </c>
      <c r="K74" s="5">
        <v>42465</v>
      </c>
      <c r="L74" s="1" t="s">
        <v>1445</v>
      </c>
    </row>
    <row r="75" spans="1:12" ht="17.25" customHeight="1">
      <c r="A75" s="1">
        <v>74</v>
      </c>
      <c r="B75" s="1" t="s">
        <v>1325</v>
      </c>
      <c r="C75" s="1" t="s">
        <v>1422</v>
      </c>
      <c r="D75" s="1" t="s">
        <v>401</v>
      </c>
      <c r="E75" s="1" t="s">
        <v>402</v>
      </c>
      <c r="F75" s="1" t="s">
        <v>258</v>
      </c>
      <c r="G75" s="1" t="s">
        <v>1372</v>
      </c>
      <c r="H75" s="1" t="s">
        <v>1096</v>
      </c>
      <c r="I75" s="1" t="s">
        <v>1918</v>
      </c>
      <c r="K75" s="5">
        <v>42465</v>
      </c>
      <c r="L75" s="1" t="s">
        <v>1445</v>
      </c>
    </row>
    <row r="76" spans="1:12" ht="17.25" customHeight="1">
      <c r="A76" s="1">
        <v>75</v>
      </c>
      <c r="B76" s="1" t="s">
        <v>1325</v>
      </c>
      <c r="C76" s="1" t="s">
        <v>1422</v>
      </c>
      <c r="D76" s="1" t="s">
        <v>403</v>
      </c>
      <c r="E76" s="1" t="s">
        <v>404</v>
      </c>
      <c r="F76" s="1" t="s">
        <v>258</v>
      </c>
      <c r="G76" s="1" t="s">
        <v>1372</v>
      </c>
      <c r="H76" s="1" t="s">
        <v>1096</v>
      </c>
      <c r="I76" s="1" t="s">
        <v>1904</v>
      </c>
      <c r="K76" s="5">
        <v>42466</v>
      </c>
      <c r="L76" s="1" t="s">
        <v>1445</v>
      </c>
    </row>
    <row r="77" spans="1:12" ht="17.25" customHeight="1">
      <c r="A77" s="1">
        <v>76</v>
      </c>
      <c r="B77" s="1" t="s">
        <v>1325</v>
      </c>
      <c r="C77" s="1" t="s">
        <v>1422</v>
      </c>
      <c r="D77" s="1" t="s">
        <v>405</v>
      </c>
      <c r="E77" s="1" t="s">
        <v>406</v>
      </c>
      <c r="F77" s="1" t="s">
        <v>269</v>
      </c>
      <c r="G77" s="1" t="s">
        <v>1372</v>
      </c>
      <c r="H77" s="1" t="s">
        <v>1096</v>
      </c>
      <c r="I77" s="1" t="s">
        <v>1915</v>
      </c>
      <c r="J77" s="1" t="s">
        <v>2717</v>
      </c>
      <c r="K77" s="5">
        <v>42467</v>
      </c>
      <c r="L77" s="1" t="s">
        <v>1445</v>
      </c>
    </row>
    <row r="78" spans="1:12" ht="17.25" customHeight="1">
      <c r="A78" s="1">
        <v>77</v>
      </c>
      <c r="B78" s="1" t="s">
        <v>1325</v>
      </c>
      <c r="C78" s="1" t="s">
        <v>1422</v>
      </c>
      <c r="D78" s="1" t="s">
        <v>407</v>
      </c>
      <c r="E78" s="1" t="s">
        <v>408</v>
      </c>
      <c r="F78" s="1" t="s">
        <v>258</v>
      </c>
      <c r="G78" s="1" t="s">
        <v>1372</v>
      </c>
      <c r="H78" s="1" t="s">
        <v>1096</v>
      </c>
      <c r="I78" s="1" t="s">
        <v>1902</v>
      </c>
      <c r="K78" s="5">
        <v>42468</v>
      </c>
      <c r="L78" s="1" t="s">
        <v>1445</v>
      </c>
    </row>
    <row r="79" spans="1:12" ht="17.25" customHeight="1">
      <c r="A79" s="1">
        <v>78</v>
      </c>
      <c r="B79" s="1" t="s">
        <v>1325</v>
      </c>
      <c r="C79" s="1" t="s">
        <v>1422</v>
      </c>
      <c r="D79" s="1" t="s">
        <v>409</v>
      </c>
      <c r="E79" s="1" t="s">
        <v>410</v>
      </c>
      <c r="F79" s="1" t="s">
        <v>258</v>
      </c>
      <c r="G79" s="1" t="s">
        <v>1372</v>
      </c>
      <c r="H79" s="1" t="s">
        <v>1096</v>
      </c>
      <c r="I79" s="1" t="s">
        <v>1913</v>
      </c>
      <c r="J79" s="1" t="s">
        <v>3174</v>
      </c>
      <c r="K79" s="5">
        <v>42471</v>
      </c>
      <c r="L79" s="1" t="s">
        <v>1445</v>
      </c>
    </row>
    <row r="80" spans="1:12" ht="17.25" customHeight="1">
      <c r="A80" s="1">
        <v>79</v>
      </c>
      <c r="B80" s="1" t="s">
        <v>1325</v>
      </c>
      <c r="C80" s="1" t="s">
        <v>1422</v>
      </c>
      <c r="D80" s="1" t="s">
        <v>411</v>
      </c>
      <c r="E80" s="1" t="s">
        <v>412</v>
      </c>
      <c r="F80" s="1" t="s">
        <v>258</v>
      </c>
      <c r="G80" s="1" t="s">
        <v>1372</v>
      </c>
      <c r="H80" s="1" t="s">
        <v>1096</v>
      </c>
      <c r="I80" s="1" t="s">
        <v>1902</v>
      </c>
      <c r="K80" s="5">
        <v>42471</v>
      </c>
      <c r="L80" s="1" t="s">
        <v>1445</v>
      </c>
    </row>
    <row r="81" spans="1:12" ht="17.25" customHeight="1">
      <c r="A81" s="1">
        <v>80</v>
      </c>
      <c r="B81" s="1" t="s">
        <v>1325</v>
      </c>
      <c r="C81" s="1" t="s">
        <v>1422</v>
      </c>
      <c r="D81" s="1" t="s">
        <v>413</v>
      </c>
      <c r="E81" s="1" t="s">
        <v>414</v>
      </c>
      <c r="F81" s="1" t="s">
        <v>258</v>
      </c>
      <c r="G81" s="1" t="s">
        <v>1372</v>
      </c>
      <c r="H81" s="1" t="s">
        <v>1096</v>
      </c>
      <c r="I81" s="1" t="s">
        <v>1919</v>
      </c>
      <c r="J81" s="1" t="s">
        <v>2254</v>
      </c>
      <c r="K81" s="5">
        <v>42472</v>
      </c>
      <c r="L81" s="1" t="s">
        <v>1445</v>
      </c>
    </row>
    <row r="82" spans="1:12" ht="17.25" customHeight="1">
      <c r="A82" s="1">
        <v>81</v>
      </c>
      <c r="B82" s="1" t="s">
        <v>1325</v>
      </c>
      <c r="C82" s="1" t="s">
        <v>1422</v>
      </c>
      <c r="D82" s="1" t="s">
        <v>415</v>
      </c>
      <c r="E82" s="1" t="s">
        <v>416</v>
      </c>
      <c r="F82" s="1" t="s">
        <v>258</v>
      </c>
      <c r="G82" s="1" t="s">
        <v>1372</v>
      </c>
      <c r="H82" s="1" t="s">
        <v>1096</v>
      </c>
      <c r="I82" s="1" t="s">
        <v>1893</v>
      </c>
      <c r="J82" s="1" t="s">
        <v>2641</v>
      </c>
      <c r="K82" s="5">
        <v>42475</v>
      </c>
      <c r="L82" s="1" t="s">
        <v>1445</v>
      </c>
    </row>
    <row r="83" spans="1:12" ht="17.25" customHeight="1">
      <c r="A83" s="1">
        <v>82</v>
      </c>
      <c r="B83" s="1" t="s">
        <v>1325</v>
      </c>
      <c r="C83" s="1" t="s">
        <v>1422</v>
      </c>
      <c r="D83" s="1" t="s">
        <v>417</v>
      </c>
      <c r="E83" s="1" t="s">
        <v>418</v>
      </c>
      <c r="F83" s="1" t="s">
        <v>258</v>
      </c>
      <c r="G83" s="1" t="s">
        <v>1372</v>
      </c>
      <c r="H83" s="1" t="s">
        <v>1096</v>
      </c>
      <c r="I83" s="1" t="s">
        <v>1902</v>
      </c>
      <c r="K83" s="5">
        <v>42480</v>
      </c>
      <c r="L83" s="1" t="s">
        <v>1445</v>
      </c>
    </row>
    <row r="84" spans="1:12" ht="17.25" customHeight="1">
      <c r="A84" s="1">
        <v>83</v>
      </c>
      <c r="B84" s="1" t="s">
        <v>1325</v>
      </c>
      <c r="C84" s="1" t="s">
        <v>1422</v>
      </c>
      <c r="D84" s="1" t="s">
        <v>419</v>
      </c>
      <c r="E84" s="1" t="s">
        <v>420</v>
      </c>
      <c r="F84" s="1" t="s">
        <v>258</v>
      </c>
      <c r="G84" s="1" t="s">
        <v>1372</v>
      </c>
      <c r="H84" s="1" t="s">
        <v>1096</v>
      </c>
      <c r="I84" s="1" t="s">
        <v>1918</v>
      </c>
      <c r="J84" s="1" t="s">
        <v>2256</v>
      </c>
      <c r="K84" s="5">
        <v>42485</v>
      </c>
      <c r="L84" s="1" t="s">
        <v>1445</v>
      </c>
    </row>
    <row r="85" spans="1:12" ht="17.25" customHeight="1">
      <c r="A85" s="1">
        <v>84</v>
      </c>
      <c r="B85" s="1" t="s">
        <v>1325</v>
      </c>
      <c r="C85" s="1" t="s">
        <v>1422</v>
      </c>
      <c r="D85" s="1" t="s">
        <v>421</v>
      </c>
      <c r="E85" s="1" t="s">
        <v>422</v>
      </c>
      <c r="F85" s="1" t="s">
        <v>258</v>
      </c>
      <c r="G85" s="1" t="s">
        <v>1372</v>
      </c>
      <c r="H85" s="1" t="s">
        <v>1096</v>
      </c>
      <c r="I85" s="1" t="s">
        <v>1904</v>
      </c>
      <c r="K85" s="5">
        <v>42486</v>
      </c>
      <c r="L85" s="1" t="s">
        <v>1445</v>
      </c>
    </row>
    <row r="86" spans="1:12" ht="17.25" customHeight="1">
      <c r="A86" s="1">
        <v>85</v>
      </c>
      <c r="B86" s="1" t="s">
        <v>1325</v>
      </c>
      <c r="C86" s="1" t="s">
        <v>1422</v>
      </c>
      <c r="D86" s="1" t="s">
        <v>423</v>
      </c>
      <c r="E86" s="1" t="s">
        <v>424</v>
      </c>
      <c r="F86" s="1" t="s">
        <v>269</v>
      </c>
      <c r="G86" s="1" t="s">
        <v>1372</v>
      </c>
      <c r="H86" s="1" t="s">
        <v>1098</v>
      </c>
      <c r="I86" s="1" t="s">
        <v>1911</v>
      </c>
      <c r="K86" s="5">
        <v>42493</v>
      </c>
      <c r="L86" s="1" t="s">
        <v>1445</v>
      </c>
    </row>
    <row r="87" spans="1:12" ht="17.25" customHeight="1">
      <c r="A87" s="1">
        <v>86</v>
      </c>
      <c r="B87" s="1" t="s">
        <v>1325</v>
      </c>
      <c r="C87" s="1" t="s">
        <v>1422</v>
      </c>
      <c r="D87" s="1" t="s">
        <v>425</v>
      </c>
      <c r="E87" s="1" t="s">
        <v>426</v>
      </c>
      <c r="F87" s="1" t="s">
        <v>258</v>
      </c>
      <c r="G87" s="1" t="s">
        <v>1372</v>
      </c>
      <c r="H87" s="1" t="s">
        <v>1099</v>
      </c>
      <c r="I87" s="1" t="s">
        <v>1891</v>
      </c>
      <c r="J87" s="1" t="s">
        <v>2372</v>
      </c>
      <c r="K87" s="5">
        <v>42493</v>
      </c>
      <c r="L87" s="1" t="s">
        <v>1445</v>
      </c>
    </row>
    <row r="88" spans="1:12" ht="17.25" customHeight="1">
      <c r="A88" s="1">
        <v>87</v>
      </c>
      <c r="B88" s="1" t="s">
        <v>1325</v>
      </c>
      <c r="C88" s="1" t="s">
        <v>1422</v>
      </c>
      <c r="D88" s="1" t="s">
        <v>427</v>
      </c>
      <c r="E88" s="1" t="s">
        <v>428</v>
      </c>
      <c r="F88" s="1" t="s">
        <v>258</v>
      </c>
      <c r="G88" s="1" t="s">
        <v>1372</v>
      </c>
      <c r="H88" s="1" t="s">
        <v>1096</v>
      </c>
      <c r="I88" s="1" t="s">
        <v>1904</v>
      </c>
      <c r="K88" s="5">
        <v>42494</v>
      </c>
      <c r="L88" s="1" t="s">
        <v>1445</v>
      </c>
    </row>
    <row r="89" spans="1:12" ht="17.25" customHeight="1">
      <c r="A89" s="1">
        <v>88</v>
      </c>
      <c r="B89" s="1" t="s">
        <v>1325</v>
      </c>
      <c r="C89" s="1" t="s">
        <v>1422</v>
      </c>
      <c r="D89" s="1" t="s">
        <v>429</v>
      </c>
      <c r="E89" s="1" t="s">
        <v>430</v>
      </c>
      <c r="F89" s="1" t="s">
        <v>258</v>
      </c>
      <c r="G89" s="1" t="s">
        <v>1433</v>
      </c>
      <c r="H89" s="1" t="s">
        <v>1096</v>
      </c>
      <c r="I89" s="1" t="s">
        <v>1097</v>
      </c>
      <c r="J89" s="1" t="s">
        <v>1103</v>
      </c>
      <c r="K89" s="5">
        <v>42494</v>
      </c>
      <c r="L89" s="1" t="s">
        <v>1445</v>
      </c>
    </row>
    <row r="90" spans="1:12" ht="17.25" customHeight="1">
      <c r="A90" s="1">
        <v>89</v>
      </c>
      <c r="B90" s="1" t="s">
        <v>1325</v>
      </c>
      <c r="C90" s="1" t="s">
        <v>1422</v>
      </c>
      <c r="D90" s="1" t="s">
        <v>431</v>
      </c>
      <c r="E90" s="1" t="s">
        <v>432</v>
      </c>
      <c r="F90" s="1" t="s">
        <v>269</v>
      </c>
      <c r="G90" s="1" t="s">
        <v>1372</v>
      </c>
      <c r="H90" s="1" t="s">
        <v>1096</v>
      </c>
      <c r="I90" s="1" t="s">
        <v>1902</v>
      </c>
      <c r="K90" s="5">
        <v>42500</v>
      </c>
      <c r="L90" s="1" t="s">
        <v>1445</v>
      </c>
    </row>
    <row r="91" spans="1:12" ht="17.25" customHeight="1">
      <c r="A91" s="1">
        <v>90</v>
      </c>
      <c r="B91" s="1" t="s">
        <v>1325</v>
      </c>
      <c r="C91" s="1" t="s">
        <v>1422</v>
      </c>
      <c r="D91" s="1" t="s">
        <v>433</v>
      </c>
      <c r="E91" s="1" t="s">
        <v>434</v>
      </c>
      <c r="F91" s="1" t="s">
        <v>258</v>
      </c>
      <c r="G91" s="1" t="s">
        <v>1372</v>
      </c>
      <c r="H91" s="1" t="s">
        <v>1096</v>
      </c>
      <c r="I91" s="1" t="s">
        <v>1893</v>
      </c>
      <c r="J91" s="1" t="s">
        <v>2639</v>
      </c>
      <c r="K91" s="5">
        <v>42500</v>
      </c>
      <c r="L91" s="1" t="s">
        <v>1445</v>
      </c>
    </row>
    <row r="92" spans="1:12" ht="17.25" customHeight="1">
      <c r="A92" s="1">
        <v>91</v>
      </c>
      <c r="B92" s="1" t="s">
        <v>1325</v>
      </c>
      <c r="C92" s="1" t="s">
        <v>1422</v>
      </c>
      <c r="D92" s="1" t="s">
        <v>435</v>
      </c>
      <c r="E92" s="1" t="s">
        <v>436</v>
      </c>
      <c r="F92" s="1" t="s">
        <v>258</v>
      </c>
      <c r="G92" s="1" t="s">
        <v>1372</v>
      </c>
      <c r="H92" s="1" t="s">
        <v>1096</v>
      </c>
      <c r="I92" s="1" t="s">
        <v>1912</v>
      </c>
      <c r="J92" s="1" t="s">
        <v>1739</v>
      </c>
      <c r="K92" s="5">
        <v>42506</v>
      </c>
      <c r="L92" s="1" t="s">
        <v>1445</v>
      </c>
    </row>
    <row r="93" spans="1:12" ht="17.25" customHeight="1">
      <c r="A93" s="1">
        <v>92</v>
      </c>
      <c r="B93" s="1" t="s">
        <v>1325</v>
      </c>
      <c r="C93" s="1" t="s">
        <v>1422</v>
      </c>
      <c r="D93" s="1" t="s">
        <v>437</v>
      </c>
      <c r="E93" s="1" t="s">
        <v>438</v>
      </c>
      <c r="F93" s="1" t="s">
        <v>258</v>
      </c>
      <c r="G93" s="1" t="s">
        <v>1372</v>
      </c>
      <c r="H93" s="1" t="s">
        <v>1416</v>
      </c>
      <c r="I93" s="1" t="s">
        <v>2560</v>
      </c>
      <c r="K93" s="5">
        <v>42508</v>
      </c>
      <c r="L93" s="1" t="s">
        <v>1447</v>
      </c>
    </row>
    <row r="94" spans="1:12" ht="17.25" customHeight="1">
      <c r="A94" s="1">
        <v>93</v>
      </c>
      <c r="B94" s="1" t="s">
        <v>1325</v>
      </c>
      <c r="C94" s="1" t="s">
        <v>1422</v>
      </c>
      <c r="D94" s="1" t="s">
        <v>439</v>
      </c>
      <c r="E94" s="1" t="s">
        <v>440</v>
      </c>
      <c r="F94" s="1" t="s">
        <v>258</v>
      </c>
      <c r="G94" s="1" t="s">
        <v>1372</v>
      </c>
      <c r="H94" s="1" t="s">
        <v>1099</v>
      </c>
      <c r="I94" s="1" t="s">
        <v>1905</v>
      </c>
      <c r="J94" s="1" t="s">
        <v>2279</v>
      </c>
      <c r="K94" s="5">
        <v>42508</v>
      </c>
      <c r="L94" s="1" t="s">
        <v>1445</v>
      </c>
    </row>
    <row r="95" spans="1:12" ht="17.25" customHeight="1">
      <c r="A95" s="1">
        <v>94</v>
      </c>
      <c r="B95" s="1" t="s">
        <v>1325</v>
      </c>
      <c r="C95" s="1" t="s">
        <v>1422</v>
      </c>
      <c r="D95" s="1" t="s">
        <v>441</v>
      </c>
      <c r="E95" s="1" t="s">
        <v>442</v>
      </c>
      <c r="F95" s="1" t="s">
        <v>258</v>
      </c>
      <c r="G95" s="1" t="s">
        <v>1372</v>
      </c>
      <c r="H95" s="1" t="s">
        <v>1096</v>
      </c>
      <c r="I95" s="1" t="s">
        <v>1918</v>
      </c>
      <c r="J95" s="1" t="s">
        <v>2256</v>
      </c>
      <c r="K95" s="5">
        <v>42513</v>
      </c>
      <c r="L95" s="1" t="s">
        <v>1445</v>
      </c>
    </row>
    <row r="96" spans="1:12" ht="17.25" customHeight="1">
      <c r="A96" s="1">
        <v>95</v>
      </c>
      <c r="B96" s="1" t="s">
        <v>1325</v>
      </c>
      <c r="C96" s="1" t="s">
        <v>1422</v>
      </c>
      <c r="D96" s="1" t="s">
        <v>443</v>
      </c>
      <c r="E96" s="1" t="s">
        <v>444</v>
      </c>
      <c r="F96" s="1" t="s">
        <v>258</v>
      </c>
      <c r="G96" s="1" t="s">
        <v>1372</v>
      </c>
      <c r="H96" s="1" t="s">
        <v>1096</v>
      </c>
      <c r="I96" s="1" t="s">
        <v>1902</v>
      </c>
      <c r="K96" s="5">
        <v>42515</v>
      </c>
      <c r="L96" s="1" t="s">
        <v>1445</v>
      </c>
    </row>
    <row r="97" spans="1:12" ht="17.25" customHeight="1">
      <c r="A97" s="1">
        <v>96</v>
      </c>
      <c r="B97" s="1" t="s">
        <v>1325</v>
      </c>
      <c r="C97" s="1" t="s">
        <v>1422</v>
      </c>
      <c r="D97" s="1" t="s">
        <v>445</v>
      </c>
      <c r="E97" s="1" t="s">
        <v>446</v>
      </c>
      <c r="F97" s="1" t="s">
        <v>258</v>
      </c>
      <c r="G97" s="1" t="s">
        <v>1372</v>
      </c>
      <c r="H97" s="1" t="s">
        <v>1096</v>
      </c>
      <c r="I97" s="1" t="s">
        <v>1902</v>
      </c>
      <c r="K97" s="5">
        <v>42515</v>
      </c>
      <c r="L97" s="1" t="s">
        <v>1445</v>
      </c>
    </row>
    <row r="98" spans="1:12" ht="17.25" customHeight="1">
      <c r="A98" s="1">
        <v>97</v>
      </c>
      <c r="B98" s="1" t="s">
        <v>1325</v>
      </c>
      <c r="C98" s="1" t="s">
        <v>1422</v>
      </c>
      <c r="D98" s="1" t="s">
        <v>447</v>
      </c>
      <c r="E98" s="1" t="s">
        <v>448</v>
      </c>
      <c r="F98" s="1" t="s">
        <v>269</v>
      </c>
      <c r="G98" s="1" t="s">
        <v>1372</v>
      </c>
      <c r="H98" s="1" t="s">
        <v>1096</v>
      </c>
      <c r="I98" s="1" t="s">
        <v>1899</v>
      </c>
      <c r="J98" s="1" t="s">
        <v>2243</v>
      </c>
      <c r="K98" s="5">
        <v>42518</v>
      </c>
      <c r="L98" s="1" t="s">
        <v>1445</v>
      </c>
    </row>
    <row r="99" spans="1:12" ht="17.25" customHeight="1">
      <c r="A99" s="1">
        <v>98</v>
      </c>
      <c r="B99" s="1" t="s">
        <v>1325</v>
      </c>
      <c r="C99" s="1" t="s">
        <v>1422</v>
      </c>
      <c r="D99" s="1" t="s">
        <v>449</v>
      </c>
      <c r="E99" s="1" t="s">
        <v>450</v>
      </c>
      <c r="F99" s="1" t="s">
        <v>258</v>
      </c>
      <c r="G99" s="1" t="s">
        <v>1372</v>
      </c>
      <c r="H99" s="1" t="s">
        <v>1096</v>
      </c>
      <c r="I99" s="1" t="s">
        <v>1890</v>
      </c>
      <c r="J99" s="1" t="s">
        <v>2251</v>
      </c>
      <c r="K99" s="5">
        <v>42100</v>
      </c>
      <c r="L99" s="1" t="s">
        <v>1445</v>
      </c>
    </row>
    <row r="100" spans="1:12" ht="17.25" customHeight="1">
      <c r="A100" s="1">
        <v>99</v>
      </c>
      <c r="B100" s="1" t="s">
        <v>1325</v>
      </c>
      <c r="C100" s="1" t="s">
        <v>1422</v>
      </c>
      <c r="D100" s="1" t="s">
        <v>451</v>
      </c>
      <c r="E100" s="1" t="s">
        <v>452</v>
      </c>
      <c r="F100" s="1" t="s">
        <v>258</v>
      </c>
      <c r="G100" s="1" t="s">
        <v>1372</v>
      </c>
      <c r="H100" s="1" t="s">
        <v>1096</v>
      </c>
      <c r="I100" s="1" t="s">
        <v>1890</v>
      </c>
      <c r="J100" s="1" t="s">
        <v>2251</v>
      </c>
      <c r="K100" s="5">
        <v>42095</v>
      </c>
      <c r="L100" s="1" t="s">
        <v>1445</v>
      </c>
    </row>
    <row r="101" spans="1:12" ht="17.25" customHeight="1">
      <c r="A101" s="1">
        <v>100</v>
      </c>
      <c r="B101" s="1" t="s">
        <v>1325</v>
      </c>
      <c r="C101" s="1" t="s">
        <v>1422</v>
      </c>
      <c r="D101" s="1" t="s">
        <v>453</v>
      </c>
      <c r="E101" s="1" t="s">
        <v>454</v>
      </c>
      <c r="F101" s="1" t="s">
        <v>258</v>
      </c>
      <c r="G101" s="1" t="s">
        <v>1372</v>
      </c>
      <c r="H101" s="1" t="s">
        <v>1096</v>
      </c>
      <c r="I101" s="1" t="s">
        <v>1912</v>
      </c>
      <c r="J101" s="1" t="s">
        <v>1739</v>
      </c>
      <c r="K101" s="5">
        <v>42527</v>
      </c>
      <c r="L101" s="1" t="s">
        <v>1445</v>
      </c>
    </row>
    <row r="102" spans="1:12" ht="17.25" customHeight="1">
      <c r="A102" s="1">
        <v>101</v>
      </c>
      <c r="B102" s="1" t="s">
        <v>1325</v>
      </c>
      <c r="C102" s="1" t="s">
        <v>1422</v>
      </c>
      <c r="D102" s="1" t="s">
        <v>455</v>
      </c>
      <c r="E102" s="1" t="s">
        <v>456</v>
      </c>
      <c r="F102" s="1" t="s">
        <v>258</v>
      </c>
      <c r="G102" s="1" t="s">
        <v>1372</v>
      </c>
      <c r="H102" s="1" t="s">
        <v>1096</v>
      </c>
      <c r="I102" s="1" t="s">
        <v>1899</v>
      </c>
      <c r="J102" s="1" t="s">
        <v>2244</v>
      </c>
      <c r="K102" s="5">
        <v>42533</v>
      </c>
      <c r="L102" s="1" t="s">
        <v>1445</v>
      </c>
    </row>
    <row r="103" spans="1:12" ht="17.25" customHeight="1">
      <c r="A103" s="1">
        <v>102</v>
      </c>
      <c r="B103" s="1" t="s">
        <v>1325</v>
      </c>
      <c r="C103" s="1" t="s">
        <v>1422</v>
      </c>
      <c r="D103" s="1" t="s">
        <v>457</v>
      </c>
      <c r="E103" s="1" t="s">
        <v>458</v>
      </c>
      <c r="F103" s="1" t="s">
        <v>258</v>
      </c>
      <c r="G103" s="1" t="s">
        <v>1372</v>
      </c>
      <c r="H103" s="1" t="s">
        <v>1523</v>
      </c>
      <c r="I103" s="1" t="s">
        <v>1895</v>
      </c>
      <c r="J103" s="1" t="s">
        <v>1933</v>
      </c>
      <c r="K103" s="5">
        <v>42534</v>
      </c>
      <c r="L103" s="1" t="s">
        <v>1445</v>
      </c>
    </row>
    <row r="104" spans="1:12" ht="17.25" customHeight="1">
      <c r="A104" s="1">
        <v>103</v>
      </c>
      <c r="B104" s="1" t="s">
        <v>1325</v>
      </c>
      <c r="C104" s="1" t="s">
        <v>1422</v>
      </c>
      <c r="D104" s="1" t="s">
        <v>459</v>
      </c>
      <c r="E104" s="1" t="s">
        <v>460</v>
      </c>
      <c r="F104" s="1" t="s">
        <v>258</v>
      </c>
      <c r="G104" s="1" t="s">
        <v>1372</v>
      </c>
      <c r="H104" s="1" t="s">
        <v>1096</v>
      </c>
      <c r="I104" s="1" t="s">
        <v>1918</v>
      </c>
      <c r="J104" s="1" t="s">
        <v>2256</v>
      </c>
      <c r="K104" s="5">
        <v>42538</v>
      </c>
      <c r="L104" s="1" t="s">
        <v>1445</v>
      </c>
    </row>
    <row r="105" spans="1:12" ht="17.25" customHeight="1">
      <c r="A105" s="1">
        <v>104</v>
      </c>
      <c r="B105" s="1" t="s">
        <v>1325</v>
      </c>
      <c r="C105" s="1" t="s">
        <v>1422</v>
      </c>
      <c r="D105" s="1" t="s">
        <v>461</v>
      </c>
      <c r="E105" s="1" t="s">
        <v>462</v>
      </c>
      <c r="F105" s="1" t="s">
        <v>258</v>
      </c>
      <c r="G105" s="1" t="s">
        <v>1372</v>
      </c>
      <c r="H105" s="1" t="s">
        <v>1096</v>
      </c>
      <c r="I105" s="1" t="s">
        <v>1899</v>
      </c>
      <c r="J105" s="1" t="s">
        <v>2244</v>
      </c>
      <c r="K105" s="5">
        <v>42541</v>
      </c>
      <c r="L105" s="1" t="s">
        <v>1445</v>
      </c>
    </row>
    <row r="106" spans="1:12" ht="17.25" customHeight="1">
      <c r="A106" s="1">
        <v>105</v>
      </c>
      <c r="B106" s="1" t="s">
        <v>1325</v>
      </c>
      <c r="C106" s="1" t="s">
        <v>1422</v>
      </c>
      <c r="D106" s="1" t="s">
        <v>463</v>
      </c>
      <c r="E106" s="1" t="s">
        <v>464</v>
      </c>
      <c r="F106" s="1" t="s">
        <v>258</v>
      </c>
      <c r="G106" s="1" t="s">
        <v>1372</v>
      </c>
      <c r="H106" s="1" t="s">
        <v>1096</v>
      </c>
      <c r="I106" s="1" t="s">
        <v>1913</v>
      </c>
      <c r="J106" s="1" t="s">
        <v>3178</v>
      </c>
      <c r="K106" s="5">
        <v>42543</v>
      </c>
      <c r="L106" s="1" t="s">
        <v>1445</v>
      </c>
    </row>
    <row r="107" spans="1:12" ht="17.25" customHeight="1">
      <c r="A107" s="1">
        <v>106</v>
      </c>
      <c r="B107" s="1" t="s">
        <v>1325</v>
      </c>
      <c r="C107" s="1" t="s">
        <v>1422</v>
      </c>
      <c r="D107" s="1" t="s">
        <v>465</v>
      </c>
      <c r="E107" s="1" t="s">
        <v>466</v>
      </c>
      <c r="F107" s="1" t="s">
        <v>269</v>
      </c>
      <c r="G107" s="1" t="s">
        <v>1372</v>
      </c>
      <c r="H107" s="1" t="s">
        <v>1098</v>
      </c>
      <c r="I107" s="1" t="s">
        <v>1898</v>
      </c>
      <c r="J107" s="1" t="s">
        <v>2259</v>
      </c>
      <c r="K107" s="5">
        <v>42548</v>
      </c>
      <c r="L107" s="1" t="s">
        <v>1445</v>
      </c>
    </row>
    <row r="108" spans="1:12" ht="17.25" customHeight="1">
      <c r="A108" s="1">
        <v>107</v>
      </c>
      <c r="B108" s="1" t="s">
        <v>1325</v>
      </c>
      <c r="C108" s="1" t="s">
        <v>1422</v>
      </c>
      <c r="D108" s="1" t="s">
        <v>467</v>
      </c>
      <c r="E108" s="1" t="s">
        <v>468</v>
      </c>
      <c r="F108" s="1" t="s">
        <v>258</v>
      </c>
      <c r="G108" s="1" t="s">
        <v>1372</v>
      </c>
      <c r="H108" s="1" t="s">
        <v>1096</v>
      </c>
      <c r="I108" s="1" t="s">
        <v>1918</v>
      </c>
      <c r="J108" s="1" t="s">
        <v>2256</v>
      </c>
      <c r="K108" s="5">
        <v>42550</v>
      </c>
      <c r="L108" s="1" t="s">
        <v>1445</v>
      </c>
    </row>
    <row r="109" spans="1:12" ht="17.25" customHeight="1">
      <c r="A109" s="1">
        <v>108</v>
      </c>
      <c r="B109" s="1" t="s">
        <v>1325</v>
      </c>
      <c r="C109" s="1" t="s">
        <v>1422</v>
      </c>
      <c r="D109" s="1" t="s">
        <v>469</v>
      </c>
      <c r="E109" s="1" t="s">
        <v>470</v>
      </c>
      <c r="F109" s="1" t="s">
        <v>258</v>
      </c>
      <c r="G109" s="1" t="s">
        <v>1372</v>
      </c>
      <c r="H109" s="1" t="s">
        <v>1096</v>
      </c>
      <c r="I109" s="1" t="s">
        <v>1893</v>
      </c>
      <c r="J109" s="1" t="s">
        <v>2640</v>
      </c>
      <c r="K109" s="5">
        <v>42555</v>
      </c>
      <c r="L109" s="1" t="s">
        <v>1445</v>
      </c>
    </row>
    <row r="110" spans="1:12" ht="17.25" customHeight="1">
      <c r="A110" s="1">
        <v>109</v>
      </c>
      <c r="B110" s="1" t="s">
        <v>1325</v>
      </c>
      <c r="C110" s="1" t="s">
        <v>1422</v>
      </c>
      <c r="D110" s="1" t="s">
        <v>471</v>
      </c>
      <c r="E110" s="1" t="s">
        <v>472</v>
      </c>
      <c r="F110" s="1" t="s">
        <v>258</v>
      </c>
      <c r="G110" s="1" t="s">
        <v>1372</v>
      </c>
      <c r="H110" s="1" t="s">
        <v>1096</v>
      </c>
      <c r="I110" s="1" t="s">
        <v>1902</v>
      </c>
      <c r="K110" s="5">
        <v>42555</v>
      </c>
      <c r="L110" s="1" t="s">
        <v>1445</v>
      </c>
    </row>
    <row r="111" spans="1:12" ht="17.25" customHeight="1">
      <c r="A111" s="1">
        <v>110</v>
      </c>
      <c r="B111" s="1" t="s">
        <v>1325</v>
      </c>
      <c r="C111" s="1" t="s">
        <v>1422</v>
      </c>
      <c r="D111" s="1" t="s">
        <v>473</v>
      </c>
      <c r="E111" s="1" t="s">
        <v>474</v>
      </c>
      <c r="F111" s="1" t="s">
        <v>258</v>
      </c>
      <c r="G111" s="1" t="s">
        <v>1372</v>
      </c>
      <c r="H111" s="1" t="s">
        <v>1523</v>
      </c>
      <c r="I111" s="1" t="s">
        <v>1524</v>
      </c>
      <c r="J111" s="1" t="s">
        <v>2225</v>
      </c>
      <c r="K111" s="5">
        <v>42556</v>
      </c>
      <c r="L111" s="1" t="s">
        <v>1445</v>
      </c>
    </row>
    <row r="112" spans="1:12" ht="17.25" customHeight="1">
      <c r="A112" s="1">
        <v>111</v>
      </c>
      <c r="B112" s="1" t="s">
        <v>1325</v>
      </c>
      <c r="C112" s="1" t="s">
        <v>1422</v>
      </c>
      <c r="D112" s="1" t="s">
        <v>475</v>
      </c>
      <c r="E112" s="1" t="s">
        <v>476</v>
      </c>
      <c r="F112" s="1" t="s">
        <v>258</v>
      </c>
      <c r="G112" s="1" t="s">
        <v>1372</v>
      </c>
      <c r="H112" s="1" t="s">
        <v>1523</v>
      </c>
      <c r="I112" s="1" t="s">
        <v>1760</v>
      </c>
      <c r="J112" s="1" t="s">
        <v>2233</v>
      </c>
      <c r="K112" s="5">
        <v>42544</v>
      </c>
      <c r="L112" s="1" t="s">
        <v>1445</v>
      </c>
    </row>
    <row r="113" spans="1:12" ht="17.25" customHeight="1">
      <c r="A113" s="1">
        <v>112</v>
      </c>
      <c r="B113" s="1" t="s">
        <v>1325</v>
      </c>
      <c r="C113" s="1" t="s">
        <v>1422</v>
      </c>
      <c r="D113" s="1" t="s">
        <v>477</v>
      </c>
      <c r="E113" s="1" t="s">
        <v>478</v>
      </c>
      <c r="F113" s="1" t="s">
        <v>258</v>
      </c>
      <c r="G113" s="1" t="s">
        <v>1372</v>
      </c>
      <c r="H113" s="1" t="s">
        <v>1523</v>
      </c>
      <c r="I113" s="1" t="s">
        <v>1760</v>
      </c>
      <c r="J113" s="1" t="s">
        <v>2233</v>
      </c>
      <c r="K113" s="5">
        <v>42552</v>
      </c>
      <c r="L113" s="1" t="s">
        <v>1445</v>
      </c>
    </row>
    <row r="114" spans="1:12" ht="17.25" customHeight="1">
      <c r="A114" s="1">
        <v>113</v>
      </c>
      <c r="B114" s="1" t="s">
        <v>1325</v>
      </c>
      <c r="C114" s="1" t="s">
        <v>1422</v>
      </c>
      <c r="D114" s="1" t="s">
        <v>479</v>
      </c>
      <c r="E114" s="1" t="s">
        <v>480</v>
      </c>
      <c r="F114" s="1" t="s">
        <v>269</v>
      </c>
      <c r="G114" s="1" t="s">
        <v>1372</v>
      </c>
      <c r="H114" s="1" t="s">
        <v>1098</v>
      </c>
      <c r="I114" s="1" t="s">
        <v>1794</v>
      </c>
      <c r="K114" s="5">
        <v>42552</v>
      </c>
      <c r="L114" s="1" t="s">
        <v>1445</v>
      </c>
    </row>
    <row r="115" spans="1:12" ht="17.25" customHeight="1">
      <c r="A115" s="1">
        <v>114</v>
      </c>
      <c r="B115" s="1" t="s">
        <v>1325</v>
      </c>
      <c r="C115" s="1" t="s">
        <v>1422</v>
      </c>
      <c r="D115" s="1" t="s">
        <v>481</v>
      </c>
      <c r="E115" s="1" t="s">
        <v>482</v>
      </c>
      <c r="F115" s="1" t="s">
        <v>269</v>
      </c>
      <c r="G115" s="1" t="s">
        <v>1372</v>
      </c>
      <c r="H115" s="1" t="s">
        <v>1098</v>
      </c>
      <c r="I115" s="1" t="s">
        <v>1911</v>
      </c>
      <c r="K115" s="5">
        <v>42562</v>
      </c>
      <c r="L115" s="1" t="s">
        <v>1445</v>
      </c>
    </row>
    <row r="116" spans="1:12" ht="17.25" customHeight="1">
      <c r="A116" s="1">
        <v>115</v>
      </c>
      <c r="B116" s="1" t="s">
        <v>1325</v>
      </c>
      <c r="C116" s="1" t="s">
        <v>1422</v>
      </c>
      <c r="D116" s="1" t="s">
        <v>483</v>
      </c>
      <c r="E116" s="1" t="s">
        <v>484</v>
      </c>
      <c r="F116" s="1" t="s">
        <v>258</v>
      </c>
      <c r="G116" s="1" t="s">
        <v>1372</v>
      </c>
      <c r="H116" s="1" t="s">
        <v>1096</v>
      </c>
      <c r="I116" s="1" t="s">
        <v>1913</v>
      </c>
      <c r="J116" s="1" t="s">
        <v>3174</v>
      </c>
      <c r="K116" s="5">
        <v>42563</v>
      </c>
      <c r="L116" s="1" t="s">
        <v>1445</v>
      </c>
    </row>
    <row r="117" spans="1:12" ht="17.25" customHeight="1">
      <c r="A117" s="1">
        <v>116</v>
      </c>
      <c r="B117" s="1" t="s">
        <v>1325</v>
      </c>
      <c r="C117" s="1" t="s">
        <v>1422</v>
      </c>
      <c r="D117" s="1" t="s">
        <v>485</v>
      </c>
      <c r="E117" s="1" t="s">
        <v>486</v>
      </c>
      <c r="F117" s="1" t="s">
        <v>258</v>
      </c>
      <c r="G117" s="1" t="s">
        <v>1372</v>
      </c>
      <c r="H117" s="1" t="s">
        <v>1096</v>
      </c>
      <c r="I117" s="1" t="s">
        <v>1902</v>
      </c>
      <c r="K117" s="5">
        <v>42564</v>
      </c>
      <c r="L117" s="1" t="s">
        <v>1445</v>
      </c>
    </row>
    <row r="118" spans="1:12" ht="17.25" customHeight="1">
      <c r="A118" s="1">
        <v>117</v>
      </c>
      <c r="B118" s="1" t="s">
        <v>1325</v>
      </c>
      <c r="C118" s="1" t="s">
        <v>1422</v>
      </c>
      <c r="D118" s="1" t="s">
        <v>487</v>
      </c>
      <c r="E118" s="1" t="s">
        <v>488</v>
      </c>
      <c r="F118" s="1" t="s">
        <v>258</v>
      </c>
      <c r="G118" s="1" t="s">
        <v>1372</v>
      </c>
      <c r="H118" s="1" t="s">
        <v>1096</v>
      </c>
      <c r="I118" s="1" t="s">
        <v>1902</v>
      </c>
      <c r="K118" s="5">
        <v>42569</v>
      </c>
      <c r="L118" s="1" t="s">
        <v>1445</v>
      </c>
    </row>
    <row r="119" spans="1:12" ht="17.25" customHeight="1">
      <c r="A119" s="1">
        <v>118</v>
      </c>
      <c r="B119" s="1" t="s">
        <v>1325</v>
      </c>
      <c r="C119" s="1" t="s">
        <v>1422</v>
      </c>
      <c r="D119" s="1" t="s">
        <v>491</v>
      </c>
      <c r="E119" s="1" t="s">
        <v>492</v>
      </c>
      <c r="F119" s="1" t="s">
        <v>258</v>
      </c>
      <c r="G119" s="1" t="s">
        <v>1372</v>
      </c>
      <c r="H119" s="1" t="s">
        <v>1099</v>
      </c>
      <c r="I119" s="1" t="s">
        <v>1905</v>
      </c>
      <c r="J119" s="1" t="s">
        <v>2279</v>
      </c>
      <c r="K119" s="5">
        <v>42590</v>
      </c>
      <c r="L119" s="1" t="s">
        <v>1445</v>
      </c>
    </row>
    <row r="120" spans="1:12" ht="17.25" customHeight="1">
      <c r="A120" s="1">
        <v>119</v>
      </c>
      <c r="B120" s="1" t="s">
        <v>1325</v>
      </c>
      <c r="C120" s="1" t="s">
        <v>1422</v>
      </c>
      <c r="D120" s="1" t="s">
        <v>493</v>
      </c>
      <c r="E120" s="1" t="s">
        <v>494</v>
      </c>
      <c r="F120" s="1" t="s">
        <v>258</v>
      </c>
      <c r="G120" s="1" t="s">
        <v>1372</v>
      </c>
      <c r="H120" s="1" t="s">
        <v>1096</v>
      </c>
      <c r="I120" s="1" t="s">
        <v>1912</v>
      </c>
      <c r="J120" s="1" t="s">
        <v>1739</v>
      </c>
      <c r="K120" s="5">
        <v>42591</v>
      </c>
      <c r="L120" s="1" t="s">
        <v>1445</v>
      </c>
    </row>
    <row r="121" spans="1:12" ht="17.25" customHeight="1">
      <c r="A121" s="1">
        <v>120</v>
      </c>
      <c r="B121" s="1" t="s">
        <v>1325</v>
      </c>
      <c r="C121" s="1" t="s">
        <v>1422</v>
      </c>
      <c r="D121" s="1" t="s">
        <v>495</v>
      </c>
      <c r="E121" s="1" t="s">
        <v>496</v>
      </c>
      <c r="F121" s="1" t="s">
        <v>258</v>
      </c>
      <c r="G121" s="1" t="s">
        <v>1372</v>
      </c>
      <c r="H121" s="1" t="s">
        <v>1523</v>
      </c>
      <c r="I121" s="1" t="s">
        <v>1916</v>
      </c>
      <c r="J121" s="1" t="s">
        <v>2238</v>
      </c>
      <c r="K121" s="5">
        <v>42592</v>
      </c>
      <c r="L121" s="1" t="s">
        <v>1445</v>
      </c>
    </row>
    <row r="122" spans="1:12" ht="17.25" customHeight="1">
      <c r="A122" s="1">
        <v>121</v>
      </c>
      <c r="B122" s="1" t="s">
        <v>1325</v>
      </c>
      <c r="C122" s="1" t="s">
        <v>1422</v>
      </c>
      <c r="D122" s="1" t="s">
        <v>497</v>
      </c>
      <c r="E122" s="1" t="s">
        <v>498</v>
      </c>
      <c r="F122" s="1" t="s">
        <v>258</v>
      </c>
      <c r="G122" s="1" t="s">
        <v>1372</v>
      </c>
      <c r="H122" s="1" t="s">
        <v>1096</v>
      </c>
      <c r="I122" s="1" t="s">
        <v>1910</v>
      </c>
      <c r="K122" s="5">
        <v>42593</v>
      </c>
      <c r="L122" s="1" t="s">
        <v>1445</v>
      </c>
    </row>
    <row r="123" spans="1:12" ht="17.25" customHeight="1">
      <c r="A123" s="1">
        <v>122</v>
      </c>
      <c r="B123" s="1" t="s">
        <v>1325</v>
      </c>
      <c r="C123" s="1" t="s">
        <v>1422</v>
      </c>
      <c r="D123" s="1" t="s">
        <v>499</v>
      </c>
      <c r="E123" s="1" t="s">
        <v>500</v>
      </c>
      <c r="F123" s="1" t="s">
        <v>258</v>
      </c>
      <c r="G123" s="1" t="s">
        <v>1372</v>
      </c>
      <c r="H123" s="1" t="s">
        <v>1336</v>
      </c>
      <c r="I123" s="1" t="s">
        <v>1892</v>
      </c>
      <c r="K123" s="5">
        <v>42604</v>
      </c>
      <c r="L123" s="1" t="s">
        <v>1445</v>
      </c>
    </row>
    <row r="124" spans="1:12" ht="17.25" customHeight="1">
      <c r="A124" s="1">
        <v>123</v>
      </c>
      <c r="B124" s="1" t="s">
        <v>1325</v>
      </c>
      <c r="C124" s="1" t="s">
        <v>1422</v>
      </c>
      <c r="D124" s="1" t="s">
        <v>501</v>
      </c>
      <c r="E124" s="1" t="s">
        <v>502</v>
      </c>
      <c r="F124" s="1" t="s">
        <v>258</v>
      </c>
      <c r="G124" s="1" t="s">
        <v>1372</v>
      </c>
      <c r="H124" s="1" t="s">
        <v>1096</v>
      </c>
      <c r="I124" s="1" t="s">
        <v>1913</v>
      </c>
      <c r="J124" s="1" t="s">
        <v>3176</v>
      </c>
      <c r="K124" s="5">
        <v>42604</v>
      </c>
      <c r="L124" s="1" t="s">
        <v>1445</v>
      </c>
    </row>
    <row r="125" spans="1:12" ht="17.25" customHeight="1">
      <c r="A125" s="1">
        <v>124</v>
      </c>
      <c r="B125" s="1" t="s">
        <v>1325</v>
      </c>
      <c r="C125" s="1" t="s">
        <v>1422</v>
      </c>
      <c r="D125" s="1" t="s">
        <v>503</v>
      </c>
      <c r="E125" s="1" t="s">
        <v>504</v>
      </c>
      <c r="F125" s="1" t="s">
        <v>258</v>
      </c>
      <c r="G125" s="1" t="s">
        <v>1372</v>
      </c>
      <c r="H125" s="1" t="s">
        <v>1096</v>
      </c>
      <c r="I125" s="1" t="s">
        <v>1893</v>
      </c>
      <c r="J125" s="1" t="s">
        <v>2646</v>
      </c>
      <c r="K125" s="5">
        <v>42605</v>
      </c>
      <c r="L125" s="1" t="s">
        <v>1445</v>
      </c>
    </row>
    <row r="126" spans="1:12" ht="17.25" customHeight="1">
      <c r="A126" s="1">
        <v>125</v>
      </c>
      <c r="B126" s="1" t="s">
        <v>1325</v>
      </c>
      <c r="C126" s="1" t="s">
        <v>1422</v>
      </c>
      <c r="D126" s="1" t="s">
        <v>505</v>
      </c>
      <c r="E126" s="1" t="s">
        <v>506</v>
      </c>
      <c r="F126" s="1" t="s">
        <v>258</v>
      </c>
      <c r="G126" s="1" t="s">
        <v>1372</v>
      </c>
      <c r="H126" s="1" t="s">
        <v>1096</v>
      </c>
      <c r="I126" s="1" t="s">
        <v>1890</v>
      </c>
      <c r="J126" s="1" t="s">
        <v>2251</v>
      </c>
      <c r="K126" s="5">
        <v>42614</v>
      </c>
      <c r="L126" s="1" t="s">
        <v>1445</v>
      </c>
    </row>
    <row r="127" spans="1:12" ht="17.25" customHeight="1">
      <c r="A127" s="1">
        <v>126</v>
      </c>
      <c r="B127" s="1" t="s">
        <v>1325</v>
      </c>
      <c r="C127" s="1" t="s">
        <v>1422</v>
      </c>
      <c r="D127" s="1" t="s">
        <v>507</v>
      </c>
      <c r="E127" s="1" t="s">
        <v>508</v>
      </c>
      <c r="F127" s="1" t="s">
        <v>258</v>
      </c>
      <c r="G127" s="1" t="s">
        <v>1372</v>
      </c>
      <c r="H127" s="1" t="s">
        <v>1523</v>
      </c>
      <c r="I127" s="1" t="s">
        <v>1524</v>
      </c>
      <c r="J127" s="1" t="s">
        <v>2226</v>
      </c>
      <c r="K127" s="5">
        <v>42616</v>
      </c>
      <c r="L127" s="1" t="s">
        <v>1445</v>
      </c>
    </row>
    <row r="128" spans="1:12" ht="17.25" customHeight="1">
      <c r="A128" s="1">
        <v>127</v>
      </c>
      <c r="B128" s="1" t="s">
        <v>1325</v>
      </c>
      <c r="C128" s="1" t="s">
        <v>1422</v>
      </c>
      <c r="D128" s="1" t="s">
        <v>509</v>
      </c>
      <c r="E128" s="1" t="s">
        <v>510</v>
      </c>
      <c r="F128" s="1" t="s">
        <v>258</v>
      </c>
      <c r="G128" s="1" t="s">
        <v>1372</v>
      </c>
      <c r="H128" s="1" t="s">
        <v>1096</v>
      </c>
      <c r="I128" s="1" t="s">
        <v>1912</v>
      </c>
      <c r="J128" s="1" t="s">
        <v>1739</v>
      </c>
      <c r="K128" s="5">
        <v>42618</v>
      </c>
      <c r="L128" s="1" t="s">
        <v>1445</v>
      </c>
    </row>
    <row r="129" spans="1:12" ht="17.25" customHeight="1">
      <c r="A129" s="1">
        <v>128</v>
      </c>
      <c r="B129" s="1" t="s">
        <v>1325</v>
      </c>
      <c r="C129" s="1" t="s">
        <v>1422</v>
      </c>
      <c r="D129" s="1" t="s">
        <v>511</v>
      </c>
      <c r="E129" s="1" t="s">
        <v>512</v>
      </c>
      <c r="F129" s="1" t="s">
        <v>258</v>
      </c>
      <c r="G129" s="1" t="s">
        <v>1372</v>
      </c>
      <c r="H129" s="1" t="s">
        <v>1336</v>
      </c>
      <c r="I129" s="1" t="s">
        <v>1892</v>
      </c>
      <c r="K129" s="5">
        <v>42618</v>
      </c>
      <c r="L129" s="1" t="s">
        <v>1445</v>
      </c>
    </row>
    <row r="130" spans="1:12" ht="17.25" customHeight="1">
      <c r="A130" s="1">
        <v>129</v>
      </c>
      <c r="B130" s="1" t="s">
        <v>1325</v>
      </c>
      <c r="C130" s="1" t="s">
        <v>1422</v>
      </c>
      <c r="D130" s="1" t="s">
        <v>513</v>
      </c>
      <c r="E130" s="1" t="s">
        <v>514</v>
      </c>
      <c r="F130" s="1" t="s">
        <v>258</v>
      </c>
      <c r="G130" s="1" t="s">
        <v>1372</v>
      </c>
      <c r="H130" s="1" t="s">
        <v>1096</v>
      </c>
      <c r="I130" s="1" t="s">
        <v>1912</v>
      </c>
      <c r="J130" s="1" t="s">
        <v>1739</v>
      </c>
      <c r="K130" s="5">
        <v>42625</v>
      </c>
      <c r="L130" s="1" t="s">
        <v>1445</v>
      </c>
    </row>
    <row r="131" spans="1:12" ht="17.25" customHeight="1">
      <c r="A131" s="1">
        <v>130</v>
      </c>
      <c r="B131" s="1" t="s">
        <v>1325</v>
      </c>
      <c r="C131" s="1" t="s">
        <v>1422</v>
      </c>
      <c r="D131" s="1" t="s">
        <v>515</v>
      </c>
      <c r="E131" s="1" t="s">
        <v>516</v>
      </c>
      <c r="F131" s="1" t="s">
        <v>258</v>
      </c>
      <c r="G131" s="1" t="s">
        <v>1372</v>
      </c>
      <c r="H131" s="1" t="s">
        <v>1096</v>
      </c>
      <c r="I131" s="1" t="s">
        <v>1904</v>
      </c>
      <c r="K131" s="5">
        <v>42625</v>
      </c>
      <c r="L131" s="1" t="s">
        <v>1445</v>
      </c>
    </row>
    <row r="132" spans="1:12" ht="17.25" customHeight="1">
      <c r="A132" s="1">
        <v>131</v>
      </c>
      <c r="B132" s="1" t="s">
        <v>1325</v>
      </c>
      <c r="C132" s="1" t="s">
        <v>1422</v>
      </c>
      <c r="D132" s="1" t="s">
        <v>517</v>
      </c>
      <c r="E132" s="1" t="s">
        <v>2681</v>
      </c>
      <c r="F132" s="1" t="s">
        <v>258</v>
      </c>
      <c r="G132" s="1" t="s">
        <v>1372</v>
      </c>
      <c r="H132" s="1" t="s">
        <v>1339</v>
      </c>
      <c r="I132" s="1" t="s">
        <v>2682</v>
      </c>
      <c r="J132" s="1" t="s">
        <v>2683</v>
      </c>
      <c r="K132" s="5">
        <v>42632</v>
      </c>
      <c r="L132" s="1" t="s">
        <v>1445</v>
      </c>
    </row>
    <row r="133" spans="1:12" ht="17.25" customHeight="1">
      <c r="A133" s="1">
        <v>132</v>
      </c>
      <c r="B133" s="1" t="s">
        <v>1325</v>
      </c>
      <c r="C133" s="1" t="s">
        <v>1422</v>
      </c>
      <c r="D133" s="1" t="s">
        <v>518</v>
      </c>
      <c r="E133" s="1" t="s">
        <v>519</v>
      </c>
      <c r="F133" s="1" t="s">
        <v>258</v>
      </c>
      <c r="G133" s="1" t="s">
        <v>1372</v>
      </c>
      <c r="H133" s="1" t="s">
        <v>1096</v>
      </c>
      <c r="I133" s="1" t="s">
        <v>1918</v>
      </c>
      <c r="J133" s="1" t="s">
        <v>2256</v>
      </c>
      <c r="K133" s="5">
        <v>42632</v>
      </c>
      <c r="L133" s="1" t="s">
        <v>1445</v>
      </c>
    </row>
    <row r="134" spans="1:12" ht="17.25" customHeight="1">
      <c r="A134" s="1">
        <v>133</v>
      </c>
      <c r="B134" s="1" t="s">
        <v>1325</v>
      </c>
      <c r="C134" s="1" t="s">
        <v>1422</v>
      </c>
      <c r="D134" s="1" t="s">
        <v>520</v>
      </c>
      <c r="E134" s="1" t="s">
        <v>521</v>
      </c>
      <c r="F134" s="1" t="s">
        <v>258</v>
      </c>
      <c r="G134" s="1" t="s">
        <v>1372</v>
      </c>
      <c r="H134" s="1" t="s">
        <v>1096</v>
      </c>
      <c r="I134" s="1" t="s">
        <v>1918</v>
      </c>
      <c r="J134" s="1" t="s">
        <v>2256</v>
      </c>
      <c r="K134" s="5">
        <v>42632</v>
      </c>
      <c r="L134" s="1" t="s">
        <v>1445</v>
      </c>
    </row>
    <row r="135" spans="1:12" ht="17.25" customHeight="1">
      <c r="A135" s="1">
        <v>134</v>
      </c>
      <c r="B135" s="1" t="s">
        <v>1325</v>
      </c>
      <c r="C135" s="1" t="s">
        <v>1422</v>
      </c>
      <c r="D135" s="1" t="s">
        <v>522</v>
      </c>
      <c r="E135" s="1" t="s">
        <v>523</v>
      </c>
      <c r="F135" s="1" t="s">
        <v>258</v>
      </c>
      <c r="G135" s="1" t="s">
        <v>1372</v>
      </c>
      <c r="H135" s="1" t="s">
        <v>1096</v>
      </c>
      <c r="I135" s="1" t="s">
        <v>1918</v>
      </c>
      <c r="J135" s="1" t="s">
        <v>2256</v>
      </c>
      <c r="K135" s="5">
        <v>42632</v>
      </c>
      <c r="L135" s="1" t="s">
        <v>1445</v>
      </c>
    </row>
    <row r="136" spans="1:12" ht="17.25" customHeight="1">
      <c r="A136" s="1">
        <v>135</v>
      </c>
      <c r="B136" s="1" t="s">
        <v>1325</v>
      </c>
      <c r="C136" s="1" t="s">
        <v>1422</v>
      </c>
      <c r="D136" s="1" t="s">
        <v>524</v>
      </c>
      <c r="E136" s="1" t="s">
        <v>525</v>
      </c>
      <c r="F136" s="1" t="s">
        <v>258</v>
      </c>
      <c r="G136" s="1" t="s">
        <v>1372</v>
      </c>
      <c r="H136" s="1" t="s">
        <v>1096</v>
      </c>
      <c r="I136" s="1" t="s">
        <v>1912</v>
      </c>
      <c r="J136" s="1" t="s">
        <v>1739</v>
      </c>
      <c r="K136" s="5">
        <v>42633</v>
      </c>
      <c r="L136" s="1" t="s">
        <v>1445</v>
      </c>
    </row>
    <row r="137" spans="1:12" ht="17.25" customHeight="1">
      <c r="A137" s="1">
        <v>136</v>
      </c>
      <c r="B137" s="1" t="s">
        <v>1325</v>
      </c>
      <c r="C137" s="1" t="s">
        <v>1422</v>
      </c>
      <c r="D137" s="1" t="s">
        <v>526</v>
      </c>
      <c r="E137" s="1" t="s">
        <v>527</v>
      </c>
      <c r="F137" s="1" t="s">
        <v>258</v>
      </c>
      <c r="G137" s="1" t="s">
        <v>1372</v>
      </c>
      <c r="H137" s="1" t="s">
        <v>1099</v>
      </c>
      <c r="I137" s="1" t="s">
        <v>1907</v>
      </c>
      <c r="J137" s="1" t="s">
        <v>2375</v>
      </c>
      <c r="K137" s="5">
        <v>42633</v>
      </c>
      <c r="L137" s="1" t="s">
        <v>1445</v>
      </c>
    </row>
    <row r="138" spans="1:12" ht="17.25" customHeight="1">
      <c r="A138" s="1">
        <v>137</v>
      </c>
      <c r="B138" s="1" t="s">
        <v>1325</v>
      </c>
      <c r="C138" s="1" t="s">
        <v>2207</v>
      </c>
      <c r="D138" s="1" t="s">
        <v>528</v>
      </c>
      <c r="E138" s="1" t="s">
        <v>529</v>
      </c>
      <c r="F138" s="1" t="s">
        <v>258</v>
      </c>
      <c r="G138" s="1" t="s">
        <v>1372</v>
      </c>
      <c r="H138" s="1" t="s">
        <v>1336</v>
      </c>
      <c r="I138" s="1" t="s">
        <v>1892</v>
      </c>
      <c r="K138" s="5">
        <v>42651</v>
      </c>
      <c r="L138" s="1" t="s">
        <v>1445</v>
      </c>
    </row>
    <row r="139" spans="1:12" ht="17.25" customHeight="1">
      <c r="A139" s="1">
        <v>138</v>
      </c>
      <c r="B139" s="1" t="s">
        <v>1325</v>
      </c>
      <c r="C139" s="1" t="s">
        <v>1422</v>
      </c>
      <c r="D139" s="1" t="s">
        <v>530</v>
      </c>
      <c r="E139" s="1" t="s">
        <v>531</v>
      </c>
      <c r="F139" s="1" t="s">
        <v>258</v>
      </c>
      <c r="G139" s="1" t="s">
        <v>1372</v>
      </c>
      <c r="H139" s="1" t="s">
        <v>1099</v>
      </c>
      <c r="I139" s="1" t="s">
        <v>1907</v>
      </c>
      <c r="J139" s="1" t="s">
        <v>2375</v>
      </c>
      <c r="K139" s="5">
        <v>42651</v>
      </c>
      <c r="L139" s="1" t="s">
        <v>1445</v>
      </c>
    </row>
    <row r="140" spans="1:12" ht="17.25" customHeight="1">
      <c r="A140" s="1">
        <v>139</v>
      </c>
      <c r="B140" s="1" t="s">
        <v>1325</v>
      </c>
      <c r="C140" s="1" t="s">
        <v>1422</v>
      </c>
      <c r="D140" s="1" t="s">
        <v>532</v>
      </c>
      <c r="E140" s="1" t="s">
        <v>533</v>
      </c>
      <c r="F140" s="1" t="s">
        <v>258</v>
      </c>
      <c r="G140" s="1" t="s">
        <v>1372</v>
      </c>
      <c r="H140" s="1" t="s">
        <v>1099</v>
      </c>
      <c r="I140" s="1" t="s">
        <v>1891</v>
      </c>
      <c r="J140" s="1" t="s">
        <v>2372</v>
      </c>
      <c r="K140" s="5">
        <v>42651</v>
      </c>
      <c r="L140" s="1" t="s">
        <v>1445</v>
      </c>
    </row>
    <row r="141" spans="1:12" ht="17.25" customHeight="1">
      <c r="A141" s="1">
        <v>140</v>
      </c>
      <c r="B141" s="1" t="s">
        <v>1325</v>
      </c>
      <c r="C141" s="1" t="s">
        <v>1422</v>
      </c>
      <c r="D141" s="1" t="s">
        <v>534</v>
      </c>
      <c r="E141" s="1" t="s">
        <v>535</v>
      </c>
      <c r="F141" s="1" t="s">
        <v>258</v>
      </c>
      <c r="G141" s="1" t="s">
        <v>1372</v>
      </c>
      <c r="H141" s="1" t="s">
        <v>2485</v>
      </c>
      <c r="I141" s="1" t="s">
        <v>2679</v>
      </c>
      <c r="K141" s="5">
        <v>42651</v>
      </c>
      <c r="L141" s="1" t="s">
        <v>1445</v>
      </c>
    </row>
    <row r="142" spans="1:12" ht="17.25" customHeight="1">
      <c r="A142" s="1">
        <v>141</v>
      </c>
      <c r="B142" s="1" t="s">
        <v>1325</v>
      </c>
      <c r="C142" s="1" t="s">
        <v>1422</v>
      </c>
      <c r="D142" s="1" t="s">
        <v>536</v>
      </c>
      <c r="E142" s="1" t="s">
        <v>537</v>
      </c>
      <c r="F142" s="1" t="s">
        <v>258</v>
      </c>
      <c r="G142" s="1" t="s">
        <v>1372</v>
      </c>
      <c r="H142" s="1" t="s">
        <v>1523</v>
      </c>
      <c r="I142" s="1" t="s">
        <v>1895</v>
      </c>
      <c r="J142" s="1" t="s">
        <v>1933</v>
      </c>
      <c r="K142" s="5">
        <v>42656</v>
      </c>
      <c r="L142" s="1" t="s">
        <v>1445</v>
      </c>
    </row>
    <row r="143" spans="1:12" ht="17.25" customHeight="1">
      <c r="A143" s="1">
        <v>142</v>
      </c>
      <c r="B143" s="1" t="s">
        <v>1325</v>
      </c>
      <c r="C143" s="1" t="s">
        <v>1422</v>
      </c>
      <c r="D143" s="1" t="s">
        <v>538</v>
      </c>
      <c r="E143" s="1" t="s">
        <v>539</v>
      </c>
      <c r="F143" s="1" t="s">
        <v>258</v>
      </c>
      <c r="G143" s="1" t="s">
        <v>1372</v>
      </c>
      <c r="H143" s="1" t="s">
        <v>1096</v>
      </c>
      <c r="I143" s="1" t="s">
        <v>1912</v>
      </c>
      <c r="J143" s="1" t="s">
        <v>1739</v>
      </c>
      <c r="K143" s="5">
        <v>42675</v>
      </c>
      <c r="L143" s="1" t="s">
        <v>1445</v>
      </c>
    </row>
    <row r="144" spans="1:12" ht="17.25" customHeight="1">
      <c r="A144" s="1">
        <v>143</v>
      </c>
      <c r="B144" s="1" t="s">
        <v>1325</v>
      </c>
      <c r="C144" s="1" t="s">
        <v>1422</v>
      </c>
      <c r="D144" s="1" t="s">
        <v>540</v>
      </c>
      <c r="E144" s="1" t="s">
        <v>541</v>
      </c>
      <c r="F144" s="1" t="s">
        <v>258</v>
      </c>
      <c r="G144" s="1" t="s">
        <v>1372</v>
      </c>
      <c r="H144" s="1" t="s">
        <v>1096</v>
      </c>
      <c r="I144" s="1" t="s">
        <v>1918</v>
      </c>
      <c r="J144" s="1" t="s">
        <v>2257</v>
      </c>
      <c r="K144" s="5">
        <v>42684</v>
      </c>
      <c r="L144" s="1" t="s">
        <v>1445</v>
      </c>
    </row>
    <row r="145" spans="1:12" ht="17.25" customHeight="1">
      <c r="A145" s="1">
        <v>144</v>
      </c>
      <c r="B145" s="1" t="s">
        <v>1325</v>
      </c>
      <c r="C145" s="1" t="s">
        <v>1422</v>
      </c>
      <c r="D145" s="1" t="s">
        <v>542</v>
      </c>
      <c r="E145" s="1" t="s">
        <v>543</v>
      </c>
      <c r="F145" s="1" t="s">
        <v>258</v>
      </c>
      <c r="G145" s="1" t="s">
        <v>1372</v>
      </c>
      <c r="H145" s="1" t="s">
        <v>1523</v>
      </c>
      <c r="I145" s="1" t="s">
        <v>1760</v>
      </c>
      <c r="J145" s="1" t="s">
        <v>2233</v>
      </c>
      <c r="K145" s="5">
        <v>42684</v>
      </c>
      <c r="L145" s="1" t="s">
        <v>1445</v>
      </c>
    </row>
    <row r="146" spans="1:12" ht="17.25" customHeight="1">
      <c r="A146" s="1">
        <v>145</v>
      </c>
      <c r="B146" s="1" t="s">
        <v>1325</v>
      </c>
      <c r="C146" s="1" t="s">
        <v>1422</v>
      </c>
      <c r="D146" s="1" t="s">
        <v>544</v>
      </c>
      <c r="E146" s="1" t="s">
        <v>545</v>
      </c>
      <c r="F146" s="1" t="s">
        <v>258</v>
      </c>
      <c r="G146" s="1" t="s">
        <v>1372</v>
      </c>
      <c r="H146" s="1" t="s">
        <v>1096</v>
      </c>
      <c r="I146" s="1" t="s">
        <v>1100</v>
      </c>
      <c r="K146" s="5">
        <v>42686</v>
      </c>
      <c r="L146" s="1" t="s">
        <v>1445</v>
      </c>
    </row>
    <row r="147" spans="1:12" ht="17.25" customHeight="1">
      <c r="A147" s="1">
        <v>146</v>
      </c>
      <c r="B147" s="1" t="s">
        <v>1325</v>
      </c>
      <c r="C147" s="1" t="s">
        <v>1422</v>
      </c>
      <c r="D147" s="1" t="s">
        <v>548</v>
      </c>
      <c r="E147" s="1" t="s">
        <v>549</v>
      </c>
      <c r="F147" s="1" t="s">
        <v>258</v>
      </c>
      <c r="G147" s="1" t="s">
        <v>1372</v>
      </c>
      <c r="H147" s="1" t="s">
        <v>1523</v>
      </c>
      <c r="I147" s="1" t="s">
        <v>1917</v>
      </c>
      <c r="J147" s="1" t="s">
        <v>2241</v>
      </c>
      <c r="K147" s="5">
        <v>42705</v>
      </c>
      <c r="L147" s="1" t="s">
        <v>1445</v>
      </c>
    </row>
    <row r="148" spans="1:12" ht="17.25" customHeight="1">
      <c r="A148" s="1">
        <v>147</v>
      </c>
      <c r="B148" s="1" t="s">
        <v>1325</v>
      </c>
      <c r="C148" s="1" t="s">
        <v>1422</v>
      </c>
      <c r="D148" s="1" t="s">
        <v>550</v>
      </c>
      <c r="E148" s="1" t="s">
        <v>551</v>
      </c>
      <c r="F148" s="1" t="s">
        <v>269</v>
      </c>
      <c r="G148" s="1" t="s">
        <v>1372</v>
      </c>
      <c r="H148" s="1" t="s">
        <v>1098</v>
      </c>
      <c r="I148" s="1" t="s">
        <v>1546</v>
      </c>
      <c r="K148" s="5">
        <v>42710</v>
      </c>
      <c r="L148" s="1" t="s">
        <v>1445</v>
      </c>
    </row>
    <row r="149" spans="1:12" ht="17.25" customHeight="1">
      <c r="A149" s="1">
        <v>148</v>
      </c>
      <c r="B149" s="1" t="s">
        <v>1325</v>
      </c>
      <c r="C149" s="1" t="s">
        <v>1422</v>
      </c>
      <c r="D149" s="1" t="s">
        <v>552</v>
      </c>
      <c r="E149" s="1" t="s">
        <v>553</v>
      </c>
      <c r="F149" s="1" t="s">
        <v>258</v>
      </c>
      <c r="G149" s="1" t="s">
        <v>1372</v>
      </c>
      <c r="H149" s="1" t="s">
        <v>1096</v>
      </c>
      <c r="I149" s="1" t="s">
        <v>1910</v>
      </c>
      <c r="K149" s="5">
        <v>42709</v>
      </c>
      <c r="L149" s="1" t="s">
        <v>1445</v>
      </c>
    </row>
    <row r="150" spans="1:12" ht="17.25" customHeight="1">
      <c r="A150" s="1">
        <v>149</v>
      </c>
      <c r="B150" s="1" t="s">
        <v>1325</v>
      </c>
      <c r="C150" s="1" t="s">
        <v>1422</v>
      </c>
      <c r="D150" s="1" t="s">
        <v>554</v>
      </c>
      <c r="E150" s="1" t="s">
        <v>555</v>
      </c>
      <c r="F150" s="1" t="s">
        <v>258</v>
      </c>
      <c r="G150" s="1" t="s">
        <v>1372</v>
      </c>
      <c r="H150" s="1" t="s">
        <v>1336</v>
      </c>
      <c r="I150" s="1" t="s">
        <v>1892</v>
      </c>
      <c r="K150" s="5">
        <v>42718</v>
      </c>
      <c r="L150" s="1" t="s">
        <v>1445</v>
      </c>
    </row>
    <row r="151" spans="1:12" ht="17.25" customHeight="1">
      <c r="A151" s="1">
        <v>150</v>
      </c>
      <c r="B151" s="1" t="s">
        <v>1325</v>
      </c>
      <c r="C151" s="1" t="s">
        <v>1422</v>
      </c>
      <c r="D151" s="1" t="s">
        <v>556</v>
      </c>
      <c r="E151" s="1" t="s">
        <v>557</v>
      </c>
      <c r="F151" s="1" t="s">
        <v>258</v>
      </c>
      <c r="G151" s="1" t="s">
        <v>1433</v>
      </c>
      <c r="H151" s="1" t="s">
        <v>1096</v>
      </c>
      <c r="I151" s="1" t="s">
        <v>1097</v>
      </c>
      <c r="J151" s="1" t="s">
        <v>1104</v>
      </c>
      <c r="K151" s="5">
        <v>42718</v>
      </c>
      <c r="L151" s="1" t="s">
        <v>1445</v>
      </c>
    </row>
    <row r="152" spans="1:12" ht="17.25" customHeight="1">
      <c r="A152" s="1">
        <v>151</v>
      </c>
      <c r="B152" s="1" t="s">
        <v>1325</v>
      </c>
      <c r="C152" s="1" t="s">
        <v>1422</v>
      </c>
      <c r="D152" s="1" t="s">
        <v>558</v>
      </c>
      <c r="E152" s="1" t="s">
        <v>559</v>
      </c>
      <c r="F152" s="1" t="s">
        <v>269</v>
      </c>
      <c r="G152" s="1" t="s">
        <v>1372</v>
      </c>
      <c r="H152" s="1" t="s">
        <v>1098</v>
      </c>
      <c r="I152" s="1" t="s">
        <v>1898</v>
      </c>
      <c r="J152" s="1" t="s">
        <v>2259</v>
      </c>
      <c r="K152" s="5">
        <v>42720</v>
      </c>
      <c r="L152" s="1" t="s">
        <v>1445</v>
      </c>
    </row>
    <row r="153" spans="1:12" ht="17.25" customHeight="1">
      <c r="A153" s="1">
        <v>152</v>
      </c>
      <c r="B153" s="1" t="s">
        <v>1325</v>
      </c>
      <c r="C153" s="1" t="s">
        <v>1422</v>
      </c>
      <c r="D153" s="1" t="s">
        <v>560</v>
      </c>
      <c r="E153" s="1" t="s">
        <v>561</v>
      </c>
      <c r="F153" s="1" t="s">
        <v>269</v>
      </c>
      <c r="G153" s="1" t="s">
        <v>1372</v>
      </c>
      <c r="H153" s="1" t="s">
        <v>1098</v>
      </c>
      <c r="I153" s="1" t="s">
        <v>1898</v>
      </c>
      <c r="J153" s="1" t="s">
        <v>2260</v>
      </c>
      <c r="K153" s="5">
        <v>42738</v>
      </c>
      <c r="L153" s="1" t="s">
        <v>1445</v>
      </c>
    </row>
    <row r="154" spans="1:12" ht="17.25" customHeight="1">
      <c r="A154" s="1">
        <v>153</v>
      </c>
      <c r="B154" s="1" t="s">
        <v>1325</v>
      </c>
      <c r="C154" s="1" t="s">
        <v>1422</v>
      </c>
      <c r="D154" s="1" t="s">
        <v>562</v>
      </c>
      <c r="E154" s="1" t="s">
        <v>563</v>
      </c>
      <c r="F154" s="1" t="s">
        <v>258</v>
      </c>
      <c r="G154" s="1" t="s">
        <v>1372</v>
      </c>
      <c r="H154" s="1" t="s">
        <v>1096</v>
      </c>
      <c r="I154" s="1" t="s">
        <v>1890</v>
      </c>
      <c r="J154" s="1" t="s">
        <v>2734</v>
      </c>
      <c r="K154" s="5">
        <v>42738</v>
      </c>
      <c r="L154" s="1" t="s">
        <v>1445</v>
      </c>
    </row>
    <row r="155" spans="1:12" ht="17.25" customHeight="1">
      <c r="A155" s="1">
        <v>154</v>
      </c>
      <c r="B155" s="1" t="s">
        <v>1325</v>
      </c>
      <c r="C155" s="1" t="s">
        <v>1422</v>
      </c>
      <c r="D155" s="1" t="s">
        <v>564</v>
      </c>
      <c r="E155" s="1" t="s">
        <v>565</v>
      </c>
      <c r="F155" s="1" t="s">
        <v>269</v>
      </c>
      <c r="G155" s="1" t="s">
        <v>1372</v>
      </c>
      <c r="H155" s="1" t="s">
        <v>1098</v>
      </c>
      <c r="I155" s="1" t="s">
        <v>1794</v>
      </c>
      <c r="K155" s="5">
        <v>42744</v>
      </c>
      <c r="L155" s="1" t="s">
        <v>1445</v>
      </c>
    </row>
    <row r="156" spans="1:12" ht="17.25" customHeight="1">
      <c r="A156" s="1">
        <v>155</v>
      </c>
      <c r="B156" s="1" t="s">
        <v>1325</v>
      </c>
      <c r="C156" s="1" t="s">
        <v>1422</v>
      </c>
      <c r="D156" s="1" t="s">
        <v>566</v>
      </c>
      <c r="E156" s="1" t="s">
        <v>567</v>
      </c>
      <c r="F156" s="1" t="s">
        <v>258</v>
      </c>
      <c r="G156" s="1" t="s">
        <v>1372</v>
      </c>
      <c r="H156" s="1" t="s">
        <v>1096</v>
      </c>
      <c r="I156" s="1" t="s">
        <v>1913</v>
      </c>
      <c r="J156" s="1" t="s">
        <v>3181</v>
      </c>
      <c r="K156" s="5">
        <v>42744</v>
      </c>
      <c r="L156" s="1" t="s">
        <v>1445</v>
      </c>
    </row>
    <row r="157" spans="1:12" ht="17.25" customHeight="1">
      <c r="A157" s="1">
        <v>156</v>
      </c>
      <c r="B157" s="1" t="s">
        <v>1325</v>
      </c>
      <c r="C157" s="1" t="s">
        <v>1422</v>
      </c>
      <c r="D157" s="1" t="s">
        <v>568</v>
      </c>
      <c r="E157" s="1" t="s">
        <v>569</v>
      </c>
      <c r="F157" s="1" t="s">
        <v>258</v>
      </c>
      <c r="G157" s="1" t="s">
        <v>1372</v>
      </c>
      <c r="H157" s="1" t="s">
        <v>1523</v>
      </c>
      <c r="I157" s="1" t="s">
        <v>1901</v>
      </c>
      <c r="J157" s="1" t="s">
        <v>1932</v>
      </c>
      <c r="K157" s="5">
        <v>42744</v>
      </c>
      <c r="L157" s="1" t="s">
        <v>1445</v>
      </c>
    </row>
    <row r="158" spans="1:12" ht="17.25" customHeight="1">
      <c r="A158" s="1">
        <v>157</v>
      </c>
      <c r="B158" s="1" t="s">
        <v>1325</v>
      </c>
      <c r="C158" s="1" t="s">
        <v>1422</v>
      </c>
      <c r="D158" s="1" t="s">
        <v>570</v>
      </c>
      <c r="E158" s="1" t="s">
        <v>571</v>
      </c>
      <c r="F158" s="1" t="s">
        <v>258</v>
      </c>
      <c r="G158" s="1" t="s">
        <v>1372</v>
      </c>
      <c r="H158" s="1" t="s">
        <v>1099</v>
      </c>
      <c r="I158" s="1" t="s">
        <v>1891</v>
      </c>
      <c r="J158" s="1" t="s">
        <v>2372</v>
      </c>
      <c r="K158" s="5">
        <v>42744</v>
      </c>
      <c r="L158" s="1" t="s">
        <v>1445</v>
      </c>
    </row>
    <row r="159" spans="1:12" ht="17.25" customHeight="1">
      <c r="A159" s="1">
        <v>158</v>
      </c>
      <c r="B159" s="1" t="s">
        <v>1325</v>
      </c>
      <c r="C159" s="1" t="s">
        <v>1422</v>
      </c>
      <c r="D159" s="1" t="s">
        <v>572</v>
      </c>
      <c r="E159" s="1" t="s">
        <v>573</v>
      </c>
      <c r="F159" s="1" t="s">
        <v>258</v>
      </c>
      <c r="G159" s="1" t="s">
        <v>1372</v>
      </c>
      <c r="H159" s="1" t="s">
        <v>1096</v>
      </c>
      <c r="I159" s="1" t="s">
        <v>1910</v>
      </c>
      <c r="K159" s="5">
        <v>42756</v>
      </c>
      <c r="L159" s="1" t="s">
        <v>1445</v>
      </c>
    </row>
    <row r="160" spans="1:12" ht="17.25" customHeight="1">
      <c r="A160" s="1">
        <v>159</v>
      </c>
      <c r="B160" s="1" t="s">
        <v>1325</v>
      </c>
      <c r="C160" s="1" t="s">
        <v>1422</v>
      </c>
      <c r="D160" s="1" t="s">
        <v>574</v>
      </c>
      <c r="E160" s="1" t="s">
        <v>575</v>
      </c>
      <c r="F160" s="1" t="s">
        <v>269</v>
      </c>
      <c r="G160" s="1" t="s">
        <v>1433</v>
      </c>
      <c r="H160" s="1" t="s">
        <v>1096</v>
      </c>
      <c r="I160" s="1" t="s">
        <v>1097</v>
      </c>
      <c r="J160" s="1" t="s">
        <v>1105</v>
      </c>
      <c r="K160" s="5">
        <v>42756</v>
      </c>
      <c r="L160" s="1" t="s">
        <v>1445</v>
      </c>
    </row>
    <row r="161" spans="1:12" ht="17.25" customHeight="1">
      <c r="A161" s="1">
        <v>160</v>
      </c>
      <c r="B161" s="1" t="s">
        <v>1325</v>
      </c>
      <c r="C161" s="1" t="s">
        <v>1422</v>
      </c>
      <c r="D161" s="1" t="s">
        <v>576</v>
      </c>
      <c r="E161" s="1" t="s">
        <v>577</v>
      </c>
      <c r="F161" s="1" t="s">
        <v>258</v>
      </c>
      <c r="G161" s="1" t="s">
        <v>1372</v>
      </c>
      <c r="H161" s="1" t="s">
        <v>1096</v>
      </c>
      <c r="I161" s="1" t="s">
        <v>1913</v>
      </c>
      <c r="J161" s="1" t="s">
        <v>3178</v>
      </c>
      <c r="K161" s="5">
        <v>42758</v>
      </c>
      <c r="L161" s="1" t="s">
        <v>1445</v>
      </c>
    </row>
    <row r="162" spans="1:12" ht="17.25" customHeight="1">
      <c r="A162" s="1">
        <v>161</v>
      </c>
      <c r="B162" s="1" t="s">
        <v>1325</v>
      </c>
      <c r="C162" s="1" t="s">
        <v>1422</v>
      </c>
      <c r="D162" s="1" t="s">
        <v>578</v>
      </c>
      <c r="E162" s="1" t="s">
        <v>579</v>
      </c>
      <c r="F162" s="1" t="s">
        <v>258</v>
      </c>
      <c r="G162" s="1" t="s">
        <v>1372</v>
      </c>
      <c r="H162" s="1" t="s">
        <v>1096</v>
      </c>
      <c r="I162" s="1" t="s">
        <v>1913</v>
      </c>
      <c r="J162" s="1" t="s">
        <v>3176</v>
      </c>
      <c r="K162" s="5">
        <v>42758</v>
      </c>
      <c r="L162" s="1" t="s">
        <v>1445</v>
      </c>
    </row>
    <row r="163" spans="1:12" ht="17.25" customHeight="1">
      <c r="A163" s="1">
        <v>162</v>
      </c>
      <c r="B163" s="1" t="s">
        <v>1325</v>
      </c>
      <c r="C163" s="1" t="s">
        <v>1422</v>
      </c>
      <c r="D163" s="1" t="s">
        <v>580</v>
      </c>
      <c r="E163" s="1" t="s">
        <v>581</v>
      </c>
      <c r="F163" s="1" t="s">
        <v>258</v>
      </c>
      <c r="G163" s="1" t="s">
        <v>1372</v>
      </c>
      <c r="H163" s="1" t="s">
        <v>1099</v>
      </c>
      <c r="I163" s="1" t="s">
        <v>1905</v>
      </c>
      <c r="J163" s="1" t="s">
        <v>2277</v>
      </c>
      <c r="K163" s="5">
        <v>42772</v>
      </c>
      <c r="L163" s="1" t="s">
        <v>1445</v>
      </c>
    </row>
    <row r="164" spans="1:12" ht="17.25" customHeight="1">
      <c r="A164" s="1">
        <v>163</v>
      </c>
      <c r="B164" s="1" t="s">
        <v>1325</v>
      </c>
      <c r="C164" s="1" t="s">
        <v>1422</v>
      </c>
      <c r="D164" s="1" t="s">
        <v>582</v>
      </c>
      <c r="E164" s="1" t="s">
        <v>583</v>
      </c>
      <c r="F164" s="1" t="s">
        <v>258</v>
      </c>
      <c r="G164" s="1" t="s">
        <v>1372</v>
      </c>
      <c r="H164" s="1" t="s">
        <v>1102</v>
      </c>
      <c r="I164" s="1" t="s">
        <v>1896</v>
      </c>
      <c r="K164" s="5">
        <v>42772</v>
      </c>
      <c r="L164" s="1" t="s">
        <v>1445</v>
      </c>
    </row>
    <row r="165" spans="1:12" ht="17.25" customHeight="1">
      <c r="A165" s="1">
        <v>164</v>
      </c>
      <c r="B165" s="1" t="s">
        <v>1325</v>
      </c>
      <c r="C165" s="1" t="s">
        <v>1422</v>
      </c>
      <c r="D165" s="1" t="s">
        <v>584</v>
      </c>
      <c r="E165" s="1" t="s">
        <v>585</v>
      </c>
      <c r="F165" s="1" t="s">
        <v>258</v>
      </c>
      <c r="G165" s="1" t="s">
        <v>1372</v>
      </c>
      <c r="H165" s="1" t="s">
        <v>1096</v>
      </c>
      <c r="I165" s="1" t="s">
        <v>1919</v>
      </c>
      <c r="J165" s="1" t="s">
        <v>2255</v>
      </c>
      <c r="K165" s="5">
        <v>42786</v>
      </c>
      <c r="L165" s="1" t="s">
        <v>1445</v>
      </c>
    </row>
    <row r="166" spans="1:12" ht="17.25" customHeight="1">
      <c r="A166" s="1">
        <v>165</v>
      </c>
      <c r="B166" s="1" t="s">
        <v>1325</v>
      </c>
      <c r="C166" s="1" t="s">
        <v>1422</v>
      </c>
      <c r="D166" s="1" t="s">
        <v>586</v>
      </c>
      <c r="E166" s="1" t="s">
        <v>587</v>
      </c>
      <c r="F166" s="1" t="s">
        <v>258</v>
      </c>
      <c r="G166" s="1" t="s">
        <v>1368</v>
      </c>
      <c r="H166" s="1" t="s">
        <v>2266</v>
      </c>
      <c r="I166" s="1" t="s">
        <v>2380</v>
      </c>
      <c r="K166" s="5">
        <v>42795</v>
      </c>
      <c r="L166" s="1" t="s">
        <v>1446</v>
      </c>
    </row>
    <row r="167" spans="1:12" ht="17.25" customHeight="1">
      <c r="A167" s="1">
        <v>166</v>
      </c>
      <c r="B167" s="1" t="s">
        <v>1325</v>
      </c>
      <c r="C167" s="1" t="s">
        <v>1422</v>
      </c>
      <c r="D167" s="1" t="s">
        <v>588</v>
      </c>
      <c r="E167" s="1" t="s">
        <v>589</v>
      </c>
      <c r="F167" s="1" t="s">
        <v>258</v>
      </c>
      <c r="G167" s="1" t="s">
        <v>1372</v>
      </c>
      <c r="H167" s="1" t="s">
        <v>1096</v>
      </c>
      <c r="I167" s="1" t="s">
        <v>1890</v>
      </c>
      <c r="J167" s="1" t="s">
        <v>2735</v>
      </c>
      <c r="K167" s="5">
        <v>42795</v>
      </c>
      <c r="L167" s="1" t="s">
        <v>1445</v>
      </c>
    </row>
    <row r="168" spans="1:12" ht="17.25" customHeight="1">
      <c r="A168" s="1">
        <v>167</v>
      </c>
      <c r="B168" s="1" t="s">
        <v>1325</v>
      </c>
      <c r="C168" s="1" t="s">
        <v>1422</v>
      </c>
      <c r="D168" s="1" t="s">
        <v>590</v>
      </c>
      <c r="E168" s="1" t="s">
        <v>591</v>
      </c>
      <c r="F168" s="1" t="s">
        <v>269</v>
      </c>
      <c r="G168" s="1" t="s">
        <v>1368</v>
      </c>
      <c r="H168" s="1" t="s">
        <v>1098</v>
      </c>
      <c r="I168" s="1" t="s">
        <v>1911</v>
      </c>
      <c r="J168" s="1" t="s">
        <v>2261</v>
      </c>
      <c r="K168" s="5">
        <v>42798</v>
      </c>
      <c r="L168" s="1" t="s">
        <v>1446</v>
      </c>
    </row>
    <row r="169" spans="1:12" ht="17.25" customHeight="1">
      <c r="A169" s="1">
        <v>168</v>
      </c>
      <c r="B169" s="1" t="s">
        <v>1325</v>
      </c>
      <c r="C169" s="1" t="s">
        <v>1422</v>
      </c>
      <c r="D169" s="1" t="s">
        <v>592</v>
      </c>
      <c r="E169" s="1" t="s">
        <v>593</v>
      </c>
      <c r="F169" s="1" t="s">
        <v>258</v>
      </c>
      <c r="G169" s="1" t="s">
        <v>1372</v>
      </c>
      <c r="H169" s="1" t="s">
        <v>1523</v>
      </c>
      <c r="I169" s="1" t="s">
        <v>1760</v>
      </c>
      <c r="J169" s="1" t="s">
        <v>2234</v>
      </c>
      <c r="K169" s="5">
        <v>42807</v>
      </c>
      <c r="L169" s="1" t="s">
        <v>1445</v>
      </c>
    </row>
    <row r="170" spans="1:12" ht="17.25" customHeight="1">
      <c r="A170" s="1">
        <v>169</v>
      </c>
      <c r="B170" s="1" t="s">
        <v>1325</v>
      </c>
      <c r="C170" s="1" t="s">
        <v>1422</v>
      </c>
      <c r="D170" s="1" t="s">
        <v>594</v>
      </c>
      <c r="E170" s="1" t="s">
        <v>595</v>
      </c>
      <c r="F170" s="1" t="s">
        <v>258</v>
      </c>
      <c r="G170" s="1" t="s">
        <v>1372</v>
      </c>
      <c r="H170" s="1" t="s">
        <v>1096</v>
      </c>
      <c r="I170" s="1" t="s">
        <v>1913</v>
      </c>
      <c r="J170" s="1" t="s">
        <v>3174</v>
      </c>
      <c r="K170" s="5">
        <v>42815</v>
      </c>
      <c r="L170" s="1" t="s">
        <v>1445</v>
      </c>
    </row>
    <row r="171" spans="1:12" ht="17.25" customHeight="1">
      <c r="A171" s="1">
        <v>170</v>
      </c>
      <c r="B171" s="1" t="s">
        <v>1325</v>
      </c>
      <c r="C171" s="1" t="s">
        <v>1422</v>
      </c>
      <c r="D171" s="1" t="s">
        <v>596</v>
      </c>
      <c r="E171" s="1" t="s">
        <v>597</v>
      </c>
      <c r="F171" s="1" t="s">
        <v>258</v>
      </c>
      <c r="G171" s="1" t="s">
        <v>1372</v>
      </c>
      <c r="H171" s="1" t="s">
        <v>1096</v>
      </c>
      <c r="I171" s="1" t="s">
        <v>1893</v>
      </c>
      <c r="K171" s="5">
        <v>42822</v>
      </c>
      <c r="L171" s="1" t="s">
        <v>1445</v>
      </c>
    </row>
    <row r="172" spans="1:12" ht="17.25" customHeight="1">
      <c r="A172" s="1">
        <v>171</v>
      </c>
      <c r="B172" s="1" t="s">
        <v>1325</v>
      </c>
      <c r="C172" s="1" t="s">
        <v>1422</v>
      </c>
      <c r="D172" s="1" t="s">
        <v>598</v>
      </c>
      <c r="E172" s="1" t="s">
        <v>599</v>
      </c>
      <c r="F172" s="1" t="s">
        <v>258</v>
      </c>
      <c r="G172" s="1" t="s">
        <v>1372</v>
      </c>
      <c r="H172" s="1" t="s">
        <v>1096</v>
      </c>
      <c r="I172" s="1" t="s">
        <v>1913</v>
      </c>
      <c r="J172" s="1" t="s">
        <v>3181</v>
      </c>
      <c r="K172" s="5">
        <v>42830</v>
      </c>
      <c r="L172" s="1" t="s">
        <v>1445</v>
      </c>
    </row>
    <row r="173" spans="1:12" ht="17.25" customHeight="1">
      <c r="A173" s="1">
        <v>172</v>
      </c>
      <c r="B173" s="1" t="s">
        <v>1325</v>
      </c>
      <c r="C173" s="1" t="s">
        <v>1422</v>
      </c>
      <c r="D173" s="1" t="s">
        <v>600</v>
      </c>
      <c r="E173" s="1" t="s">
        <v>601</v>
      </c>
      <c r="F173" s="1" t="s">
        <v>269</v>
      </c>
      <c r="G173" s="1" t="s">
        <v>1368</v>
      </c>
      <c r="H173" s="1" t="s">
        <v>1886</v>
      </c>
      <c r="I173" s="1" t="s">
        <v>2268</v>
      </c>
      <c r="J173" s="1" t="s">
        <v>2281</v>
      </c>
      <c r="K173" s="5">
        <v>42830</v>
      </c>
      <c r="L173" s="1" t="s">
        <v>1446</v>
      </c>
    </row>
    <row r="174" spans="1:12" ht="17.25" customHeight="1">
      <c r="A174" s="1">
        <v>173</v>
      </c>
      <c r="B174" s="1" t="s">
        <v>1325</v>
      </c>
      <c r="C174" s="1" t="s">
        <v>1422</v>
      </c>
      <c r="D174" s="1" t="s">
        <v>602</v>
      </c>
      <c r="E174" s="1" t="s">
        <v>603</v>
      </c>
      <c r="F174" s="1" t="s">
        <v>258</v>
      </c>
      <c r="G174" s="1" t="s">
        <v>1372</v>
      </c>
      <c r="H174" s="1" t="s">
        <v>1096</v>
      </c>
      <c r="I174" s="1" t="s">
        <v>1890</v>
      </c>
      <c r="J174" s="1" t="s">
        <v>2736</v>
      </c>
      <c r="K174" s="5">
        <v>42830</v>
      </c>
      <c r="L174" s="1" t="s">
        <v>1445</v>
      </c>
    </row>
    <row r="175" spans="1:12" ht="17.25" customHeight="1">
      <c r="A175" s="1">
        <v>174</v>
      </c>
      <c r="B175" s="1" t="s">
        <v>1325</v>
      </c>
      <c r="C175" s="1" t="s">
        <v>1422</v>
      </c>
      <c r="D175" s="1" t="s">
        <v>604</v>
      </c>
      <c r="E175" s="1" t="s">
        <v>605</v>
      </c>
      <c r="F175" s="1" t="s">
        <v>258</v>
      </c>
      <c r="G175" s="1" t="s">
        <v>1372</v>
      </c>
      <c r="H175" s="1" t="s">
        <v>1523</v>
      </c>
      <c r="I175" s="1" t="s">
        <v>1760</v>
      </c>
      <c r="J175" s="1" t="s">
        <v>2233</v>
      </c>
      <c r="K175" s="5">
        <v>42830</v>
      </c>
      <c r="L175" s="1" t="s">
        <v>1445</v>
      </c>
    </row>
    <row r="176" spans="1:12" ht="17.25" customHeight="1">
      <c r="A176" s="1">
        <v>175</v>
      </c>
      <c r="B176" s="1" t="s">
        <v>1325</v>
      </c>
      <c r="C176" s="1" t="s">
        <v>1422</v>
      </c>
      <c r="D176" s="1" t="s">
        <v>606</v>
      </c>
      <c r="E176" s="1" t="s">
        <v>607</v>
      </c>
      <c r="F176" s="1" t="s">
        <v>258</v>
      </c>
      <c r="G176" s="1" t="s">
        <v>1372</v>
      </c>
      <c r="H176" s="1" t="s">
        <v>1523</v>
      </c>
      <c r="I176" s="1" t="s">
        <v>1753</v>
      </c>
      <c r="J176" s="1" t="s">
        <v>2230</v>
      </c>
      <c r="K176" s="5">
        <v>42830</v>
      </c>
      <c r="L176" s="1" t="s">
        <v>1445</v>
      </c>
    </row>
    <row r="177" spans="1:12" ht="17.25" customHeight="1">
      <c r="A177" s="1">
        <v>176</v>
      </c>
      <c r="B177" s="1" t="s">
        <v>1325</v>
      </c>
      <c r="C177" s="1" t="s">
        <v>1422</v>
      </c>
      <c r="D177" s="1" t="s">
        <v>608</v>
      </c>
      <c r="E177" s="1" t="s">
        <v>609</v>
      </c>
      <c r="F177" s="1" t="s">
        <v>258</v>
      </c>
      <c r="G177" s="1" t="s">
        <v>1372</v>
      </c>
      <c r="H177" s="1" t="s">
        <v>1096</v>
      </c>
      <c r="I177" s="1" t="s">
        <v>1918</v>
      </c>
      <c r="J177" s="1" t="s">
        <v>2256</v>
      </c>
      <c r="K177" s="5">
        <v>42842</v>
      </c>
      <c r="L177" s="1" t="s">
        <v>1445</v>
      </c>
    </row>
    <row r="178" spans="1:12" ht="17.25" customHeight="1">
      <c r="A178" s="1">
        <v>177</v>
      </c>
      <c r="B178" s="1" t="s">
        <v>1325</v>
      </c>
      <c r="C178" s="1" t="s">
        <v>1422</v>
      </c>
      <c r="D178" s="1" t="s">
        <v>610</v>
      </c>
      <c r="E178" s="1" t="s">
        <v>611</v>
      </c>
      <c r="F178" s="1" t="s">
        <v>258</v>
      </c>
      <c r="G178" s="1" t="s">
        <v>1372</v>
      </c>
      <c r="H178" s="1" t="s">
        <v>1096</v>
      </c>
      <c r="I178" s="1" t="s">
        <v>1902</v>
      </c>
      <c r="K178" s="5">
        <v>42842</v>
      </c>
      <c r="L178" s="1" t="s">
        <v>1445</v>
      </c>
    </row>
    <row r="179" spans="1:12" ht="17.25" customHeight="1">
      <c r="A179" s="1">
        <v>178</v>
      </c>
      <c r="B179" s="1" t="s">
        <v>1325</v>
      </c>
      <c r="C179" s="1" t="s">
        <v>1422</v>
      </c>
      <c r="D179" s="1" t="s">
        <v>612</v>
      </c>
      <c r="E179" s="1" t="s">
        <v>613</v>
      </c>
      <c r="F179" s="1" t="s">
        <v>258</v>
      </c>
      <c r="G179" s="1" t="s">
        <v>1372</v>
      </c>
      <c r="H179" s="1" t="s">
        <v>1096</v>
      </c>
      <c r="I179" s="1" t="s">
        <v>1910</v>
      </c>
      <c r="K179" s="5">
        <v>42842</v>
      </c>
      <c r="L179" s="1" t="s">
        <v>1445</v>
      </c>
    </row>
    <row r="180" spans="1:12" ht="17.25" customHeight="1">
      <c r="A180" s="1">
        <v>179</v>
      </c>
      <c r="B180" s="1" t="s">
        <v>1325</v>
      </c>
      <c r="C180" s="1" t="s">
        <v>1422</v>
      </c>
      <c r="D180" s="1" t="s">
        <v>614</v>
      </c>
      <c r="E180" s="1" t="s">
        <v>615</v>
      </c>
      <c r="F180" s="1" t="s">
        <v>258</v>
      </c>
      <c r="G180" s="1" t="s">
        <v>1372</v>
      </c>
      <c r="H180" s="1" t="s">
        <v>1523</v>
      </c>
      <c r="I180" s="1" t="s">
        <v>1760</v>
      </c>
      <c r="J180" s="1" t="s">
        <v>2233</v>
      </c>
      <c r="K180" s="5">
        <v>42842</v>
      </c>
      <c r="L180" s="1" t="s">
        <v>1445</v>
      </c>
    </row>
    <row r="181" spans="1:12" ht="17.25" customHeight="1">
      <c r="A181" s="1">
        <v>180</v>
      </c>
      <c r="B181" s="1" t="s">
        <v>1325</v>
      </c>
      <c r="C181" s="1" t="s">
        <v>1422</v>
      </c>
      <c r="D181" s="1" t="s">
        <v>616</v>
      </c>
      <c r="E181" s="1" t="s">
        <v>617</v>
      </c>
      <c r="F181" s="1" t="s">
        <v>258</v>
      </c>
      <c r="G181" s="1" t="s">
        <v>1372</v>
      </c>
      <c r="H181" s="1" t="s">
        <v>1096</v>
      </c>
      <c r="I181" s="1" t="s">
        <v>1918</v>
      </c>
      <c r="J181" s="1" t="s">
        <v>2257</v>
      </c>
      <c r="K181" s="5">
        <v>42842</v>
      </c>
      <c r="L181" s="1" t="s">
        <v>1445</v>
      </c>
    </row>
    <row r="182" spans="1:12" ht="17.25" customHeight="1">
      <c r="A182" s="1">
        <v>181</v>
      </c>
      <c r="B182" s="1" t="s">
        <v>1325</v>
      </c>
      <c r="C182" s="1" t="s">
        <v>1422</v>
      </c>
      <c r="D182" s="1" t="s">
        <v>618</v>
      </c>
      <c r="E182" s="1" t="s">
        <v>619</v>
      </c>
      <c r="F182" s="1" t="s">
        <v>258</v>
      </c>
      <c r="G182" s="1" t="s">
        <v>1372</v>
      </c>
      <c r="H182" s="1" t="s">
        <v>1336</v>
      </c>
      <c r="I182" s="1" t="s">
        <v>1892</v>
      </c>
      <c r="K182" s="5">
        <v>42871</v>
      </c>
      <c r="L182" s="1" t="s">
        <v>1445</v>
      </c>
    </row>
    <row r="183" spans="1:12" ht="17.25" customHeight="1">
      <c r="A183" s="1">
        <v>182</v>
      </c>
      <c r="B183" s="1" t="s">
        <v>1325</v>
      </c>
      <c r="C183" s="1" t="s">
        <v>1422</v>
      </c>
      <c r="D183" s="1" t="s">
        <v>620</v>
      </c>
      <c r="E183" s="1" t="s">
        <v>621</v>
      </c>
      <c r="F183" s="1" t="s">
        <v>258</v>
      </c>
      <c r="G183" s="1" t="s">
        <v>1372</v>
      </c>
      <c r="H183" s="1" t="s">
        <v>1096</v>
      </c>
      <c r="I183" s="1" t="s">
        <v>1899</v>
      </c>
      <c r="J183" s="1" t="s">
        <v>2244</v>
      </c>
      <c r="K183" s="5">
        <v>42849</v>
      </c>
      <c r="L183" s="1" t="s">
        <v>1445</v>
      </c>
    </row>
    <row r="184" spans="1:12" ht="17.25" customHeight="1">
      <c r="A184" s="1">
        <v>183</v>
      </c>
      <c r="B184" s="1" t="s">
        <v>1325</v>
      </c>
      <c r="C184" s="1" t="s">
        <v>1422</v>
      </c>
      <c r="D184" s="1" t="s">
        <v>622</v>
      </c>
      <c r="E184" s="1" t="s">
        <v>623</v>
      </c>
      <c r="F184" s="1" t="s">
        <v>258</v>
      </c>
      <c r="G184" s="1" t="s">
        <v>1372</v>
      </c>
      <c r="H184" s="1" t="s">
        <v>1096</v>
      </c>
      <c r="I184" s="1" t="s">
        <v>1902</v>
      </c>
      <c r="K184" s="5">
        <v>42849</v>
      </c>
      <c r="L184" s="1" t="s">
        <v>1445</v>
      </c>
    </row>
    <row r="185" spans="1:12" ht="17.25" customHeight="1">
      <c r="A185" s="1">
        <v>184</v>
      </c>
      <c r="B185" s="1" t="s">
        <v>1325</v>
      </c>
      <c r="C185" s="1" t="s">
        <v>1422</v>
      </c>
      <c r="D185" s="1" t="s">
        <v>624</v>
      </c>
      <c r="E185" s="1" t="s">
        <v>625</v>
      </c>
      <c r="F185" s="1" t="s">
        <v>258</v>
      </c>
      <c r="G185" s="1" t="s">
        <v>1372</v>
      </c>
      <c r="H185" s="1" t="s">
        <v>1096</v>
      </c>
      <c r="I185" s="1" t="s">
        <v>1893</v>
      </c>
      <c r="J185" s="1" t="s">
        <v>2645</v>
      </c>
      <c r="K185" s="5">
        <v>42857</v>
      </c>
      <c r="L185" s="1" t="s">
        <v>1445</v>
      </c>
    </row>
    <row r="186" spans="1:12" ht="17.25" customHeight="1">
      <c r="A186" s="1">
        <v>185</v>
      </c>
      <c r="B186" s="1" t="s">
        <v>1325</v>
      </c>
      <c r="C186" s="1" t="s">
        <v>1422</v>
      </c>
      <c r="D186" s="1" t="s">
        <v>626</v>
      </c>
      <c r="E186" s="1" t="s">
        <v>627</v>
      </c>
      <c r="F186" s="1" t="s">
        <v>258</v>
      </c>
      <c r="G186" s="1" t="s">
        <v>1372</v>
      </c>
      <c r="H186" s="1" t="s">
        <v>1099</v>
      </c>
      <c r="I186" s="1" t="s">
        <v>1891</v>
      </c>
      <c r="J186" s="1" t="s">
        <v>2373</v>
      </c>
      <c r="K186" s="5">
        <v>42857</v>
      </c>
      <c r="L186" s="1" t="s">
        <v>1445</v>
      </c>
    </row>
    <row r="187" spans="1:12" ht="17.25" customHeight="1">
      <c r="A187" s="1">
        <v>186</v>
      </c>
      <c r="B187" s="1" t="s">
        <v>1325</v>
      </c>
      <c r="C187" s="1" t="s">
        <v>1422</v>
      </c>
      <c r="D187" s="1" t="s">
        <v>628</v>
      </c>
      <c r="E187" s="1" t="s">
        <v>629</v>
      </c>
      <c r="F187" s="1" t="s">
        <v>258</v>
      </c>
      <c r="G187" s="1" t="s">
        <v>1372</v>
      </c>
      <c r="H187" s="1" t="s">
        <v>1096</v>
      </c>
      <c r="I187" s="1" t="s">
        <v>1910</v>
      </c>
      <c r="K187" s="5">
        <v>42857</v>
      </c>
      <c r="L187" s="1" t="s">
        <v>1445</v>
      </c>
    </row>
    <row r="188" spans="1:12" ht="17.25" customHeight="1">
      <c r="A188" s="1">
        <v>187</v>
      </c>
      <c r="B188" s="1" t="s">
        <v>1325</v>
      </c>
      <c r="C188" s="1" t="s">
        <v>1422</v>
      </c>
      <c r="D188" s="1" t="s">
        <v>630</v>
      </c>
      <c r="E188" s="1" t="s">
        <v>631</v>
      </c>
      <c r="F188" s="1" t="s">
        <v>258</v>
      </c>
      <c r="G188" s="1" t="s">
        <v>1372</v>
      </c>
      <c r="H188" s="1" t="s">
        <v>1096</v>
      </c>
      <c r="I188" s="1" t="s">
        <v>1899</v>
      </c>
      <c r="J188" s="1" t="s">
        <v>2244</v>
      </c>
      <c r="K188" s="5">
        <v>42857</v>
      </c>
      <c r="L188" s="1" t="s">
        <v>1445</v>
      </c>
    </row>
    <row r="189" spans="1:12" ht="17.25" customHeight="1">
      <c r="A189" s="1">
        <v>188</v>
      </c>
      <c r="B189" s="1" t="s">
        <v>1325</v>
      </c>
      <c r="C189" s="1" t="s">
        <v>1422</v>
      </c>
      <c r="D189" s="1" t="s">
        <v>632</v>
      </c>
      <c r="E189" s="1" t="s">
        <v>633</v>
      </c>
      <c r="F189" s="1" t="s">
        <v>258</v>
      </c>
      <c r="G189" s="1" t="s">
        <v>1372</v>
      </c>
      <c r="H189" s="1" t="s">
        <v>1096</v>
      </c>
      <c r="I189" s="1" t="s">
        <v>1918</v>
      </c>
      <c r="J189" s="1" t="s">
        <v>2257</v>
      </c>
      <c r="K189" s="5">
        <v>42857</v>
      </c>
      <c r="L189" s="1" t="s">
        <v>1445</v>
      </c>
    </row>
    <row r="190" spans="1:12" ht="17.25" customHeight="1">
      <c r="A190" s="1">
        <v>189</v>
      </c>
      <c r="B190" s="1" t="s">
        <v>1325</v>
      </c>
      <c r="C190" s="1" t="s">
        <v>1422</v>
      </c>
      <c r="D190" s="1" t="s">
        <v>634</v>
      </c>
      <c r="E190" s="1" t="s">
        <v>635</v>
      </c>
      <c r="F190" s="1" t="s">
        <v>269</v>
      </c>
      <c r="G190" s="1" t="s">
        <v>1368</v>
      </c>
      <c r="H190" s="1" t="s">
        <v>1102</v>
      </c>
      <c r="I190" s="1" t="s">
        <v>1894</v>
      </c>
      <c r="K190" s="5">
        <v>42863</v>
      </c>
      <c r="L190" s="1" t="s">
        <v>1446</v>
      </c>
    </row>
    <row r="191" spans="1:12" ht="17.25" customHeight="1">
      <c r="A191" s="1">
        <v>190</v>
      </c>
      <c r="B191" s="1" t="s">
        <v>1325</v>
      </c>
      <c r="C191" s="1" t="s">
        <v>1422</v>
      </c>
      <c r="D191" s="1" t="s">
        <v>636</v>
      </c>
      <c r="E191" s="1" t="s">
        <v>1588</v>
      </c>
      <c r="F191" s="1" t="s">
        <v>258</v>
      </c>
      <c r="G191" s="1" t="s">
        <v>1368</v>
      </c>
      <c r="H191" s="1" t="s">
        <v>2486</v>
      </c>
      <c r="I191" s="1" t="s">
        <v>2479</v>
      </c>
      <c r="K191" s="5">
        <v>42865</v>
      </c>
      <c r="L191" s="1" t="s">
        <v>1446</v>
      </c>
    </row>
    <row r="192" spans="1:12" ht="17.25" customHeight="1">
      <c r="A192" s="1">
        <v>191</v>
      </c>
      <c r="B192" s="1" t="s">
        <v>1325</v>
      </c>
      <c r="C192" s="1" t="s">
        <v>1422</v>
      </c>
      <c r="D192" s="1" t="s">
        <v>637</v>
      </c>
      <c r="E192" s="1" t="s">
        <v>638</v>
      </c>
      <c r="F192" s="1" t="s">
        <v>258</v>
      </c>
      <c r="G192" s="1" t="s">
        <v>1372</v>
      </c>
      <c r="H192" s="1" t="s">
        <v>1096</v>
      </c>
      <c r="I192" s="1" t="s">
        <v>1915</v>
      </c>
      <c r="J192" s="1" t="s">
        <v>2718</v>
      </c>
      <c r="K192" s="5">
        <v>42871</v>
      </c>
      <c r="L192" s="1" t="s">
        <v>1445</v>
      </c>
    </row>
    <row r="193" spans="1:12" ht="17.25" customHeight="1">
      <c r="A193" s="1">
        <v>192</v>
      </c>
      <c r="B193" s="1" t="s">
        <v>1325</v>
      </c>
      <c r="C193" s="1" t="s">
        <v>1422</v>
      </c>
      <c r="D193" s="1" t="s">
        <v>639</v>
      </c>
      <c r="E193" s="1" t="s">
        <v>640</v>
      </c>
      <c r="F193" s="1" t="s">
        <v>258</v>
      </c>
      <c r="G193" s="1" t="s">
        <v>1372</v>
      </c>
      <c r="H193" s="1" t="s">
        <v>1096</v>
      </c>
      <c r="I193" s="1" t="s">
        <v>1890</v>
      </c>
      <c r="J193" s="1" t="s">
        <v>2737</v>
      </c>
      <c r="K193" s="5">
        <v>42871</v>
      </c>
      <c r="L193" s="1" t="s">
        <v>1445</v>
      </c>
    </row>
    <row r="194" spans="1:12" ht="17.25" customHeight="1">
      <c r="A194" s="1">
        <v>193</v>
      </c>
      <c r="B194" s="1" t="s">
        <v>1325</v>
      </c>
      <c r="C194" s="1" t="s">
        <v>1422</v>
      </c>
      <c r="D194" s="1" t="s">
        <v>641</v>
      </c>
      <c r="E194" s="1" t="s">
        <v>642</v>
      </c>
      <c r="F194" s="1" t="s">
        <v>258</v>
      </c>
      <c r="G194" s="1" t="s">
        <v>1372</v>
      </c>
      <c r="H194" s="1" t="s">
        <v>1096</v>
      </c>
      <c r="I194" s="1" t="s">
        <v>1912</v>
      </c>
      <c r="J194" s="1" t="s">
        <v>1739</v>
      </c>
      <c r="K194" s="5">
        <v>42871</v>
      </c>
      <c r="L194" s="1" t="s">
        <v>1445</v>
      </c>
    </row>
    <row r="195" spans="1:12" ht="17.25" customHeight="1">
      <c r="A195" s="1">
        <v>194</v>
      </c>
      <c r="B195" s="1" t="s">
        <v>1325</v>
      </c>
      <c r="C195" s="1" t="s">
        <v>1422</v>
      </c>
      <c r="D195" s="1" t="s">
        <v>643</v>
      </c>
      <c r="E195" s="1" t="s">
        <v>644</v>
      </c>
      <c r="F195" s="1" t="s">
        <v>258</v>
      </c>
      <c r="G195" s="1" t="s">
        <v>1372</v>
      </c>
      <c r="H195" s="1" t="s">
        <v>1099</v>
      </c>
      <c r="I195" s="1" t="s">
        <v>1905</v>
      </c>
      <c r="J195" s="1" t="s">
        <v>2277</v>
      </c>
      <c r="K195" s="5">
        <v>42887</v>
      </c>
      <c r="L195" s="1" t="s">
        <v>1445</v>
      </c>
    </row>
    <row r="196" spans="1:12" ht="17.25" customHeight="1">
      <c r="A196" s="1">
        <v>195</v>
      </c>
      <c r="B196" s="1" t="s">
        <v>1325</v>
      </c>
      <c r="C196" s="1" t="s">
        <v>1422</v>
      </c>
      <c r="D196" s="1" t="s">
        <v>645</v>
      </c>
      <c r="E196" s="1" t="s">
        <v>646</v>
      </c>
      <c r="F196" s="1" t="s">
        <v>258</v>
      </c>
      <c r="G196" s="1" t="s">
        <v>1372</v>
      </c>
      <c r="H196" s="1" t="s">
        <v>1523</v>
      </c>
      <c r="I196" s="1" t="s">
        <v>1916</v>
      </c>
      <c r="J196" s="1" t="s">
        <v>2238</v>
      </c>
      <c r="K196" s="5">
        <v>42887</v>
      </c>
      <c r="L196" s="1" t="s">
        <v>1445</v>
      </c>
    </row>
    <row r="197" spans="1:12" ht="17.25" customHeight="1">
      <c r="A197" s="1">
        <v>196</v>
      </c>
      <c r="B197" s="1" t="s">
        <v>1325</v>
      </c>
      <c r="C197" s="1" t="s">
        <v>1422</v>
      </c>
      <c r="D197" s="1" t="s">
        <v>647</v>
      </c>
      <c r="E197" s="1" t="s">
        <v>648</v>
      </c>
      <c r="F197" s="1" t="s">
        <v>258</v>
      </c>
      <c r="G197" s="1" t="s">
        <v>1372</v>
      </c>
      <c r="H197" s="1" t="s">
        <v>1099</v>
      </c>
      <c r="I197" s="1" t="s">
        <v>1907</v>
      </c>
      <c r="J197" s="1" t="s">
        <v>2375</v>
      </c>
      <c r="K197" s="5">
        <v>42887</v>
      </c>
      <c r="L197" s="1" t="s">
        <v>1445</v>
      </c>
    </row>
    <row r="198" spans="1:12" ht="17.25" customHeight="1">
      <c r="A198" s="1">
        <v>197</v>
      </c>
      <c r="B198" s="1" t="s">
        <v>1325</v>
      </c>
      <c r="C198" s="1" t="s">
        <v>1422</v>
      </c>
      <c r="D198" s="1" t="s">
        <v>649</v>
      </c>
      <c r="E198" s="1" t="s">
        <v>650</v>
      </c>
      <c r="F198" s="1" t="s">
        <v>258</v>
      </c>
      <c r="G198" s="1" t="s">
        <v>1372</v>
      </c>
      <c r="H198" s="1" t="s">
        <v>1096</v>
      </c>
      <c r="I198" s="1" t="s">
        <v>1899</v>
      </c>
      <c r="J198" s="1" t="s">
        <v>2244</v>
      </c>
      <c r="K198" s="5">
        <v>42887</v>
      </c>
      <c r="L198" s="1" t="s">
        <v>1445</v>
      </c>
    </row>
    <row r="199" spans="1:12" ht="17.25" customHeight="1">
      <c r="A199" s="1">
        <v>198</v>
      </c>
      <c r="B199" s="1" t="s">
        <v>1325</v>
      </c>
      <c r="C199" s="1" t="s">
        <v>1422</v>
      </c>
      <c r="D199" s="1" t="s">
        <v>651</v>
      </c>
      <c r="E199" s="1" t="s">
        <v>652</v>
      </c>
      <c r="F199" s="1" t="s">
        <v>258</v>
      </c>
      <c r="G199" s="1" t="s">
        <v>1372</v>
      </c>
      <c r="H199" s="1" t="s">
        <v>1098</v>
      </c>
      <c r="I199" s="1" t="s">
        <v>1909</v>
      </c>
      <c r="K199" s="5">
        <v>42887</v>
      </c>
      <c r="L199" s="1" t="s">
        <v>1445</v>
      </c>
    </row>
    <row r="200" spans="1:12" ht="17.25" customHeight="1">
      <c r="A200" s="1">
        <v>199</v>
      </c>
      <c r="B200" s="1" t="s">
        <v>1325</v>
      </c>
      <c r="C200" s="1" t="s">
        <v>1422</v>
      </c>
      <c r="D200" s="1" t="s">
        <v>653</v>
      </c>
      <c r="E200" s="1" t="s">
        <v>654</v>
      </c>
      <c r="F200" s="1" t="s">
        <v>258</v>
      </c>
      <c r="G200" s="1" t="s">
        <v>1372</v>
      </c>
      <c r="H200" s="1" t="s">
        <v>1099</v>
      </c>
      <c r="I200" s="1" t="s">
        <v>1905</v>
      </c>
      <c r="J200" s="1" t="s">
        <v>2279</v>
      </c>
      <c r="K200" s="5">
        <v>42887</v>
      </c>
      <c r="L200" s="1" t="s">
        <v>1445</v>
      </c>
    </row>
    <row r="201" spans="1:12" ht="17.25" customHeight="1">
      <c r="A201" s="1">
        <v>200</v>
      </c>
      <c r="B201" s="1" t="s">
        <v>1325</v>
      </c>
      <c r="C201" s="1" t="s">
        <v>1422</v>
      </c>
      <c r="D201" s="1" t="s">
        <v>655</v>
      </c>
      <c r="E201" s="1" t="s">
        <v>2459</v>
      </c>
      <c r="F201" s="1" t="s">
        <v>258</v>
      </c>
      <c r="G201" s="1" t="s">
        <v>1372</v>
      </c>
      <c r="H201" s="1" t="s">
        <v>2280</v>
      </c>
      <c r="I201" s="1" t="s">
        <v>2280</v>
      </c>
      <c r="K201" s="5">
        <v>42887</v>
      </c>
      <c r="L201" s="1" t="s">
        <v>1445</v>
      </c>
    </row>
    <row r="202" spans="1:12" ht="17.25" customHeight="1">
      <c r="A202" s="1">
        <v>201</v>
      </c>
      <c r="B202" s="1" t="s">
        <v>1325</v>
      </c>
      <c r="C202" s="1" t="s">
        <v>1422</v>
      </c>
      <c r="D202" s="1" t="s">
        <v>656</v>
      </c>
      <c r="E202" s="1" t="s">
        <v>657</v>
      </c>
      <c r="F202" s="1" t="s">
        <v>258</v>
      </c>
      <c r="G202" s="1" t="s">
        <v>1372</v>
      </c>
      <c r="H202" s="1" t="s">
        <v>1096</v>
      </c>
      <c r="I202" s="1" t="s">
        <v>1893</v>
      </c>
      <c r="J202" s="1" t="s">
        <v>2641</v>
      </c>
      <c r="K202" s="5">
        <v>42896</v>
      </c>
      <c r="L202" s="1" t="s">
        <v>1445</v>
      </c>
    </row>
    <row r="203" spans="1:12" ht="17.25" customHeight="1">
      <c r="A203" s="1">
        <v>202</v>
      </c>
      <c r="B203" s="1" t="s">
        <v>1325</v>
      </c>
      <c r="C203" s="1" t="s">
        <v>1422</v>
      </c>
      <c r="D203" s="1" t="s">
        <v>658</v>
      </c>
      <c r="E203" s="1" t="s">
        <v>659</v>
      </c>
      <c r="F203" s="1" t="s">
        <v>258</v>
      </c>
      <c r="G203" s="1" t="s">
        <v>1372</v>
      </c>
      <c r="H203" s="1" t="s">
        <v>1096</v>
      </c>
      <c r="I203" s="1" t="s">
        <v>1899</v>
      </c>
      <c r="J203" s="1" t="s">
        <v>2244</v>
      </c>
      <c r="K203" s="5">
        <v>42896</v>
      </c>
      <c r="L203" s="1" t="s">
        <v>1445</v>
      </c>
    </row>
    <row r="204" spans="1:12" ht="17.25" customHeight="1">
      <c r="A204" s="1">
        <v>203</v>
      </c>
      <c r="B204" s="1" t="s">
        <v>1325</v>
      </c>
      <c r="C204" s="1" t="s">
        <v>1422</v>
      </c>
      <c r="D204" s="1" t="s">
        <v>660</v>
      </c>
      <c r="E204" s="1" t="s">
        <v>661</v>
      </c>
      <c r="F204" s="1" t="s">
        <v>258</v>
      </c>
      <c r="G204" s="1" t="s">
        <v>1372</v>
      </c>
      <c r="H204" s="1" t="s">
        <v>1096</v>
      </c>
      <c r="I204" s="1" t="s">
        <v>1919</v>
      </c>
      <c r="J204" s="1" t="s">
        <v>2253</v>
      </c>
      <c r="K204" s="5">
        <v>42896</v>
      </c>
      <c r="L204" s="1" t="s">
        <v>1445</v>
      </c>
    </row>
    <row r="205" spans="1:12" ht="17.25" customHeight="1">
      <c r="A205" s="1">
        <v>204</v>
      </c>
      <c r="B205" s="1" t="s">
        <v>1325</v>
      </c>
      <c r="C205" s="1" t="s">
        <v>1422</v>
      </c>
      <c r="D205" s="1" t="s">
        <v>662</v>
      </c>
      <c r="E205" s="1" t="s">
        <v>663</v>
      </c>
      <c r="F205" s="1" t="s">
        <v>269</v>
      </c>
      <c r="G205" s="1" t="s">
        <v>1372</v>
      </c>
      <c r="H205" s="1" t="s">
        <v>1098</v>
      </c>
      <c r="I205" s="1" t="s">
        <v>1911</v>
      </c>
      <c r="J205" s="1" t="s">
        <v>2261</v>
      </c>
      <c r="K205" s="5">
        <v>42896</v>
      </c>
      <c r="L205" s="1" t="s">
        <v>1445</v>
      </c>
    </row>
    <row r="206" spans="1:12" ht="17.25" customHeight="1">
      <c r="A206" s="1">
        <v>205</v>
      </c>
      <c r="B206" s="1" t="s">
        <v>1325</v>
      </c>
      <c r="C206" s="1" t="s">
        <v>1422</v>
      </c>
      <c r="D206" s="1" t="s">
        <v>664</v>
      </c>
      <c r="E206" s="1" t="s">
        <v>665</v>
      </c>
      <c r="F206" s="1" t="s">
        <v>258</v>
      </c>
      <c r="G206" s="1" t="s">
        <v>1372</v>
      </c>
      <c r="H206" s="1" t="s">
        <v>2266</v>
      </c>
      <c r="I206" s="1" t="s">
        <v>2266</v>
      </c>
      <c r="K206" s="5">
        <v>42905</v>
      </c>
      <c r="L206" s="1" t="s">
        <v>1445</v>
      </c>
    </row>
    <row r="207" spans="1:12" ht="17.25" customHeight="1">
      <c r="A207" s="1">
        <v>206</v>
      </c>
      <c r="B207" s="1" t="s">
        <v>1325</v>
      </c>
      <c r="C207" s="1" t="s">
        <v>1422</v>
      </c>
      <c r="D207" s="1" t="s">
        <v>666</v>
      </c>
      <c r="E207" s="1" t="s">
        <v>667</v>
      </c>
      <c r="F207" s="1" t="s">
        <v>258</v>
      </c>
      <c r="G207" s="1" t="s">
        <v>1372</v>
      </c>
      <c r="H207" s="1" t="s">
        <v>1523</v>
      </c>
      <c r="I207" s="1" t="s">
        <v>1917</v>
      </c>
      <c r="J207" s="1" t="s">
        <v>2242</v>
      </c>
      <c r="K207" s="5">
        <v>42906</v>
      </c>
      <c r="L207" s="1" t="s">
        <v>1445</v>
      </c>
    </row>
    <row r="208" spans="1:12" ht="17.25" customHeight="1">
      <c r="A208" s="1">
        <v>207</v>
      </c>
      <c r="B208" s="1" t="s">
        <v>1325</v>
      </c>
      <c r="C208" s="1" t="s">
        <v>1422</v>
      </c>
      <c r="D208" s="1" t="s">
        <v>668</v>
      </c>
      <c r="E208" s="1" t="s">
        <v>669</v>
      </c>
      <c r="F208" s="1" t="s">
        <v>258</v>
      </c>
      <c r="G208" s="1" t="s">
        <v>1372</v>
      </c>
      <c r="H208" s="1" t="s">
        <v>1096</v>
      </c>
      <c r="I208" s="1" t="s">
        <v>1890</v>
      </c>
      <c r="J208" s="1" t="s">
        <v>2738</v>
      </c>
      <c r="K208" s="5">
        <v>42906</v>
      </c>
      <c r="L208" s="1" t="s">
        <v>1445</v>
      </c>
    </row>
    <row r="209" spans="1:12" ht="17.25" customHeight="1">
      <c r="A209" s="1">
        <v>208</v>
      </c>
      <c r="B209" s="1" t="s">
        <v>1325</v>
      </c>
      <c r="C209" s="1" t="s">
        <v>1422</v>
      </c>
      <c r="D209" s="1" t="s">
        <v>670</v>
      </c>
      <c r="E209" s="1" t="s">
        <v>671</v>
      </c>
      <c r="F209" s="1" t="s">
        <v>258</v>
      </c>
      <c r="G209" s="1" t="s">
        <v>1372</v>
      </c>
      <c r="H209" s="1" t="s">
        <v>1096</v>
      </c>
      <c r="I209" s="1" t="s">
        <v>1919</v>
      </c>
      <c r="J209" s="1" t="s">
        <v>2253</v>
      </c>
      <c r="K209" s="5">
        <v>42906</v>
      </c>
      <c r="L209" s="1" t="s">
        <v>1445</v>
      </c>
    </row>
    <row r="210" spans="1:12" ht="17.25" customHeight="1">
      <c r="A210" s="1">
        <v>209</v>
      </c>
      <c r="B210" s="1" t="s">
        <v>1325</v>
      </c>
      <c r="C210" s="1" t="s">
        <v>1422</v>
      </c>
      <c r="D210" s="1" t="s">
        <v>672</v>
      </c>
      <c r="E210" s="1" t="s">
        <v>673</v>
      </c>
      <c r="F210" s="1" t="s">
        <v>258</v>
      </c>
      <c r="G210" s="1" t="s">
        <v>1372</v>
      </c>
      <c r="H210" s="1" t="s">
        <v>1098</v>
      </c>
      <c r="I210" s="1" t="s">
        <v>1911</v>
      </c>
      <c r="K210" s="5">
        <v>42906</v>
      </c>
      <c r="L210" s="1" t="s">
        <v>1445</v>
      </c>
    </row>
    <row r="211" spans="1:12" ht="17.25" customHeight="1">
      <c r="A211" s="1">
        <v>210</v>
      </c>
      <c r="B211" s="1" t="s">
        <v>1325</v>
      </c>
      <c r="C211" s="1" t="s">
        <v>1422</v>
      </c>
      <c r="D211" s="1" t="s">
        <v>674</v>
      </c>
      <c r="E211" s="1" t="s">
        <v>675</v>
      </c>
      <c r="F211" s="1" t="s">
        <v>258</v>
      </c>
      <c r="G211" s="1" t="s">
        <v>1372</v>
      </c>
      <c r="H211" s="1" t="s">
        <v>1336</v>
      </c>
      <c r="I211" s="1" t="s">
        <v>1892</v>
      </c>
      <c r="K211" s="5">
        <v>42906</v>
      </c>
      <c r="L211" s="1" t="s">
        <v>1445</v>
      </c>
    </row>
    <row r="212" spans="1:12" ht="17.25" customHeight="1">
      <c r="A212" s="1">
        <v>211</v>
      </c>
      <c r="B212" s="1" t="s">
        <v>1325</v>
      </c>
      <c r="C212" s="1" t="s">
        <v>1422</v>
      </c>
      <c r="D212" s="1" t="s">
        <v>676</v>
      </c>
      <c r="E212" s="1" t="s">
        <v>677</v>
      </c>
      <c r="F212" s="1" t="s">
        <v>258</v>
      </c>
      <c r="G212" s="1" t="s">
        <v>1372</v>
      </c>
      <c r="H212" s="1" t="s">
        <v>1096</v>
      </c>
      <c r="I212" s="1" t="s">
        <v>1903</v>
      </c>
      <c r="K212" s="5">
        <v>42906</v>
      </c>
      <c r="L212" s="1" t="s">
        <v>1445</v>
      </c>
    </row>
    <row r="213" spans="1:12" ht="17.25" customHeight="1">
      <c r="A213" s="1">
        <v>212</v>
      </c>
      <c r="B213" s="1" t="s">
        <v>1325</v>
      </c>
      <c r="C213" s="1" t="s">
        <v>1422</v>
      </c>
      <c r="D213" s="1" t="s">
        <v>678</v>
      </c>
      <c r="E213" s="1" t="s">
        <v>679</v>
      </c>
      <c r="F213" s="1" t="s">
        <v>258</v>
      </c>
      <c r="G213" s="1" t="s">
        <v>1372</v>
      </c>
      <c r="H213" s="1" t="s">
        <v>1096</v>
      </c>
      <c r="I213" s="1" t="s">
        <v>1918</v>
      </c>
      <c r="J213" s="1" t="s">
        <v>2256</v>
      </c>
      <c r="K213" s="5">
        <v>42906</v>
      </c>
      <c r="L213" s="1" t="s">
        <v>1445</v>
      </c>
    </row>
    <row r="214" spans="1:12" ht="17.25" customHeight="1">
      <c r="A214" s="1">
        <v>213</v>
      </c>
      <c r="B214" s="1" t="s">
        <v>1325</v>
      </c>
      <c r="C214" s="1" t="s">
        <v>1422</v>
      </c>
      <c r="D214" s="1" t="s">
        <v>680</v>
      </c>
      <c r="E214" s="1" t="s">
        <v>681</v>
      </c>
      <c r="F214" s="1" t="s">
        <v>269</v>
      </c>
      <c r="G214" s="1" t="s">
        <v>1372</v>
      </c>
      <c r="H214" s="1" t="s">
        <v>1096</v>
      </c>
      <c r="I214" s="1" t="s">
        <v>1915</v>
      </c>
      <c r="J214" s="1" t="s">
        <v>2720</v>
      </c>
      <c r="K214" s="5">
        <v>42906</v>
      </c>
      <c r="L214" s="1" t="s">
        <v>1445</v>
      </c>
    </row>
    <row r="215" spans="1:12" ht="17.25" customHeight="1">
      <c r="A215" s="1">
        <v>214</v>
      </c>
      <c r="B215" s="1" t="s">
        <v>1325</v>
      </c>
      <c r="C215" s="1" t="s">
        <v>1422</v>
      </c>
      <c r="D215" s="1" t="s">
        <v>682</v>
      </c>
      <c r="E215" s="1" t="s">
        <v>683</v>
      </c>
      <c r="F215" s="1" t="s">
        <v>258</v>
      </c>
      <c r="G215" s="1" t="s">
        <v>1372</v>
      </c>
      <c r="H215" s="1" t="s">
        <v>1096</v>
      </c>
      <c r="I215" s="1" t="s">
        <v>1899</v>
      </c>
      <c r="J215" s="1" t="s">
        <v>2245</v>
      </c>
      <c r="K215" s="5">
        <v>42908</v>
      </c>
      <c r="L215" s="1" t="s">
        <v>1445</v>
      </c>
    </row>
    <row r="216" spans="1:12" ht="17.25" customHeight="1">
      <c r="A216" s="1">
        <v>215</v>
      </c>
      <c r="B216" s="1" t="s">
        <v>1325</v>
      </c>
      <c r="C216" s="1" t="s">
        <v>1422</v>
      </c>
      <c r="D216" s="1" t="s">
        <v>684</v>
      </c>
      <c r="E216" s="1" t="s">
        <v>685</v>
      </c>
      <c r="F216" s="1" t="s">
        <v>258</v>
      </c>
      <c r="G216" s="1" t="s">
        <v>1372</v>
      </c>
      <c r="H216" s="1" t="s">
        <v>1096</v>
      </c>
      <c r="I216" s="1" t="s">
        <v>1912</v>
      </c>
      <c r="J216" s="1" t="s">
        <v>1739</v>
      </c>
      <c r="K216" s="5">
        <v>42919</v>
      </c>
      <c r="L216" s="1" t="s">
        <v>1445</v>
      </c>
    </row>
    <row r="217" spans="1:12" ht="17.25" customHeight="1">
      <c r="A217" s="1">
        <v>216</v>
      </c>
      <c r="B217" s="1" t="s">
        <v>1325</v>
      </c>
      <c r="C217" s="1" t="s">
        <v>1422</v>
      </c>
      <c r="D217" s="1" t="s">
        <v>686</v>
      </c>
      <c r="E217" s="1" t="s">
        <v>687</v>
      </c>
      <c r="F217" s="1" t="s">
        <v>258</v>
      </c>
      <c r="G217" s="1" t="s">
        <v>1372</v>
      </c>
      <c r="H217" s="1" t="s">
        <v>1336</v>
      </c>
      <c r="I217" s="1" t="s">
        <v>1892</v>
      </c>
      <c r="K217" s="5">
        <v>42919</v>
      </c>
      <c r="L217" s="1" t="s">
        <v>1445</v>
      </c>
    </row>
    <row r="218" spans="1:12" ht="17.25" customHeight="1">
      <c r="A218" s="1">
        <v>217</v>
      </c>
      <c r="B218" s="1" t="s">
        <v>1325</v>
      </c>
      <c r="C218" s="1" t="s">
        <v>1422</v>
      </c>
      <c r="D218" s="1" t="s">
        <v>688</v>
      </c>
      <c r="E218" s="1" t="s">
        <v>1370</v>
      </c>
      <c r="F218" s="1" t="s">
        <v>258</v>
      </c>
      <c r="G218" s="1" t="s">
        <v>1372</v>
      </c>
      <c r="H218" s="1" t="s">
        <v>1096</v>
      </c>
      <c r="I218" s="1" t="s">
        <v>1919</v>
      </c>
      <c r="J218" s="1" t="s">
        <v>2253</v>
      </c>
      <c r="K218" s="5">
        <v>42919</v>
      </c>
      <c r="L218" s="1" t="s">
        <v>1445</v>
      </c>
    </row>
    <row r="219" spans="1:12" ht="17.25" customHeight="1">
      <c r="A219" s="1">
        <v>218</v>
      </c>
      <c r="B219" s="1" t="s">
        <v>1325</v>
      </c>
      <c r="C219" s="1" t="s">
        <v>1422</v>
      </c>
      <c r="D219" s="1" t="s">
        <v>689</v>
      </c>
      <c r="E219" s="1" t="s">
        <v>690</v>
      </c>
      <c r="F219" s="1" t="s">
        <v>258</v>
      </c>
      <c r="G219" s="1" t="s">
        <v>1372</v>
      </c>
      <c r="H219" s="1" t="s">
        <v>1096</v>
      </c>
      <c r="I219" s="1" t="s">
        <v>1910</v>
      </c>
      <c r="K219" s="5">
        <v>42919</v>
      </c>
      <c r="L219" s="1" t="s">
        <v>1445</v>
      </c>
    </row>
    <row r="220" spans="1:12" ht="17.25" customHeight="1">
      <c r="A220" s="1">
        <v>219</v>
      </c>
      <c r="B220" s="1" t="s">
        <v>1325</v>
      </c>
      <c r="C220" s="1" t="s">
        <v>1422</v>
      </c>
      <c r="D220" s="1" t="s">
        <v>691</v>
      </c>
      <c r="E220" s="1" t="s">
        <v>692</v>
      </c>
      <c r="F220" s="1" t="s">
        <v>258</v>
      </c>
      <c r="G220" s="1" t="s">
        <v>1372</v>
      </c>
      <c r="H220" s="1" t="s">
        <v>1102</v>
      </c>
      <c r="I220" s="1" t="s">
        <v>1896</v>
      </c>
      <c r="K220" s="5">
        <v>42919</v>
      </c>
      <c r="L220" s="1" t="s">
        <v>1445</v>
      </c>
    </row>
    <row r="221" spans="1:12" ht="17.25" customHeight="1">
      <c r="A221" s="1">
        <v>220</v>
      </c>
      <c r="B221" s="1" t="s">
        <v>1325</v>
      </c>
      <c r="C221" s="1" t="s">
        <v>2207</v>
      </c>
      <c r="D221" s="1" t="s">
        <v>693</v>
      </c>
      <c r="E221" s="1" t="s">
        <v>694</v>
      </c>
      <c r="F221" s="1" t="s">
        <v>258</v>
      </c>
      <c r="G221" s="1" t="s">
        <v>1372</v>
      </c>
      <c r="H221" s="1" t="s">
        <v>1336</v>
      </c>
      <c r="I221" s="1" t="s">
        <v>1892</v>
      </c>
      <c r="K221" s="5">
        <v>42919</v>
      </c>
      <c r="L221" s="1" t="s">
        <v>1445</v>
      </c>
    </row>
    <row r="222" spans="1:12" ht="17.25" customHeight="1">
      <c r="A222" s="1">
        <v>221</v>
      </c>
      <c r="B222" s="1" t="s">
        <v>1325</v>
      </c>
      <c r="C222" s="1" t="s">
        <v>1422</v>
      </c>
      <c r="D222" s="1" t="s">
        <v>695</v>
      </c>
      <c r="E222" s="1" t="s">
        <v>696</v>
      </c>
      <c r="F222" s="1" t="s">
        <v>258</v>
      </c>
      <c r="G222" s="1" t="s">
        <v>1372</v>
      </c>
      <c r="H222" s="1" t="s">
        <v>1096</v>
      </c>
      <c r="I222" s="1" t="s">
        <v>1100</v>
      </c>
      <c r="K222" s="5">
        <v>42919</v>
      </c>
      <c r="L222" s="1" t="s">
        <v>1445</v>
      </c>
    </row>
    <row r="223" spans="1:12" ht="17.25" customHeight="1">
      <c r="A223" s="1">
        <v>222</v>
      </c>
      <c r="B223" s="1" t="s">
        <v>1325</v>
      </c>
      <c r="C223" s="1" t="s">
        <v>1422</v>
      </c>
      <c r="D223" s="1" t="s">
        <v>697</v>
      </c>
      <c r="E223" s="1" t="s">
        <v>698</v>
      </c>
      <c r="F223" s="1" t="s">
        <v>258</v>
      </c>
      <c r="G223" s="1" t="s">
        <v>1372</v>
      </c>
      <c r="H223" s="1" t="s">
        <v>1099</v>
      </c>
      <c r="I223" s="1" t="s">
        <v>1905</v>
      </c>
      <c r="J223" s="1" t="s">
        <v>2278</v>
      </c>
      <c r="K223" s="5">
        <v>42919</v>
      </c>
      <c r="L223" s="1" t="s">
        <v>1445</v>
      </c>
    </row>
    <row r="224" spans="1:12" ht="17.25" customHeight="1">
      <c r="A224" s="1">
        <v>223</v>
      </c>
      <c r="B224" s="1" t="s">
        <v>1325</v>
      </c>
      <c r="C224" s="1" t="s">
        <v>1422</v>
      </c>
      <c r="D224" s="1" t="s">
        <v>699</v>
      </c>
      <c r="E224" s="1" t="s">
        <v>700</v>
      </c>
      <c r="F224" s="1" t="s">
        <v>258</v>
      </c>
      <c r="G224" s="1" t="s">
        <v>1372</v>
      </c>
      <c r="H224" s="1" t="s">
        <v>1099</v>
      </c>
      <c r="I224" s="1" t="s">
        <v>1891</v>
      </c>
      <c r="J224" s="1" t="s">
        <v>2372</v>
      </c>
      <c r="K224" s="5">
        <v>42919</v>
      </c>
      <c r="L224" s="1" t="s">
        <v>1445</v>
      </c>
    </row>
    <row r="225" spans="1:12" ht="17.25" customHeight="1">
      <c r="A225" s="1">
        <v>224</v>
      </c>
      <c r="B225" s="1" t="s">
        <v>1325</v>
      </c>
      <c r="C225" s="1" t="s">
        <v>1422</v>
      </c>
      <c r="D225" s="1" t="s">
        <v>701</v>
      </c>
      <c r="E225" s="1" t="s">
        <v>702</v>
      </c>
      <c r="F225" s="1" t="s">
        <v>258</v>
      </c>
      <c r="G225" s="1" t="s">
        <v>1372</v>
      </c>
      <c r="H225" s="1" t="s">
        <v>1096</v>
      </c>
      <c r="I225" s="1" t="s">
        <v>1100</v>
      </c>
      <c r="K225" s="5">
        <v>42919</v>
      </c>
      <c r="L225" s="1" t="s">
        <v>1445</v>
      </c>
    </row>
    <row r="226" spans="1:12" ht="17.25" customHeight="1">
      <c r="A226" s="1">
        <v>225</v>
      </c>
      <c r="B226" s="1" t="s">
        <v>1325</v>
      </c>
      <c r="C226" s="1" t="s">
        <v>1422</v>
      </c>
      <c r="D226" s="1" t="s">
        <v>703</v>
      </c>
      <c r="E226" s="1" t="s">
        <v>704</v>
      </c>
      <c r="F226" s="1" t="s">
        <v>258</v>
      </c>
      <c r="G226" s="1" t="s">
        <v>1372</v>
      </c>
      <c r="H226" s="1" t="s">
        <v>1096</v>
      </c>
      <c r="I226" s="1" t="s">
        <v>1913</v>
      </c>
      <c r="J226" s="1" t="s">
        <v>3176</v>
      </c>
      <c r="K226" s="5">
        <v>42919</v>
      </c>
      <c r="L226" s="1" t="s">
        <v>1445</v>
      </c>
    </row>
    <row r="227" spans="1:12" ht="17.25" customHeight="1">
      <c r="A227" s="1">
        <v>226</v>
      </c>
      <c r="B227" s="1" t="s">
        <v>1325</v>
      </c>
      <c r="C227" s="1" t="s">
        <v>1422</v>
      </c>
      <c r="D227" s="1" t="s">
        <v>705</v>
      </c>
      <c r="E227" s="1" t="s">
        <v>706</v>
      </c>
      <c r="F227" s="1" t="s">
        <v>258</v>
      </c>
      <c r="G227" s="1" t="s">
        <v>1372</v>
      </c>
      <c r="H227" s="1" t="s">
        <v>1096</v>
      </c>
      <c r="I227" s="1" t="s">
        <v>1910</v>
      </c>
      <c r="K227" s="5">
        <v>42919</v>
      </c>
      <c r="L227" s="1" t="s">
        <v>1445</v>
      </c>
    </row>
    <row r="228" spans="1:12" ht="17.25" customHeight="1">
      <c r="A228" s="1">
        <v>227</v>
      </c>
      <c r="B228" s="1" t="s">
        <v>1325</v>
      </c>
      <c r="C228" s="1" t="s">
        <v>1422</v>
      </c>
      <c r="D228" s="1" t="s">
        <v>707</v>
      </c>
      <c r="E228" s="1" t="s">
        <v>708</v>
      </c>
      <c r="F228" s="1" t="s">
        <v>258</v>
      </c>
      <c r="G228" s="1" t="s">
        <v>1372</v>
      </c>
      <c r="H228" s="1" t="s">
        <v>1099</v>
      </c>
      <c r="I228" s="1" t="s">
        <v>1907</v>
      </c>
      <c r="J228" s="1" t="s">
        <v>2375</v>
      </c>
      <c r="K228" s="5">
        <v>42919</v>
      </c>
      <c r="L228" s="1" t="s">
        <v>1445</v>
      </c>
    </row>
    <row r="229" spans="1:12" ht="17.25" customHeight="1">
      <c r="A229" s="1">
        <v>228</v>
      </c>
      <c r="B229" s="1" t="s">
        <v>1325</v>
      </c>
      <c r="C229" s="1" t="s">
        <v>1422</v>
      </c>
      <c r="D229" s="1" t="s">
        <v>709</v>
      </c>
      <c r="E229" s="1" t="s">
        <v>710</v>
      </c>
      <c r="F229" s="1" t="s">
        <v>258</v>
      </c>
      <c r="G229" s="1" t="s">
        <v>1372</v>
      </c>
      <c r="H229" s="1" t="s">
        <v>1096</v>
      </c>
      <c r="I229" s="1" t="s">
        <v>1910</v>
      </c>
      <c r="K229" s="5">
        <v>42919</v>
      </c>
      <c r="L229" s="1" t="s">
        <v>1445</v>
      </c>
    </row>
    <row r="230" spans="1:12" ht="17.25" customHeight="1">
      <c r="A230" s="1">
        <v>229</v>
      </c>
      <c r="B230" s="1" t="s">
        <v>1325</v>
      </c>
      <c r="C230" s="1" t="s">
        <v>1422</v>
      </c>
      <c r="D230" s="1" t="s">
        <v>711</v>
      </c>
      <c r="E230" s="1" t="s">
        <v>712</v>
      </c>
      <c r="F230" s="1" t="s">
        <v>258</v>
      </c>
      <c r="G230" s="1" t="s">
        <v>1372</v>
      </c>
      <c r="H230" s="1" t="s">
        <v>1102</v>
      </c>
      <c r="I230" s="1" t="s">
        <v>1775</v>
      </c>
      <c r="J230" s="1" t="s">
        <v>2747</v>
      </c>
      <c r="K230" s="5">
        <v>42919</v>
      </c>
      <c r="L230" s="1" t="s">
        <v>1445</v>
      </c>
    </row>
    <row r="231" spans="1:12" ht="17.25" customHeight="1">
      <c r="A231" s="1">
        <v>230</v>
      </c>
      <c r="B231" s="1" t="s">
        <v>1325</v>
      </c>
      <c r="C231" s="1" t="s">
        <v>1422</v>
      </c>
      <c r="D231" s="1" t="s">
        <v>713</v>
      </c>
      <c r="E231" s="1" t="s">
        <v>714</v>
      </c>
      <c r="F231" s="1" t="s">
        <v>269</v>
      </c>
      <c r="G231" s="1" t="s">
        <v>1372</v>
      </c>
      <c r="H231" s="1" t="s">
        <v>1096</v>
      </c>
      <c r="I231" s="1" t="s">
        <v>1915</v>
      </c>
      <c r="J231" s="1" t="s">
        <v>2721</v>
      </c>
      <c r="K231" s="5">
        <v>42919</v>
      </c>
      <c r="L231" s="1" t="s">
        <v>1445</v>
      </c>
    </row>
    <row r="232" spans="1:12" ht="17.25" customHeight="1">
      <c r="A232" s="1">
        <v>231</v>
      </c>
      <c r="B232" s="1" t="s">
        <v>1325</v>
      </c>
      <c r="C232" s="1" t="s">
        <v>1422</v>
      </c>
      <c r="D232" s="1" t="s">
        <v>717</v>
      </c>
      <c r="E232" s="1" t="s">
        <v>718</v>
      </c>
      <c r="F232" s="1" t="s">
        <v>258</v>
      </c>
      <c r="G232" s="1" t="s">
        <v>1372</v>
      </c>
      <c r="H232" s="1" t="s">
        <v>1096</v>
      </c>
      <c r="I232" s="1" t="s">
        <v>1918</v>
      </c>
      <c r="J232" s="1" t="s">
        <v>2257</v>
      </c>
      <c r="K232" s="5">
        <v>42926</v>
      </c>
      <c r="L232" s="1" t="s">
        <v>1445</v>
      </c>
    </row>
    <row r="233" spans="1:12" ht="17.25" customHeight="1">
      <c r="A233" s="1">
        <v>232</v>
      </c>
      <c r="B233" s="1" t="s">
        <v>1325</v>
      </c>
      <c r="C233" s="1" t="s">
        <v>1422</v>
      </c>
      <c r="D233" s="1" t="s">
        <v>719</v>
      </c>
      <c r="E233" s="1" t="s">
        <v>720</v>
      </c>
      <c r="F233" s="1" t="s">
        <v>258</v>
      </c>
      <c r="G233" s="1" t="s">
        <v>1372</v>
      </c>
      <c r="H233" s="1" t="s">
        <v>1523</v>
      </c>
      <c r="I233" s="1" t="s">
        <v>1914</v>
      </c>
      <c r="J233" s="1" t="s">
        <v>2236</v>
      </c>
      <c r="K233" s="5">
        <v>42926</v>
      </c>
      <c r="L233" s="1" t="s">
        <v>1445</v>
      </c>
    </row>
    <row r="234" spans="1:12" ht="17.25" customHeight="1">
      <c r="A234" s="1">
        <v>233</v>
      </c>
      <c r="B234" s="1" t="s">
        <v>1325</v>
      </c>
      <c r="C234" s="1" t="s">
        <v>1422</v>
      </c>
      <c r="D234" s="1" t="s">
        <v>721</v>
      </c>
      <c r="E234" s="1" t="s">
        <v>722</v>
      </c>
      <c r="F234" s="1" t="s">
        <v>258</v>
      </c>
      <c r="G234" s="1" t="s">
        <v>1372</v>
      </c>
      <c r="H234" s="1" t="s">
        <v>1096</v>
      </c>
      <c r="I234" s="1" t="s">
        <v>1918</v>
      </c>
      <c r="J234" s="1" t="s">
        <v>2256</v>
      </c>
      <c r="K234" s="5">
        <v>42926</v>
      </c>
      <c r="L234" s="1" t="s">
        <v>1445</v>
      </c>
    </row>
    <row r="235" spans="1:12" ht="17.25" customHeight="1">
      <c r="A235" s="1">
        <v>234</v>
      </c>
      <c r="B235" s="1" t="s">
        <v>1325</v>
      </c>
      <c r="C235" s="1" t="s">
        <v>1422</v>
      </c>
      <c r="D235" s="1" t="s">
        <v>723</v>
      </c>
      <c r="E235" s="1" t="s">
        <v>724</v>
      </c>
      <c r="F235" s="1" t="s">
        <v>269</v>
      </c>
      <c r="G235" s="1" t="s">
        <v>1372</v>
      </c>
      <c r="H235" s="1" t="s">
        <v>1098</v>
      </c>
      <c r="I235" s="1" t="s">
        <v>1794</v>
      </c>
      <c r="K235" s="5">
        <v>42926</v>
      </c>
      <c r="L235" s="1" t="s">
        <v>1445</v>
      </c>
    </row>
    <row r="236" spans="1:12" ht="17.25" customHeight="1">
      <c r="A236" s="1">
        <v>235</v>
      </c>
      <c r="B236" s="1" t="s">
        <v>1325</v>
      </c>
      <c r="C236" s="1" t="s">
        <v>1422</v>
      </c>
      <c r="D236" s="1" t="s">
        <v>725</v>
      </c>
      <c r="E236" s="1" t="s">
        <v>726</v>
      </c>
      <c r="F236" s="1" t="s">
        <v>269</v>
      </c>
      <c r="G236" s="1" t="s">
        <v>1372</v>
      </c>
      <c r="H236" s="1" t="s">
        <v>1098</v>
      </c>
      <c r="I236" s="1" t="s">
        <v>1794</v>
      </c>
      <c r="K236" s="5">
        <v>42926</v>
      </c>
      <c r="L236" s="1" t="s">
        <v>1445</v>
      </c>
    </row>
    <row r="237" spans="1:12" ht="17.25" customHeight="1">
      <c r="A237" s="1">
        <v>236</v>
      </c>
      <c r="B237" s="1" t="s">
        <v>1325</v>
      </c>
      <c r="C237" s="1" t="s">
        <v>1422</v>
      </c>
      <c r="D237" s="1" t="s">
        <v>729</v>
      </c>
      <c r="E237" s="1" t="s">
        <v>730</v>
      </c>
      <c r="F237" s="1" t="s">
        <v>258</v>
      </c>
      <c r="G237" s="1" t="s">
        <v>1372</v>
      </c>
      <c r="H237" s="1" t="s">
        <v>1096</v>
      </c>
      <c r="I237" s="1" t="s">
        <v>1912</v>
      </c>
      <c r="J237" s="1" t="s">
        <v>1739</v>
      </c>
      <c r="K237" s="5">
        <v>42936</v>
      </c>
      <c r="L237" s="1" t="s">
        <v>1445</v>
      </c>
    </row>
    <row r="238" spans="1:12" ht="17.25" customHeight="1">
      <c r="A238" s="1">
        <v>237</v>
      </c>
      <c r="B238" s="1" t="s">
        <v>1325</v>
      </c>
      <c r="C238" s="1" t="s">
        <v>1422</v>
      </c>
      <c r="D238" s="1" t="s">
        <v>731</v>
      </c>
      <c r="E238" s="1" t="s">
        <v>732</v>
      </c>
      <c r="F238" s="1" t="s">
        <v>258</v>
      </c>
      <c r="G238" s="1" t="s">
        <v>1372</v>
      </c>
      <c r="H238" s="1" t="s">
        <v>1523</v>
      </c>
      <c r="I238" s="1" t="s">
        <v>1900</v>
      </c>
      <c r="J238" s="1" t="s">
        <v>2229</v>
      </c>
      <c r="K238" s="5">
        <v>42936</v>
      </c>
      <c r="L238" s="1" t="s">
        <v>1445</v>
      </c>
    </row>
    <row r="239" spans="1:12" ht="17.25" customHeight="1">
      <c r="A239" s="1">
        <v>238</v>
      </c>
      <c r="B239" s="1" t="s">
        <v>1325</v>
      </c>
      <c r="C239" s="1" t="s">
        <v>1422</v>
      </c>
      <c r="D239" s="1" t="s">
        <v>733</v>
      </c>
      <c r="E239" s="1" t="s">
        <v>734</v>
      </c>
      <c r="F239" s="1" t="s">
        <v>258</v>
      </c>
      <c r="G239" s="1" t="s">
        <v>1372</v>
      </c>
      <c r="H239" s="1" t="s">
        <v>1096</v>
      </c>
      <c r="I239" s="1" t="s">
        <v>1890</v>
      </c>
      <c r="J239" s="1" t="s">
        <v>2251</v>
      </c>
      <c r="K239" s="5">
        <v>42936</v>
      </c>
      <c r="L239" s="1" t="s">
        <v>1445</v>
      </c>
    </row>
    <row r="240" spans="1:12" ht="17.25" customHeight="1">
      <c r="A240" s="1">
        <v>239</v>
      </c>
      <c r="B240" s="1" t="s">
        <v>1325</v>
      </c>
      <c r="C240" s="1" t="s">
        <v>1422</v>
      </c>
      <c r="D240" s="1" t="s">
        <v>735</v>
      </c>
      <c r="E240" s="1" t="s">
        <v>736</v>
      </c>
      <c r="F240" s="1" t="s">
        <v>258</v>
      </c>
      <c r="G240" s="1" t="s">
        <v>1372</v>
      </c>
      <c r="H240" s="1" t="s">
        <v>1096</v>
      </c>
      <c r="I240" s="1" t="s">
        <v>1893</v>
      </c>
      <c r="J240" s="1" t="s">
        <v>2644</v>
      </c>
      <c r="K240" s="5">
        <v>42936</v>
      </c>
      <c r="L240" s="1" t="s">
        <v>1445</v>
      </c>
    </row>
    <row r="241" spans="1:12" ht="17.25" customHeight="1">
      <c r="A241" s="1">
        <v>240</v>
      </c>
      <c r="B241" s="1" t="s">
        <v>1325</v>
      </c>
      <c r="C241" s="1" t="s">
        <v>1422</v>
      </c>
      <c r="D241" s="1" t="s">
        <v>737</v>
      </c>
      <c r="E241" s="1" t="s">
        <v>738</v>
      </c>
      <c r="F241" s="1" t="s">
        <v>258</v>
      </c>
      <c r="G241" s="1" t="s">
        <v>1372</v>
      </c>
      <c r="H241" s="1" t="s">
        <v>1096</v>
      </c>
      <c r="I241" s="1" t="s">
        <v>1893</v>
      </c>
      <c r="J241" s="1" t="s">
        <v>2641</v>
      </c>
      <c r="K241" s="5">
        <v>42936</v>
      </c>
      <c r="L241" s="1" t="s">
        <v>1445</v>
      </c>
    </row>
    <row r="242" spans="1:12" ht="17.25" customHeight="1">
      <c r="A242" s="1">
        <v>241</v>
      </c>
      <c r="B242" s="1" t="s">
        <v>1325</v>
      </c>
      <c r="C242" s="1" t="s">
        <v>1422</v>
      </c>
      <c r="D242" s="1" t="s">
        <v>739</v>
      </c>
      <c r="E242" s="1" t="s">
        <v>1427</v>
      </c>
      <c r="F242" s="1" t="s">
        <v>258</v>
      </c>
      <c r="G242" s="1" t="s">
        <v>1372</v>
      </c>
      <c r="H242" s="1" t="s">
        <v>1096</v>
      </c>
      <c r="I242" s="1" t="s">
        <v>1893</v>
      </c>
      <c r="J242" s="1" t="s">
        <v>2639</v>
      </c>
      <c r="K242" s="5">
        <v>42936</v>
      </c>
      <c r="L242" s="1" t="s">
        <v>1445</v>
      </c>
    </row>
    <row r="243" spans="1:12" ht="17.25" customHeight="1">
      <c r="A243" s="1">
        <v>242</v>
      </c>
      <c r="B243" s="1" t="s">
        <v>1325</v>
      </c>
      <c r="C243" s="1" t="s">
        <v>1422</v>
      </c>
      <c r="D243" s="1" t="s">
        <v>740</v>
      </c>
      <c r="E243" s="1" t="s">
        <v>741</v>
      </c>
      <c r="F243" s="1" t="s">
        <v>258</v>
      </c>
      <c r="G243" s="1" t="s">
        <v>1372</v>
      </c>
      <c r="H243" s="1" t="s">
        <v>1102</v>
      </c>
      <c r="I243" s="1" t="s">
        <v>1896</v>
      </c>
      <c r="K243" s="5">
        <v>42936</v>
      </c>
      <c r="L243" s="1" t="s">
        <v>1445</v>
      </c>
    </row>
    <row r="244" spans="1:12" ht="17.25" customHeight="1">
      <c r="A244" s="1">
        <v>243</v>
      </c>
      <c r="B244" s="1" t="s">
        <v>1325</v>
      </c>
      <c r="C244" s="1" t="s">
        <v>1422</v>
      </c>
      <c r="D244" s="1" t="s">
        <v>743</v>
      </c>
      <c r="E244" s="1" t="s">
        <v>744</v>
      </c>
      <c r="F244" s="1" t="s">
        <v>258</v>
      </c>
      <c r="G244" s="1" t="s">
        <v>1372</v>
      </c>
      <c r="H244" s="1" t="s">
        <v>1098</v>
      </c>
      <c r="I244" s="1" t="s">
        <v>1794</v>
      </c>
      <c r="K244" s="5">
        <v>42936</v>
      </c>
      <c r="L244" s="1" t="s">
        <v>1445</v>
      </c>
    </row>
    <row r="245" spans="1:12" ht="17.25" customHeight="1">
      <c r="A245" s="1">
        <v>244</v>
      </c>
      <c r="B245" s="1" t="s">
        <v>1325</v>
      </c>
      <c r="C245" s="1" t="s">
        <v>1425</v>
      </c>
      <c r="D245" s="1" t="s">
        <v>745</v>
      </c>
      <c r="E245" s="1" t="s">
        <v>746</v>
      </c>
      <c r="F245" s="1" t="s">
        <v>258</v>
      </c>
      <c r="G245" s="1" t="s">
        <v>1372</v>
      </c>
      <c r="H245" s="1" t="s">
        <v>1523</v>
      </c>
      <c r="I245" s="1" t="s">
        <v>1895</v>
      </c>
      <c r="J245" s="1" t="s">
        <v>1933</v>
      </c>
      <c r="K245" s="5">
        <v>42936</v>
      </c>
      <c r="L245" s="1" t="s">
        <v>1445</v>
      </c>
    </row>
    <row r="246" spans="1:12" ht="17.25" customHeight="1">
      <c r="A246" s="1">
        <v>245</v>
      </c>
      <c r="B246" s="1" t="s">
        <v>1325</v>
      </c>
      <c r="C246" s="1" t="s">
        <v>1422</v>
      </c>
      <c r="D246" s="1" t="s">
        <v>747</v>
      </c>
      <c r="E246" s="1" t="s">
        <v>1870</v>
      </c>
      <c r="F246" s="1" t="s">
        <v>258</v>
      </c>
      <c r="G246" s="1" t="s">
        <v>1372</v>
      </c>
      <c r="H246" s="1" t="s">
        <v>1096</v>
      </c>
      <c r="I246" s="1" t="s">
        <v>1910</v>
      </c>
      <c r="K246" s="5">
        <v>42936</v>
      </c>
      <c r="L246" s="1" t="s">
        <v>1445</v>
      </c>
    </row>
    <row r="247" spans="1:12" ht="17.25" customHeight="1">
      <c r="A247" s="1">
        <v>246</v>
      </c>
      <c r="B247" s="1" t="s">
        <v>1325</v>
      </c>
      <c r="C247" s="1" t="s">
        <v>1422</v>
      </c>
      <c r="D247" s="1" t="s">
        <v>748</v>
      </c>
      <c r="E247" s="1" t="s">
        <v>749</v>
      </c>
      <c r="F247" s="1" t="s">
        <v>258</v>
      </c>
      <c r="G247" s="1" t="s">
        <v>1372</v>
      </c>
      <c r="H247" s="1" t="s">
        <v>1337</v>
      </c>
      <c r="I247" s="1" t="s">
        <v>1337</v>
      </c>
      <c r="K247" s="5">
        <v>42941</v>
      </c>
      <c r="L247" s="1" t="s">
        <v>1445</v>
      </c>
    </row>
    <row r="248" spans="1:12" ht="17.25" customHeight="1">
      <c r="A248" s="1">
        <v>247</v>
      </c>
      <c r="B248" s="1" t="s">
        <v>1325</v>
      </c>
      <c r="C248" s="1" t="s">
        <v>1422</v>
      </c>
      <c r="D248" s="1" t="s">
        <v>750</v>
      </c>
      <c r="E248" s="1" t="s">
        <v>751</v>
      </c>
      <c r="F248" s="1" t="s">
        <v>269</v>
      </c>
      <c r="G248" s="1" t="s">
        <v>1372</v>
      </c>
      <c r="H248" s="1" t="s">
        <v>1096</v>
      </c>
      <c r="I248" s="1" t="s">
        <v>1097</v>
      </c>
      <c r="J248" s="1" t="s">
        <v>1105</v>
      </c>
      <c r="K248" s="5">
        <v>42948</v>
      </c>
      <c r="L248" s="1" t="s">
        <v>1445</v>
      </c>
    </row>
    <row r="249" spans="1:12" ht="17.25" customHeight="1">
      <c r="A249" s="1">
        <v>248</v>
      </c>
      <c r="B249" s="1" t="s">
        <v>1325</v>
      </c>
      <c r="C249" s="1" t="s">
        <v>1422</v>
      </c>
      <c r="D249" s="1" t="s">
        <v>752</v>
      </c>
      <c r="E249" s="1" t="s">
        <v>753</v>
      </c>
      <c r="F249" s="1" t="s">
        <v>258</v>
      </c>
      <c r="G249" s="1" t="s">
        <v>1372</v>
      </c>
      <c r="H249" s="1" t="s">
        <v>1096</v>
      </c>
      <c r="I249" s="1" t="s">
        <v>1893</v>
      </c>
      <c r="J249" s="58" t="s">
        <v>2643</v>
      </c>
      <c r="K249" s="5">
        <v>42948</v>
      </c>
      <c r="L249" s="1" t="s">
        <v>1445</v>
      </c>
    </row>
    <row r="250" spans="1:12" ht="17.25" customHeight="1">
      <c r="A250" s="1">
        <v>249</v>
      </c>
      <c r="B250" s="1" t="s">
        <v>1325</v>
      </c>
      <c r="C250" s="1" t="s">
        <v>1422</v>
      </c>
      <c r="D250" s="1" t="s">
        <v>754</v>
      </c>
      <c r="E250" s="1" t="s">
        <v>755</v>
      </c>
      <c r="F250" s="1" t="s">
        <v>258</v>
      </c>
      <c r="G250" s="1" t="s">
        <v>1372</v>
      </c>
      <c r="H250" s="1" t="s">
        <v>1096</v>
      </c>
      <c r="I250" s="1" t="s">
        <v>2732</v>
      </c>
      <c r="J250" s="58"/>
      <c r="K250" s="5">
        <v>42948</v>
      </c>
      <c r="L250" s="1" t="s">
        <v>1445</v>
      </c>
    </row>
    <row r="251" spans="1:12" ht="17.25" customHeight="1">
      <c r="A251" s="1">
        <v>250</v>
      </c>
      <c r="B251" s="1" t="s">
        <v>1325</v>
      </c>
      <c r="C251" s="1" t="s">
        <v>1422</v>
      </c>
      <c r="D251" s="1" t="s">
        <v>756</v>
      </c>
      <c r="E251" s="1" t="s">
        <v>1426</v>
      </c>
      <c r="F251" s="1" t="s">
        <v>258</v>
      </c>
      <c r="G251" s="1" t="s">
        <v>1372</v>
      </c>
      <c r="H251" s="1" t="s">
        <v>1096</v>
      </c>
      <c r="I251" s="1" t="s">
        <v>1890</v>
      </c>
      <c r="J251" s="1" t="s">
        <v>2251</v>
      </c>
      <c r="K251" s="5">
        <v>42948</v>
      </c>
      <c r="L251" s="1" t="s">
        <v>1445</v>
      </c>
    </row>
    <row r="252" spans="1:12" ht="17.25" customHeight="1">
      <c r="A252" s="1">
        <v>251</v>
      </c>
      <c r="B252" s="1" t="s">
        <v>1325</v>
      </c>
      <c r="C252" s="1" t="s">
        <v>1422</v>
      </c>
      <c r="D252" s="1" t="s">
        <v>757</v>
      </c>
      <c r="E252" s="1" t="s">
        <v>758</v>
      </c>
      <c r="F252" s="1" t="s">
        <v>258</v>
      </c>
      <c r="G252" s="1" t="s">
        <v>1372</v>
      </c>
      <c r="H252" s="1" t="s">
        <v>1096</v>
      </c>
      <c r="I252" s="1" t="s">
        <v>1913</v>
      </c>
      <c r="J252" s="1" t="s">
        <v>3176</v>
      </c>
      <c r="K252" s="5">
        <v>42948</v>
      </c>
      <c r="L252" s="1" t="s">
        <v>1445</v>
      </c>
    </row>
    <row r="253" spans="1:12" ht="17.25" customHeight="1">
      <c r="A253" s="1">
        <v>252</v>
      </c>
      <c r="B253" s="1" t="s">
        <v>1325</v>
      </c>
      <c r="C253" s="1" t="s">
        <v>1422</v>
      </c>
      <c r="D253" s="1" t="s">
        <v>759</v>
      </c>
      <c r="E253" s="1" t="s">
        <v>760</v>
      </c>
      <c r="F253" s="1" t="s">
        <v>258</v>
      </c>
      <c r="G253" s="1" t="s">
        <v>1372</v>
      </c>
      <c r="H253" s="1" t="s">
        <v>1096</v>
      </c>
      <c r="I253" s="1" t="s">
        <v>1913</v>
      </c>
      <c r="J253" s="1" t="s">
        <v>3174</v>
      </c>
      <c r="K253" s="5">
        <v>42948</v>
      </c>
      <c r="L253" s="1" t="s">
        <v>1445</v>
      </c>
    </row>
    <row r="254" spans="1:12" ht="17.25" customHeight="1">
      <c r="A254" s="1">
        <v>253</v>
      </c>
      <c r="B254" s="1" t="s">
        <v>1325</v>
      </c>
      <c r="C254" s="1" t="s">
        <v>1422</v>
      </c>
      <c r="D254" s="1" t="s">
        <v>761</v>
      </c>
      <c r="E254" s="1" t="s">
        <v>762</v>
      </c>
      <c r="F254" s="1" t="s">
        <v>258</v>
      </c>
      <c r="G254" s="1" t="s">
        <v>1372</v>
      </c>
      <c r="H254" s="1" t="s">
        <v>1096</v>
      </c>
      <c r="I254" s="1" t="s">
        <v>1899</v>
      </c>
      <c r="J254" s="1" t="s">
        <v>2244</v>
      </c>
      <c r="K254" s="5">
        <v>42948</v>
      </c>
      <c r="L254" s="1" t="s">
        <v>1445</v>
      </c>
    </row>
    <row r="255" spans="1:12" ht="17.25" customHeight="1">
      <c r="A255" s="1">
        <v>254</v>
      </c>
      <c r="B255" s="1" t="s">
        <v>1325</v>
      </c>
      <c r="C255" s="1" t="s">
        <v>1422</v>
      </c>
      <c r="D255" s="1" t="s">
        <v>763</v>
      </c>
      <c r="E255" s="1" t="s">
        <v>764</v>
      </c>
      <c r="F255" s="1" t="s">
        <v>258</v>
      </c>
      <c r="G255" s="1" t="s">
        <v>1372</v>
      </c>
      <c r="H255" s="1" t="s">
        <v>1096</v>
      </c>
      <c r="I255" s="1" t="s">
        <v>1899</v>
      </c>
      <c r="J255" s="1" t="s">
        <v>2244</v>
      </c>
      <c r="K255" s="5">
        <v>42948</v>
      </c>
      <c r="L255" s="1" t="s">
        <v>1445</v>
      </c>
    </row>
    <row r="256" spans="1:12" ht="17.25" customHeight="1">
      <c r="A256" s="1">
        <v>255</v>
      </c>
      <c r="B256" s="1" t="s">
        <v>1325</v>
      </c>
      <c r="C256" s="1" t="s">
        <v>1422</v>
      </c>
      <c r="D256" s="1" t="s">
        <v>765</v>
      </c>
      <c r="E256" s="1" t="s">
        <v>766</v>
      </c>
      <c r="F256" s="1" t="s">
        <v>258</v>
      </c>
      <c r="G256" s="1" t="s">
        <v>1372</v>
      </c>
      <c r="H256" s="1" t="s">
        <v>1096</v>
      </c>
      <c r="I256" s="1" t="s">
        <v>1899</v>
      </c>
      <c r="J256" s="1" t="s">
        <v>2245</v>
      </c>
      <c r="K256" s="5">
        <v>42948</v>
      </c>
      <c r="L256" s="1" t="s">
        <v>1445</v>
      </c>
    </row>
    <row r="257" spans="1:12" ht="17.25" customHeight="1">
      <c r="A257" s="1">
        <v>256</v>
      </c>
      <c r="B257" s="1" t="s">
        <v>1325</v>
      </c>
      <c r="C257" s="1" t="s">
        <v>1422</v>
      </c>
      <c r="D257" s="1" t="s">
        <v>767</v>
      </c>
      <c r="E257" s="1" t="s">
        <v>768</v>
      </c>
      <c r="F257" s="1" t="s">
        <v>269</v>
      </c>
      <c r="G257" s="1" t="s">
        <v>1372</v>
      </c>
      <c r="H257" s="1" t="s">
        <v>1096</v>
      </c>
      <c r="I257" s="1" t="s">
        <v>1915</v>
      </c>
      <c r="J257" s="1" t="s">
        <v>2722</v>
      </c>
      <c r="K257" s="5">
        <v>42948</v>
      </c>
      <c r="L257" s="1" t="s">
        <v>1445</v>
      </c>
    </row>
    <row r="258" spans="1:12" ht="17.25" customHeight="1">
      <c r="A258" s="1">
        <v>257</v>
      </c>
      <c r="B258" s="1" t="s">
        <v>1325</v>
      </c>
      <c r="C258" s="1" t="s">
        <v>1422</v>
      </c>
      <c r="D258" s="1" t="s">
        <v>769</v>
      </c>
      <c r="E258" s="1" t="s">
        <v>770</v>
      </c>
      <c r="F258" s="1" t="s">
        <v>258</v>
      </c>
      <c r="G258" s="1" t="s">
        <v>1372</v>
      </c>
      <c r="H258" s="1" t="s">
        <v>1336</v>
      </c>
      <c r="I258" s="1" t="s">
        <v>1892</v>
      </c>
      <c r="K258" s="5">
        <v>42948</v>
      </c>
      <c r="L258" s="1" t="s">
        <v>1445</v>
      </c>
    </row>
    <row r="259" spans="1:12" ht="17.25" customHeight="1">
      <c r="A259" s="1">
        <v>258</v>
      </c>
      <c r="B259" s="1" t="s">
        <v>1325</v>
      </c>
      <c r="C259" s="1" t="s">
        <v>1422</v>
      </c>
      <c r="D259" s="1" t="s">
        <v>771</v>
      </c>
      <c r="E259" s="1" t="s">
        <v>772</v>
      </c>
      <c r="F259" s="1" t="s">
        <v>258</v>
      </c>
      <c r="G259" s="1" t="s">
        <v>1372</v>
      </c>
      <c r="H259" s="1" t="s">
        <v>1096</v>
      </c>
      <c r="I259" s="1" t="s">
        <v>1919</v>
      </c>
      <c r="J259" s="1" t="s">
        <v>2254</v>
      </c>
      <c r="K259" s="5">
        <v>42948</v>
      </c>
      <c r="L259" s="1" t="s">
        <v>1445</v>
      </c>
    </row>
    <row r="260" spans="1:12" ht="17.25" customHeight="1">
      <c r="A260" s="1">
        <v>259</v>
      </c>
      <c r="B260" s="1" t="s">
        <v>1325</v>
      </c>
      <c r="C260" s="1" t="s">
        <v>1422</v>
      </c>
      <c r="D260" s="1" t="s">
        <v>773</v>
      </c>
      <c r="E260" s="1" t="s">
        <v>774</v>
      </c>
      <c r="F260" s="1" t="s">
        <v>258</v>
      </c>
      <c r="G260" s="1" t="s">
        <v>1372</v>
      </c>
      <c r="H260" s="1" t="s">
        <v>1096</v>
      </c>
      <c r="I260" s="1" t="s">
        <v>1918</v>
      </c>
      <c r="J260" s="1" t="s">
        <v>2256</v>
      </c>
      <c r="K260" s="5">
        <v>42948</v>
      </c>
      <c r="L260" s="1" t="s">
        <v>1445</v>
      </c>
    </row>
    <row r="261" spans="1:12" ht="17.25" customHeight="1">
      <c r="A261" s="1">
        <v>260</v>
      </c>
      <c r="B261" s="1" t="s">
        <v>1325</v>
      </c>
      <c r="C261" s="1" t="s">
        <v>1422</v>
      </c>
      <c r="D261" s="1" t="s">
        <v>775</v>
      </c>
      <c r="E261" s="1" t="s">
        <v>776</v>
      </c>
      <c r="F261" s="1" t="s">
        <v>258</v>
      </c>
      <c r="G261" s="1" t="s">
        <v>1372</v>
      </c>
      <c r="H261" s="1" t="s">
        <v>1099</v>
      </c>
      <c r="I261" s="1" t="s">
        <v>1906</v>
      </c>
      <c r="J261" s="1" t="s">
        <v>2375</v>
      </c>
      <c r="K261" s="5">
        <v>42948</v>
      </c>
      <c r="L261" s="1" t="s">
        <v>1445</v>
      </c>
    </row>
    <row r="262" spans="1:12" ht="17.25" customHeight="1">
      <c r="A262" s="1">
        <v>261</v>
      </c>
      <c r="B262" s="1" t="s">
        <v>1325</v>
      </c>
      <c r="C262" s="1" t="s">
        <v>1422</v>
      </c>
      <c r="D262" s="1" t="s">
        <v>777</v>
      </c>
      <c r="E262" s="1" t="s">
        <v>778</v>
      </c>
      <c r="F262" s="1" t="s">
        <v>269</v>
      </c>
      <c r="G262" s="1" t="s">
        <v>1372</v>
      </c>
      <c r="H262" s="1" t="s">
        <v>1098</v>
      </c>
      <c r="I262" s="1" t="s">
        <v>1911</v>
      </c>
      <c r="J262" s="1" t="s">
        <v>2261</v>
      </c>
      <c r="K262" s="5">
        <v>42948</v>
      </c>
      <c r="L262" s="1" t="s">
        <v>1445</v>
      </c>
    </row>
    <row r="263" spans="1:12" ht="17.25" customHeight="1">
      <c r="A263" s="1">
        <v>262</v>
      </c>
      <c r="B263" s="1" t="s">
        <v>1325</v>
      </c>
      <c r="C263" s="1" t="s">
        <v>1422</v>
      </c>
      <c r="D263" s="1" t="s">
        <v>779</v>
      </c>
      <c r="E263" s="1" t="s">
        <v>780</v>
      </c>
      <c r="F263" s="1" t="s">
        <v>258</v>
      </c>
      <c r="G263" s="1" t="s">
        <v>1372</v>
      </c>
      <c r="H263" s="1" t="s">
        <v>1337</v>
      </c>
      <c r="I263" s="1" t="s">
        <v>1337</v>
      </c>
      <c r="K263" s="5">
        <v>42948</v>
      </c>
      <c r="L263" s="1" t="s">
        <v>1445</v>
      </c>
    </row>
    <row r="264" spans="1:12" ht="17.25" customHeight="1">
      <c r="A264" s="1">
        <v>263</v>
      </c>
      <c r="B264" s="1" t="s">
        <v>1325</v>
      </c>
      <c r="C264" s="1" t="s">
        <v>1422</v>
      </c>
      <c r="D264" s="1" t="s">
        <v>781</v>
      </c>
      <c r="E264" s="1" t="s">
        <v>782</v>
      </c>
      <c r="F264" s="1" t="s">
        <v>258</v>
      </c>
      <c r="G264" s="1" t="s">
        <v>1372</v>
      </c>
      <c r="H264" s="1" t="s">
        <v>2272</v>
      </c>
      <c r="I264" s="1" t="s">
        <v>2272</v>
      </c>
      <c r="K264" s="5">
        <v>42948</v>
      </c>
      <c r="L264" s="1" t="s">
        <v>1445</v>
      </c>
    </row>
    <row r="265" spans="1:12" ht="17.25" customHeight="1">
      <c r="A265" s="1">
        <v>264</v>
      </c>
      <c r="B265" s="1" t="s">
        <v>1325</v>
      </c>
      <c r="C265" s="1" t="s">
        <v>1422</v>
      </c>
      <c r="D265" s="1" t="s">
        <v>783</v>
      </c>
      <c r="E265" s="1" t="s">
        <v>784</v>
      </c>
      <c r="F265" s="1" t="s">
        <v>258</v>
      </c>
      <c r="G265" s="1" t="s">
        <v>1372</v>
      </c>
      <c r="H265" s="1" t="s">
        <v>1336</v>
      </c>
      <c r="I265" s="1" t="s">
        <v>1892</v>
      </c>
      <c r="K265" s="5">
        <v>42917</v>
      </c>
      <c r="L265" s="1" t="s">
        <v>1445</v>
      </c>
    </row>
    <row r="266" spans="1:12" ht="17.25" customHeight="1">
      <c r="A266" s="1">
        <v>265</v>
      </c>
      <c r="B266" s="1" t="s">
        <v>1325</v>
      </c>
      <c r="C266" s="1" t="s">
        <v>1422</v>
      </c>
      <c r="D266" s="1" t="s">
        <v>785</v>
      </c>
      <c r="E266" s="1" t="s">
        <v>1862</v>
      </c>
      <c r="F266" s="1" t="s">
        <v>258</v>
      </c>
      <c r="G266" s="1" t="s">
        <v>1372</v>
      </c>
      <c r="H266" s="1" t="s">
        <v>1096</v>
      </c>
      <c r="I266" s="1" t="s">
        <v>1890</v>
      </c>
      <c r="J266" s="1" t="s">
        <v>2739</v>
      </c>
      <c r="K266" s="5">
        <v>42957</v>
      </c>
      <c r="L266" s="1" t="s">
        <v>1445</v>
      </c>
    </row>
    <row r="267" spans="1:12" ht="17.25" customHeight="1">
      <c r="A267" s="1">
        <v>266</v>
      </c>
      <c r="B267" s="1" t="s">
        <v>1325</v>
      </c>
      <c r="C267" s="1" t="s">
        <v>1422</v>
      </c>
      <c r="D267" s="1" t="s">
        <v>786</v>
      </c>
      <c r="E267" s="1" t="s">
        <v>787</v>
      </c>
      <c r="F267" s="1" t="s">
        <v>258</v>
      </c>
      <c r="G267" s="1" t="s">
        <v>1372</v>
      </c>
      <c r="H267" s="1" t="s">
        <v>1096</v>
      </c>
      <c r="I267" s="1" t="s">
        <v>1919</v>
      </c>
      <c r="J267" s="1" t="s">
        <v>2253</v>
      </c>
      <c r="K267" s="5">
        <v>42957</v>
      </c>
      <c r="L267" s="1" t="s">
        <v>1445</v>
      </c>
    </row>
    <row r="268" spans="1:12" ht="17.25" customHeight="1">
      <c r="A268" s="1">
        <v>267</v>
      </c>
      <c r="B268" s="1" t="s">
        <v>1325</v>
      </c>
      <c r="C268" s="1" t="s">
        <v>1422</v>
      </c>
      <c r="D268" s="1" t="s">
        <v>788</v>
      </c>
      <c r="E268" s="1" t="s">
        <v>789</v>
      </c>
      <c r="F268" s="1" t="s">
        <v>269</v>
      </c>
      <c r="G268" s="1" t="s">
        <v>1372</v>
      </c>
      <c r="H268" s="1" t="s">
        <v>1098</v>
      </c>
      <c r="I268" s="1" t="s">
        <v>1908</v>
      </c>
      <c r="J268" s="1" t="s">
        <v>2381</v>
      </c>
      <c r="K268" s="5">
        <v>42957</v>
      </c>
      <c r="L268" s="1" t="s">
        <v>1445</v>
      </c>
    </row>
    <row r="269" spans="1:12" ht="17.25" customHeight="1">
      <c r="A269" s="1">
        <v>268</v>
      </c>
      <c r="B269" s="1" t="s">
        <v>1325</v>
      </c>
      <c r="C269" s="1" t="s">
        <v>1422</v>
      </c>
      <c r="D269" s="1" t="s">
        <v>790</v>
      </c>
      <c r="E269" s="1" t="s">
        <v>1428</v>
      </c>
      <c r="F269" s="1" t="s">
        <v>258</v>
      </c>
      <c r="G269" s="1" t="s">
        <v>1372</v>
      </c>
      <c r="H269" s="1" t="s">
        <v>1096</v>
      </c>
      <c r="I269" s="1" t="s">
        <v>1915</v>
      </c>
      <c r="J269" s="1" t="s">
        <v>2722</v>
      </c>
      <c r="K269" s="5">
        <v>42957</v>
      </c>
      <c r="L269" s="1" t="s">
        <v>1445</v>
      </c>
    </row>
    <row r="270" spans="1:12" ht="17.25" customHeight="1">
      <c r="A270" s="1">
        <v>269</v>
      </c>
      <c r="B270" s="1" t="s">
        <v>1325</v>
      </c>
      <c r="C270" s="1" t="s">
        <v>1422</v>
      </c>
      <c r="D270" s="1" t="s">
        <v>791</v>
      </c>
      <c r="E270" s="1" t="s">
        <v>1863</v>
      </c>
      <c r="F270" s="1" t="s">
        <v>258</v>
      </c>
      <c r="G270" s="1" t="s">
        <v>1372</v>
      </c>
      <c r="H270" s="1" t="s">
        <v>1523</v>
      </c>
      <c r="I270" s="1" t="s">
        <v>1524</v>
      </c>
      <c r="J270" s="1" t="s">
        <v>2226</v>
      </c>
      <c r="K270" s="5">
        <v>42957</v>
      </c>
      <c r="L270" s="1" t="s">
        <v>1445</v>
      </c>
    </row>
    <row r="271" spans="1:12" ht="17.25" customHeight="1">
      <c r="A271" s="1">
        <v>270</v>
      </c>
      <c r="B271" s="1" t="s">
        <v>1325</v>
      </c>
      <c r="C271" s="1" t="s">
        <v>1422</v>
      </c>
      <c r="D271" s="1" t="s">
        <v>792</v>
      </c>
      <c r="E271" s="1" t="s">
        <v>793</v>
      </c>
      <c r="F271" s="1" t="s">
        <v>258</v>
      </c>
      <c r="G271" s="1" t="s">
        <v>1372</v>
      </c>
      <c r="H271" s="1" t="s">
        <v>1096</v>
      </c>
      <c r="I271" s="1" t="s">
        <v>1893</v>
      </c>
      <c r="J271" s="58" t="s">
        <v>2643</v>
      </c>
      <c r="K271" s="5">
        <v>42957</v>
      </c>
      <c r="L271" s="1" t="s">
        <v>1445</v>
      </c>
    </row>
    <row r="272" spans="1:12" ht="17.25" customHeight="1">
      <c r="A272" s="1">
        <v>271</v>
      </c>
      <c r="B272" s="1" t="s">
        <v>1325</v>
      </c>
      <c r="C272" s="1" t="s">
        <v>1422</v>
      </c>
      <c r="D272" s="1" t="s">
        <v>794</v>
      </c>
      <c r="E272" s="1" t="s">
        <v>795</v>
      </c>
      <c r="F272" s="1" t="s">
        <v>258</v>
      </c>
      <c r="G272" s="1" t="s">
        <v>1372</v>
      </c>
      <c r="H272" s="1" t="s">
        <v>1340</v>
      </c>
      <c r="I272" s="1" t="s">
        <v>1905</v>
      </c>
      <c r="J272" s="1" t="s">
        <v>2277</v>
      </c>
      <c r="K272" s="5">
        <v>42968</v>
      </c>
      <c r="L272" s="1" t="s">
        <v>1445</v>
      </c>
    </row>
    <row r="273" spans="1:12" ht="17.25" customHeight="1">
      <c r="A273" s="1">
        <v>272</v>
      </c>
      <c r="B273" s="1" t="s">
        <v>1325</v>
      </c>
      <c r="C273" s="1" t="s">
        <v>1422</v>
      </c>
      <c r="D273" s="1" t="s">
        <v>796</v>
      </c>
      <c r="E273" s="1" t="s">
        <v>1864</v>
      </c>
      <c r="F273" s="1" t="s">
        <v>258</v>
      </c>
      <c r="G273" s="1" t="s">
        <v>1372</v>
      </c>
      <c r="H273" s="1" t="s">
        <v>1096</v>
      </c>
      <c r="I273" s="1" t="s">
        <v>1893</v>
      </c>
      <c r="J273" s="58" t="s">
        <v>2642</v>
      </c>
      <c r="K273" s="5">
        <v>42968</v>
      </c>
      <c r="L273" s="1" t="s">
        <v>1445</v>
      </c>
    </row>
    <row r="274" spans="1:12" ht="17.25" customHeight="1">
      <c r="A274" s="1">
        <v>273</v>
      </c>
      <c r="B274" s="1" t="s">
        <v>1325</v>
      </c>
      <c r="C274" s="1" t="s">
        <v>1422</v>
      </c>
      <c r="D274" s="1" t="s">
        <v>797</v>
      </c>
      <c r="E274" s="1" t="s">
        <v>1865</v>
      </c>
      <c r="F274" s="1" t="s">
        <v>258</v>
      </c>
      <c r="G274" s="1" t="s">
        <v>1372</v>
      </c>
      <c r="H274" s="1" t="s">
        <v>1096</v>
      </c>
      <c r="I274" s="1" t="s">
        <v>1902</v>
      </c>
      <c r="K274" s="5">
        <v>42968</v>
      </c>
      <c r="L274" s="1" t="s">
        <v>1445</v>
      </c>
    </row>
    <row r="275" spans="1:12" ht="17.25" customHeight="1">
      <c r="A275" s="1">
        <v>274</v>
      </c>
      <c r="B275" s="1" t="s">
        <v>1325</v>
      </c>
      <c r="C275" s="1" t="s">
        <v>1422</v>
      </c>
      <c r="D275" s="1" t="s">
        <v>798</v>
      </c>
      <c r="E275" s="1" t="s">
        <v>799</v>
      </c>
      <c r="F275" s="1" t="s">
        <v>258</v>
      </c>
      <c r="G275" s="1" t="s">
        <v>1372</v>
      </c>
      <c r="H275" s="1" t="s">
        <v>1096</v>
      </c>
      <c r="I275" s="1" t="s">
        <v>1902</v>
      </c>
      <c r="K275" s="5">
        <v>42968</v>
      </c>
      <c r="L275" s="1" t="s">
        <v>1445</v>
      </c>
    </row>
    <row r="276" spans="1:12" ht="17.25" customHeight="1">
      <c r="A276" s="1">
        <v>275</v>
      </c>
      <c r="B276" s="1" t="s">
        <v>1325</v>
      </c>
      <c r="C276" s="1" t="s">
        <v>1422</v>
      </c>
      <c r="D276" s="1" t="s">
        <v>802</v>
      </c>
      <c r="E276" s="1" t="s">
        <v>1429</v>
      </c>
      <c r="F276" s="1" t="s">
        <v>258</v>
      </c>
      <c r="G276" s="1" t="s">
        <v>1372</v>
      </c>
      <c r="H276" s="1" t="s">
        <v>1096</v>
      </c>
      <c r="I276" s="1" t="s">
        <v>1910</v>
      </c>
      <c r="K276" s="5">
        <v>42968</v>
      </c>
      <c r="L276" s="1" t="s">
        <v>1445</v>
      </c>
    </row>
    <row r="277" spans="1:12" ht="17.25" customHeight="1">
      <c r="A277" s="1">
        <v>276</v>
      </c>
      <c r="B277" s="1" t="s">
        <v>1325</v>
      </c>
      <c r="C277" s="1" t="s">
        <v>1422</v>
      </c>
      <c r="D277" s="1" t="s">
        <v>803</v>
      </c>
      <c r="E277" s="1" t="s">
        <v>804</v>
      </c>
      <c r="F277" s="1" t="s">
        <v>269</v>
      </c>
      <c r="G277" s="1" t="s">
        <v>1372</v>
      </c>
      <c r="H277" s="1" t="s">
        <v>1096</v>
      </c>
      <c r="I277" s="1" t="s">
        <v>1915</v>
      </c>
      <c r="J277" s="1" t="s">
        <v>2723</v>
      </c>
      <c r="K277" s="5">
        <v>42968</v>
      </c>
      <c r="L277" s="1" t="s">
        <v>1445</v>
      </c>
    </row>
    <row r="278" spans="1:12" ht="17.25" customHeight="1">
      <c r="A278" s="1">
        <v>277</v>
      </c>
      <c r="B278" s="1" t="s">
        <v>1325</v>
      </c>
      <c r="C278" s="1" t="s">
        <v>1422</v>
      </c>
      <c r="D278" s="1" t="s">
        <v>805</v>
      </c>
      <c r="E278" s="1" t="s">
        <v>1866</v>
      </c>
      <c r="F278" s="1" t="s">
        <v>269</v>
      </c>
      <c r="G278" s="1" t="s">
        <v>1372</v>
      </c>
      <c r="H278" s="1" t="s">
        <v>1096</v>
      </c>
      <c r="I278" s="1" t="s">
        <v>1899</v>
      </c>
      <c r="K278" s="5">
        <v>42968</v>
      </c>
      <c r="L278" s="1" t="s">
        <v>1445</v>
      </c>
    </row>
    <row r="279" spans="1:12" ht="17.25" customHeight="1">
      <c r="A279" s="1">
        <v>278</v>
      </c>
      <c r="B279" s="1" t="s">
        <v>1325</v>
      </c>
      <c r="C279" s="1" t="s">
        <v>1422</v>
      </c>
      <c r="D279" s="1" t="s">
        <v>806</v>
      </c>
      <c r="E279" s="1" t="s">
        <v>807</v>
      </c>
      <c r="F279" s="1" t="s">
        <v>269</v>
      </c>
      <c r="G279" s="1" t="s">
        <v>1372</v>
      </c>
      <c r="H279" s="1" t="s">
        <v>1096</v>
      </c>
      <c r="I279" s="1" t="s">
        <v>1899</v>
      </c>
      <c r="J279" s="1" t="s">
        <v>2244</v>
      </c>
      <c r="K279" s="5">
        <v>42968</v>
      </c>
      <c r="L279" s="1" t="s">
        <v>1445</v>
      </c>
    </row>
    <row r="280" spans="1:12" ht="17.25" customHeight="1">
      <c r="A280" s="1">
        <v>279</v>
      </c>
      <c r="B280" s="1" t="s">
        <v>1325</v>
      </c>
      <c r="C280" s="1" t="s">
        <v>1422</v>
      </c>
      <c r="D280" s="1" t="s">
        <v>808</v>
      </c>
      <c r="E280" s="1" t="s">
        <v>809</v>
      </c>
      <c r="F280" s="1" t="s">
        <v>258</v>
      </c>
      <c r="G280" s="1" t="s">
        <v>1372</v>
      </c>
      <c r="H280" s="1" t="s">
        <v>1099</v>
      </c>
      <c r="I280" s="1" t="s">
        <v>1891</v>
      </c>
      <c r="J280" s="1" t="s">
        <v>2373</v>
      </c>
      <c r="K280" s="5">
        <v>42968</v>
      </c>
      <c r="L280" s="1" t="s">
        <v>1445</v>
      </c>
    </row>
    <row r="281" spans="1:12" ht="17.25" customHeight="1">
      <c r="A281" s="1">
        <v>280</v>
      </c>
      <c r="B281" s="1" t="s">
        <v>1325</v>
      </c>
      <c r="C281" s="1" t="s">
        <v>1422</v>
      </c>
      <c r="D281" s="1" t="s">
        <v>810</v>
      </c>
      <c r="E281" s="1" t="s">
        <v>811</v>
      </c>
      <c r="F281" s="1" t="s">
        <v>258</v>
      </c>
      <c r="G281" s="1" t="s">
        <v>1372</v>
      </c>
      <c r="H281" s="1" t="s">
        <v>1096</v>
      </c>
      <c r="I281" s="1" t="s">
        <v>1913</v>
      </c>
      <c r="J281" s="1" t="s">
        <v>3178</v>
      </c>
      <c r="K281" s="5">
        <v>42968</v>
      </c>
      <c r="L281" s="1" t="s">
        <v>1445</v>
      </c>
    </row>
    <row r="282" spans="1:12" ht="17.25" customHeight="1">
      <c r="A282" s="1">
        <v>281</v>
      </c>
      <c r="B282" s="1" t="s">
        <v>1325</v>
      </c>
      <c r="C282" s="1" t="s">
        <v>1422</v>
      </c>
      <c r="D282" s="1" t="s">
        <v>812</v>
      </c>
      <c r="E282" s="1" t="s">
        <v>813</v>
      </c>
      <c r="F282" s="1" t="s">
        <v>258</v>
      </c>
      <c r="G282" s="1" t="s">
        <v>1372</v>
      </c>
      <c r="H282" s="1" t="s">
        <v>1096</v>
      </c>
      <c r="I282" s="1" t="s">
        <v>1918</v>
      </c>
      <c r="J282" s="1" t="s">
        <v>2256</v>
      </c>
      <c r="K282" s="5">
        <v>42968</v>
      </c>
      <c r="L282" s="1" t="s">
        <v>1445</v>
      </c>
    </row>
    <row r="283" spans="1:12" ht="17.25" customHeight="1">
      <c r="A283" s="1">
        <v>282</v>
      </c>
      <c r="B283" s="1" t="s">
        <v>1325</v>
      </c>
      <c r="C283" s="1" t="s">
        <v>1422</v>
      </c>
      <c r="D283" s="1" t="s">
        <v>814</v>
      </c>
      <c r="E283" s="1" t="s">
        <v>815</v>
      </c>
      <c r="F283" s="1" t="s">
        <v>258</v>
      </c>
      <c r="G283" s="1" t="s">
        <v>1372</v>
      </c>
      <c r="H283" s="1" t="s">
        <v>1096</v>
      </c>
      <c r="I283" s="1" t="s">
        <v>1097</v>
      </c>
      <c r="J283" s="1" t="s">
        <v>1101</v>
      </c>
      <c r="K283" s="5">
        <v>42968</v>
      </c>
      <c r="L283" s="1" t="s">
        <v>1445</v>
      </c>
    </row>
    <row r="284" spans="1:12" ht="17.25" customHeight="1">
      <c r="A284" s="1">
        <v>283</v>
      </c>
      <c r="B284" s="1" t="s">
        <v>1325</v>
      </c>
      <c r="C284" s="1" t="s">
        <v>1422</v>
      </c>
      <c r="D284" s="1" t="s">
        <v>816</v>
      </c>
      <c r="E284" s="1" t="s">
        <v>817</v>
      </c>
      <c r="F284" s="1" t="s">
        <v>258</v>
      </c>
      <c r="G284" s="1" t="s">
        <v>1372</v>
      </c>
      <c r="H284" s="1" t="s">
        <v>1096</v>
      </c>
      <c r="I284" s="1" t="s">
        <v>1097</v>
      </c>
      <c r="J284" s="1" t="s">
        <v>1103</v>
      </c>
      <c r="K284" s="5">
        <v>42968</v>
      </c>
      <c r="L284" s="1" t="s">
        <v>1445</v>
      </c>
    </row>
    <row r="285" spans="1:12" ht="17.25" customHeight="1">
      <c r="A285" s="1">
        <v>284</v>
      </c>
      <c r="B285" s="1" t="s">
        <v>1325</v>
      </c>
      <c r="C285" s="1" t="s">
        <v>1422</v>
      </c>
      <c r="D285" s="1" t="s">
        <v>818</v>
      </c>
      <c r="E285" s="1" t="s">
        <v>819</v>
      </c>
      <c r="F285" s="1" t="s">
        <v>269</v>
      </c>
      <c r="G285" s="1" t="s">
        <v>1372</v>
      </c>
      <c r="H285" s="1" t="s">
        <v>1098</v>
      </c>
      <c r="I285" s="1" t="s">
        <v>1898</v>
      </c>
      <c r="J285" s="1" t="s">
        <v>2259</v>
      </c>
      <c r="K285" s="5">
        <v>42968</v>
      </c>
      <c r="L285" s="1" t="s">
        <v>1445</v>
      </c>
    </row>
    <row r="286" spans="1:12" ht="17.25" customHeight="1">
      <c r="A286" s="1">
        <v>285</v>
      </c>
      <c r="B286" s="1" t="s">
        <v>1325</v>
      </c>
      <c r="C286" s="1" t="s">
        <v>1422</v>
      </c>
      <c r="D286" s="1" t="s">
        <v>820</v>
      </c>
      <c r="E286" s="1" t="s">
        <v>1867</v>
      </c>
      <c r="F286" s="1" t="s">
        <v>269</v>
      </c>
      <c r="G286" s="1" t="s">
        <v>1372</v>
      </c>
      <c r="H286" s="1" t="s">
        <v>1098</v>
      </c>
      <c r="I286" s="1" t="s">
        <v>1909</v>
      </c>
      <c r="K286" s="5">
        <v>42968</v>
      </c>
      <c r="L286" s="1" t="s">
        <v>1445</v>
      </c>
    </row>
    <row r="287" spans="1:12" ht="17.25" customHeight="1">
      <c r="A287" s="1">
        <v>286</v>
      </c>
      <c r="B287" s="1" t="s">
        <v>1325</v>
      </c>
      <c r="C287" s="1" t="s">
        <v>1422</v>
      </c>
      <c r="D287" s="1" t="s">
        <v>821</v>
      </c>
      <c r="E287" s="1" t="s">
        <v>1868</v>
      </c>
      <c r="F287" s="1" t="s">
        <v>269</v>
      </c>
      <c r="G287" s="1" t="s">
        <v>1372</v>
      </c>
      <c r="H287" s="1" t="s">
        <v>1098</v>
      </c>
      <c r="I287" s="1" t="s">
        <v>1794</v>
      </c>
      <c r="K287" s="5">
        <v>42976</v>
      </c>
      <c r="L287" s="1" t="s">
        <v>1445</v>
      </c>
    </row>
    <row r="288" spans="1:12" ht="17.25" customHeight="1">
      <c r="A288" s="1">
        <v>287</v>
      </c>
      <c r="B288" s="1" t="s">
        <v>1325</v>
      </c>
      <c r="C288" s="1" t="s">
        <v>1422</v>
      </c>
      <c r="D288" s="1" t="s">
        <v>822</v>
      </c>
      <c r="E288" s="1" t="s">
        <v>823</v>
      </c>
      <c r="F288" s="1" t="s">
        <v>258</v>
      </c>
      <c r="G288" s="1" t="s">
        <v>1372</v>
      </c>
      <c r="H288" s="1" t="s">
        <v>1096</v>
      </c>
      <c r="I288" s="1" t="s">
        <v>1097</v>
      </c>
      <c r="K288" s="5">
        <v>42976</v>
      </c>
      <c r="L288" s="1" t="s">
        <v>1445</v>
      </c>
    </row>
    <row r="289" spans="1:12" ht="17.25" customHeight="1">
      <c r="A289" s="1">
        <v>288</v>
      </c>
      <c r="B289" s="1" t="s">
        <v>1325</v>
      </c>
      <c r="C289" s="1" t="s">
        <v>1422</v>
      </c>
      <c r="D289" s="1" t="s">
        <v>824</v>
      </c>
      <c r="E289" s="1" t="s">
        <v>825</v>
      </c>
      <c r="F289" s="1" t="s">
        <v>269</v>
      </c>
      <c r="G289" s="1" t="s">
        <v>1372</v>
      </c>
      <c r="H289" s="1" t="s">
        <v>1335</v>
      </c>
      <c r="I289" s="1" t="s">
        <v>2276</v>
      </c>
      <c r="K289" s="5">
        <v>42976</v>
      </c>
      <c r="L289" s="1" t="s">
        <v>1445</v>
      </c>
    </row>
    <row r="290" spans="1:12" ht="17.25" customHeight="1">
      <c r="A290" s="1">
        <v>289</v>
      </c>
      <c r="B290" s="1" t="s">
        <v>1325</v>
      </c>
      <c r="C290" s="1" t="s">
        <v>1422</v>
      </c>
      <c r="D290" s="1" t="s">
        <v>826</v>
      </c>
      <c r="E290" s="1" t="s">
        <v>1869</v>
      </c>
      <c r="F290" s="1" t="s">
        <v>258</v>
      </c>
      <c r="G290" s="1" t="s">
        <v>1372</v>
      </c>
      <c r="H290" s="1" t="s">
        <v>1096</v>
      </c>
      <c r="I290" s="1" t="s">
        <v>1902</v>
      </c>
      <c r="K290" s="5">
        <v>42979</v>
      </c>
      <c r="L290" s="1" t="s">
        <v>1445</v>
      </c>
    </row>
    <row r="291" spans="1:12" ht="17.25" customHeight="1">
      <c r="A291" s="1">
        <v>290</v>
      </c>
      <c r="B291" s="1" t="s">
        <v>1325</v>
      </c>
      <c r="C291" s="1" t="s">
        <v>1422</v>
      </c>
      <c r="D291" s="1" t="s">
        <v>827</v>
      </c>
      <c r="E291" s="1" t="s">
        <v>828</v>
      </c>
      <c r="F291" s="1" t="s">
        <v>258</v>
      </c>
      <c r="G291" s="1" t="s">
        <v>1372</v>
      </c>
      <c r="H291" s="1" t="s">
        <v>1099</v>
      </c>
      <c r="I291" s="1" t="s">
        <v>1905</v>
      </c>
      <c r="J291" s="1" t="s">
        <v>2279</v>
      </c>
      <c r="K291" s="5">
        <v>42979</v>
      </c>
      <c r="L291" s="1" t="s">
        <v>1445</v>
      </c>
    </row>
    <row r="292" spans="1:12" ht="17.25" customHeight="1">
      <c r="A292" s="1">
        <v>291</v>
      </c>
      <c r="B292" s="1" t="s">
        <v>1325</v>
      </c>
      <c r="C292" s="1" t="s">
        <v>1422</v>
      </c>
      <c r="D292" s="1" t="s">
        <v>829</v>
      </c>
      <c r="E292" s="1" t="s">
        <v>830</v>
      </c>
      <c r="F292" s="1" t="s">
        <v>258</v>
      </c>
      <c r="G292" s="1" t="s">
        <v>1372</v>
      </c>
      <c r="H292" s="1" t="s">
        <v>1099</v>
      </c>
      <c r="I292" s="1" t="s">
        <v>1905</v>
      </c>
      <c r="J292" s="1" t="s">
        <v>2277</v>
      </c>
      <c r="K292" s="5">
        <v>42979</v>
      </c>
      <c r="L292" s="1" t="s">
        <v>1445</v>
      </c>
    </row>
    <row r="293" spans="1:12" ht="17.25" customHeight="1">
      <c r="A293" s="1">
        <v>292</v>
      </c>
      <c r="B293" s="1" t="s">
        <v>1325</v>
      </c>
      <c r="C293" s="1" t="s">
        <v>1422</v>
      </c>
      <c r="D293" s="1" t="s">
        <v>831</v>
      </c>
      <c r="E293" s="1" t="s">
        <v>832</v>
      </c>
      <c r="F293" s="1" t="s">
        <v>258</v>
      </c>
      <c r="G293" s="1" t="s">
        <v>1372</v>
      </c>
      <c r="H293" s="1" t="s">
        <v>1096</v>
      </c>
      <c r="I293" s="1" t="s">
        <v>1899</v>
      </c>
      <c r="J293" s="1" t="s">
        <v>2244</v>
      </c>
      <c r="K293" s="5">
        <v>42979</v>
      </c>
      <c r="L293" s="1" t="s">
        <v>1445</v>
      </c>
    </row>
    <row r="294" spans="1:12" ht="17.25" customHeight="1">
      <c r="A294" s="1">
        <v>293</v>
      </c>
      <c r="B294" s="1" t="s">
        <v>1325</v>
      </c>
      <c r="C294" s="1" t="s">
        <v>1422</v>
      </c>
      <c r="D294" s="1" t="s">
        <v>833</v>
      </c>
      <c r="E294" s="1" t="s">
        <v>1920</v>
      </c>
      <c r="F294" s="1" t="s">
        <v>258</v>
      </c>
      <c r="G294" s="1" t="s">
        <v>1372</v>
      </c>
      <c r="H294" s="1" t="s">
        <v>1096</v>
      </c>
      <c r="I294" s="1" t="s">
        <v>1890</v>
      </c>
      <c r="J294" s="1" t="s">
        <v>2733</v>
      </c>
      <c r="K294" s="5">
        <v>42979</v>
      </c>
      <c r="L294" s="1" t="s">
        <v>1445</v>
      </c>
    </row>
    <row r="295" spans="1:12" ht="17.25" customHeight="1">
      <c r="A295" s="1">
        <v>294</v>
      </c>
      <c r="B295" s="1" t="s">
        <v>1325</v>
      </c>
      <c r="C295" s="1" t="s">
        <v>1422</v>
      </c>
      <c r="D295" s="1" t="s">
        <v>834</v>
      </c>
      <c r="E295" s="1" t="s">
        <v>835</v>
      </c>
      <c r="F295" s="1" t="s">
        <v>258</v>
      </c>
      <c r="G295" s="1" t="s">
        <v>1372</v>
      </c>
      <c r="H295" s="1" t="s">
        <v>1096</v>
      </c>
      <c r="I295" s="1" t="s">
        <v>1893</v>
      </c>
      <c r="J295" s="58" t="s">
        <v>2641</v>
      </c>
      <c r="K295" s="5">
        <v>42979</v>
      </c>
      <c r="L295" s="1" t="s">
        <v>1445</v>
      </c>
    </row>
    <row r="296" spans="1:12" ht="17.25" customHeight="1">
      <c r="A296" s="1">
        <v>295</v>
      </c>
      <c r="B296" s="1" t="s">
        <v>1325</v>
      </c>
      <c r="C296" s="1" t="s">
        <v>1422</v>
      </c>
      <c r="D296" s="1" t="s">
        <v>836</v>
      </c>
      <c r="E296" s="1" t="s">
        <v>837</v>
      </c>
      <c r="F296" s="1" t="s">
        <v>258</v>
      </c>
      <c r="G296" s="1" t="s">
        <v>1372</v>
      </c>
      <c r="H296" s="1" t="s">
        <v>1096</v>
      </c>
      <c r="I296" s="1" t="s">
        <v>1893</v>
      </c>
      <c r="J296" s="58" t="s">
        <v>2641</v>
      </c>
      <c r="K296" s="5">
        <v>42979</v>
      </c>
      <c r="L296" s="1" t="s">
        <v>1445</v>
      </c>
    </row>
    <row r="297" spans="1:12" ht="17.25" customHeight="1">
      <c r="A297" s="1">
        <v>296</v>
      </c>
      <c r="B297" s="1" t="s">
        <v>1325</v>
      </c>
      <c r="C297" s="1" t="s">
        <v>1422</v>
      </c>
      <c r="D297" s="1" t="s">
        <v>838</v>
      </c>
      <c r="E297" s="1" t="s">
        <v>839</v>
      </c>
      <c r="F297" s="1" t="s">
        <v>258</v>
      </c>
      <c r="G297" s="1" t="s">
        <v>1372</v>
      </c>
      <c r="H297" s="1" t="s">
        <v>1096</v>
      </c>
      <c r="I297" s="1" t="s">
        <v>1913</v>
      </c>
      <c r="J297" s="1" t="s">
        <v>3174</v>
      </c>
      <c r="K297" s="5">
        <v>42979</v>
      </c>
      <c r="L297" s="1" t="s">
        <v>1445</v>
      </c>
    </row>
    <row r="298" spans="1:12" ht="17.25" customHeight="1">
      <c r="A298" s="1">
        <v>297</v>
      </c>
      <c r="B298" s="1" t="s">
        <v>1325</v>
      </c>
      <c r="C298" s="1" t="s">
        <v>1422</v>
      </c>
      <c r="D298" s="1" t="s">
        <v>840</v>
      </c>
      <c r="E298" s="1" t="s">
        <v>841</v>
      </c>
      <c r="F298" s="1" t="s">
        <v>258</v>
      </c>
      <c r="G298" s="1" t="s">
        <v>1372</v>
      </c>
      <c r="H298" s="1" t="s">
        <v>1096</v>
      </c>
      <c r="I298" s="1" t="s">
        <v>1910</v>
      </c>
      <c r="K298" s="5">
        <v>42979</v>
      </c>
      <c r="L298" s="1" t="s">
        <v>1445</v>
      </c>
    </row>
    <row r="299" spans="1:12" ht="17.25" customHeight="1">
      <c r="A299" s="1">
        <v>298</v>
      </c>
      <c r="B299" s="1" t="s">
        <v>1325</v>
      </c>
      <c r="C299" s="1" t="s">
        <v>1422</v>
      </c>
      <c r="D299" s="1" t="s">
        <v>842</v>
      </c>
      <c r="E299" s="1" t="s">
        <v>1921</v>
      </c>
      <c r="F299" s="1" t="s">
        <v>258</v>
      </c>
      <c r="G299" s="1" t="s">
        <v>1372</v>
      </c>
      <c r="H299" s="1" t="s">
        <v>1096</v>
      </c>
      <c r="I299" s="1" t="s">
        <v>1910</v>
      </c>
      <c r="K299" s="5">
        <v>42979</v>
      </c>
      <c r="L299" s="1" t="s">
        <v>1445</v>
      </c>
    </row>
    <row r="300" spans="1:12" ht="17.25" customHeight="1">
      <c r="A300" s="1">
        <v>299</v>
      </c>
      <c r="B300" s="1" t="s">
        <v>1325</v>
      </c>
      <c r="C300" s="1" t="s">
        <v>1422</v>
      </c>
      <c r="D300" s="1" t="s">
        <v>843</v>
      </c>
      <c r="E300" s="1" t="s">
        <v>1872</v>
      </c>
      <c r="F300" s="1" t="s">
        <v>258</v>
      </c>
      <c r="G300" s="1" t="s">
        <v>1372</v>
      </c>
      <c r="H300" s="1" t="s">
        <v>1523</v>
      </c>
      <c r="I300" s="1" t="s">
        <v>1760</v>
      </c>
      <c r="J300" s="1" t="s">
        <v>2233</v>
      </c>
      <c r="K300" s="5">
        <v>42979</v>
      </c>
      <c r="L300" s="1" t="s">
        <v>1445</v>
      </c>
    </row>
    <row r="301" spans="1:12" ht="17.25" customHeight="1">
      <c r="A301" s="1">
        <v>300</v>
      </c>
      <c r="B301" s="1" t="s">
        <v>1325</v>
      </c>
      <c r="C301" s="1" t="s">
        <v>1422</v>
      </c>
      <c r="D301" s="1" t="s">
        <v>844</v>
      </c>
      <c r="E301" s="1" t="s">
        <v>845</v>
      </c>
      <c r="F301" s="1" t="s">
        <v>258</v>
      </c>
      <c r="G301" s="1" t="s">
        <v>1372</v>
      </c>
      <c r="H301" s="1" t="s">
        <v>1336</v>
      </c>
      <c r="I301" s="1" t="s">
        <v>1892</v>
      </c>
      <c r="K301" s="5">
        <v>42979</v>
      </c>
      <c r="L301" s="1" t="s">
        <v>1445</v>
      </c>
    </row>
    <row r="302" spans="1:12" ht="17.25" customHeight="1">
      <c r="A302" s="1">
        <v>301</v>
      </c>
      <c r="B302" s="1" t="s">
        <v>1325</v>
      </c>
      <c r="C302" s="1" t="s">
        <v>1422</v>
      </c>
      <c r="D302" s="1" t="s">
        <v>846</v>
      </c>
      <c r="E302" s="1" t="s">
        <v>2054</v>
      </c>
      <c r="F302" s="1" t="s">
        <v>258</v>
      </c>
      <c r="G302" s="1" t="s">
        <v>1372</v>
      </c>
      <c r="H302" s="1" t="s">
        <v>1336</v>
      </c>
      <c r="I302" s="1" t="s">
        <v>1892</v>
      </c>
      <c r="K302" s="5">
        <v>42979</v>
      </c>
      <c r="L302" s="1" t="s">
        <v>1445</v>
      </c>
    </row>
    <row r="303" spans="1:12" ht="14.25">
      <c r="A303" s="1">
        <v>302</v>
      </c>
      <c r="B303" s="1" t="s">
        <v>1325</v>
      </c>
      <c r="C303" s="1" t="s">
        <v>1422</v>
      </c>
      <c r="D303" s="1" t="s">
        <v>847</v>
      </c>
      <c r="E303" s="1" t="s">
        <v>848</v>
      </c>
      <c r="F303" s="1" t="s">
        <v>258</v>
      </c>
      <c r="G303" s="1" t="s">
        <v>1372</v>
      </c>
      <c r="H303" s="1" t="s">
        <v>1096</v>
      </c>
      <c r="I303" s="1" t="s">
        <v>1915</v>
      </c>
      <c r="K303" s="5">
        <v>42979</v>
      </c>
      <c r="L303" s="1" t="s">
        <v>1445</v>
      </c>
    </row>
    <row r="304" spans="1:12" ht="17.25" customHeight="1">
      <c r="A304" s="1">
        <v>303</v>
      </c>
      <c r="B304" s="1" t="s">
        <v>1325</v>
      </c>
      <c r="C304" s="1" t="s">
        <v>1422</v>
      </c>
      <c r="D304" s="1" t="s">
        <v>851</v>
      </c>
      <c r="E304" s="1" t="s">
        <v>852</v>
      </c>
      <c r="F304" s="1" t="s">
        <v>258</v>
      </c>
      <c r="G304" s="1" t="s">
        <v>1372</v>
      </c>
      <c r="H304" s="1" t="s">
        <v>1099</v>
      </c>
      <c r="I304" s="1" t="s">
        <v>1891</v>
      </c>
      <c r="J304" s="1" t="s">
        <v>2371</v>
      </c>
      <c r="K304" s="5">
        <v>42979</v>
      </c>
      <c r="L304" s="1" t="s">
        <v>1445</v>
      </c>
    </row>
    <row r="305" spans="1:12" ht="17.25" customHeight="1">
      <c r="A305" s="1">
        <v>304</v>
      </c>
      <c r="B305" s="1" t="s">
        <v>1325</v>
      </c>
      <c r="C305" s="1" t="s">
        <v>1422</v>
      </c>
      <c r="D305" s="1" t="s">
        <v>853</v>
      </c>
      <c r="E305" s="1" t="s">
        <v>854</v>
      </c>
      <c r="F305" s="1" t="s">
        <v>258</v>
      </c>
      <c r="G305" s="1" t="s">
        <v>1372</v>
      </c>
      <c r="H305" s="1" t="s">
        <v>2486</v>
      </c>
      <c r="I305" s="1" t="s">
        <v>2480</v>
      </c>
      <c r="K305" s="5">
        <v>42979</v>
      </c>
      <c r="L305" s="1" t="s">
        <v>1445</v>
      </c>
    </row>
    <row r="306" spans="1:12" ht="17.25" customHeight="1">
      <c r="A306" s="1">
        <v>305</v>
      </c>
      <c r="B306" s="1" t="s">
        <v>1325</v>
      </c>
      <c r="C306" s="1" t="s">
        <v>1422</v>
      </c>
      <c r="D306" s="1" t="s">
        <v>855</v>
      </c>
      <c r="E306" s="1" t="s">
        <v>856</v>
      </c>
      <c r="F306" s="1" t="s">
        <v>258</v>
      </c>
      <c r="G306" s="1" t="s">
        <v>1372</v>
      </c>
      <c r="H306" s="1" t="s">
        <v>1096</v>
      </c>
      <c r="I306" s="1" t="s">
        <v>1912</v>
      </c>
      <c r="J306" s="1" t="s">
        <v>1739</v>
      </c>
      <c r="K306" s="5">
        <v>42979</v>
      </c>
      <c r="L306" s="1" t="s">
        <v>1445</v>
      </c>
    </row>
    <row r="307" spans="1:12" ht="17.25" customHeight="1">
      <c r="A307" s="1">
        <v>306</v>
      </c>
      <c r="B307" s="1" t="s">
        <v>1325</v>
      </c>
      <c r="C307" s="1" t="s">
        <v>1422</v>
      </c>
      <c r="D307" s="1" t="s">
        <v>857</v>
      </c>
      <c r="E307" s="1" t="s">
        <v>858</v>
      </c>
      <c r="F307" s="1" t="s">
        <v>258</v>
      </c>
      <c r="G307" s="1" t="s">
        <v>1372</v>
      </c>
      <c r="H307" s="1" t="s">
        <v>1096</v>
      </c>
      <c r="I307" s="1" t="s">
        <v>1918</v>
      </c>
      <c r="J307" s="1" t="s">
        <v>2256</v>
      </c>
      <c r="K307" s="5">
        <v>42979</v>
      </c>
      <c r="L307" s="1" t="s">
        <v>1445</v>
      </c>
    </row>
    <row r="308" spans="1:12" ht="17.25" customHeight="1">
      <c r="A308" s="1">
        <v>307</v>
      </c>
      <c r="B308" s="1" t="s">
        <v>1325</v>
      </c>
      <c r="C308" s="1" t="s">
        <v>1422</v>
      </c>
      <c r="D308" s="1" t="s">
        <v>859</v>
      </c>
      <c r="E308" s="1" t="s">
        <v>1873</v>
      </c>
      <c r="F308" s="1" t="s">
        <v>258</v>
      </c>
      <c r="G308" s="1" t="s">
        <v>1368</v>
      </c>
      <c r="H308" s="1" t="s">
        <v>2486</v>
      </c>
      <c r="I308" s="1" t="s">
        <v>2479</v>
      </c>
      <c r="K308" s="5">
        <v>42979</v>
      </c>
      <c r="L308" s="1" t="s">
        <v>1446</v>
      </c>
    </row>
    <row r="309" spans="1:12" ht="17.25" customHeight="1">
      <c r="A309" s="1">
        <v>308</v>
      </c>
      <c r="B309" s="1" t="s">
        <v>1325</v>
      </c>
      <c r="C309" s="1" t="s">
        <v>1422</v>
      </c>
      <c r="D309" s="1" t="s">
        <v>860</v>
      </c>
      <c r="E309" s="1" t="s">
        <v>1874</v>
      </c>
      <c r="F309" s="1" t="s">
        <v>258</v>
      </c>
      <c r="G309" s="1" t="s">
        <v>1372</v>
      </c>
      <c r="H309" s="1" t="s">
        <v>1096</v>
      </c>
      <c r="I309" s="1" t="s">
        <v>1913</v>
      </c>
      <c r="J309" s="1" t="s">
        <v>3178</v>
      </c>
      <c r="K309" s="5">
        <v>42979</v>
      </c>
      <c r="L309" s="1" t="s">
        <v>1445</v>
      </c>
    </row>
    <row r="310" spans="1:12" ht="17.25" customHeight="1">
      <c r="A310" s="1">
        <v>309</v>
      </c>
      <c r="B310" s="1" t="s">
        <v>1325</v>
      </c>
      <c r="C310" s="1" t="s">
        <v>1422</v>
      </c>
      <c r="D310" s="1" t="s">
        <v>861</v>
      </c>
      <c r="E310" s="1" t="s">
        <v>862</v>
      </c>
      <c r="F310" s="1" t="s">
        <v>258</v>
      </c>
      <c r="G310" s="1" t="s">
        <v>1372</v>
      </c>
      <c r="H310" s="1" t="s">
        <v>1096</v>
      </c>
      <c r="I310" s="1" t="s">
        <v>1918</v>
      </c>
      <c r="J310" s="1" t="s">
        <v>2257</v>
      </c>
      <c r="K310" s="5">
        <v>42989</v>
      </c>
      <c r="L310" s="1" t="s">
        <v>1445</v>
      </c>
    </row>
    <row r="311" spans="1:12" ht="17.25" customHeight="1">
      <c r="A311" s="1">
        <v>310</v>
      </c>
      <c r="B311" s="1" t="s">
        <v>1325</v>
      </c>
      <c r="C311" s="1" t="s">
        <v>1422</v>
      </c>
      <c r="D311" s="1" t="s">
        <v>863</v>
      </c>
      <c r="E311" s="1" t="s">
        <v>1875</v>
      </c>
      <c r="F311" s="1" t="s">
        <v>258</v>
      </c>
      <c r="G311" s="1" t="s">
        <v>1372</v>
      </c>
      <c r="H311" s="1" t="s">
        <v>1096</v>
      </c>
      <c r="I311" s="1" t="s">
        <v>1918</v>
      </c>
      <c r="J311" s="1" t="s">
        <v>2256</v>
      </c>
      <c r="K311" s="5">
        <v>42989</v>
      </c>
      <c r="L311" s="1" t="s">
        <v>1445</v>
      </c>
    </row>
    <row r="312" spans="1:12" ht="17.25" customHeight="1">
      <c r="A312" s="1">
        <v>311</v>
      </c>
      <c r="B312" s="1" t="s">
        <v>1325</v>
      </c>
      <c r="C312" s="1" t="s">
        <v>1422</v>
      </c>
      <c r="D312" s="1" t="s">
        <v>864</v>
      </c>
      <c r="E312" s="1" t="s">
        <v>865</v>
      </c>
      <c r="F312" s="1" t="s">
        <v>258</v>
      </c>
      <c r="G312" s="1" t="s">
        <v>1372</v>
      </c>
      <c r="H312" s="1" t="s">
        <v>1523</v>
      </c>
      <c r="I312" s="1" t="s">
        <v>1760</v>
      </c>
      <c r="J312" s="1" t="s">
        <v>2234</v>
      </c>
      <c r="K312" s="5">
        <v>42989</v>
      </c>
      <c r="L312" s="1" t="s">
        <v>1445</v>
      </c>
    </row>
    <row r="313" spans="1:12" ht="17.25" customHeight="1">
      <c r="A313" s="1">
        <v>312</v>
      </c>
      <c r="B313" s="1" t="s">
        <v>1325</v>
      </c>
      <c r="C313" s="1" t="s">
        <v>1422</v>
      </c>
      <c r="D313" s="1" t="s">
        <v>866</v>
      </c>
      <c r="E313" s="1" t="s">
        <v>867</v>
      </c>
      <c r="F313" s="1" t="s">
        <v>258</v>
      </c>
      <c r="G313" s="1" t="s">
        <v>1372</v>
      </c>
      <c r="H313" s="1" t="s">
        <v>1096</v>
      </c>
      <c r="I313" s="1" t="s">
        <v>1893</v>
      </c>
      <c r="J313" s="58" t="s">
        <v>2645</v>
      </c>
      <c r="K313" s="5">
        <v>42989</v>
      </c>
      <c r="L313" s="1" t="s">
        <v>1445</v>
      </c>
    </row>
    <row r="314" spans="1:12" ht="17.25" customHeight="1">
      <c r="A314" s="1">
        <v>313</v>
      </c>
      <c r="B314" s="1" t="s">
        <v>1325</v>
      </c>
      <c r="C314" s="1" t="s">
        <v>1422</v>
      </c>
      <c r="D314" s="1" t="s">
        <v>868</v>
      </c>
      <c r="E314" s="1" t="s">
        <v>869</v>
      </c>
      <c r="F314" s="1" t="s">
        <v>269</v>
      </c>
      <c r="G314" s="1" t="s">
        <v>1372</v>
      </c>
      <c r="H314" s="1" t="s">
        <v>1096</v>
      </c>
      <c r="I314" s="1" t="s">
        <v>1893</v>
      </c>
      <c r="J314" s="58" t="s">
        <v>2641</v>
      </c>
      <c r="K314" s="5">
        <v>42989</v>
      </c>
      <c r="L314" s="1" t="s">
        <v>1445</v>
      </c>
    </row>
    <row r="315" spans="1:12" ht="17.25" customHeight="1">
      <c r="A315" s="1">
        <v>314</v>
      </c>
      <c r="B315" s="1" t="s">
        <v>1325</v>
      </c>
      <c r="C315" s="1" t="s">
        <v>1422</v>
      </c>
      <c r="D315" s="1" t="s">
        <v>870</v>
      </c>
      <c r="E315" s="1" t="s">
        <v>871</v>
      </c>
      <c r="F315" s="1" t="s">
        <v>258</v>
      </c>
      <c r="G315" s="1" t="s">
        <v>1372</v>
      </c>
      <c r="H315" s="1" t="s">
        <v>1523</v>
      </c>
      <c r="I315" s="1" t="s">
        <v>1916</v>
      </c>
      <c r="J315" s="1" t="s">
        <v>2239</v>
      </c>
      <c r="K315" s="5">
        <v>42989</v>
      </c>
      <c r="L315" s="1" t="s">
        <v>1445</v>
      </c>
    </row>
    <row r="316" spans="1:12" ht="17.25" customHeight="1">
      <c r="A316" s="1">
        <v>315</v>
      </c>
      <c r="B316" s="1" t="s">
        <v>1325</v>
      </c>
      <c r="C316" s="1" t="s">
        <v>1422</v>
      </c>
      <c r="D316" s="1" t="s">
        <v>872</v>
      </c>
      <c r="E316" s="1" t="s">
        <v>873</v>
      </c>
      <c r="F316" s="1" t="s">
        <v>258</v>
      </c>
      <c r="G316" s="1" t="s">
        <v>1372</v>
      </c>
      <c r="H316" s="1" t="s">
        <v>1096</v>
      </c>
      <c r="I316" s="1" t="s">
        <v>1915</v>
      </c>
      <c r="J316" s="1" t="s">
        <v>2721</v>
      </c>
      <c r="K316" s="5">
        <v>42989</v>
      </c>
      <c r="L316" s="1" t="s">
        <v>1445</v>
      </c>
    </row>
    <row r="317" spans="1:12" ht="17.25" customHeight="1">
      <c r="A317" s="1">
        <v>316</v>
      </c>
      <c r="B317" s="1" t="s">
        <v>1325</v>
      </c>
      <c r="C317" s="1" t="s">
        <v>1422</v>
      </c>
      <c r="D317" s="1" t="s">
        <v>874</v>
      </c>
      <c r="E317" s="1" t="s">
        <v>875</v>
      </c>
      <c r="F317" s="1" t="s">
        <v>258</v>
      </c>
      <c r="G317" s="1" t="s">
        <v>1372</v>
      </c>
      <c r="H317" s="1" t="s">
        <v>1099</v>
      </c>
      <c r="I317" s="1" t="s">
        <v>1906</v>
      </c>
      <c r="J317" s="1" t="s">
        <v>2375</v>
      </c>
      <c r="K317" s="5">
        <v>42989</v>
      </c>
      <c r="L317" s="1" t="s">
        <v>1445</v>
      </c>
    </row>
    <row r="318" spans="1:12" ht="17.25" customHeight="1">
      <c r="A318" s="1">
        <v>317</v>
      </c>
      <c r="B318" s="1" t="s">
        <v>1325</v>
      </c>
      <c r="C318" s="1" t="s">
        <v>1422</v>
      </c>
      <c r="D318" s="1" t="s">
        <v>876</v>
      </c>
      <c r="E318" s="1" t="s">
        <v>877</v>
      </c>
      <c r="F318" s="1" t="s">
        <v>258</v>
      </c>
      <c r="G318" s="1" t="s">
        <v>1372</v>
      </c>
      <c r="H318" s="1" t="s">
        <v>1096</v>
      </c>
      <c r="I318" s="1" t="s">
        <v>1912</v>
      </c>
      <c r="J318" s="1" t="s">
        <v>1739</v>
      </c>
      <c r="K318" s="5">
        <v>42989</v>
      </c>
      <c r="L318" s="1" t="s">
        <v>1445</v>
      </c>
    </row>
    <row r="319" spans="1:12" ht="17.25" customHeight="1">
      <c r="A319" s="1">
        <v>318</v>
      </c>
      <c r="B319" s="1" t="s">
        <v>1325</v>
      </c>
      <c r="C319" s="1" t="s">
        <v>1422</v>
      </c>
      <c r="D319" s="1" t="s">
        <v>878</v>
      </c>
      <c r="E319" s="1" t="s">
        <v>879</v>
      </c>
      <c r="F319" s="1" t="s">
        <v>258</v>
      </c>
      <c r="G319" s="1" t="s">
        <v>1372</v>
      </c>
      <c r="H319" s="1" t="s">
        <v>1523</v>
      </c>
      <c r="I319" s="1" t="s">
        <v>1753</v>
      </c>
      <c r="J319" s="1" t="s">
        <v>2043</v>
      </c>
      <c r="K319" s="5">
        <v>42989</v>
      </c>
      <c r="L319" s="1" t="s">
        <v>1445</v>
      </c>
    </row>
    <row r="320" spans="1:12" ht="17.25" customHeight="1">
      <c r="A320" s="1">
        <v>319</v>
      </c>
      <c r="B320" s="1" t="s">
        <v>1325</v>
      </c>
      <c r="C320" s="1" t="s">
        <v>1422</v>
      </c>
      <c r="D320" s="1" t="s">
        <v>880</v>
      </c>
      <c r="E320" s="1" t="s">
        <v>881</v>
      </c>
      <c r="F320" s="1" t="s">
        <v>258</v>
      </c>
      <c r="G320" s="1" t="s">
        <v>1372</v>
      </c>
      <c r="H320" s="1" t="s">
        <v>1096</v>
      </c>
      <c r="I320" s="1" t="s">
        <v>1893</v>
      </c>
      <c r="J320" s="58" t="s">
        <v>2642</v>
      </c>
      <c r="K320" s="5">
        <v>42991</v>
      </c>
      <c r="L320" s="1" t="s">
        <v>1445</v>
      </c>
    </row>
    <row r="321" spans="1:12" ht="17.25" customHeight="1">
      <c r="A321" s="1">
        <v>320</v>
      </c>
      <c r="B321" s="1" t="s">
        <v>1325</v>
      </c>
      <c r="C321" s="1" t="s">
        <v>1422</v>
      </c>
      <c r="D321" s="1" t="s">
        <v>882</v>
      </c>
      <c r="E321" s="1" t="s">
        <v>883</v>
      </c>
      <c r="F321" s="1" t="s">
        <v>258</v>
      </c>
      <c r="G321" s="1" t="s">
        <v>1372</v>
      </c>
      <c r="H321" s="1" t="s">
        <v>1523</v>
      </c>
      <c r="I321" s="1" t="s">
        <v>1753</v>
      </c>
      <c r="J321" s="1" t="s">
        <v>2230</v>
      </c>
      <c r="K321" s="5">
        <v>42991</v>
      </c>
      <c r="L321" s="1" t="s">
        <v>1445</v>
      </c>
    </row>
    <row r="322" spans="1:12" ht="17.25" customHeight="1">
      <c r="A322" s="1">
        <v>321</v>
      </c>
      <c r="B322" s="1" t="s">
        <v>1325</v>
      </c>
      <c r="C322" s="1" t="s">
        <v>1422</v>
      </c>
      <c r="D322" s="1" t="s">
        <v>884</v>
      </c>
      <c r="E322" s="1" t="s">
        <v>2216</v>
      </c>
      <c r="F322" s="1" t="s">
        <v>258</v>
      </c>
      <c r="G322" s="1" t="s">
        <v>1368</v>
      </c>
      <c r="H322" s="1" t="s">
        <v>1102</v>
      </c>
      <c r="I322" s="1" t="s">
        <v>1894</v>
      </c>
      <c r="K322" s="5">
        <v>42996</v>
      </c>
      <c r="L322" s="1" t="s">
        <v>1446</v>
      </c>
    </row>
    <row r="323" spans="1:12" ht="17.25" customHeight="1">
      <c r="A323" s="1">
        <v>322</v>
      </c>
      <c r="B323" s="1" t="s">
        <v>1325</v>
      </c>
      <c r="C323" s="1" t="s">
        <v>1425</v>
      </c>
      <c r="D323" s="1" t="s">
        <v>885</v>
      </c>
      <c r="E323" s="1" t="s">
        <v>2674</v>
      </c>
      <c r="F323" s="1" t="s">
        <v>258</v>
      </c>
      <c r="G323" s="1" t="s">
        <v>1372</v>
      </c>
      <c r="H323" s="1" t="s">
        <v>1096</v>
      </c>
      <c r="I323" s="1" t="s">
        <v>1918</v>
      </c>
      <c r="J323" s="1" t="s">
        <v>2256</v>
      </c>
      <c r="K323" s="5">
        <v>42998</v>
      </c>
      <c r="L323" s="1" t="s">
        <v>1445</v>
      </c>
    </row>
    <row r="324" spans="1:12" ht="17.25" customHeight="1">
      <c r="A324" s="1">
        <v>323</v>
      </c>
      <c r="B324" s="1" t="s">
        <v>1325</v>
      </c>
      <c r="C324" s="1" t="s">
        <v>1422</v>
      </c>
      <c r="D324" s="1" t="s">
        <v>886</v>
      </c>
      <c r="E324" s="1" t="s">
        <v>1922</v>
      </c>
      <c r="F324" s="1" t="s">
        <v>258</v>
      </c>
      <c r="G324" s="1" t="s">
        <v>1372</v>
      </c>
      <c r="H324" s="1" t="s">
        <v>1096</v>
      </c>
      <c r="I324" s="1" t="s">
        <v>1918</v>
      </c>
      <c r="J324" s="1" t="s">
        <v>2256</v>
      </c>
      <c r="K324" s="5">
        <v>42998</v>
      </c>
      <c r="L324" s="1" t="s">
        <v>1445</v>
      </c>
    </row>
    <row r="325" spans="1:12" ht="17.25" customHeight="1">
      <c r="A325" s="1">
        <v>324</v>
      </c>
      <c r="B325" s="1" t="s">
        <v>1325</v>
      </c>
      <c r="C325" s="1" t="s">
        <v>1422</v>
      </c>
      <c r="D325" s="1" t="s">
        <v>887</v>
      </c>
      <c r="E325" s="1" t="s">
        <v>888</v>
      </c>
      <c r="F325" s="1" t="s">
        <v>258</v>
      </c>
      <c r="G325" s="1" t="s">
        <v>1372</v>
      </c>
      <c r="H325" s="1" t="s">
        <v>1096</v>
      </c>
      <c r="I325" s="1" t="s">
        <v>1918</v>
      </c>
      <c r="J325" s="1" t="s">
        <v>2256</v>
      </c>
      <c r="K325" s="5">
        <v>42998</v>
      </c>
      <c r="L325" s="1" t="s">
        <v>1445</v>
      </c>
    </row>
    <row r="326" spans="1:12" ht="17.25" customHeight="1">
      <c r="A326" s="1">
        <v>325</v>
      </c>
      <c r="B326" s="1" t="s">
        <v>1325</v>
      </c>
      <c r="C326" s="1" t="s">
        <v>1422</v>
      </c>
      <c r="D326" s="1" t="s">
        <v>889</v>
      </c>
      <c r="E326" s="1" t="s">
        <v>1923</v>
      </c>
      <c r="F326" s="1" t="s">
        <v>258</v>
      </c>
      <c r="G326" s="1" t="s">
        <v>1372</v>
      </c>
      <c r="H326" s="1" t="s">
        <v>1096</v>
      </c>
      <c r="I326" s="1" t="s">
        <v>1919</v>
      </c>
      <c r="J326" s="1" t="s">
        <v>2255</v>
      </c>
      <c r="K326" s="5">
        <v>42998</v>
      </c>
      <c r="L326" s="1" t="s">
        <v>1445</v>
      </c>
    </row>
    <row r="327" spans="1:12" ht="17.25" customHeight="1">
      <c r="A327" s="1">
        <v>326</v>
      </c>
      <c r="B327" s="1" t="s">
        <v>1325</v>
      </c>
      <c r="C327" s="1" t="s">
        <v>1422</v>
      </c>
      <c r="D327" s="1" t="s">
        <v>890</v>
      </c>
      <c r="E327" s="1" t="s">
        <v>1924</v>
      </c>
      <c r="F327" s="1" t="s">
        <v>258</v>
      </c>
      <c r="G327" s="1" t="s">
        <v>1372</v>
      </c>
      <c r="H327" s="1" t="s">
        <v>1102</v>
      </c>
      <c r="I327" s="1" t="s">
        <v>1896</v>
      </c>
      <c r="K327" s="5">
        <v>42998</v>
      </c>
      <c r="L327" s="1" t="s">
        <v>1445</v>
      </c>
    </row>
    <row r="328" spans="1:12" ht="17.25" customHeight="1">
      <c r="A328" s="1">
        <v>327</v>
      </c>
      <c r="B328" s="1" t="s">
        <v>1325</v>
      </c>
      <c r="C328" s="1" t="s">
        <v>1422</v>
      </c>
      <c r="D328" s="1" t="s">
        <v>891</v>
      </c>
      <c r="E328" s="1" t="s">
        <v>892</v>
      </c>
      <c r="F328" s="1" t="s">
        <v>258</v>
      </c>
      <c r="G328" s="1" t="s">
        <v>1372</v>
      </c>
      <c r="H328" s="1" t="s">
        <v>1096</v>
      </c>
      <c r="I328" s="1" t="s">
        <v>1899</v>
      </c>
      <c r="J328" s="1" t="s">
        <v>2246</v>
      </c>
      <c r="K328" s="5">
        <v>42998</v>
      </c>
      <c r="L328" s="1" t="s">
        <v>1445</v>
      </c>
    </row>
    <row r="329" spans="1:12" ht="17.25" customHeight="1">
      <c r="A329" s="1">
        <v>328</v>
      </c>
      <c r="B329" s="1" t="s">
        <v>1325</v>
      </c>
      <c r="C329" s="1" t="s">
        <v>1422</v>
      </c>
      <c r="D329" s="1" t="s">
        <v>895</v>
      </c>
      <c r="E329" s="1" t="s">
        <v>896</v>
      </c>
      <c r="F329" s="1" t="s">
        <v>269</v>
      </c>
      <c r="G329" s="1" t="s">
        <v>1372</v>
      </c>
      <c r="H329" s="1" t="s">
        <v>1336</v>
      </c>
      <c r="I329" s="1" t="s">
        <v>3151</v>
      </c>
      <c r="K329" s="5">
        <v>42998</v>
      </c>
      <c r="L329" s="1" t="s">
        <v>1445</v>
      </c>
    </row>
    <row r="330" spans="1:12" ht="17.25" customHeight="1">
      <c r="A330" s="1">
        <v>329</v>
      </c>
      <c r="B330" s="1" t="s">
        <v>1325</v>
      </c>
      <c r="C330" s="1" t="s">
        <v>1422</v>
      </c>
      <c r="D330" s="1" t="s">
        <v>897</v>
      </c>
      <c r="E330" s="1" t="s">
        <v>1558</v>
      </c>
      <c r="F330" s="1" t="s">
        <v>258</v>
      </c>
      <c r="G330" s="1" t="s">
        <v>1372</v>
      </c>
      <c r="H330" s="1" t="s">
        <v>1096</v>
      </c>
      <c r="I330" s="1" t="s">
        <v>1893</v>
      </c>
      <c r="J330" s="58" t="s">
        <v>2643</v>
      </c>
      <c r="K330" s="5">
        <v>42998</v>
      </c>
      <c r="L330" s="1" t="s">
        <v>1445</v>
      </c>
    </row>
    <row r="331" spans="1:12" ht="17.25" customHeight="1">
      <c r="A331" s="1">
        <v>330</v>
      </c>
      <c r="B331" s="1" t="s">
        <v>1325</v>
      </c>
      <c r="C331" s="1" t="s">
        <v>1422</v>
      </c>
      <c r="D331" s="1" t="s">
        <v>898</v>
      </c>
      <c r="E331" s="1" t="s">
        <v>899</v>
      </c>
      <c r="F331" s="1" t="s">
        <v>269</v>
      </c>
      <c r="G331" s="1" t="s">
        <v>1372</v>
      </c>
      <c r="H331" s="1" t="s">
        <v>1096</v>
      </c>
      <c r="I331" s="1" t="s">
        <v>1893</v>
      </c>
      <c r="J331" s="58" t="s">
        <v>2639</v>
      </c>
      <c r="K331" s="5">
        <v>42998</v>
      </c>
      <c r="L331" s="1" t="s">
        <v>1445</v>
      </c>
    </row>
    <row r="332" spans="1:12" ht="17.25" customHeight="1">
      <c r="A332" s="1">
        <v>331</v>
      </c>
      <c r="B332" s="1" t="s">
        <v>1325</v>
      </c>
      <c r="C332" s="1" t="s">
        <v>2207</v>
      </c>
      <c r="D332" s="1" t="s">
        <v>900</v>
      </c>
      <c r="E332" s="1" t="s">
        <v>901</v>
      </c>
      <c r="F332" s="1" t="s">
        <v>258</v>
      </c>
      <c r="G332" s="1" t="s">
        <v>1372</v>
      </c>
      <c r="H332" s="1" t="s">
        <v>1098</v>
      </c>
      <c r="I332" s="1" t="s">
        <v>1898</v>
      </c>
      <c r="J332" s="1" t="s">
        <v>2260</v>
      </c>
      <c r="K332" s="5">
        <v>42998</v>
      </c>
      <c r="L332" s="1" t="s">
        <v>1445</v>
      </c>
    </row>
    <row r="333" spans="1:12" ht="17.25" customHeight="1">
      <c r="A333" s="1">
        <v>332</v>
      </c>
      <c r="B333" s="1" t="s">
        <v>1325</v>
      </c>
      <c r="C333" s="1" t="s">
        <v>1422</v>
      </c>
      <c r="D333" s="1" t="s">
        <v>902</v>
      </c>
      <c r="E333" s="1" t="s">
        <v>903</v>
      </c>
      <c r="F333" s="1" t="s">
        <v>258</v>
      </c>
      <c r="G333" s="1" t="s">
        <v>1372</v>
      </c>
      <c r="H333" s="1" t="s">
        <v>1096</v>
      </c>
      <c r="I333" s="1" t="s">
        <v>1097</v>
      </c>
      <c r="J333" s="1" t="s">
        <v>1106</v>
      </c>
      <c r="K333" s="5">
        <v>42998</v>
      </c>
      <c r="L333" s="1" t="s">
        <v>1445</v>
      </c>
    </row>
    <row r="334" spans="1:12" ht="17.25" customHeight="1">
      <c r="A334" s="1">
        <v>333</v>
      </c>
      <c r="B334" s="1" t="s">
        <v>1325</v>
      </c>
      <c r="C334" s="1" t="s">
        <v>1422</v>
      </c>
      <c r="D334" s="1" t="s">
        <v>904</v>
      </c>
      <c r="E334" s="1" t="s">
        <v>905</v>
      </c>
      <c r="F334" s="1" t="s">
        <v>258</v>
      </c>
      <c r="G334" s="1" t="s">
        <v>1372</v>
      </c>
      <c r="H334" s="1" t="s">
        <v>1523</v>
      </c>
      <c r="I334" s="1" t="s">
        <v>1753</v>
      </c>
      <c r="J334" s="1" t="s">
        <v>2043</v>
      </c>
      <c r="K334" s="5">
        <v>42998</v>
      </c>
      <c r="L334" s="1" t="s">
        <v>1445</v>
      </c>
    </row>
    <row r="335" spans="1:12" ht="17.25" customHeight="1">
      <c r="A335" s="1">
        <v>334</v>
      </c>
      <c r="B335" s="1" t="s">
        <v>1325</v>
      </c>
      <c r="C335" s="1" t="s">
        <v>1422</v>
      </c>
      <c r="D335" s="1" t="s">
        <v>906</v>
      </c>
      <c r="E335" s="1" t="s">
        <v>907</v>
      </c>
      <c r="F335" s="1" t="s">
        <v>258</v>
      </c>
      <c r="G335" s="1" t="s">
        <v>1372</v>
      </c>
      <c r="H335" s="1" t="s">
        <v>1096</v>
      </c>
      <c r="I335" s="1" t="s">
        <v>1912</v>
      </c>
      <c r="J335" s="1" t="s">
        <v>1739</v>
      </c>
      <c r="K335" s="5">
        <v>42998</v>
      </c>
      <c r="L335" s="1" t="s">
        <v>1445</v>
      </c>
    </row>
    <row r="336" spans="1:12" ht="17.25" customHeight="1">
      <c r="A336" s="1">
        <v>335</v>
      </c>
      <c r="B336" s="1" t="s">
        <v>1325</v>
      </c>
      <c r="C336" s="1" t="s">
        <v>1422</v>
      </c>
      <c r="D336" s="1" t="s">
        <v>908</v>
      </c>
      <c r="E336" s="1" t="s">
        <v>909</v>
      </c>
      <c r="F336" s="1" t="s">
        <v>258</v>
      </c>
      <c r="G336" s="1" t="s">
        <v>1372</v>
      </c>
      <c r="H336" s="1" t="s">
        <v>1523</v>
      </c>
      <c r="I336" s="1" t="s">
        <v>1524</v>
      </c>
      <c r="J336" s="1" t="s">
        <v>2225</v>
      </c>
      <c r="K336" s="5">
        <v>42998</v>
      </c>
      <c r="L336" s="1" t="s">
        <v>1445</v>
      </c>
    </row>
    <row r="337" spans="1:12" ht="17.25" customHeight="1">
      <c r="A337" s="1">
        <v>336</v>
      </c>
      <c r="B337" s="1" t="s">
        <v>1325</v>
      </c>
      <c r="C337" s="1" t="s">
        <v>1422</v>
      </c>
      <c r="D337" s="1" t="s">
        <v>910</v>
      </c>
      <c r="E337" s="1" t="s">
        <v>911</v>
      </c>
      <c r="F337" s="1" t="s">
        <v>258</v>
      </c>
      <c r="G337" s="1" t="s">
        <v>1372</v>
      </c>
      <c r="H337" s="1" t="s">
        <v>1099</v>
      </c>
      <c r="I337" s="1" t="s">
        <v>1906</v>
      </c>
      <c r="J337" s="1" t="s">
        <v>2375</v>
      </c>
      <c r="K337" s="5">
        <v>42998</v>
      </c>
      <c r="L337" s="1" t="s">
        <v>1445</v>
      </c>
    </row>
    <row r="338" spans="1:12" ht="17.25" customHeight="1">
      <c r="A338" s="1">
        <v>337</v>
      </c>
      <c r="B338" s="1" t="s">
        <v>1325</v>
      </c>
      <c r="C338" s="1" t="s">
        <v>1422</v>
      </c>
      <c r="D338" s="1" t="s">
        <v>912</v>
      </c>
      <c r="E338" s="1" t="s">
        <v>913</v>
      </c>
      <c r="F338" s="1" t="s">
        <v>258</v>
      </c>
      <c r="G338" s="1" t="s">
        <v>1372</v>
      </c>
      <c r="H338" s="1" t="s">
        <v>1098</v>
      </c>
      <c r="I338" s="1" t="s">
        <v>1911</v>
      </c>
      <c r="K338" s="5">
        <v>42998</v>
      </c>
      <c r="L338" s="1" t="s">
        <v>1445</v>
      </c>
    </row>
    <row r="339" spans="1:12" ht="17.25" customHeight="1">
      <c r="A339" s="1">
        <v>338</v>
      </c>
      <c r="B339" s="1" t="s">
        <v>1325</v>
      </c>
      <c r="C339" s="1" t="s">
        <v>1422</v>
      </c>
      <c r="D339" s="1" t="s">
        <v>914</v>
      </c>
      <c r="E339" s="1" t="s">
        <v>915</v>
      </c>
      <c r="F339" s="1" t="s">
        <v>258</v>
      </c>
      <c r="G339" s="1" t="s">
        <v>1372</v>
      </c>
      <c r="H339" s="1" t="s">
        <v>1096</v>
      </c>
      <c r="I339" s="1" t="s">
        <v>1902</v>
      </c>
      <c r="K339" s="5">
        <v>42998</v>
      </c>
      <c r="L339" s="1" t="s">
        <v>1445</v>
      </c>
    </row>
    <row r="340" spans="1:12" ht="17.25" customHeight="1">
      <c r="A340" s="1">
        <v>339</v>
      </c>
      <c r="B340" s="1" t="s">
        <v>1325</v>
      </c>
      <c r="C340" s="1" t="s">
        <v>1422</v>
      </c>
      <c r="D340" s="1" t="s">
        <v>916</v>
      </c>
      <c r="E340" s="1" t="s">
        <v>1817</v>
      </c>
      <c r="F340" s="1" t="s">
        <v>269</v>
      </c>
      <c r="G340" s="1" t="s">
        <v>1372</v>
      </c>
      <c r="H340" s="1" t="s">
        <v>2273</v>
      </c>
      <c r="I340" s="1" t="s">
        <v>2273</v>
      </c>
      <c r="K340" s="5">
        <v>43003</v>
      </c>
      <c r="L340" s="1" t="s">
        <v>1445</v>
      </c>
    </row>
    <row r="341" spans="1:12" ht="17.25" customHeight="1">
      <c r="A341" s="1">
        <v>340</v>
      </c>
      <c r="B341" s="1" t="s">
        <v>1325</v>
      </c>
      <c r="C341" s="1" t="s">
        <v>1422</v>
      </c>
      <c r="D341" s="1" t="s">
        <v>917</v>
      </c>
      <c r="E341" s="1" t="s">
        <v>1559</v>
      </c>
      <c r="F341" s="1" t="s">
        <v>258</v>
      </c>
      <c r="G341" s="1" t="s">
        <v>1372</v>
      </c>
      <c r="H341" s="1" t="s">
        <v>1099</v>
      </c>
      <c r="I341" s="1" t="s">
        <v>1906</v>
      </c>
      <c r="J341" s="1" t="s">
        <v>2375</v>
      </c>
      <c r="K341" s="5">
        <v>43018</v>
      </c>
      <c r="L341" s="1" t="s">
        <v>1445</v>
      </c>
    </row>
    <row r="342" spans="1:12" ht="17.25" customHeight="1">
      <c r="A342" s="1">
        <v>341</v>
      </c>
      <c r="B342" s="1" t="s">
        <v>1325</v>
      </c>
      <c r="C342" s="1" t="s">
        <v>1422</v>
      </c>
      <c r="D342" s="1" t="s">
        <v>918</v>
      </c>
      <c r="E342" s="1" t="s">
        <v>1560</v>
      </c>
      <c r="F342" s="1" t="s">
        <v>258</v>
      </c>
      <c r="G342" s="1" t="s">
        <v>1372</v>
      </c>
      <c r="H342" s="1" t="s">
        <v>1099</v>
      </c>
      <c r="I342" s="1" t="s">
        <v>1906</v>
      </c>
      <c r="J342" s="1" t="s">
        <v>2375</v>
      </c>
      <c r="K342" s="5">
        <v>43018</v>
      </c>
      <c r="L342" s="1" t="s">
        <v>1445</v>
      </c>
    </row>
    <row r="343" spans="1:12" ht="17.25" customHeight="1">
      <c r="A343" s="1">
        <v>342</v>
      </c>
      <c r="B343" s="1" t="s">
        <v>1325</v>
      </c>
      <c r="C343" s="1" t="s">
        <v>1422</v>
      </c>
      <c r="D343" s="1" t="s">
        <v>919</v>
      </c>
      <c r="E343" s="1" t="s">
        <v>1561</v>
      </c>
      <c r="F343" s="1" t="s">
        <v>258</v>
      </c>
      <c r="G343" s="1" t="s">
        <v>1372</v>
      </c>
      <c r="H343" s="1" t="s">
        <v>1342</v>
      </c>
      <c r="I343" s="1" t="s">
        <v>1893</v>
      </c>
      <c r="J343" s="58" t="s">
        <v>2645</v>
      </c>
      <c r="K343" s="5">
        <v>43018</v>
      </c>
      <c r="L343" s="1" t="s">
        <v>1445</v>
      </c>
    </row>
    <row r="344" spans="1:12" ht="17.25" customHeight="1">
      <c r="A344" s="1">
        <v>343</v>
      </c>
      <c r="B344" s="1" t="s">
        <v>1325</v>
      </c>
      <c r="C344" s="1" t="s">
        <v>1422</v>
      </c>
      <c r="D344" s="1" t="s">
        <v>921</v>
      </c>
      <c r="E344" s="1" t="s">
        <v>1564</v>
      </c>
      <c r="F344" s="1" t="s">
        <v>258</v>
      </c>
      <c r="G344" s="1" t="s">
        <v>1372</v>
      </c>
      <c r="H344" s="1" t="s">
        <v>1096</v>
      </c>
      <c r="I344" s="1" t="s">
        <v>1918</v>
      </c>
      <c r="J344" s="1" t="s">
        <v>2257</v>
      </c>
      <c r="K344" s="5">
        <v>43018</v>
      </c>
      <c r="L344" s="1" t="s">
        <v>1445</v>
      </c>
    </row>
    <row r="345" spans="1:12" ht="17.25" customHeight="1">
      <c r="A345" s="1">
        <v>344</v>
      </c>
      <c r="B345" s="1" t="s">
        <v>1325</v>
      </c>
      <c r="C345" s="1" t="s">
        <v>1422</v>
      </c>
      <c r="D345" s="1" t="s">
        <v>922</v>
      </c>
      <c r="E345" s="1" t="s">
        <v>1565</v>
      </c>
      <c r="F345" s="1" t="s">
        <v>258</v>
      </c>
      <c r="G345" s="1" t="s">
        <v>1372</v>
      </c>
      <c r="H345" s="1" t="s">
        <v>1096</v>
      </c>
      <c r="I345" s="1" t="s">
        <v>1890</v>
      </c>
      <c r="J345" s="1" t="s">
        <v>2250</v>
      </c>
      <c r="K345" s="5">
        <v>43018</v>
      </c>
      <c r="L345" s="1" t="s">
        <v>1445</v>
      </c>
    </row>
    <row r="346" spans="1:12" ht="17.25" customHeight="1">
      <c r="A346" s="1">
        <v>345</v>
      </c>
      <c r="B346" s="1" t="s">
        <v>1325</v>
      </c>
      <c r="C346" s="1" t="s">
        <v>1422</v>
      </c>
      <c r="D346" s="1" t="s">
        <v>923</v>
      </c>
      <c r="E346" s="1" t="s">
        <v>1566</v>
      </c>
      <c r="F346" s="1" t="s">
        <v>258</v>
      </c>
      <c r="G346" s="1" t="s">
        <v>1372</v>
      </c>
      <c r="H346" s="1" t="s">
        <v>1096</v>
      </c>
      <c r="I346" s="1" t="s">
        <v>1890</v>
      </c>
      <c r="J346" s="1" t="s">
        <v>2740</v>
      </c>
      <c r="K346" s="5">
        <v>43018</v>
      </c>
      <c r="L346" s="1" t="s">
        <v>1445</v>
      </c>
    </row>
    <row r="347" spans="1:12" ht="17.25" customHeight="1">
      <c r="A347" s="1">
        <v>346</v>
      </c>
      <c r="B347" s="1" t="s">
        <v>1325</v>
      </c>
      <c r="C347" s="1" t="s">
        <v>1422</v>
      </c>
      <c r="D347" s="1" t="s">
        <v>924</v>
      </c>
      <c r="E347" s="1" t="s">
        <v>1567</v>
      </c>
      <c r="F347" s="1" t="s">
        <v>258</v>
      </c>
      <c r="G347" s="1" t="s">
        <v>1372</v>
      </c>
      <c r="H347" s="1" t="s">
        <v>1523</v>
      </c>
      <c r="I347" s="1" t="s">
        <v>1917</v>
      </c>
      <c r="J347" s="1" t="s">
        <v>2241</v>
      </c>
      <c r="K347" s="5">
        <v>43021</v>
      </c>
      <c r="L347" s="1" t="s">
        <v>1445</v>
      </c>
    </row>
    <row r="348" spans="1:12" ht="17.25" customHeight="1">
      <c r="A348" s="1">
        <v>347</v>
      </c>
      <c r="B348" s="1" t="s">
        <v>1325</v>
      </c>
      <c r="C348" s="1" t="s">
        <v>1422</v>
      </c>
      <c r="D348" s="1" t="s">
        <v>925</v>
      </c>
      <c r="E348" s="1" t="s">
        <v>1568</v>
      </c>
      <c r="F348" s="1" t="s">
        <v>258</v>
      </c>
      <c r="G348" s="1" t="s">
        <v>1372</v>
      </c>
      <c r="H348" s="1" t="s">
        <v>1523</v>
      </c>
      <c r="I348" s="1" t="s">
        <v>1917</v>
      </c>
      <c r="J348" s="1" t="s">
        <v>2242</v>
      </c>
      <c r="K348" s="5">
        <v>43018</v>
      </c>
      <c r="L348" s="1" t="s">
        <v>1445</v>
      </c>
    </row>
    <row r="349" spans="1:12" ht="17.25" customHeight="1">
      <c r="A349" s="1">
        <v>348</v>
      </c>
      <c r="B349" s="1" t="s">
        <v>1325</v>
      </c>
      <c r="C349" s="1" t="s">
        <v>1422</v>
      </c>
      <c r="D349" s="1" t="s">
        <v>926</v>
      </c>
      <c r="E349" s="1" t="s">
        <v>1569</v>
      </c>
      <c r="F349" s="1" t="s">
        <v>258</v>
      </c>
      <c r="G349" s="1" t="s">
        <v>1372</v>
      </c>
      <c r="H349" s="1" t="s">
        <v>1523</v>
      </c>
      <c r="I349" s="1" t="s">
        <v>1760</v>
      </c>
      <c r="J349" s="1" t="s">
        <v>2233</v>
      </c>
      <c r="K349" s="5">
        <v>43018</v>
      </c>
      <c r="L349" s="1" t="s">
        <v>1445</v>
      </c>
    </row>
    <row r="350" spans="1:12" ht="17.25" customHeight="1">
      <c r="A350" s="1">
        <v>349</v>
      </c>
      <c r="B350" s="1" t="s">
        <v>1325</v>
      </c>
      <c r="C350" s="1" t="s">
        <v>1422</v>
      </c>
      <c r="D350" s="1" t="s">
        <v>927</v>
      </c>
      <c r="E350" s="1" t="s">
        <v>1570</v>
      </c>
      <c r="F350" s="1" t="s">
        <v>258</v>
      </c>
      <c r="G350" s="1" t="s">
        <v>1372</v>
      </c>
      <c r="H350" s="1" t="s">
        <v>1523</v>
      </c>
      <c r="I350" s="1" t="s">
        <v>1760</v>
      </c>
      <c r="J350" s="1" t="s">
        <v>2233</v>
      </c>
      <c r="K350" s="5">
        <v>43018</v>
      </c>
      <c r="L350" s="1" t="s">
        <v>1445</v>
      </c>
    </row>
    <row r="351" spans="1:12" ht="17.25" customHeight="1">
      <c r="A351" s="1">
        <v>350</v>
      </c>
      <c r="B351" s="1" t="s">
        <v>1325</v>
      </c>
      <c r="C351" s="1" t="s">
        <v>1422</v>
      </c>
      <c r="D351" s="1" t="s">
        <v>928</v>
      </c>
      <c r="E351" s="1" t="s">
        <v>1571</v>
      </c>
      <c r="F351" s="1" t="s">
        <v>258</v>
      </c>
      <c r="G351" s="1" t="s">
        <v>1372</v>
      </c>
      <c r="H351" s="1" t="s">
        <v>1523</v>
      </c>
      <c r="I351" s="1" t="s">
        <v>1914</v>
      </c>
      <c r="J351" s="1" t="s">
        <v>2236</v>
      </c>
      <c r="K351" s="5">
        <v>43018</v>
      </c>
      <c r="L351" s="1" t="s">
        <v>1445</v>
      </c>
    </row>
    <row r="352" spans="1:12" ht="17.25" customHeight="1">
      <c r="A352" s="1">
        <v>351</v>
      </c>
      <c r="B352" s="1" t="s">
        <v>1325</v>
      </c>
      <c r="C352" s="1" t="s">
        <v>1422</v>
      </c>
      <c r="D352" s="1" t="s">
        <v>929</v>
      </c>
      <c r="E352" s="1" t="s">
        <v>1572</v>
      </c>
      <c r="F352" s="1" t="s">
        <v>269</v>
      </c>
      <c r="G352" s="1" t="s">
        <v>1372</v>
      </c>
      <c r="H352" s="1" t="s">
        <v>2486</v>
      </c>
      <c r="I352" s="1" t="s">
        <v>2480</v>
      </c>
      <c r="K352" s="5">
        <v>43018</v>
      </c>
      <c r="L352" s="1" t="s">
        <v>1445</v>
      </c>
    </row>
    <row r="353" spans="1:12" ht="17.25" customHeight="1">
      <c r="A353" s="1">
        <v>352</v>
      </c>
      <c r="B353" s="1" t="s">
        <v>1325</v>
      </c>
      <c r="C353" s="1" t="s">
        <v>1425</v>
      </c>
      <c r="D353" s="1" t="s">
        <v>930</v>
      </c>
      <c r="E353" s="1" t="s">
        <v>1573</v>
      </c>
      <c r="F353" s="1" t="s">
        <v>269</v>
      </c>
      <c r="G353" s="1" t="s">
        <v>1372</v>
      </c>
      <c r="H353" s="1" t="s">
        <v>1098</v>
      </c>
      <c r="I353" s="1" t="s">
        <v>1909</v>
      </c>
      <c r="K353" s="5">
        <v>43018</v>
      </c>
      <c r="L353" s="1" t="s">
        <v>1445</v>
      </c>
    </row>
    <row r="354" spans="1:12" ht="17.25" customHeight="1">
      <c r="A354" s="1">
        <v>353</v>
      </c>
      <c r="B354" s="1" t="s">
        <v>1325</v>
      </c>
      <c r="C354" s="1" t="s">
        <v>1425</v>
      </c>
      <c r="D354" s="1" t="s">
        <v>931</v>
      </c>
      <c r="E354" s="1" t="s">
        <v>2675</v>
      </c>
      <c r="F354" s="1" t="s">
        <v>258</v>
      </c>
      <c r="G354" s="1" t="s">
        <v>1372</v>
      </c>
      <c r="H354" s="1" t="s">
        <v>1102</v>
      </c>
      <c r="I354" s="1" t="s">
        <v>1775</v>
      </c>
      <c r="K354" s="5">
        <v>43017</v>
      </c>
      <c r="L354" s="1" t="s">
        <v>1445</v>
      </c>
    </row>
    <row r="355" spans="1:12" ht="17.25" customHeight="1">
      <c r="A355" s="1">
        <v>354</v>
      </c>
      <c r="B355" s="1" t="s">
        <v>1325</v>
      </c>
      <c r="C355" s="1" t="s">
        <v>1422</v>
      </c>
      <c r="D355" s="1" t="s">
        <v>932</v>
      </c>
      <c r="E355" s="1" t="s">
        <v>1574</v>
      </c>
      <c r="F355" s="1" t="s">
        <v>258</v>
      </c>
      <c r="G355" s="1" t="s">
        <v>1372</v>
      </c>
      <c r="H355" s="1" t="s">
        <v>1099</v>
      </c>
      <c r="I355" s="1" t="s">
        <v>1891</v>
      </c>
      <c r="J355" s="1" t="s">
        <v>2372</v>
      </c>
      <c r="K355" s="5">
        <v>43018</v>
      </c>
      <c r="L355" s="1" t="s">
        <v>1445</v>
      </c>
    </row>
    <row r="356" spans="1:12" ht="17.25" customHeight="1">
      <c r="A356" s="1">
        <v>355</v>
      </c>
      <c r="B356" s="1" t="s">
        <v>1325</v>
      </c>
      <c r="C356" s="1" t="s">
        <v>1422</v>
      </c>
      <c r="D356" s="1" t="s">
        <v>933</v>
      </c>
      <c r="E356" s="1" t="s">
        <v>1575</v>
      </c>
      <c r="F356" s="1" t="s">
        <v>269</v>
      </c>
      <c r="G356" s="1" t="s">
        <v>1368</v>
      </c>
      <c r="H356" s="1" t="s">
        <v>1098</v>
      </c>
      <c r="I356" s="1" t="s">
        <v>1794</v>
      </c>
      <c r="K356" s="5">
        <v>43018</v>
      </c>
      <c r="L356" s="1" t="s">
        <v>1446</v>
      </c>
    </row>
    <row r="357" spans="1:12" ht="17.25" customHeight="1">
      <c r="A357" s="1">
        <v>356</v>
      </c>
      <c r="B357" s="1" t="s">
        <v>1325</v>
      </c>
      <c r="C357" s="1" t="s">
        <v>1422</v>
      </c>
      <c r="D357" s="1" t="s">
        <v>934</v>
      </c>
      <c r="E357" s="1" t="s">
        <v>1576</v>
      </c>
      <c r="F357" s="1" t="s">
        <v>258</v>
      </c>
      <c r="G357" s="1" t="s">
        <v>1372</v>
      </c>
      <c r="H357" s="1" t="s">
        <v>1099</v>
      </c>
      <c r="I357" s="1" t="s">
        <v>1891</v>
      </c>
      <c r="J357" s="1" t="s">
        <v>2372</v>
      </c>
      <c r="K357" s="5">
        <v>43018</v>
      </c>
      <c r="L357" s="1" t="s">
        <v>1445</v>
      </c>
    </row>
    <row r="358" spans="1:12" ht="18" customHeight="1">
      <c r="A358" s="1">
        <v>357</v>
      </c>
      <c r="B358" s="1" t="s">
        <v>1325</v>
      </c>
      <c r="C358" s="1" t="s">
        <v>1425</v>
      </c>
      <c r="D358" s="1" t="s">
        <v>935</v>
      </c>
      <c r="E358" s="1" t="s">
        <v>1818</v>
      </c>
      <c r="F358" s="1" t="s">
        <v>269</v>
      </c>
      <c r="G358" s="1" t="s">
        <v>1418</v>
      </c>
      <c r="H358" s="1" t="s">
        <v>1336</v>
      </c>
      <c r="I358" s="1" t="s">
        <v>2224</v>
      </c>
      <c r="K358" s="5">
        <v>43018</v>
      </c>
      <c r="L358" s="1" t="s">
        <v>2198</v>
      </c>
    </row>
    <row r="359" spans="1:12" ht="17.25" customHeight="1">
      <c r="A359" s="1">
        <v>358</v>
      </c>
      <c r="B359" s="1" t="s">
        <v>1325</v>
      </c>
      <c r="C359" s="1" t="s">
        <v>1425</v>
      </c>
      <c r="D359" s="1" t="s">
        <v>936</v>
      </c>
      <c r="E359" s="1" t="s">
        <v>937</v>
      </c>
      <c r="F359" s="1" t="s">
        <v>269</v>
      </c>
      <c r="G359" s="1" t="s">
        <v>1418</v>
      </c>
      <c r="H359" s="1" t="s">
        <v>2274</v>
      </c>
      <c r="I359" s="1" t="s">
        <v>2274</v>
      </c>
      <c r="K359" s="5">
        <v>43018</v>
      </c>
      <c r="L359" s="1" t="s">
        <v>2198</v>
      </c>
    </row>
    <row r="360" spans="1:12" ht="17.25" customHeight="1">
      <c r="A360" s="1">
        <v>359</v>
      </c>
      <c r="B360" s="1" t="s">
        <v>1325</v>
      </c>
      <c r="C360" s="1" t="s">
        <v>1422</v>
      </c>
      <c r="D360" s="1" t="s">
        <v>938</v>
      </c>
      <c r="E360" s="1" t="s">
        <v>1577</v>
      </c>
      <c r="F360" s="1" t="s">
        <v>258</v>
      </c>
      <c r="G360" s="1" t="s">
        <v>1372</v>
      </c>
      <c r="H360" s="1" t="s">
        <v>1336</v>
      </c>
      <c r="I360" s="1" t="s">
        <v>1892</v>
      </c>
      <c r="K360" s="5">
        <v>43028</v>
      </c>
      <c r="L360" s="1" t="s">
        <v>1445</v>
      </c>
    </row>
    <row r="361" spans="1:12" ht="17.25" customHeight="1">
      <c r="A361" s="1">
        <v>360</v>
      </c>
      <c r="B361" s="1" t="s">
        <v>1325</v>
      </c>
      <c r="C361" s="1" t="s">
        <v>1422</v>
      </c>
      <c r="D361" s="1" t="s">
        <v>939</v>
      </c>
      <c r="E361" s="1" t="s">
        <v>1578</v>
      </c>
      <c r="F361" s="1" t="s">
        <v>258</v>
      </c>
      <c r="G361" s="1" t="s">
        <v>1372</v>
      </c>
      <c r="H361" s="1" t="s">
        <v>1336</v>
      </c>
      <c r="I361" s="1" t="s">
        <v>1892</v>
      </c>
      <c r="K361" s="5">
        <v>43028</v>
      </c>
      <c r="L361" s="1" t="s">
        <v>1445</v>
      </c>
    </row>
    <row r="362" spans="1:12" ht="17.25" customHeight="1">
      <c r="A362" s="1">
        <v>361</v>
      </c>
      <c r="B362" s="1" t="s">
        <v>1325</v>
      </c>
      <c r="C362" s="1" t="s">
        <v>1422</v>
      </c>
      <c r="D362" s="1" t="s">
        <v>941</v>
      </c>
      <c r="E362" s="1" t="s">
        <v>1581</v>
      </c>
      <c r="F362" s="1" t="s">
        <v>258</v>
      </c>
      <c r="G362" s="1" t="s">
        <v>1372</v>
      </c>
      <c r="H362" s="1" t="s">
        <v>1096</v>
      </c>
      <c r="I362" s="1" t="s">
        <v>1912</v>
      </c>
      <c r="J362" s="1" t="s">
        <v>1739</v>
      </c>
      <c r="K362" s="5">
        <v>43034</v>
      </c>
      <c r="L362" s="1" t="s">
        <v>1445</v>
      </c>
    </row>
    <row r="363" spans="1:12" ht="17.25" customHeight="1">
      <c r="A363" s="1">
        <v>362</v>
      </c>
      <c r="B363" s="1" t="s">
        <v>1325</v>
      </c>
      <c r="C363" s="1" t="s">
        <v>1422</v>
      </c>
      <c r="D363" s="1" t="s">
        <v>942</v>
      </c>
      <c r="E363" s="1" t="s">
        <v>1582</v>
      </c>
      <c r="F363" s="1" t="s">
        <v>258</v>
      </c>
      <c r="G363" s="1" t="s">
        <v>1372</v>
      </c>
      <c r="H363" s="1" t="s">
        <v>1096</v>
      </c>
      <c r="I363" s="1" t="s">
        <v>1902</v>
      </c>
      <c r="K363" s="5">
        <v>43028</v>
      </c>
      <c r="L363" s="1" t="s">
        <v>1445</v>
      </c>
    </row>
    <row r="364" spans="1:12" ht="17.25" customHeight="1">
      <c r="A364" s="1">
        <v>363</v>
      </c>
      <c r="B364" s="1" t="s">
        <v>1325</v>
      </c>
      <c r="C364" s="1" t="s">
        <v>1422</v>
      </c>
      <c r="D364" s="1" t="s">
        <v>943</v>
      </c>
      <c r="E364" s="1" t="s">
        <v>1583</v>
      </c>
      <c r="F364" s="1" t="s">
        <v>258</v>
      </c>
      <c r="G364" s="1" t="s">
        <v>1372</v>
      </c>
      <c r="H364" s="1" t="s">
        <v>1099</v>
      </c>
      <c r="I364" s="1" t="s">
        <v>1906</v>
      </c>
      <c r="J364" s="1" t="s">
        <v>2375</v>
      </c>
      <c r="K364" s="5">
        <v>43028</v>
      </c>
      <c r="L364" s="1" t="s">
        <v>1445</v>
      </c>
    </row>
    <row r="365" spans="1:12" ht="17.25" customHeight="1">
      <c r="A365" s="1">
        <v>364</v>
      </c>
      <c r="B365" s="1" t="s">
        <v>1325</v>
      </c>
      <c r="C365" s="1" t="s">
        <v>1425</v>
      </c>
      <c r="D365" s="1" t="s">
        <v>944</v>
      </c>
      <c r="E365" s="1" t="s">
        <v>1584</v>
      </c>
      <c r="F365" s="1" t="s">
        <v>258</v>
      </c>
      <c r="G365" s="1" t="s">
        <v>1372</v>
      </c>
      <c r="H365" s="1" t="s">
        <v>1096</v>
      </c>
      <c r="I365" s="1" t="s">
        <v>1915</v>
      </c>
      <c r="J365" s="1" t="s">
        <v>2724</v>
      </c>
      <c r="K365" s="5">
        <v>43028</v>
      </c>
      <c r="L365" s="1" t="s">
        <v>1445</v>
      </c>
    </row>
    <row r="366" spans="1:12" ht="17.25" customHeight="1">
      <c r="A366" s="1">
        <v>365</v>
      </c>
      <c r="B366" s="1" t="s">
        <v>1325</v>
      </c>
      <c r="C366" s="1" t="s">
        <v>1425</v>
      </c>
      <c r="D366" s="1" t="s">
        <v>945</v>
      </c>
      <c r="E366" s="1" t="s">
        <v>2676</v>
      </c>
      <c r="F366" s="1" t="s">
        <v>258</v>
      </c>
      <c r="G366" s="1" t="s">
        <v>1372</v>
      </c>
      <c r="H366" s="1" t="s">
        <v>1096</v>
      </c>
      <c r="I366" s="1" t="s">
        <v>1903</v>
      </c>
      <c r="K366" s="5">
        <v>43028</v>
      </c>
      <c r="L366" s="1" t="s">
        <v>1445</v>
      </c>
    </row>
    <row r="367" spans="1:12" ht="17.25" customHeight="1">
      <c r="A367" s="1">
        <v>366</v>
      </c>
      <c r="B367" s="1" t="s">
        <v>1325</v>
      </c>
      <c r="C367" s="1" t="s">
        <v>1422</v>
      </c>
      <c r="D367" s="1" t="s">
        <v>946</v>
      </c>
      <c r="E367" s="1" t="s">
        <v>1585</v>
      </c>
      <c r="F367" s="1" t="s">
        <v>258</v>
      </c>
      <c r="G367" s="1" t="s">
        <v>1372</v>
      </c>
      <c r="H367" s="1" t="s">
        <v>1096</v>
      </c>
      <c r="I367" s="1" t="s">
        <v>1918</v>
      </c>
      <c r="J367" s="1" t="s">
        <v>2257</v>
      </c>
      <c r="K367" s="5">
        <v>43028</v>
      </c>
      <c r="L367" s="1" t="s">
        <v>1445</v>
      </c>
    </row>
    <row r="368" spans="1:12" ht="17.25" customHeight="1">
      <c r="A368" s="1">
        <v>367</v>
      </c>
      <c r="B368" s="1" t="s">
        <v>1325</v>
      </c>
      <c r="C368" s="1" t="s">
        <v>1422</v>
      </c>
      <c r="D368" s="1" t="s">
        <v>947</v>
      </c>
      <c r="E368" s="1" t="s">
        <v>1586</v>
      </c>
      <c r="F368" s="1" t="s">
        <v>258</v>
      </c>
      <c r="G368" s="1" t="s">
        <v>1372</v>
      </c>
      <c r="H368" s="1" t="s">
        <v>1096</v>
      </c>
      <c r="I368" s="1" t="s">
        <v>1918</v>
      </c>
      <c r="J368" s="1" t="s">
        <v>2257</v>
      </c>
      <c r="K368" s="5">
        <v>43028</v>
      </c>
      <c r="L368" s="1" t="s">
        <v>1445</v>
      </c>
    </row>
    <row r="369" spans="1:12" ht="17.25" customHeight="1">
      <c r="A369" s="1">
        <v>368</v>
      </c>
      <c r="B369" s="1" t="s">
        <v>1325</v>
      </c>
      <c r="C369" s="1" t="s">
        <v>1422</v>
      </c>
      <c r="D369" s="1" t="s">
        <v>948</v>
      </c>
      <c r="E369" s="1" t="s">
        <v>1587</v>
      </c>
      <c r="F369" s="1" t="s">
        <v>258</v>
      </c>
      <c r="G369" s="1" t="s">
        <v>1372</v>
      </c>
      <c r="H369" s="1" t="s">
        <v>1096</v>
      </c>
      <c r="I369" s="1" t="s">
        <v>1918</v>
      </c>
      <c r="J369" s="1" t="s">
        <v>2257</v>
      </c>
      <c r="K369" s="5">
        <v>43028</v>
      </c>
      <c r="L369" s="1" t="s">
        <v>1445</v>
      </c>
    </row>
    <row r="370" spans="1:12" ht="17.25" customHeight="1">
      <c r="A370" s="1">
        <v>369</v>
      </c>
      <c r="B370" s="1" t="s">
        <v>1325</v>
      </c>
      <c r="C370" s="1" t="s">
        <v>1422</v>
      </c>
      <c r="D370" s="1" t="s">
        <v>949</v>
      </c>
      <c r="E370" s="1" t="s">
        <v>1588</v>
      </c>
      <c r="F370" s="1" t="s">
        <v>258</v>
      </c>
      <c r="G370" s="1" t="s">
        <v>1372</v>
      </c>
      <c r="H370" s="1" t="s">
        <v>1096</v>
      </c>
      <c r="I370" s="1" t="s">
        <v>3379</v>
      </c>
      <c r="J370" s="1" t="s">
        <v>2257</v>
      </c>
      <c r="K370" s="5">
        <v>43028</v>
      </c>
      <c r="L370" s="1" t="s">
        <v>1445</v>
      </c>
    </row>
    <row r="371" spans="1:12" ht="17.25" customHeight="1">
      <c r="A371" s="1">
        <v>370</v>
      </c>
      <c r="B371" s="1" t="s">
        <v>1325</v>
      </c>
      <c r="C371" s="1" t="s">
        <v>1422</v>
      </c>
      <c r="D371" s="1" t="s">
        <v>950</v>
      </c>
      <c r="E371" s="1" t="s">
        <v>951</v>
      </c>
      <c r="F371" s="1" t="s">
        <v>258</v>
      </c>
      <c r="G371" s="1" t="s">
        <v>1372</v>
      </c>
      <c r="H371" s="1" t="s">
        <v>1096</v>
      </c>
      <c r="I371" s="1" t="s">
        <v>1893</v>
      </c>
      <c r="J371" s="58" t="s">
        <v>2645</v>
      </c>
      <c r="K371" s="5">
        <v>43028</v>
      </c>
      <c r="L371" s="1" t="s">
        <v>1445</v>
      </c>
    </row>
    <row r="372" spans="1:12" ht="17.25" customHeight="1">
      <c r="A372" s="1">
        <v>371</v>
      </c>
      <c r="B372" s="1" t="s">
        <v>1325</v>
      </c>
      <c r="C372" s="1" t="s">
        <v>1422</v>
      </c>
      <c r="D372" s="1" t="s">
        <v>952</v>
      </c>
      <c r="E372" s="1" t="s">
        <v>1589</v>
      </c>
      <c r="F372" s="1" t="s">
        <v>269</v>
      </c>
      <c r="G372" s="1" t="s">
        <v>1372</v>
      </c>
      <c r="H372" s="1" t="s">
        <v>1096</v>
      </c>
      <c r="I372" s="1" t="s">
        <v>1893</v>
      </c>
      <c r="J372" s="58" t="s">
        <v>2641</v>
      </c>
      <c r="K372" s="5">
        <v>43028</v>
      </c>
      <c r="L372" s="1" t="s">
        <v>1445</v>
      </c>
    </row>
    <row r="373" spans="1:12" ht="17.25" customHeight="1">
      <c r="A373" s="1">
        <v>372</v>
      </c>
      <c r="B373" s="1" t="s">
        <v>1325</v>
      </c>
      <c r="C373" s="1" t="s">
        <v>1422</v>
      </c>
      <c r="D373" s="1" t="s">
        <v>953</v>
      </c>
      <c r="E373" s="1" t="s">
        <v>1590</v>
      </c>
      <c r="F373" s="1" t="s">
        <v>269</v>
      </c>
      <c r="G373" s="1" t="s">
        <v>1372</v>
      </c>
      <c r="H373" s="1" t="s">
        <v>2486</v>
      </c>
      <c r="I373" s="1" t="s">
        <v>2480</v>
      </c>
      <c r="K373" s="5">
        <v>43028</v>
      </c>
      <c r="L373" s="1" t="s">
        <v>1445</v>
      </c>
    </row>
    <row r="374" spans="1:12" ht="17.25" customHeight="1">
      <c r="A374" s="1">
        <v>373</v>
      </c>
      <c r="B374" s="1" t="s">
        <v>1325</v>
      </c>
      <c r="C374" s="1" t="s">
        <v>1422</v>
      </c>
      <c r="D374" s="1" t="s">
        <v>954</v>
      </c>
      <c r="E374" s="1" t="s">
        <v>1591</v>
      </c>
      <c r="F374" s="1" t="s">
        <v>269</v>
      </c>
      <c r="G374" s="1" t="s">
        <v>1372</v>
      </c>
      <c r="H374" s="1" t="s">
        <v>1099</v>
      </c>
      <c r="I374" s="1" t="s">
        <v>1906</v>
      </c>
      <c r="J374" s="1" t="s">
        <v>2375</v>
      </c>
      <c r="K374" s="5">
        <v>43028</v>
      </c>
      <c r="L374" s="1" t="s">
        <v>1445</v>
      </c>
    </row>
    <row r="375" spans="1:12" ht="17.25" customHeight="1">
      <c r="A375" s="1">
        <v>374</v>
      </c>
      <c r="B375" s="1" t="s">
        <v>1325</v>
      </c>
      <c r="C375" s="1" t="s">
        <v>1422</v>
      </c>
      <c r="D375" s="1" t="s">
        <v>955</v>
      </c>
      <c r="E375" s="1" t="s">
        <v>1592</v>
      </c>
      <c r="F375" s="1" t="s">
        <v>258</v>
      </c>
      <c r="G375" s="1" t="s">
        <v>1372</v>
      </c>
      <c r="H375" s="1" t="s">
        <v>1096</v>
      </c>
      <c r="I375" s="1" t="s">
        <v>1910</v>
      </c>
      <c r="K375" s="5">
        <v>43028</v>
      </c>
      <c r="L375" s="1" t="s">
        <v>1445</v>
      </c>
    </row>
    <row r="376" spans="1:12" ht="17.25" customHeight="1">
      <c r="A376" s="1">
        <v>375</v>
      </c>
      <c r="B376" s="1" t="s">
        <v>1325</v>
      </c>
      <c r="C376" s="1" t="s">
        <v>1422</v>
      </c>
      <c r="D376" s="1" t="s">
        <v>956</v>
      </c>
      <c r="E376" s="1" t="s">
        <v>1593</v>
      </c>
      <c r="F376" s="1" t="s">
        <v>258</v>
      </c>
      <c r="G376" s="1" t="s">
        <v>1372</v>
      </c>
      <c r="H376" s="1" t="s">
        <v>1523</v>
      </c>
      <c r="I376" s="1" t="s">
        <v>1930</v>
      </c>
      <c r="J376" s="1" t="s">
        <v>1931</v>
      </c>
      <c r="K376" s="5">
        <v>43028</v>
      </c>
      <c r="L376" s="1" t="s">
        <v>1445</v>
      </c>
    </row>
    <row r="377" spans="1:12" ht="17.25" customHeight="1">
      <c r="A377" s="1">
        <v>376</v>
      </c>
      <c r="B377" s="1" t="s">
        <v>1325</v>
      </c>
      <c r="C377" s="1" t="s">
        <v>1422</v>
      </c>
      <c r="D377" s="1" t="s">
        <v>957</v>
      </c>
      <c r="E377" s="1" t="s">
        <v>1594</v>
      </c>
      <c r="F377" s="1" t="s">
        <v>258</v>
      </c>
      <c r="G377" s="1" t="s">
        <v>1372</v>
      </c>
      <c r="H377" s="1" t="s">
        <v>1096</v>
      </c>
      <c r="I377" s="1" t="s">
        <v>1890</v>
      </c>
      <c r="J377" s="1" t="s">
        <v>2741</v>
      </c>
      <c r="K377" s="5">
        <v>43028</v>
      </c>
      <c r="L377" s="1" t="s">
        <v>1445</v>
      </c>
    </row>
    <row r="378" spans="1:12" ht="17.25" customHeight="1">
      <c r="A378" s="1">
        <v>377</v>
      </c>
      <c r="B378" s="1" t="s">
        <v>1325</v>
      </c>
      <c r="C378" s="1" t="s">
        <v>1422</v>
      </c>
      <c r="D378" s="1" t="s">
        <v>959</v>
      </c>
      <c r="E378" s="1" t="s">
        <v>2677</v>
      </c>
      <c r="F378" s="1" t="s">
        <v>258</v>
      </c>
      <c r="G378" s="1" t="s">
        <v>1372</v>
      </c>
      <c r="H378" s="1" t="s">
        <v>1102</v>
      </c>
      <c r="I378" s="1" t="s">
        <v>2440</v>
      </c>
      <c r="J378" s="1" t="s">
        <v>2441</v>
      </c>
      <c r="K378" s="5">
        <v>43034</v>
      </c>
      <c r="L378" s="1" t="s">
        <v>1445</v>
      </c>
    </row>
    <row r="379" spans="1:12" ht="17.25" customHeight="1">
      <c r="A379" s="1">
        <v>378</v>
      </c>
      <c r="B379" s="1" t="s">
        <v>1325</v>
      </c>
      <c r="C379" s="1" t="s">
        <v>1425</v>
      </c>
      <c r="D379" s="1" t="s">
        <v>960</v>
      </c>
      <c r="E379" s="1" t="s">
        <v>1596</v>
      </c>
      <c r="F379" s="1" t="s">
        <v>258</v>
      </c>
      <c r="G379" s="1" t="s">
        <v>1368</v>
      </c>
      <c r="H379" s="1" t="s">
        <v>1102</v>
      </c>
      <c r="I379" s="1" t="s">
        <v>1845</v>
      </c>
      <c r="K379" s="5">
        <v>43024</v>
      </c>
      <c r="L379" s="1" t="s">
        <v>1446</v>
      </c>
    </row>
    <row r="380" spans="1:12" ht="17.25" customHeight="1">
      <c r="A380" s="1">
        <v>379</v>
      </c>
      <c r="B380" s="1" t="s">
        <v>1325</v>
      </c>
      <c r="C380" s="1" t="s">
        <v>1422</v>
      </c>
      <c r="D380" s="1" t="s">
        <v>962</v>
      </c>
      <c r="E380" s="1" t="s">
        <v>1599</v>
      </c>
      <c r="F380" s="1" t="s">
        <v>3167</v>
      </c>
      <c r="G380" s="1" t="s">
        <v>1368</v>
      </c>
      <c r="H380" s="1" t="s">
        <v>1102</v>
      </c>
      <c r="I380" s="1" t="s">
        <v>1896</v>
      </c>
      <c r="K380" s="5">
        <v>43034</v>
      </c>
      <c r="L380" s="1" t="s">
        <v>1446</v>
      </c>
    </row>
    <row r="381" spans="1:12" ht="17.25" customHeight="1">
      <c r="A381" s="1">
        <v>380</v>
      </c>
      <c r="B381" s="1" t="s">
        <v>1325</v>
      </c>
      <c r="C381" s="1" t="s">
        <v>1425</v>
      </c>
      <c r="D381" s="1" t="s">
        <v>963</v>
      </c>
      <c r="E381" s="1" t="s">
        <v>2494</v>
      </c>
      <c r="F381" s="1" t="s">
        <v>258</v>
      </c>
      <c r="G381" s="1" t="s">
        <v>1372</v>
      </c>
      <c r="H381" s="1" t="s">
        <v>1096</v>
      </c>
      <c r="I381" s="1" t="s">
        <v>1903</v>
      </c>
      <c r="K381" s="5">
        <v>43040</v>
      </c>
      <c r="L381" s="1" t="s">
        <v>1445</v>
      </c>
    </row>
    <row r="382" spans="1:12" ht="17.25" customHeight="1">
      <c r="A382" s="1">
        <v>381</v>
      </c>
      <c r="B382" s="1" t="s">
        <v>1325</v>
      </c>
      <c r="C382" s="1" t="s">
        <v>1422</v>
      </c>
      <c r="D382" s="1" t="s">
        <v>964</v>
      </c>
      <c r="E382" s="1" t="s">
        <v>1600</v>
      </c>
      <c r="F382" s="1" t="s">
        <v>258</v>
      </c>
      <c r="G382" s="1" t="s">
        <v>1372</v>
      </c>
      <c r="H382" s="1" t="s">
        <v>1096</v>
      </c>
      <c r="I382" s="1" t="s">
        <v>1903</v>
      </c>
      <c r="K382" s="5">
        <v>43038</v>
      </c>
      <c r="L382" s="1" t="s">
        <v>1445</v>
      </c>
    </row>
    <row r="383" spans="1:12" ht="17.25" customHeight="1">
      <c r="A383" s="1">
        <v>382</v>
      </c>
      <c r="B383" s="1" t="s">
        <v>1325</v>
      </c>
      <c r="C383" s="1" t="s">
        <v>1422</v>
      </c>
      <c r="D383" s="1" t="s">
        <v>965</v>
      </c>
      <c r="E383" s="1" t="s">
        <v>1601</v>
      </c>
      <c r="F383" s="1" t="s">
        <v>258</v>
      </c>
      <c r="G383" s="1" t="s">
        <v>1372</v>
      </c>
      <c r="H383" s="1" t="s">
        <v>1096</v>
      </c>
      <c r="I383" s="1" t="s">
        <v>1899</v>
      </c>
      <c r="J383" s="1" t="s">
        <v>2246</v>
      </c>
      <c r="K383" s="5">
        <v>43040</v>
      </c>
      <c r="L383" s="1" t="s">
        <v>1445</v>
      </c>
    </row>
    <row r="384" spans="1:12" ht="17.25" customHeight="1">
      <c r="A384" s="1">
        <v>383</v>
      </c>
      <c r="B384" s="1" t="s">
        <v>1325</v>
      </c>
      <c r="C384" s="1" t="s">
        <v>1422</v>
      </c>
      <c r="D384" s="1" t="s">
        <v>966</v>
      </c>
      <c r="E384" s="1" t="s">
        <v>967</v>
      </c>
      <c r="F384" s="1" t="s">
        <v>269</v>
      </c>
      <c r="G384" s="1" t="s">
        <v>1372</v>
      </c>
      <c r="H384" s="1" t="s">
        <v>1096</v>
      </c>
      <c r="I384" s="1" t="s">
        <v>1899</v>
      </c>
      <c r="J384" s="1" t="s">
        <v>2247</v>
      </c>
      <c r="K384" s="5">
        <v>43040</v>
      </c>
      <c r="L384" s="1" t="s">
        <v>1445</v>
      </c>
    </row>
    <row r="385" spans="1:12" ht="17.25" customHeight="1">
      <c r="A385" s="1">
        <v>384</v>
      </c>
      <c r="B385" s="1" t="s">
        <v>1325</v>
      </c>
      <c r="C385" s="1" t="s">
        <v>1422</v>
      </c>
      <c r="D385" s="1" t="s">
        <v>968</v>
      </c>
      <c r="E385" s="1" t="s">
        <v>969</v>
      </c>
      <c r="F385" s="1" t="s">
        <v>258</v>
      </c>
      <c r="G385" s="1" t="s">
        <v>1372</v>
      </c>
      <c r="H385" s="1" t="s">
        <v>1096</v>
      </c>
      <c r="I385" s="1" t="s">
        <v>1899</v>
      </c>
      <c r="J385" s="1" t="s">
        <v>2245</v>
      </c>
      <c r="K385" s="5">
        <v>43040</v>
      </c>
      <c r="L385" s="1" t="s">
        <v>1445</v>
      </c>
    </row>
    <row r="386" spans="1:12" ht="17.25" customHeight="1">
      <c r="A386" s="1">
        <v>385</v>
      </c>
      <c r="B386" s="1" t="s">
        <v>1325</v>
      </c>
      <c r="C386" s="1" t="s">
        <v>1422</v>
      </c>
      <c r="D386" s="1" t="s">
        <v>970</v>
      </c>
      <c r="E386" s="1" t="s">
        <v>971</v>
      </c>
      <c r="F386" s="1" t="s">
        <v>258</v>
      </c>
      <c r="G386" s="1" t="s">
        <v>1372</v>
      </c>
      <c r="H386" s="1" t="s">
        <v>1099</v>
      </c>
      <c r="I386" s="1" t="s">
        <v>1905</v>
      </c>
      <c r="J386" s="1" t="s">
        <v>2278</v>
      </c>
      <c r="K386" s="5">
        <v>43040</v>
      </c>
      <c r="L386" s="1" t="s">
        <v>1445</v>
      </c>
    </row>
    <row r="387" spans="1:12" ht="17.25" customHeight="1">
      <c r="A387" s="1">
        <v>386</v>
      </c>
      <c r="B387" s="1" t="s">
        <v>1325</v>
      </c>
      <c r="C387" s="1" t="s">
        <v>1422</v>
      </c>
      <c r="D387" s="1" t="s">
        <v>972</v>
      </c>
      <c r="E387" s="1" t="s">
        <v>973</v>
      </c>
      <c r="F387" s="1" t="s">
        <v>258</v>
      </c>
      <c r="G387" s="1" t="s">
        <v>1372</v>
      </c>
      <c r="H387" s="1" t="s">
        <v>1099</v>
      </c>
      <c r="I387" s="1" t="s">
        <v>1905</v>
      </c>
      <c r="J387" s="1" t="s">
        <v>2278</v>
      </c>
      <c r="K387" s="5">
        <v>43038</v>
      </c>
      <c r="L387" s="1" t="s">
        <v>1445</v>
      </c>
    </row>
    <row r="388" spans="1:12" ht="17.25" customHeight="1">
      <c r="A388" s="1">
        <v>387</v>
      </c>
      <c r="B388" s="1" t="s">
        <v>1325</v>
      </c>
      <c r="C388" s="1" t="s">
        <v>1422</v>
      </c>
      <c r="D388" s="1" t="s">
        <v>974</v>
      </c>
      <c r="E388" s="1" t="s">
        <v>975</v>
      </c>
      <c r="F388" s="1" t="s">
        <v>258</v>
      </c>
      <c r="G388" s="1" t="s">
        <v>1372</v>
      </c>
      <c r="H388" s="1" t="s">
        <v>1099</v>
      </c>
      <c r="I388" s="1" t="s">
        <v>1905</v>
      </c>
      <c r="J388" s="1" t="s">
        <v>2277</v>
      </c>
      <c r="K388" s="5">
        <v>43040</v>
      </c>
      <c r="L388" s="1" t="s">
        <v>1445</v>
      </c>
    </row>
    <row r="389" spans="1:12" ht="17.25" customHeight="1">
      <c r="A389" s="1">
        <v>388</v>
      </c>
      <c r="B389" s="1" t="s">
        <v>1325</v>
      </c>
      <c r="C389" s="1" t="s">
        <v>1422</v>
      </c>
      <c r="D389" s="1" t="s">
        <v>976</v>
      </c>
      <c r="E389" s="1" t="s">
        <v>977</v>
      </c>
      <c r="F389" s="1" t="s">
        <v>258</v>
      </c>
      <c r="G389" s="1" t="s">
        <v>1372</v>
      </c>
      <c r="H389" s="1" t="s">
        <v>1099</v>
      </c>
      <c r="I389" s="1" t="s">
        <v>1906</v>
      </c>
      <c r="J389" s="1" t="s">
        <v>2375</v>
      </c>
      <c r="K389" s="5">
        <v>43040</v>
      </c>
      <c r="L389" s="1" t="s">
        <v>1445</v>
      </c>
    </row>
    <row r="390" spans="1:12" ht="17.25" customHeight="1">
      <c r="A390" s="1">
        <v>389</v>
      </c>
      <c r="B390" s="1" t="s">
        <v>1325</v>
      </c>
      <c r="C390" s="1" t="s">
        <v>1422</v>
      </c>
      <c r="D390" s="1" t="s">
        <v>978</v>
      </c>
      <c r="E390" s="1" t="s">
        <v>979</v>
      </c>
      <c r="F390" s="1" t="s">
        <v>258</v>
      </c>
      <c r="G390" s="1" t="s">
        <v>1372</v>
      </c>
      <c r="H390" s="1" t="s">
        <v>1099</v>
      </c>
      <c r="I390" s="1" t="s">
        <v>1906</v>
      </c>
      <c r="J390" s="1" t="s">
        <v>2375</v>
      </c>
      <c r="K390" s="5">
        <v>43040</v>
      </c>
      <c r="L390" s="1" t="s">
        <v>1445</v>
      </c>
    </row>
    <row r="391" spans="1:12" ht="17.25" customHeight="1">
      <c r="A391" s="1">
        <v>390</v>
      </c>
      <c r="B391" s="1" t="s">
        <v>1325</v>
      </c>
      <c r="C391" s="1" t="s">
        <v>1422</v>
      </c>
      <c r="D391" s="1" t="s">
        <v>980</v>
      </c>
      <c r="E391" s="1" t="s">
        <v>1602</v>
      </c>
      <c r="F391" s="1" t="s">
        <v>258</v>
      </c>
      <c r="G391" s="1" t="s">
        <v>1372</v>
      </c>
      <c r="H391" s="1" t="s">
        <v>1096</v>
      </c>
      <c r="I391" s="1" t="s">
        <v>1918</v>
      </c>
      <c r="J391" s="1" t="s">
        <v>2256</v>
      </c>
      <c r="K391" s="5">
        <v>43040</v>
      </c>
      <c r="L391" s="1" t="s">
        <v>1445</v>
      </c>
    </row>
    <row r="392" spans="1:12" ht="17.25" customHeight="1">
      <c r="A392" s="1">
        <v>391</v>
      </c>
      <c r="B392" s="1" t="s">
        <v>1325</v>
      </c>
      <c r="C392" s="1" t="s">
        <v>1422</v>
      </c>
      <c r="D392" s="1" t="s">
        <v>981</v>
      </c>
      <c r="E392" s="1" t="s">
        <v>1603</v>
      </c>
      <c r="F392" s="1" t="s">
        <v>258</v>
      </c>
      <c r="G392" s="1" t="s">
        <v>1372</v>
      </c>
      <c r="H392" s="1" t="s">
        <v>1341</v>
      </c>
      <c r="I392" s="1" t="s">
        <v>1546</v>
      </c>
      <c r="J392" s="1" t="s">
        <v>2262</v>
      </c>
      <c r="K392" s="5">
        <v>43040</v>
      </c>
      <c r="L392" s="1" t="s">
        <v>1445</v>
      </c>
    </row>
    <row r="393" spans="1:12" ht="17.25" customHeight="1">
      <c r="A393" s="1">
        <v>392</v>
      </c>
      <c r="B393" s="1" t="s">
        <v>1325</v>
      </c>
      <c r="C393" s="1" t="s">
        <v>1422</v>
      </c>
      <c r="D393" s="1" t="s">
        <v>982</v>
      </c>
      <c r="E393" s="1" t="s">
        <v>1604</v>
      </c>
      <c r="F393" s="1" t="s">
        <v>258</v>
      </c>
      <c r="G393" s="1" t="s">
        <v>1372</v>
      </c>
      <c r="H393" s="1" t="s">
        <v>1096</v>
      </c>
      <c r="I393" s="1" t="s">
        <v>1913</v>
      </c>
      <c r="J393" s="1" t="s">
        <v>3181</v>
      </c>
      <c r="K393" s="5">
        <v>43040</v>
      </c>
      <c r="L393" s="1" t="s">
        <v>1445</v>
      </c>
    </row>
    <row r="394" spans="1:12" ht="17.25" customHeight="1">
      <c r="A394" s="1">
        <v>393</v>
      </c>
      <c r="B394" s="1" t="s">
        <v>1325</v>
      </c>
      <c r="C394" s="1" t="s">
        <v>1422</v>
      </c>
      <c r="D394" s="1" t="s">
        <v>983</v>
      </c>
      <c r="E394" s="1" t="s">
        <v>1605</v>
      </c>
      <c r="F394" s="1" t="s">
        <v>258</v>
      </c>
      <c r="G394" s="1" t="s">
        <v>1372</v>
      </c>
      <c r="H394" s="1" t="s">
        <v>1096</v>
      </c>
      <c r="I394" s="1" t="s">
        <v>1097</v>
      </c>
      <c r="J394" s="1" t="s">
        <v>1107</v>
      </c>
      <c r="K394" s="5">
        <v>43040</v>
      </c>
      <c r="L394" s="1" t="s">
        <v>1445</v>
      </c>
    </row>
    <row r="395" spans="1:12" ht="17.25" customHeight="1">
      <c r="A395" s="1">
        <v>394</v>
      </c>
      <c r="B395" s="1" t="s">
        <v>1325</v>
      </c>
      <c r="C395" s="1" t="s">
        <v>1425</v>
      </c>
      <c r="D395" s="1" t="s">
        <v>984</v>
      </c>
      <c r="E395" s="1" t="s">
        <v>1606</v>
      </c>
      <c r="F395" s="1" t="s">
        <v>258</v>
      </c>
      <c r="G395" s="1" t="s">
        <v>1372</v>
      </c>
      <c r="H395" s="1" t="s">
        <v>1523</v>
      </c>
      <c r="I395" s="1" t="s">
        <v>1895</v>
      </c>
      <c r="J395" s="1" t="s">
        <v>1933</v>
      </c>
      <c r="K395" s="5">
        <v>43040</v>
      </c>
      <c r="L395" s="1" t="s">
        <v>1445</v>
      </c>
    </row>
    <row r="396" spans="1:12" ht="17.25" customHeight="1">
      <c r="A396" s="1">
        <v>395</v>
      </c>
      <c r="B396" s="1" t="s">
        <v>1325</v>
      </c>
      <c r="C396" s="1" t="s">
        <v>1422</v>
      </c>
      <c r="D396" s="1" t="s">
        <v>985</v>
      </c>
      <c r="E396" s="1" t="s">
        <v>1607</v>
      </c>
      <c r="F396" s="1" t="s">
        <v>258</v>
      </c>
      <c r="G396" s="1" t="s">
        <v>1372</v>
      </c>
      <c r="H396" s="1" t="s">
        <v>1096</v>
      </c>
      <c r="I396" s="1" t="s">
        <v>1890</v>
      </c>
      <c r="J396" s="1" t="s">
        <v>2741</v>
      </c>
      <c r="K396" s="5">
        <v>43040</v>
      </c>
      <c r="L396" s="1" t="s">
        <v>1445</v>
      </c>
    </row>
    <row r="397" spans="1:12" ht="17.25" customHeight="1">
      <c r="A397" s="1">
        <v>396</v>
      </c>
      <c r="B397" s="1" t="s">
        <v>1325</v>
      </c>
      <c r="C397" s="1" t="s">
        <v>1422</v>
      </c>
      <c r="D397" s="1" t="s">
        <v>986</v>
      </c>
      <c r="E397" s="1" t="s">
        <v>1608</v>
      </c>
      <c r="F397" s="1" t="s">
        <v>258</v>
      </c>
      <c r="G397" s="1" t="s">
        <v>1372</v>
      </c>
      <c r="H397" s="1" t="s">
        <v>1523</v>
      </c>
      <c r="I397" s="1" t="s">
        <v>1900</v>
      </c>
      <c r="J397" s="1" t="s">
        <v>2229</v>
      </c>
      <c r="K397" s="5">
        <v>43040</v>
      </c>
      <c r="L397" s="1" t="s">
        <v>1445</v>
      </c>
    </row>
    <row r="398" spans="1:12" ht="17.25" customHeight="1">
      <c r="A398" s="1">
        <v>397</v>
      </c>
      <c r="B398" s="1" t="s">
        <v>1325</v>
      </c>
      <c r="C398" s="1" t="s">
        <v>1422</v>
      </c>
      <c r="D398" s="1" t="s">
        <v>987</v>
      </c>
      <c r="E398" s="1" t="s">
        <v>1609</v>
      </c>
      <c r="F398" s="1" t="s">
        <v>258</v>
      </c>
      <c r="G398" s="1" t="s">
        <v>1372</v>
      </c>
      <c r="H398" s="1" t="s">
        <v>1340</v>
      </c>
      <c r="I398" s="1" t="s">
        <v>1906</v>
      </c>
      <c r="J398" s="1" t="s">
        <v>2375</v>
      </c>
      <c r="K398" s="5">
        <v>43045</v>
      </c>
      <c r="L398" s="1" t="s">
        <v>1445</v>
      </c>
    </row>
    <row r="399" spans="1:12" ht="17.25" customHeight="1">
      <c r="A399" s="1">
        <v>398</v>
      </c>
      <c r="B399" s="1" t="s">
        <v>1325</v>
      </c>
      <c r="C399" s="1" t="s">
        <v>1425</v>
      </c>
      <c r="D399" s="1" t="s">
        <v>988</v>
      </c>
      <c r="E399" s="1" t="s">
        <v>1821</v>
      </c>
      <c r="F399" s="1" t="s">
        <v>2421</v>
      </c>
      <c r="G399" s="1" t="s">
        <v>1372</v>
      </c>
      <c r="H399" s="1" t="s">
        <v>1098</v>
      </c>
      <c r="I399" s="1" t="s">
        <v>1794</v>
      </c>
      <c r="K399" s="5">
        <v>43040</v>
      </c>
      <c r="L399" s="1" t="s">
        <v>1445</v>
      </c>
    </row>
    <row r="400" spans="1:12" ht="17.25" customHeight="1">
      <c r="A400" s="1">
        <v>399</v>
      </c>
      <c r="B400" s="1" t="s">
        <v>1325</v>
      </c>
      <c r="C400" s="1" t="s">
        <v>1422</v>
      </c>
      <c r="D400" s="1" t="s">
        <v>989</v>
      </c>
      <c r="E400" s="1" t="s">
        <v>1610</v>
      </c>
      <c r="F400" s="1" t="s">
        <v>258</v>
      </c>
      <c r="G400" s="1" t="s">
        <v>1372</v>
      </c>
      <c r="H400" s="1" t="s">
        <v>1523</v>
      </c>
      <c r="I400" s="1" t="s">
        <v>1760</v>
      </c>
      <c r="J400" s="1" t="s">
        <v>2233</v>
      </c>
      <c r="K400" s="5">
        <v>43040</v>
      </c>
      <c r="L400" s="1" t="s">
        <v>1445</v>
      </c>
    </row>
    <row r="401" spans="1:12" ht="17.25" customHeight="1">
      <c r="A401" s="1">
        <v>400</v>
      </c>
      <c r="B401" s="1" t="s">
        <v>1325</v>
      </c>
      <c r="C401" s="1" t="s">
        <v>1425</v>
      </c>
      <c r="D401" s="1" t="s">
        <v>990</v>
      </c>
      <c r="E401" s="1" t="s">
        <v>991</v>
      </c>
      <c r="F401" s="1" t="s">
        <v>258</v>
      </c>
      <c r="G401" s="1" t="s">
        <v>1368</v>
      </c>
      <c r="H401" s="1" t="s">
        <v>1102</v>
      </c>
      <c r="I401" s="1" t="s">
        <v>1845</v>
      </c>
      <c r="K401" s="5">
        <v>43045</v>
      </c>
      <c r="L401" s="1" t="s">
        <v>1446</v>
      </c>
    </row>
    <row r="402" spans="1:12" ht="17.25" customHeight="1">
      <c r="A402" s="1">
        <v>401</v>
      </c>
      <c r="B402" s="1" t="s">
        <v>1325</v>
      </c>
      <c r="C402" s="1" t="s">
        <v>1422</v>
      </c>
      <c r="D402" s="1" t="s">
        <v>992</v>
      </c>
      <c r="E402" s="1" t="s">
        <v>993</v>
      </c>
      <c r="F402" s="1" t="s">
        <v>258</v>
      </c>
      <c r="G402" s="1" t="s">
        <v>1372</v>
      </c>
      <c r="H402" s="1" t="s">
        <v>1098</v>
      </c>
      <c r="I402" s="1" t="s">
        <v>1794</v>
      </c>
      <c r="K402" s="5">
        <v>43048</v>
      </c>
      <c r="L402" s="1" t="s">
        <v>1445</v>
      </c>
    </row>
    <row r="403" spans="1:12" ht="17.25" customHeight="1">
      <c r="A403" s="1">
        <v>402</v>
      </c>
      <c r="B403" s="1" t="s">
        <v>1325</v>
      </c>
      <c r="C403" s="1" t="s">
        <v>1422</v>
      </c>
      <c r="D403" s="1" t="s">
        <v>994</v>
      </c>
      <c r="E403" s="1" t="s">
        <v>1611</v>
      </c>
      <c r="F403" s="1" t="s">
        <v>258</v>
      </c>
      <c r="G403" s="1" t="s">
        <v>1372</v>
      </c>
      <c r="H403" s="1" t="s">
        <v>1096</v>
      </c>
      <c r="I403" s="1" t="s">
        <v>1918</v>
      </c>
      <c r="J403" s="1" t="s">
        <v>1969</v>
      </c>
      <c r="K403" s="5">
        <v>43047</v>
      </c>
      <c r="L403" s="1" t="s">
        <v>1445</v>
      </c>
    </row>
    <row r="404" spans="1:12" ht="17.25" customHeight="1">
      <c r="A404" s="1">
        <v>403</v>
      </c>
      <c r="B404" s="1" t="s">
        <v>1325</v>
      </c>
      <c r="C404" s="1" t="s">
        <v>1425</v>
      </c>
      <c r="D404" s="1" t="s">
        <v>995</v>
      </c>
      <c r="E404" s="56" t="s">
        <v>2458</v>
      </c>
      <c r="F404" s="1" t="s">
        <v>258</v>
      </c>
      <c r="G404" s="1" t="s">
        <v>1372</v>
      </c>
      <c r="H404" s="1" t="s">
        <v>1096</v>
      </c>
      <c r="I404" s="1" t="s">
        <v>1097</v>
      </c>
      <c r="J404" s="1" t="s">
        <v>1101</v>
      </c>
      <c r="K404" s="5">
        <v>43004</v>
      </c>
      <c r="L404" s="1" t="s">
        <v>1445</v>
      </c>
    </row>
    <row r="405" spans="1:12" ht="17.25" customHeight="1">
      <c r="A405" s="1">
        <v>404</v>
      </c>
      <c r="B405" s="1" t="s">
        <v>1325</v>
      </c>
      <c r="C405" s="1" t="s">
        <v>1425</v>
      </c>
      <c r="D405" s="1" t="s">
        <v>996</v>
      </c>
      <c r="E405" s="1" t="s">
        <v>2465</v>
      </c>
      <c r="F405" s="1" t="s">
        <v>258</v>
      </c>
      <c r="G405" s="1" t="s">
        <v>1372</v>
      </c>
      <c r="H405" s="1" t="s">
        <v>1096</v>
      </c>
      <c r="I405" s="1" t="s">
        <v>1097</v>
      </c>
      <c r="J405" s="1" t="s">
        <v>1101</v>
      </c>
      <c r="K405" s="5">
        <v>43043</v>
      </c>
      <c r="L405" s="1" t="s">
        <v>1445</v>
      </c>
    </row>
    <row r="406" spans="1:12" ht="17.25" customHeight="1">
      <c r="A406" s="1">
        <v>405</v>
      </c>
      <c r="B406" s="1" t="s">
        <v>1325</v>
      </c>
      <c r="C406" s="1" t="s">
        <v>1422</v>
      </c>
      <c r="D406" s="1" t="s">
        <v>997</v>
      </c>
      <c r="E406" s="1" t="s">
        <v>1612</v>
      </c>
      <c r="F406" s="1" t="s">
        <v>258</v>
      </c>
      <c r="G406" s="1" t="s">
        <v>1372</v>
      </c>
      <c r="H406" s="1" t="s">
        <v>1098</v>
      </c>
      <c r="I406" s="1" t="s">
        <v>1794</v>
      </c>
      <c r="K406" s="5">
        <v>43055</v>
      </c>
      <c r="L406" s="1" t="s">
        <v>1445</v>
      </c>
    </row>
    <row r="407" spans="1:12" ht="17.25" customHeight="1">
      <c r="A407" s="1">
        <v>406</v>
      </c>
      <c r="B407" s="1" t="s">
        <v>1325</v>
      </c>
      <c r="C407" s="1" t="s">
        <v>1422</v>
      </c>
      <c r="D407" s="1" t="s">
        <v>998</v>
      </c>
      <c r="E407" s="1" t="s">
        <v>1613</v>
      </c>
      <c r="F407" s="1" t="s">
        <v>258</v>
      </c>
      <c r="G407" s="1" t="s">
        <v>1372</v>
      </c>
      <c r="H407" s="1" t="s">
        <v>1523</v>
      </c>
      <c r="I407" s="1" t="s">
        <v>1900</v>
      </c>
      <c r="J407" s="1" t="s">
        <v>2229</v>
      </c>
      <c r="K407" s="5">
        <v>43055</v>
      </c>
      <c r="L407" s="1" t="s">
        <v>1445</v>
      </c>
    </row>
    <row r="408" spans="1:12" ht="17.25" customHeight="1">
      <c r="A408" s="1">
        <v>407</v>
      </c>
      <c r="B408" s="1" t="s">
        <v>1325</v>
      </c>
      <c r="C408" s="1" t="s">
        <v>1425</v>
      </c>
      <c r="D408" s="1" t="s">
        <v>999</v>
      </c>
      <c r="E408" s="1" t="s">
        <v>1614</v>
      </c>
      <c r="F408" s="1" t="s">
        <v>258</v>
      </c>
      <c r="G408" s="1" t="s">
        <v>1372</v>
      </c>
      <c r="H408" s="1" t="s">
        <v>1523</v>
      </c>
      <c r="I408" s="1" t="s">
        <v>1753</v>
      </c>
      <c r="J408" s="1" t="s">
        <v>1931</v>
      </c>
      <c r="K408" s="5">
        <v>43055</v>
      </c>
      <c r="L408" s="1" t="s">
        <v>1445</v>
      </c>
    </row>
    <row r="409" spans="1:12" ht="17.25" customHeight="1">
      <c r="A409" s="1">
        <v>408</v>
      </c>
      <c r="B409" s="1" t="s">
        <v>1325</v>
      </c>
      <c r="C409" s="1" t="s">
        <v>1425</v>
      </c>
      <c r="D409" s="1" t="s">
        <v>1000</v>
      </c>
      <c r="E409" s="1" t="s">
        <v>1350</v>
      </c>
      <c r="F409" s="1" t="s">
        <v>258</v>
      </c>
      <c r="G409" s="1" t="s">
        <v>1372</v>
      </c>
      <c r="H409" s="1" t="s">
        <v>1096</v>
      </c>
      <c r="I409" s="1" t="s">
        <v>1902</v>
      </c>
      <c r="K409" s="5">
        <v>43055</v>
      </c>
      <c r="L409" s="1" t="s">
        <v>1445</v>
      </c>
    </row>
    <row r="410" spans="1:12" ht="17.25" customHeight="1">
      <c r="A410" s="1">
        <v>409</v>
      </c>
      <c r="B410" s="1" t="s">
        <v>1325</v>
      </c>
      <c r="C410" s="1" t="s">
        <v>1425</v>
      </c>
      <c r="D410" s="1" t="s">
        <v>1001</v>
      </c>
      <c r="E410" s="1" t="s">
        <v>1351</v>
      </c>
      <c r="F410" s="1" t="s">
        <v>258</v>
      </c>
      <c r="G410" s="1" t="s">
        <v>1372</v>
      </c>
      <c r="H410" s="1" t="s">
        <v>1096</v>
      </c>
      <c r="I410" s="1" t="s">
        <v>1912</v>
      </c>
      <c r="J410" s="1" t="s">
        <v>1739</v>
      </c>
      <c r="K410" s="5">
        <v>43055</v>
      </c>
      <c r="L410" s="1" t="s">
        <v>1445</v>
      </c>
    </row>
    <row r="411" spans="1:12" ht="17.25" customHeight="1">
      <c r="A411" s="1">
        <v>410</v>
      </c>
      <c r="B411" s="1" t="s">
        <v>1325</v>
      </c>
      <c r="C411" s="1" t="s">
        <v>1425</v>
      </c>
      <c r="D411" s="1" t="s">
        <v>1002</v>
      </c>
      <c r="E411" s="1" t="s">
        <v>1616</v>
      </c>
      <c r="F411" s="1" t="s">
        <v>258</v>
      </c>
      <c r="G411" s="1" t="s">
        <v>1372</v>
      </c>
      <c r="H411" s="1" t="s">
        <v>1096</v>
      </c>
      <c r="I411" s="1" t="s">
        <v>1912</v>
      </c>
      <c r="J411" s="1" t="s">
        <v>1739</v>
      </c>
      <c r="K411" s="5">
        <v>43055</v>
      </c>
      <c r="L411" s="1" t="s">
        <v>1445</v>
      </c>
    </row>
    <row r="412" spans="1:12" ht="17.25" customHeight="1">
      <c r="A412" s="1">
        <v>411</v>
      </c>
      <c r="B412" s="1" t="s">
        <v>1325</v>
      </c>
      <c r="C412" s="1" t="s">
        <v>1425</v>
      </c>
      <c r="D412" s="1" t="s">
        <v>1003</v>
      </c>
      <c r="E412" s="1" t="s">
        <v>1352</v>
      </c>
      <c r="F412" s="1" t="s">
        <v>258</v>
      </c>
      <c r="G412" s="1" t="s">
        <v>1372</v>
      </c>
      <c r="H412" s="1" t="s">
        <v>1096</v>
      </c>
      <c r="I412" s="1" t="s">
        <v>1893</v>
      </c>
      <c r="J412" s="58" t="s">
        <v>2646</v>
      </c>
      <c r="K412" s="5">
        <v>43055</v>
      </c>
      <c r="L412" s="1" t="s">
        <v>1445</v>
      </c>
    </row>
    <row r="413" spans="1:12" ht="17.25" customHeight="1">
      <c r="A413" s="1">
        <v>412</v>
      </c>
      <c r="B413" s="1" t="s">
        <v>1325</v>
      </c>
      <c r="C413" s="1" t="s">
        <v>1422</v>
      </c>
      <c r="D413" s="1" t="s">
        <v>1004</v>
      </c>
      <c r="E413" s="1" t="s">
        <v>1617</v>
      </c>
      <c r="F413" s="1" t="s">
        <v>258</v>
      </c>
      <c r="G413" s="1" t="s">
        <v>1372</v>
      </c>
      <c r="H413" s="1" t="s">
        <v>1096</v>
      </c>
      <c r="I413" s="1" t="s">
        <v>1893</v>
      </c>
      <c r="J413" s="58" t="s">
        <v>2639</v>
      </c>
      <c r="K413" s="5">
        <v>43055</v>
      </c>
      <c r="L413" s="1" t="s">
        <v>1445</v>
      </c>
    </row>
    <row r="414" spans="1:12" ht="17.25" customHeight="1">
      <c r="A414" s="1">
        <v>413</v>
      </c>
      <c r="B414" s="1" t="s">
        <v>1325</v>
      </c>
      <c r="C414" s="1" t="s">
        <v>1422</v>
      </c>
      <c r="D414" s="1" t="s">
        <v>1005</v>
      </c>
      <c r="E414" s="1" t="s">
        <v>1618</v>
      </c>
      <c r="F414" s="1" t="s">
        <v>269</v>
      </c>
      <c r="G414" s="1" t="s">
        <v>1372</v>
      </c>
      <c r="H414" s="1" t="s">
        <v>1096</v>
      </c>
      <c r="I414" s="1" t="s">
        <v>1919</v>
      </c>
      <c r="J414" s="1" t="s">
        <v>2255</v>
      </c>
      <c r="K414" s="5">
        <v>43055</v>
      </c>
      <c r="L414" s="1" t="s">
        <v>1445</v>
      </c>
    </row>
    <row r="415" spans="1:12" ht="17.25" customHeight="1">
      <c r="A415" s="1">
        <v>414</v>
      </c>
      <c r="B415" s="1" t="s">
        <v>1325</v>
      </c>
      <c r="C415" s="1" t="s">
        <v>1422</v>
      </c>
      <c r="D415" s="1" t="s">
        <v>1006</v>
      </c>
      <c r="E415" s="1" t="s">
        <v>1619</v>
      </c>
      <c r="F415" s="1" t="s">
        <v>258</v>
      </c>
      <c r="G415" s="1" t="s">
        <v>1372</v>
      </c>
      <c r="H415" s="1" t="s">
        <v>1096</v>
      </c>
      <c r="I415" s="1" t="s">
        <v>1919</v>
      </c>
      <c r="J415" s="1" t="s">
        <v>2254</v>
      </c>
      <c r="K415" s="5">
        <v>43055</v>
      </c>
      <c r="L415" s="1" t="s">
        <v>1445</v>
      </c>
    </row>
    <row r="416" spans="1:12" ht="17.25" customHeight="1">
      <c r="A416" s="1">
        <v>415</v>
      </c>
      <c r="B416" s="1" t="s">
        <v>1325</v>
      </c>
      <c r="C416" s="1" t="s">
        <v>1425</v>
      </c>
      <c r="D416" s="1" t="s">
        <v>1007</v>
      </c>
      <c r="E416" s="1" t="s">
        <v>1620</v>
      </c>
      <c r="F416" s="1" t="s">
        <v>258</v>
      </c>
      <c r="G416" s="1" t="s">
        <v>1372</v>
      </c>
      <c r="H416" s="1" t="s">
        <v>1096</v>
      </c>
      <c r="I416" s="1" t="s">
        <v>1899</v>
      </c>
      <c r="J416" s="1" t="s">
        <v>2244</v>
      </c>
      <c r="K416" s="5">
        <v>43055</v>
      </c>
      <c r="L416" s="1" t="s">
        <v>1445</v>
      </c>
    </row>
    <row r="417" spans="1:12" ht="17.25" customHeight="1">
      <c r="A417" s="1">
        <v>416</v>
      </c>
      <c r="B417" s="1" t="s">
        <v>1325</v>
      </c>
      <c r="C417" s="1" t="s">
        <v>1425</v>
      </c>
      <c r="D417" s="1" t="s">
        <v>1008</v>
      </c>
      <c r="E417" s="1" t="s">
        <v>1621</v>
      </c>
      <c r="F417" s="1" t="s">
        <v>258</v>
      </c>
      <c r="G417" s="1" t="s">
        <v>1372</v>
      </c>
      <c r="H417" s="1" t="s">
        <v>1096</v>
      </c>
      <c r="I417" s="1" t="s">
        <v>1899</v>
      </c>
      <c r="J417" s="1" t="s">
        <v>2244</v>
      </c>
      <c r="K417" s="5">
        <v>43055</v>
      </c>
      <c r="L417" s="1" t="s">
        <v>1445</v>
      </c>
    </row>
    <row r="418" spans="1:12" ht="17.25" customHeight="1">
      <c r="A418" s="1">
        <v>417</v>
      </c>
      <c r="B418" s="1" t="s">
        <v>1325</v>
      </c>
      <c r="C418" s="1" t="s">
        <v>1422</v>
      </c>
      <c r="D418" s="1" t="s">
        <v>1009</v>
      </c>
      <c r="E418" s="1" t="s">
        <v>1622</v>
      </c>
      <c r="F418" s="1" t="s">
        <v>258</v>
      </c>
      <c r="G418" s="1" t="s">
        <v>1372</v>
      </c>
      <c r="H418" s="1" t="s">
        <v>1096</v>
      </c>
      <c r="I418" s="1" t="s">
        <v>1899</v>
      </c>
      <c r="J418" s="1" t="s">
        <v>2245</v>
      </c>
      <c r="K418" s="5">
        <v>43055</v>
      </c>
      <c r="L418" s="1" t="s">
        <v>1445</v>
      </c>
    </row>
    <row r="419" spans="1:12" ht="17.25" customHeight="1">
      <c r="A419" s="1">
        <v>418</v>
      </c>
      <c r="B419" s="1" t="s">
        <v>1325</v>
      </c>
      <c r="C419" s="1" t="s">
        <v>1422</v>
      </c>
      <c r="D419" s="1" t="s">
        <v>1010</v>
      </c>
      <c r="E419" s="1" t="s">
        <v>1623</v>
      </c>
      <c r="F419" s="1" t="s">
        <v>258</v>
      </c>
      <c r="G419" s="1" t="s">
        <v>1372</v>
      </c>
      <c r="H419" s="1" t="s">
        <v>1342</v>
      </c>
      <c r="I419" s="1" t="s">
        <v>1100</v>
      </c>
      <c r="K419" s="5">
        <v>43055</v>
      </c>
      <c r="L419" s="1" t="s">
        <v>1445</v>
      </c>
    </row>
    <row r="420" spans="1:12" ht="17.25" customHeight="1">
      <c r="A420" s="1">
        <v>419</v>
      </c>
      <c r="B420" s="1" t="s">
        <v>1325</v>
      </c>
      <c r="C420" s="1" t="s">
        <v>1422</v>
      </c>
      <c r="D420" s="1" t="s">
        <v>1011</v>
      </c>
      <c r="E420" s="1" t="s">
        <v>1624</v>
      </c>
      <c r="F420" s="1" t="s">
        <v>258</v>
      </c>
      <c r="G420" s="1" t="s">
        <v>1372</v>
      </c>
      <c r="H420" s="1" t="s">
        <v>1099</v>
      </c>
      <c r="I420" s="1" t="s">
        <v>1891</v>
      </c>
      <c r="J420" s="1" t="s">
        <v>2372</v>
      </c>
      <c r="K420" s="5">
        <v>43055</v>
      </c>
      <c r="L420" s="1" t="s">
        <v>1445</v>
      </c>
    </row>
    <row r="421" spans="1:12" ht="17.25" customHeight="1">
      <c r="A421" s="1">
        <v>420</v>
      </c>
      <c r="B421" s="1" t="s">
        <v>1325</v>
      </c>
      <c r="C421" s="1" t="s">
        <v>1422</v>
      </c>
      <c r="D421" s="1" t="s">
        <v>1012</v>
      </c>
      <c r="E421" s="1" t="s">
        <v>1353</v>
      </c>
      <c r="F421" s="1" t="s">
        <v>258</v>
      </c>
      <c r="G421" s="1" t="s">
        <v>1372</v>
      </c>
      <c r="H421" s="1" t="s">
        <v>1099</v>
      </c>
      <c r="I421" s="1" t="s">
        <v>1891</v>
      </c>
      <c r="J421" s="1" t="s">
        <v>2371</v>
      </c>
      <c r="K421" s="5">
        <v>43055</v>
      </c>
      <c r="L421" s="1" t="s">
        <v>1445</v>
      </c>
    </row>
    <row r="422" spans="1:12" ht="17.25" customHeight="1">
      <c r="A422" s="1">
        <v>421</v>
      </c>
      <c r="B422" s="1" t="s">
        <v>1325</v>
      </c>
      <c r="C422" s="1" t="s">
        <v>1425</v>
      </c>
      <c r="D422" s="1" t="s">
        <v>1013</v>
      </c>
      <c r="E422" s="1" t="s">
        <v>1625</v>
      </c>
      <c r="F422" s="1" t="s">
        <v>258</v>
      </c>
      <c r="G422" s="1" t="s">
        <v>1372</v>
      </c>
      <c r="H422" s="1" t="s">
        <v>1096</v>
      </c>
      <c r="I422" s="1" t="s">
        <v>1910</v>
      </c>
      <c r="K422" s="5">
        <v>43055</v>
      </c>
      <c r="L422" s="1" t="s">
        <v>1445</v>
      </c>
    </row>
    <row r="423" spans="1:12" ht="17.25" customHeight="1">
      <c r="A423" s="1">
        <v>422</v>
      </c>
      <c r="B423" s="1" t="s">
        <v>1325</v>
      </c>
      <c r="C423" s="1" t="s">
        <v>1425</v>
      </c>
      <c r="D423" s="1" t="s">
        <v>1014</v>
      </c>
      <c r="E423" s="1" t="s">
        <v>1626</v>
      </c>
      <c r="F423" s="1" t="s">
        <v>258</v>
      </c>
      <c r="G423" s="1" t="s">
        <v>1372</v>
      </c>
      <c r="H423" s="1" t="s">
        <v>1096</v>
      </c>
      <c r="I423" s="1" t="s">
        <v>1915</v>
      </c>
      <c r="J423" s="1" t="s">
        <v>2717</v>
      </c>
      <c r="K423" s="5">
        <v>43055</v>
      </c>
      <c r="L423" s="1" t="s">
        <v>1445</v>
      </c>
    </row>
    <row r="424" spans="1:12" ht="17.25" customHeight="1">
      <c r="A424" s="1">
        <v>423</v>
      </c>
      <c r="B424" s="1" t="s">
        <v>1325</v>
      </c>
      <c r="C424" s="1" t="s">
        <v>1422</v>
      </c>
      <c r="D424" s="1" t="s">
        <v>1015</v>
      </c>
      <c r="E424" s="1" t="s">
        <v>1627</v>
      </c>
      <c r="F424" s="1" t="s">
        <v>258</v>
      </c>
      <c r="G424" s="1" t="s">
        <v>1372</v>
      </c>
      <c r="H424" s="1" t="s">
        <v>1096</v>
      </c>
      <c r="I424" s="1" t="s">
        <v>1918</v>
      </c>
      <c r="J424" s="1" t="s">
        <v>2256</v>
      </c>
      <c r="K424" s="5">
        <v>43055</v>
      </c>
      <c r="L424" s="1" t="s">
        <v>1445</v>
      </c>
    </row>
    <row r="425" spans="1:12" ht="17.25" customHeight="1">
      <c r="A425" s="1">
        <v>424</v>
      </c>
      <c r="B425" s="1" t="s">
        <v>1325</v>
      </c>
      <c r="C425" s="1" t="s">
        <v>1422</v>
      </c>
      <c r="D425" s="1" t="s">
        <v>1016</v>
      </c>
      <c r="E425" s="1" t="s">
        <v>1354</v>
      </c>
      <c r="F425" s="1" t="s">
        <v>258</v>
      </c>
      <c r="G425" s="1" t="s">
        <v>1372</v>
      </c>
      <c r="H425" s="1" t="s">
        <v>1096</v>
      </c>
      <c r="I425" s="1" t="s">
        <v>1913</v>
      </c>
      <c r="J425" s="1" t="s">
        <v>3180</v>
      </c>
      <c r="K425" s="5">
        <v>43055</v>
      </c>
      <c r="L425" s="1" t="s">
        <v>1445</v>
      </c>
    </row>
    <row r="426" spans="1:12" ht="17.25" customHeight="1">
      <c r="A426" s="1">
        <v>425</v>
      </c>
      <c r="B426" s="1" t="s">
        <v>1325</v>
      </c>
      <c r="C426" s="1" t="s">
        <v>1422</v>
      </c>
      <c r="D426" s="1" t="s">
        <v>1017</v>
      </c>
      <c r="E426" s="1" t="s">
        <v>1628</v>
      </c>
      <c r="F426" s="1" t="s">
        <v>269</v>
      </c>
      <c r="G426" s="1" t="s">
        <v>1372</v>
      </c>
      <c r="H426" s="1" t="s">
        <v>1096</v>
      </c>
      <c r="I426" s="1" t="s">
        <v>1913</v>
      </c>
      <c r="J426" s="1" t="s">
        <v>3178</v>
      </c>
      <c r="K426" s="5">
        <v>43055</v>
      </c>
      <c r="L426" s="1" t="s">
        <v>1445</v>
      </c>
    </row>
    <row r="427" spans="1:12" ht="17.25" customHeight="1">
      <c r="A427" s="1">
        <v>426</v>
      </c>
      <c r="B427" s="1" t="s">
        <v>1325</v>
      </c>
      <c r="C427" s="1" t="s">
        <v>1425</v>
      </c>
      <c r="D427" s="1" t="s">
        <v>1018</v>
      </c>
      <c r="E427" s="1" t="s">
        <v>1629</v>
      </c>
      <c r="F427" s="1" t="s">
        <v>258</v>
      </c>
      <c r="G427" s="1" t="s">
        <v>1372</v>
      </c>
      <c r="H427" s="1" t="s">
        <v>1523</v>
      </c>
      <c r="I427" s="1" t="s">
        <v>1914</v>
      </c>
      <c r="K427" s="5">
        <v>43055</v>
      </c>
      <c r="L427" s="1" t="s">
        <v>1445</v>
      </c>
    </row>
    <row r="428" spans="1:12" ht="17.25" customHeight="1">
      <c r="A428" s="1">
        <v>427</v>
      </c>
      <c r="B428" s="1" t="s">
        <v>1325</v>
      </c>
      <c r="C428" s="1" t="s">
        <v>1425</v>
      </c>
      <c r="D428" s="1" t="s">
        <v>1019</v>
      </c>
      <c r="E428" s="1" t="s">
        <v>1355</v>
      </c>
      <c r="F428" s="1" t="s">
        <v>258</v>
      </c>
      <c r="G428" s="1" t="s">
        <v>1372</v>
      </c>
      <c r="H428" s="1" t="s">
        <v>1523</v>
      </c>
      <c r="I428" s="1" t="s">
        <v>1914</v>
      </c>
      <c r="K428" s="5">
        <v>43055</v>
      </c>
      <c r="L428" s="1" t="s">
        <v>1445</v>
      </c>
    </row>
    <row r="429" spans="1:12" ht="17.25" customHeight="1">
      <c r="A429" s="1">
        <v>428</v>
      </c>
      <c r="B429" s="1" t="s">
        <v>1325</v>
      </c>
      <c r="C429" s="1" t="s">
        <v>1425</v>
      </c>
      <c r="D429" s="1" t="s">
        <v>1020</v>
      </c>
      <c r="E429" s="1" t="s">
        <v>1630</v>
      </c>
      <c r="F429" s="1" t="s">
        <v>258</v>
      </c>
      <c r="G429" s="1" t="s">
        <v>1372</v>
      </c>
      <c r="H429" s="1" t="s">
        <v>1523</v>
      </c>
      <c r="I429" s="1" t="s">
        <v>1914</v>
      </c>
      <c r="K429" s="5">
        <v>43055</v>
      </c>
      <c r="L429" s="1" t="s">
        <v>1445</v>
      </c>
    </row>
    <row r="430" spans="1:12" ht="17.25" customHeight="1">
      <c r="A430" s="1">
        <v>429</v>
      </c>
      <c r="B430" s="1" t="s">
        <v>1325</v>
      </c>
      <c r="C430" s="1" t="s">
        <v>1425</v>
      </c>
      <c r="D430" s="1" t="s">
        <v>1021</v>
      </c>
      <c r="E430" s="1" t="s">
        <v>1631</v>
      </c>
      <c r="F430" s="1" t="s">
        <v>258</v>
      </c>
      <c r="G430" s="1" t="s">
        <v>1372</v>
      </c>
      <c r="H430" s="1" t="s">
        <v>1099</v>
      </c>
      <c r="I430" s="1" t="s">
        <v>1906</v>
      </c>
      <c r="J430" s="1" t="s">
        <v>2374</v>
      </c>
      <c r="K430" s="5">
        <v>43055</v>
      </c>
      <c r="L430" s="1" t="s">
        <v>1445</v>
      </c>
    </row>
    <row r="431" spans="1:12" ht="17.25" customHeight="1">
      <c r="A431" s="1">
        <v>430</v>
      </c>
      <c r="B431" s="1" t="s">
        <v>1325</v>
      </c>
      <c r="C431" s="1" t="s">
        <v>1425</v>
      </c>
      <c r="D431" s="1" t="s">
        <v>1022</v>
      </c>
      <c r="E431" s="1" t="s">
        <v>1632</v>
      </c>
      <c r="F431" s="1" t="s">
        <v>258</v>
      </c>
      <c r="G431" s="1" t="s">
        <v>1372</v>
      </c>
      <c r="H431" s="1" t="s">
        <v>1098</v>
      </c>
      <c r="I431" s="1" t="s">
        <v>1546</v>
      </c>
      <c r="J431" s="1" t="s">
        <v>2263</v>
      </c>
      <c r="K431" s="5">
        <v>43055</v>
      </c>
      <c r="L431" s="1" t="s">
        <v>1445</v>
      </c>
    </row>
    <row r="432" spans="1:12" ht="17.25" customHeight="1">
      <c r="A432" s="1">
        <v>432</v>
      </c>
      <c r="B432" s="1" t="s">
        <v>1325</v>
      </c>
      <c r="C432" s="1" t="s">
        <v>1422</v>
      </c>
      <c r="D432" s="1" t="s">
        <v>1024</v>
      </c>
      <c r="E432" s="1" t="s">
        <v>1822</v>
      </c>
      <c r="F432" s="1" t="s">
        <v>258</v>
      </c>
      <c r="G432" s="1" t="s">
        <v>1368</v>
      </c>
      <c r="H432" s="1" t="s">
        <v>1523</v>
      </c>
      <c r="I432" s="1" t="s">
        <v>1524</v>
      </c>
      <c r="J432" s="1" t="s">
        <v>2225</v>
      </c>
      <c r="K432" s="5">
        <v>43055</v>
      </c>
      <c r="L432" s="1" t="s">
        <v>1446</v>
      </c>
    </row>
    <row r="433" spans="1:12" ht="17.25" customHeight="1">
      <c r="A433" s="1">
        <v>433</v>
      </c>
      <c r="B433" s="1" t="s">
        <v>1325</v>
      </c>
      <c r="C433" s="1" t="s">
        <v>1425</v>
      </c>
      <c r="D433" s="1" t="s">
        <v>1025</v>
      </c>
      <c r="E433" s="1" t="s">
        <v>1823</v>
      </c>
      <c r="F433" s="1" t="s">
        <v>258</v>
      </c>
      <c r="G433" s="1" t="s">
        <v>1368</v>
      </c>
      <c r="H433" s="1" t="s">
        <v>1102</v>
      </c>
      <c r="I433" s="1" t="s">
        <v>1894</v>
      </c>
      <c r="K433" s="5">
        <v>43055</v>
      </c>
      <c r="L433" s="1" t="s">
        <v>1446</v>
      </c>
    </row>
    <row r="434" spans="1:12" ht="17.25" customHeight="1">
      <c r="A434" s="1">
        <v>435</v>
      </c>
      <c r="B434" s="1" t="s">
        <v>1325</v>
      </c>
      <c r="C434" s="1" t="s">
        <v>1425</v>
      </c>
      <c r="D434" s="1" t="s">
        <v>1027</v>
      </c>
      <c r="E434" s="1" t="s">
        <v>1634</v>
      </c>
      <c r="F434" s="1" t="s">
        <v>258</v>
      </c>
      <c r="G434" s="1" t="s">
        <v>1372</v>
      </c>
      <c r="H434" s="1" t="s">
        <v>1096</v>
      </c>
      <c r="I434" s="1" t="s">
        <v>1890</v>
      </c>
      <c r="J434" s="1" t="s">
        <v>2251</v>
      </c>
      <c r="K434" s="5">
        <v>43055</v>
      </c>
      <c r="L434" s="1" t="s">
        <v>1445</v>
      </c>
    </row>
    <row r="435" spans="1:12" ht="17.25" customHeight="1">
      <c r="A435" s="1">
        <v>436</v>
      </c>
      <c r="B435" s="1" t="s">
        <v>1325</v>
      </c>
      <c r="C435" s="1" t="s">
        <v>1425</v>
      </c>
      <c r="D435" s="1" t="s">
        <v>1028</v>
      </c>
      <c r="E435" s="1" t="s">
        <v>1635</v>
      </c>
      <c r="F435" s="1" t="s">
        <v>258</v>
      </c>
      <c r="G435" s="1" t="s">
        <v>1372</v>
      </c>
      <c r="H435" s="1" t="s">
        <v>1096</v>
      </c>
      <c r="I435" s="1" t="s">
        <v>1910</v>
      </c>
      <c r="K435" s="5">
        <v>43059</v>
      </c>
      <c r="L435" s="1" t="s">
        <v>1445</v>
      </c>
    </row>
    <row r="436" spans="1:12" ht="17.25" customHeight="1">
      <c r="A436" s="1">
        <v>437</v>
      </c>
      <c r="B436" s="1" t="s">
        <v>1325</v>
      </c>
      <c r="C436" s="1" t="s">
        <v>1425</v>
      </c>
      <c r="D436" s="1" t="s">
        <v>1029</v>
      </c>
      <c r="E436" s="1" t="s">
        <v>1636</v>
      </c>
      <c r="F436" s="1" t="s">
        <v>258</v>
      </c>
      <c r="G436" s="1" t="s">
        <v>1372</v>
      </c>
      <c r="H436" s="1" t="s">
        <v>1096</v>
      </c>
      <c r="I436" s="1" t="s">
        <v>1912</v>
      </c>
      <c r="J436" s="1" t="s">
        <v>1739</v>
      </c>
      <c r="K436" s="5">
        <v>43059</v>
      </c>
      <c r="L436" s="1" t="s">
        <v>1445</v>
      </c>
    </row>
    <row r="437" spans="1:12" ht="17.25" customHeight="1">
      <c r="A437" s="1">
        <v>438</v>
      </c>
      <c r="B437" s="1" t="s">
        <v>1325</v>
      </c>
      <c r="C437" s="1" t="s">
        <v>1425</v>
      </c>
      <c r="D437" s="1" t="s">
        <v>1030</v>
      </c>
      <c r="E437" s="1" t="s">
        <v>1637</v>
      </c>
      <c r="F437" s="1" t="s">
        <v>258</v>
      </c>
      <c r="G437" s="1" t="s">
        <v>1372</v>
      </c>
      <c r="H437" s="1" t="s">
        <v>1098</v>
      </c>
      <c r="I437" s="1" t="s">
        <v>1898</v>
      </c>
      <c r="J437" s="1" t="s">
        <v>2260</v>
      </c>
      <c r="K437" s="5">
        <v>43059</v>
      </c>
      <c r="L437" s="1" t="s">
        <v>1445</v>
      </c>
    </row>
    <row r="438" spans="1:12" ht="17.25" customHeight="1">
      <c r="A438" s="1">
        <v>439</v>
      </c>
      <c r="B438" s="1" t="s">
        <v>1325</v>
      </c>
      <c r="C438" s="1" t="s">
        <v>1425</v>
      </c>
      <c r="D438" s="1" t="s">
        <v>1032</v>
      </c>
      <c r="E438" s="1" t="s">
        <v>1640</v>
      </c>
      <c r="F438" s="1" t="s">
        <v>258</v>
      </c>
      <c r="G438" s="1" t="s">
        <v>1372</v>
      </c>
      <c r="H438" s="1" t="s">
        <v>1096</v>
      </c>
      <c r="I438" s="1" t="s">
        <v>1903</v>
      </c>
      <c r="K438" s="5">
        <v>43059</v>
      </c>
      <c r="L438" s="1" t="s">
        <v>1445</v>
      </c>
    </row>
    <row r="439" spans="1:12" ht="17.25" customHeight="1">
      <c r="A439" s="1">
        <v>440</v>
      </c>
      <c r="B439" s="1" t="s">
        <v>1325</v>
      </c>
      <c r="C439" s="1" t="s">
        <v>1425</v>
      </c>
      <c r="D439" s="1" t="s">
        <v>1033</v>
      </c>
      <c r="E439" s="1" t="s">
        <v>1641</v>
      </c>
      <c r="F439" s="1" t="s">
        <v>269</v>
      </c>
      <c r="G439" s="1" t="s">
        <v>1368</v>
      </c>
      <c r="H439" s="1" t="s">
        <v>1102</v>
      </c>
      <c r="I439" s="1" t="s">
        <v>1896</v>
      </c>
      <c r="K439" s="5">
        <v>43059</v>
      </c>
      <c r="L439" s="1" t="s">
        <v>1446</v>
      </c>
    </row>
    <row r="440" spans="1:12" ht="17.25" customHeight="1">
      <c r="A440" s="1">
        <v>441</v>
      </c>
      <c r="B440" s="1" t="s">
        <v>1325</v>
      </c>
      <c r="C440" s="1" t="s">
        <v>1425</v>
      </c>
      <c r="D440" s="1" t="s">
        <v>1034</v>
      </c>
      <c r="E440" s="1" t="s">
        <v>1642</v>
      </c>
      <c r="F440" s="1" t="s">
        <v>258</v>
      </c>
      <c r="G440" s="1" t="s">
        <v>1368</v>
      </c>
      <c r="H440" s="1" t="s">
        <v>1102</v>
      </c>
      <c r="I440" s="1" t="s">
        <v>1845</v>
      </c>
      <c r="K440" s="5">
        <v>43059</v>
      </c>
      <c r="L440" s="1" t="s">
        <v>1446</v>
      </c>
    </row>
    <row r="441" spans="1:12" ht="17.25" customHeight="1">
      <c r="A441" s="1">
        <v>442</v>
      </c>
      <c r="B441" s="1" t="s">
        <v>1325</v>
      </c>
      <c r="C441" s="1" t="s">
        <v>1422</v>
      </c>
      <c r="D441" s="1" t="s">
        <v>1035</v>
      </c>
      <c r="E441" s="1" t="s">
        <v>1643</v>
      </c>
      <c r="F441" s="1" t="s">
        <v>258</v>
      </c>
      <c r="G441" s="1" t="s">
        <v>1372</v>
      </c>
      <c r="H441" s="1" t="s">
        <v>1096</v>
      </c>
      <c r="I441" s="1" t="s">
        <v>1910</v>
      </c>
      <c r="K441" s="5">
        <v>43063</v>
      </c>
      <c r="L441" s="1" t="s">
        <v>1445</v>
      </c>
    </row>
    <row r="442" spans="1:12" ht="17.25" customHeight="1">
      <c r="A442" s="1">
        <v>443</v>
      </c>
      <c r="B442" s="1" t="s">
        <v>1325</v>
      </c>
      <c r="C442" s="1" t="s">
        <v>1422</v>
      </c>
      <c r="D442" s="1" t="s">
        <v>1036</v>
      </c>
      <c r="E442" s="1" t="s">
        <v>1644</v>
      </c>
      <c r="F442" s="1" t="s">
        <v>258</v>
      </c>
      <c r="G442" s="1" t="s">
        <v>1871</v>
      </c>
      <c r="H442" s="1" t="s">
        <v>1108</v>
      </c>
      <c r="I442" s="1" t="s">
        <v>2561</v>
      </c>
      <c r="K442" s="5">
        <v>43063</v>
      </c>
      <c r="L442" s="1" t="s">
        <v>1447</v>
      </c>
    </row>
    <row r="443" spans="1:12" ht="17.25" customHeight="1">
      <c r="A443" s="1">
        <v>444</v>
      </c>
      <c r="B443" s="1" t="s">
        <v>1325</v>
      </c>
      <c r="C443" s="1" t="s">
        <v>1422</v>
      </c>
      <c r="D443" s="1" t="s">
        <v>1037</v>
      </c>
      <c r="E443" s="1" t="s">
        <v>1356</v>
      </c>
      <c r="F443" s="1" t="s">
        <v>258</v>
      </c>
      <c r="G443" s="1" t="s">
        <v>1372</v>
      </c>
      <c r="H443" s="1" t="s">
        <v>1096</v>
      </c>
      <c r="I443" s="1" t="s">
        <v>1919</v>
      </c>
      <c r="J443" s="1" t="s">
        <v>2253</v>
      </c>
      <c r="K443" s="5">
        <v>43063</v>
      </c>
      <c r="L443" s="1" t="s">
        <v>1445</v>
      </c>
    </row>
    <row r="444" spans="1:12" ht="17.25" customHeight="1">
      <c r="A444" s="1">
        <v>445</v>
      </c>
      <c r="B444" s="1" t="s">
        <v>1325</v>
      </c>
      <c r="C444" s="1" t="s">
        <v>1422</v>
      </c>
      <c r="D444" s="1" t="s">
        <v>1038</v>
      </c>
      <c r="E444" s="1" t="s">
        <v>1645</v>
      </c>
      <c r="F444" s="1" t="s">
        <v>258</v>
      </c>
      <c r="G444" s="1" t="s">
        <v>1372</v>
      </c>
      <c r="H444" s="1" t="s">
        <v>1523</v>
      </c>
      <c r="I444" s="1" t="s">
        <v>1524</v>
      </c>
      <c r="J444" s="1" t="s">
        <v>2227</v>
      </c>
      <c r="K444" s="5">
        <v>43063</v>
      </c>
      <c r="L444" s="1" t="s">
        <v>1445</v>
      </c>
    </row>
    <row r="445" spans="1:12" ht="17.25" customHeight="1">
      <c r="A445" s="1">
        <v>446</v>
      </c>
      <c r="B445" s="1" t="s">
        <v>1325</v>
      </c>
      <c r="C445" s="1" t="s">
        <v>1422</v>
      </c>
      <c r="D445" s="1" t="s">
        <v>1039</v>
      </c>
      <c r="E445" s="1" t="s">
        <v>1357</v>
      </c>
      <c r="F445" s="1" t="s">
        <v>258</v>
      </c>
      <c r="G445" s="1" t="s">
        <v>1372</v>
      </c>
      <c r="H445" s="1" t="s">
        <v>1096</v>
      </c>
      <c r="I445" s="1" t="s">
        <v>1899</v>
      </c>
      <c r="J445" s="1" t="s">
        <v>2246</v>
      </c>
      <c r="K445" s="5">
        <v>43063</v>
      </c>
      <c r="L445" s="1" t="s">
        <v>1445</v>
      </c>
    </row>
    <row r="446" spans="1:12" ht="17.25" customHeight="1">
      <c r="A446" s="1">
        <v>447</v>
      </c>
      <c r="B446" s="1" t="s">
        <v>1325</v>
      </c>
      <c r="C446" s="1" t="s">
        <v>1425</v>
      </c>
      <c r="D446" s="1" t="s">
        <v>1040</v>
      </c>
      <c r="E446" s="1" t="s">
        <v>1882</v>
      </c>
      <c r="F446" s="1" t="s">
        <v>258</v>
      </c>
      <c r="G446" s="1" t="s">
        <v>1405</v>
      </c>
      <c r="H446" s="1" t="s">
        <v>1415</v>
      </c>
      <c r="I446" s="1" t="s">
        <v>1905</v>
      </c>
      <c r="J446" s="1" t="s">
        <v>2279</v>
      </c>
      <c r="K446" s="5">
        <v>42591</v>
      </c>
      <c r="L446" s="1" t="s">
        <v>1445</v>
      </c>
    </row>
    <row r="447" spans="1:12" ht="17.25" customHeight="1">
      <c r="A447" s="1">
        <v>448</v>
      </c>
      <c r="B447" s="1" t="s">
        <v>1325</v>
      </c>
      <c r="C447" s="1" t="s">
        <v>1425</v>
      </c>
      <c r="D447" s="1" t="s">
        <v>1041</v>
      </c>
      <c r="E447" s="1" t="s">
        <v>1881</v>
      </c>
      <c r="F447" s="1" t="s">
        <v>258</v>
      </c>
      <c r="G447" s="1" t="s">
        <v>1405</v>
      </c>
      <c r="H447" s="1" t="s">
        <v>1096</v>
      </c>
      <c r="I447" s="1" t="s">
        <v>1890</v>
      </c>
      <c r="J447" s="1" t="s">
        <v>2251</v>
      </c>
      <c r="K447" s="5">
        <v>42620</v>
      </c>
      <c r="L447" s="1" t="s">
        <v>1445</v>
      </c>
    </row>
    <row r="448" spans="1:12" ht="17.25" customHeight="1">
      <c r="A448" s="1">
        <v>449</v>
      </c>
      <c r="B448" s="1" t="s">
        <v>1325</v>
      </c>
      <c r="C448" s="1" t="s">
        <v>1425</v>
      </c>
      <c r="D448" s="1" t="s">
        <v>1042</v>
      </c>
      <c r="E448" s="1" t="s">
        <v>1043</v>
      </c>
      <c r="F448" s="1" t="s">
        <v>258</v>
      </c>
      <c r="G448" s="1" t="s">
        <v>1405</v>
      </c>
      <c r="H448" s="1" t="s">
        <v>1096</v>
      </c>
      <c r="I448" s="1" t="s">
        <v>1890</v>
      </c>
      <c r="J448" s="1" t="s">
        <v>2250</v>
      </c>
      <c r="K448" s="5">
        <v>42830</v>
      </c>
      <c r="L448" s="1" t="s">
        <v>1445</v>
      </c>
    </row>
    <row r="449" spans="1:12" ht="17.25" customHeight="1">
      <c r="A449" s="1">
        <v>450</v>
      </c>
      <c r="B449" s="1" t="s">
        <v>1325</v>
      </c>
      <c r="C449" s="1" t="s">
        <v>1425</v>
      </c>
      <c r="D449" s="1" t="s">
        <v>1044</v>
      </c>
      <c r="E449" s="1" t="s">
        <v>1045</v>
      </c>
      <c r="F449" s="1" t="s">
        <v>258</v>
      </c>
      <c r="G449" s="1" t="s">
        <v>1405</v>
      </c>
      <c r="H449" s="1" t="s">
        <v>1096</v>
      </c>
      <c r="I449" s="1" t="s">
        <v>1890</v>
      </c>
      <c r="J449" s="1" t="s">
        <v>2251</v>
      </c>
      <c r="K449" s="5">
        <v>42830</v>
      </c>
      <c r="L449" s="1" t="s">
        <v>1445</v>
      </c>
    </row>
    <row r="450" spans="1:12" ht="17.25" customHeight="1">
      <c r="A450" s="1">
        <v>451</v>
      </c>
      <c r="B450" s="1" t="s">
        <v>1325</v>
      </c>
      <c r="C450" s="1" t="s">
        <v>1425</v>
      </c>
      <c r="D450" s="1" t="s">
        <v>1046</v>
      </c>
      <c r="E450" s="1" t="s">
        <v>1047</v>
      </c>
      <c r="F450" s="1" t="s">
        <v>258</v>
      </c>
      <c r="G450" s="1" t="s">
        <v>1405</v>
      </c>
      <c r="H450" s="1" t="s">
        <v>1096</v>
      </c>
      <c r="I450" s="1" t="s">
        <v>1890</v>
      </c>
      <c r="J450" s="1" t="s">
        <v>2742</v>
      </c>
      <c r="K450" s="5">
        <v>42871</v>
      </c>
      <c r="L450" s="1" t="s">
        <v>1445</v>
      </c>
    </row>
    <row r="451" spans="1:12" ht="17.25" customHeight="1">
      <c r="A451" s="1">
        <v>452</v>
      </c>
      <c r="B451" s="1" t="s">
        <v>1325</v>
      </c>
      <c r="C451" s="1" t="s">
        <v>1425</v>
      </c>
      <c r="D451" s="1" t="s">
        <v>1048</v>
      </c>
      <c r="E451" s="1" t="s">
        <v>1049</v>
      </c>
      <c r="F451" s="1" t="s">
        <v>269</v>
      </c>
      <c r="G451" s="1" t="s">
        <v>2055</v>
      </c>
      <c r="H451" s="1" t="s">
        <v>1098</v>
      </c>
      <c r="I451" s="1" t="s">
        <v>1794</v>
      </c>
      <c r="K451" s="5">
        <v>42898</v>
      </c>
      <c r="L451" s="1" t="s">
        <v>1445</v>
      </c>
    </row>
    <row r="452" spans="1:12" ht="17.25" customHeight="1">
      <c r="A452" s="1">
        <v>453</v>
      </c>
      <c r="B452" s="1" t="s">
        <v>1325</v>
      </c>
      <c r="C452" s="1" t="s">
        <v>1425</v>
      </c>
      <c r="D452" s="1" t="s">
        <v>1050</v>
      </c>
      <c r="E452" s="1" t="s">
        <v>1698</v>
      </c>
      <c r="F452" s="1" t="s">
        <v>258</v>
      </c>
      <c r="G452" s="1" t="s">
        <v>1405</v>
      </c>
      <c r="H452" s="1" t="s">
        <v>1098</v>
      </c>
      <c r="I452" s="1" t="s">
        <v>1911</v>
      </c>
      <c r="K452" s="5">
        <v>42979</v>
      </c>
      <c r="L452" s="1" t="s">
        <v>1445</v>
      </c>
    </row>
    <row r="453" spans="1:12" ht="17.25" customHeight="1">
      <c r="A453" s="1">
        <v>454</v>
      </c>
      <c r="B453" s="1" t="s">
        <v>1325</v>
      </c>
      <c r="C453" s="1" t="s">
        <v>1425</v>
      </c>
      <c r="D453" s="1" t="s">
        <v>1051</v>
      </c>
      <c r="E453" s="1" t="s">
        <v>1052</v>
      </c>
      <c r="F453" s="1" t="s">
        <v>258</v>
      </c>
      <c r="G453" s="1" t="s">
        <v>2055</v>
      </c>
      <c r="H453" s="1" t="s">
        <v>1096</v>
      </c>
      <c r="I453" s="1" t="s">
        <v>1893</v>
      </c>
      <c r="J453" s="58" t="s">
        <v>2645</v>
      </c>
      <c r="K453" s="5">
        <v>42989</v>
      </c>
      <c r="L453" s="1" t="s">
        <v>1445</v>
      </c>
    </row>
    <row r="454" spans="1:12" ht="17.25" customHeight="1">
      <c r="A454" s="1">
        <v>455</v>
      </c>
      <c r="B454" s="1" t="s">
        <v>1325</v>
      </c>
      <c r="C454" s="1" t="s">
        <v>1422</v>
      </c>
      <c r="D454" s="17">
        <v>20006</v>
      </c>
      <c r="E454" s="1" t="s">
        <v>1928</v>
      </c>
      <c r="F454" s="1" t="s">
        <v>258</v>
      </c>
      <c r="G454" s="1" t="s">
        <v>1405</v>
      </c>
      <c r="H454" s="1" t="s">
        <v>1096</v>
      </c>
      <c r="I454" s="1" t="s">
        <v>1890</v>
      </c>
      <c r="J454" s="1" t="s">
        <v>2251</v>
      </c>
      <c r="K454" s="5">
        <v>42887</v>
      </c>
      <c r="L454" s="1" t="s">
        <v>1445</v>
      </c>
    </row>
    <row r="455" spans="1:12" ht="17.25" customHeight="1">
      <c r="A455" s="1">
        <v>456</v>
      </c>
      <c r="B455" s="1" t="s">
        <v>1325</v>
      </c>
      <c r="C455" s="1" t="s">
        <v>1422</v>
      </c>
      <c r="D455" s="17">
        <v>20007</v>
      </c>
      <c r="E455" s="1" t="s">
        <v>1876</v>
      </c>
      <c r="F455" s="1" t="s">
        <v>258</v>
      </c>
      <c r="G455" s="1" t="s">
        <v>1405</v>
      </c>
      <c r="H455" s="1" t="s">
        <v>1096</v>
      </c>
      <c r="I455" s="1" t="s">
        <v>1890</v>
      </c>
      <c r="J455" s="1" t="s">
        <v>2743</v>
      </c>
      <c r="K455" s="5">
        <v>42887</v>
      </c>
      <c r="L455" s="1" t="s">
        <v>1445</v>
      </c>
    </row>
    <row r="456" spans="1:12" ht="17.25" customHeight="1">
      <c r="A456" s="1">
        <v>457</v>
      </c>
      <c r="B456" s="1" t="s">
        <v>1325</v>
      </c>
      <c r="C456" s="1" t="s">
        <v>1422</v>
      </c>
      <c r="D456" s="17">
        <v>20008</v>
      </c>
      <c r="E456" s="1" t="s">
        <v>1053</v>
      </c>
      <c r="F456" s="1" t="s">
        <v>258</v>
      </c>
      <c r="G456" s="1" t="s">
        <v>1405</v>
      </c>
      <c r="H456" s="1" t="s">
        <v>1096</v>
      </c>
      <c r="I456" s="1" t="s">
        <v>1890</v>
      </c>
      <c r="J456" s="1" t="s">
        <v>2744</v>
      </c>
      <c r="K456" s="5">
        <v>42887</v>
      </c>
      <c r="L456" s="1" t="s">
        <v>1445</v>
      </c>
    </row>
    <row r="457" spans="1:12" ht="17.25" customHeight="1">
      <c r="A457" s="1">
        <v>458</v>
      </c>
      <c r="B457" s="1" t="s">
        <v>1325</v>
      </c>
      <c r="C457" s="1" t="s">
        <v>1422</v>
      </c>
      <c r="D457" s="17">
        <v>20009</v>
      </c>
      <c r="E457" s="1" t="s">
        <v>1877</v>
      </c>
      <c r="F457" s="1" t="s">
        <v>258</v>
      </c>
      <c r="G457" s="1" t="s">
        <v>1405</v>
      </c>
      <c r="H457" s="1" t="s">
        <v>1415</v>
      </c>
      <c r="I457" s="1" t="s">
        <v>1905</v>
      </c>
      <c r="J457" s="1" t="s">
        <v>2279</v>
      </c>
      <c r="K457" s="5">
        <v>42887</v>
      </c>
      <c r="L457" s="1" t="s">
        <v>1445</v>
      </c>
    </row>
    <row r="458" spans="1:12" ht="17.25" customHeight="1">
      <c r="A458" s="1">
        <v>459</v>
      </c>
      <c r="B458" s="1" t="s">
        <v>1325</v>
      </c>
      <c r="C458" s="1" t="s">
        <v>1422</v>
      </c>
      <c r="D458" s="17">
        <v>20011</v>
      </c>
      <c r="E458" s="1" t="s">
        <v>1878</v>
      </c>
      <c r="F458" s="1" t="s">
        <v>258</v>
      </c>
      <c r="G458" s="1" t="s">
        <v>1405</v>
      </c>
      <c r="H458" s="1" t="s">
        <v>1096</v>
      </c>
      <c r="I458" s="1" t="s">
        <v>1890</v>
      </c>
      <c r="J458" s="1" t="s">
        <v>2251</v>
      </c>
      <c r="K458" s="5">
        <v>42906</v>
      </c>
      <c r="L458" s="1" t="s">
        <v>1445</v>
      </c>
    </row>
    <row r="459" spans="1:12" ht="17.25" customHeight="1">
      <c r="A459" s="1">
        <v>460</v>
      </c>
      <c r="B459" s="1" t="s">
        <v>1325</v>
      </c>
      <c r="C459" s="1" t="s">
        <v>1422</v>
      </c>
      <c r="D459" s="17">
        <v>20012</v>
      </c>
      <c r="E459" s="1" t="s">
        <v>1054</v>
      </c>
      <c r="F459" s="1" t="s">
        <v>258</v>
      </c>
      <c r="G459" s="1" t="s">
        <v>1405</v>
      </c>
      <c r="H459" s="1" t="s">
        <v>1096</v>
      </c>
      <c r="I459" s="1" t="s">
        <v>1890</v>
      </c>
      <c r="J459" s="1" t="s">
        <v>2250</v>
      </c>
      <c r="K459" s="5">
        <v>42919</v>
      </c>
      <c r="L459" s="1" t="s">
        <v>1445</v>
      </c>
    </row>
    <row r="460" spans="1:12" ht="17.25" customHeight="1">
      <c r="A460" s="1">
        <v>461</v>
      </c>
      <c r="B460" s="1" t="s">
        <v>1325</v>
      </c>
      <c r="C460" s="1" t="s">
        <v>1422</v>
      </c>
      <c r="D460" s="17" t="s">
        <v>1055</v>
      </c>
      <c r="E460" s="1" t="s">
        <v>1056</v>
      </c>
      <c r="F460" s="1" t="s">
        <v>258</v>
      </c>
      <c r="G460" s="1" t="s">
        <v>1405</v>
      </c>
      <c r="H460" s="1" t="s">
        <v>1096</v>
      </c>
      <c r="I460" s="1" t="s">
        <v>1890</v>
      </c>
      <c r="J460" s="1" t="s">
        <v>2251</v>
      </c>
      <c r="K460" s="5">
        <v>42919</v>
      </c>
      <c r="L460" s="1" t="s">
        <v>1445</v>
      </c>
    </row>
    <row r="461" spans="1:12" ht="17.25" customHeight="1">
      <c r="A461" s="1">
        <v>462</v>
      </c>
      <c r="B461" s="1" t="s">
        <v>1325</v>
      </c>
      <c r="C461" s="1" t="s">
        <v>1422</v>
      </c>
      <c r="D461" s="17" t="s">
        <v>1057</v>
      </c>
      <c r="E461" s="1" t="s">
        <v>1058</v>
      </c>
      <c r="F461" s="1" t="s">
        <v>258</v>
      </c>
      <c r="G461" s="1" t="s">
        <v>1405</v>
      </c>
      <c r="H461" s="1" t="s">
        <v>1096</v>
      </c>
      <c r="I461" s="1" t="s">
        <v>1890</v>
      </c>
      <c r="J461" s="1" t="s">
        <v>2251</v>
      </c>
      <c r="K461" s="5">
        <v>42919</v>
      </c>
      <c r="L461" s="1" t="s">
        <v>1445</v>
      </c>
    </row>
    <row r="462" spans="1:12" ht="17.25" customHeight="1">
      <c r="A462" s="1">
        <v>463</v>
      </c>
      <c r="B462" s="1" t="s">
        <v>1325</v>
      </c>
      <c r="C462" s="1" t="s">
        <v>1422</v>
      </c>
      <c r="D462" s="17" t="s">
        <v>1059</v>
      </c>
      <c r="E462" s="1" t="s">
        <v>1060</v>
      </c>
      <c r="F462" s="1" t="s">
        <v>258</v>
      </c>
      <c r="G462" s="1" t="s">
        <v>1405</v>
      </c>
      <c r="H462" s="1" t="s">
        <v>1096</v>
      </c>
      <c r="I462" s="1" t="s">
        <v>1890</v>
      </c>
      <c r="J462" s="1" t="s">
        <v>2251</v>
      </c>
      <c r="K462" s="5">
        <v>42926</v>
      </c>
      <c r="L462" s="1" t="s">
        <v>1445</v>
      </c>
    </row>
    <row r="463" spans="1:12" ht="17.25" customHeight="1">
      <c r="A463" s="1">
        <v>464</v>
      </c>
      <c r="B463" s="1" t="s">
        <v>1325</v>
      </c>
      <c r="C463" s="1" t="s">
        <v>1422</v>
      </c>
      <c r="D463" s="17" t="s">
        <v>1061</v>
      </c>
      <c r="E463" s="1" t="s">
        <v>1062</v>
      </c>
      <c r="F463" s="1" t="s">
        <v>258</v>
      </c>
      <c r="G463" s="1" t="s">
        <v>1405</v>
      </c>
      <c r="H463" s="1" t="s">
        <v>1096</v>
      </c>
      <c r="I463" s="1" t="s">
        <v>1890</v>
      </c>
      <c r="J463" s="1" t="s">
        <v>2745</v>
      </c>
      <c r="K463" s="5">
        <v>42957</v>
      </c>
      <c r="L463" s="1" t="s">
        <v>1445</v>
      </c>
    </row>
    <row r="464" spans="1:12" ht="17.25" customHeight="1">
      <c r="A464" s="1">
        <v>465</v>
      </c>
      <c r="B464" s="1" t="s">
        <v>1325</v>
      </c>
      <c r="C464" s="1" t="s">
        <v>1422</v>
      </c>
      <c r="D464" s="17" t="s">
        <v>1063</v>
      </c>
      <c r="E464" s="1" t="s">
        <v>1064</v>
      </c>
      <c r="F464" s="1" t="s">
        <v>258</v>
      </c>
      <c r="G464" s="1" t="s">
        <v>1405</v>
      </c>
      <c r="H464" s="1" t="s">
        <v>1096</v>
      </c>
      <c r="I464" s="1" t="s">
        <v>1890</v>
      </c>
      <c r="J464" s="1" t="s">
        <v>2251</v>
      </c>
      <c r="K464" s="5">
        <v>42957</v>
      </c>
      <c r="L464" s="1" t="s">
        <v>1445</v>
      </c>
    </row>
    <row r="465" spans="1:12" ht="17.25" customHeight="1">
      <c r="A465" s="1">
        <v>466</v>
      </c>
      <c r="B465" s="1" t="s">
        <v>1325</v>
      </c>
      <c r="C465" s="1" t="s">
        <v>1422</v>
      </c>
      <c r="D465" s="17" t="s">
        <v>1065</v>
      </c>
      <c r="E465" s="1" t="s">
        <v>1066</v>
      </c>
      <c r="F465" s="1" t="s">
        <v>258</v>
      </c>
      <c r="G465" s="1" t="s">
        <v>1405</v>
      </c>
      <c r="H465" s="1" t="s">
        <v>1096</v>
      </c>
      <c r="I465" s="1" t="s">
        <v>1890</v>
      </c>
      <c r="J465" s="1" t="s">
        <v>2733</v>
      </c>
      <c r="K465" s="5">
        <v>42968</v>
      </c>
      <c r="L465" s="1" t="s">
        <v>1445</v>
      </c>
    </row>
    <row r="466" spans="1:12" ht="17.25" customHeight="1">
      <c r="A466" s="1">
        <v>467</v>
      </c>
      <c r="B466" s="1" t="s">
        <v>1325</v>
      </c>
      <c r="C466" s="1" t="s">
        <v>1422</v>
      </c>
      <c r="D466" s="17" t="s">
        <v>1067</v>
      </c>
      <c r="E466" s="1" t="s">
        <v>1068</v>
      </c>
      <c r="F466" s="1" t="s">
        <v>258</v>
      </c>
      <c r="G466" s="1" t="s">
        <v>1405</v>
      </c>
      <c r="H466" s="1" t="s">
        <v>1096</v>
      </c>
      <c r="I466" s="1" t="s">
        <v>1890</v>
      </c>
      <c r="J466" s="1" t="s">
        <v>2251</v>
      </c>
      <c r="K466" s="5">
        <v>42968</v>
      </c>
      <c r="L466" s="1" t="s">
        <v>1445</v>
      </c>
    </row>
    <row r="467" spans="1:12" ht="19.5" customHeight="1">
      <c r="A467" s="1">
        <v>468</v>
      </c>
      <c r="B467" s="1" t="s">
        <v>1325</v>
      </c>
      <c r="C467" s="1" t="s">
        <v>1422</v>
      </c>
      <c r="D467" s="17" t="s">
        <v>1069</v>
      </c>
      <c r="E467" s="1" t="s">
        <v>1697</v>
      </c>
      <c r="F467" s="1" t="s">
        <v>258</v>
      </c>
      <c r="G467" s="1" t="s">
        <v>1405</v>
      </c>
      <c r="H467" s="1" t="s">
        <v>1108</v>
      </c>
      <c r="I467" s="1" t="s">
        <v>2562</v>
      </c>
      <c r="K467" s="5">
        <v>42989</v>
      </c>
      <c r="L467" s="1" t="s">
        <v>1447</v>
      </c>
    </row>
    <row r="468" spans="1:12" ht="17.25" customHeight="1">
      <c r="A468" s="1">
        <v>469</v>
      </c>
      <c r="B468" s="1" t="s">
        <v>1325</v>
      </c>
      <c r="C468" s="1" t="s">
        <v>1422</v>
      </c>
      <c r="D468" s="17" t="s">
        <v>1070</v>
      </c>
      <c r="E468" s="1" t="s">
        <v>1071</v>
      </c>
      <c r="F468" s="1" t="s">
        <v>258</v>
      </c>
      <c r="G468" s="1" t="s">
        <v>1405</v>
      </c>
      <c r="H468" s="1" t="s">
        <v>1096</v>
      </c>
      <c r="I468" s="1" t="s">
        <v>1899</v>
      </c>
      <c r="J468" s="1" t="s">
        <v>2246</v>
      </c>
      <c r="K468" s="5">
        <v>42989</v>
      </c>
      <c r="L468" s="1" t="s">
        <v>1445</v>
      </c>
    </row>
    <row r="469" spans="1:12" ht="17.25" customHeight="1">
      <c r="A469" s="1">
        <v>470</v>
      </c>
      <c r="B469" s="1" t="s">
        <v>1325</v>
      </c>
      <c r="C469" s="1" t="s">
        <v>1422</v>
      </c>
      <c r="D469" s="17" t="s">
        <v>1072</v>
      </c>
      <c r="E469" s="1" t="s">
        <v>1073</v>
      </c>
      <c r="F469" s="1" t="s">
        <v>258</v>
      </c>
      <c r="G469" s="1" t="s">
        <v>1405</v>
      </c>
      <c r="H469" s="1" t="s">
        <v>1096</v>
      </c>
      <c r="I469" s="1" t="s">
        <v>1890</v>
      </c>
      <c r="J469" s="1" t="s">
        <v>2733</v>
      </c>
      <c r="K469" s="5">
        <v>42998</v>
      </c>
      <c r="L469" s="1" t="s">
        <v>1445</v>
      </c>
    </row>
    <row r="470" spans="1:12" ht="17.25" customHeight="1">
      <c r="A470" s="1">
        <v>471</v>
      </c>
      <c r="B470" s="1" t="s">
        <v>1325</v>
      </c>
      <c r="C470" s="1" t="s">
        <v>1422</v>
      </c>
      <c r="D470" s="17" t="s">
        <v>1074</v>
      </c>
      <c r="E470" s="1" t="s">
        <v>1075</v>
      </c>
      <c r="F470" s="1" t="s">
        <v>258</v>
      </c>
      <c r="G470" s="1" t="s">
        <v>1405</v>
      </c>
      <c r="H470" s="1" t="s">
        <v>1108</v>
      </c>
      <c r="I470" s="1" t="s">
        <v>2563</v>
      </c>
      <c r="K470" s="5">
        <v>43018</v>
      </c>
      <c r="L470" s="1" t="s">
        <v>1447</v>
      </c>
    </row>
    <row r="471" spans="1:12" ht="17.25" customHeight="1">
      <c r="A471" s="1">
        <v>472</v>
      </c>
      <c r="B471" s="1" t="s">
        <v>1325</v>
      </c>
      <c r="C471" s="1" t="s">
        <v>1422</v>
      </c>
      <c r="D471" s="17" t="s">
        <v>1076</v>
      </c>
      <c r="E471" s="1" t="s">
        <v>1077</v>
      </c>
      <c r="F471" s="1" t="s">
        <v>258</v>
      </c>
      <c r="G471" s="1" t="s">
        <v>1405</v>
      </c>
      <c r="H471" s="1" t="s">
        <v>1096</v>
      </c>
      <c r="I471" s="1" t="s">
        <v>1890</v>
      </c>
      <c r="J471" s="1" t="s">
        <v>2251</v>
      </c>
      <c r="K471" s="5">
        <v>43018</v>
      </c>
      <c r="L471" s="1" t="s">
        <v>1445</v>
      </c>
    </row>
    <row r="472" spans="1:12" ht="17.25" customHeight="1">
      <c r="A472" s="1">
        <v>473</v>
      </c>
      <c r="B472" s="1" t="s">
        <v>1325</v>
      </c>
      <c r="C472" s="1" t="s">
        <v>1422</v>
      </c>
      <c r="D472" s="17" t="s">
        <v>1078</v>
      </c>
      <c r="E472" s="1" t="s">
        <v>1079</v>
      </c>
      <c r="F472" s="1" t="s">
        <v>258</v>
      </c>
      <c r="G472" s="1" t="s">
        <v>1405</v>
      </c>
      <c r="H472" s="1" t="s">
        <v>1096</v>
      </c>
      <c r="I472" s="1" t="s">
        <v>1890</v>
      </c>
      <c r="J472" s="1" t="s">
        <v>2251</v>
      </c>
      <c r="K472" s="5">
        <v>43018</v>
      </c>
      <c r="L472" s="1" t="s">
        <v>1445</v>
      </c>
    </row>
    <row r="473" spans="1:12" ht="17.25" customHeight="1">
      <c r="A473" s="1">
        <v>474</v>
      </c>
      <c r="B473" s="1" t="s">
        <v>1325</v>
      </c>
      <c r="C473" s="1" t="s">
        <v>1422</v>
      </c>
      <c r="D473" s="17" t="s">
        <v>1080</v>
      </c>
      <c r="E473" s="1" t="s">
        <v>1880</v>
      </c>
      <c r="F473" s="1" t="s">
        <v>258</v>
      </c>
      <c r="G473" s="1" t="s">
        <v>1405</v>
      </c>
      <c r="H473" s="1" t="s">
        <v>1096</v>
      </c>
      <c r="I473" s="1" t="s">
        <v>1890</v>
      </c>
      <c r="J473" s="1" t="s">
        <v>2251</v>
      </c>
      <c r="K473" s="5">
        <v>43018</v>
      </c>
      <c r="L473" s="1" t="s">
        <v>1445</v>
      </c>
    </row>
    <row r="474" spans="1:12" ht="17.25" customHeight="1">
      <c r="A474" s="1">
        <v>475</v>
      </c>
      <c r="B474" s="1" t="s">
        <v>1325</v>
      </c>
      <c r="C474" s="1" t="s">
        <v>1422</v>
      </c>
      <c r="D474" s="17" t="s">
        <v>1081</v>
      </c>
      <c r="E474" s="1" t="s">
        <v>1646</v>
      </c>
      <c r="F474" s="1" t="s">
        <v>258</v>
      </c>
      <c r="G474" s="1" t="s">
        <v>1405</v>
      </c>
      <c r="H474" s="1" t="s">
        <v>1096</v>
      </c>
      <c r="I474" s="1" t="s">
        <v>1890</v>
      </c>
      <c r="J474" s="1" t="s">
        <v>2251</v>
      </c>
      <c r="K474" s="5">
        <v>43028</v>
      </c>
      <c r="L474" s="1" t="s">
        <v>1445</v>
      </c>
    </row>
    <row r="475" spans="1:12" ht="17.25" customHeight="1">
      <c r="A475" s="1">
        <v>476</v>
      </c>
      <c r="B475" s="1" t="s">
        <v>1325</v>
      </c>
      <c r="C475" s="1" t="s">
        <v>1422</v>
      </c>
      <c r="D475" s="17">
        <v>20030</v>
      </c>
      <c r="E475" s="1" t="s">
        <v>1647</v>
      </c>
      <c r="F475" s="1" t="s">
        <v>258</v>
      </c>
      <c r="G475" s="1" t="s">
        <v>1405</v>
      </c>
      <c r="H475" s="1" t="s">
        <v>1096</v>
      </c>
      <c r="I475" s="1" t="s">
        <v>1890</v>
      </c>
      <c r="J475" s="1" t="s">
        <v>2251</v>
      </c>
      <c r="K475" s="5">
        <v>43028</v>
      </c>
      <c r="L475" s="1" t="s">
        <v>1445</v>
      </c>
    </row>
    <row r="476" spans="1:12" ht="17.25" customHeight="1">
      <c r="A476" s="1">
        <v>477</v>
      </c>
      <c r="B476" s="1" t="s">
        <v>1325</v>
      </c>
      <c r="C476" s="1" t="s">
        <v>1422</v>
      </c>
      <c r="D476" s="17">
        <v>20031</v>
      </c>
      <c r="E476" s="1" t="s">
        <v>1879</v>
      </c>
      <c r="F476" s="1" t="s">
        <v>258</v>
      </c>
      <c r="G476" s="1" t="s">
        <v>1405</v>
      </c>
      <c r="H476" s="1" t="s">
        <v>1096</v>
      </c>
      <c r="I476" s="1" t="s">
        <v>1890</v>
      </c>
      <c r="J476" s="1" t="s">
        <v>2250</v>
      </c>
      <c r="K476" s="5">
        <v>43040</v>
      </c>
      <c r="L476" s="1" t="s">
        <v>1445</v>
      </c>
    </row>
    <row r="477" spans="1:12" ht="17.25" customHeight="1">
      <c r="A477" s="1">
        <v>478</v>
      </c>
      <c r="B477" s="1" t="s">
        <v>1325</v>
      </c>
      <c r="C477" s="1" t="s">
        <v>1422</v>
      </c>
      <c r="D477" s="17" t="s">
        <v>1082</v>
      </c>
      <c r="E477" s="1" t="s">
        <v>1083</v>
      </c>
      <c r="F477" s="1" t="s">
        <v>258</v>
      </c>
      <c r="G477" s="1" t="s">
        <v>1405</v>
      </c>
      <c r="H477" s="1" t="s">
        <v>1096</v>
      </c>
      <c r="I477" s="1" t="s">
        <v>1890</v>
      </c>
      <c r="J477" s="1" t="s">
        <v>2251</v>
      </c>
      <c r="K477" s="5">
        <v>43040</v>
      </c>
      <c r="L477" s="1" t="s">
        <v>1445</v>
      </c>
    </row>
    <row r="478" spans="1:12" ht="17.25" customHeight="1">
      <c r="A478" s="1">
        <v>479</v>
      </c>
      <c r="B478" s="1" t="s">
        <v>1325</v>
      </c>
      <c r="C478" s="1" t="s">
        <v>1422</v>
      </c>
      <c r="D478" s="17" t="s">
        <v>1084</v>
      </c>
      <c r="E478" s="1" t="s">
        <v>1085</v>
      </c>
      <c r="F478" s="1" t="s">
        <v>258</v>
      </c>
      <c r="G478" s="1" t="s">
        <v>1405</v>
      </c>
      <c r="H478" s="1" t="s">
        <v>1096</v>
      </c>
      <c r="I478" s="1" t="s">
        <v>1890</v>
      </c>
      <c r="J478" s="1" t="s">
        <v>1781</v>
      </c>
      <c r="K478" s="5">
        <v>43040</v>
      </c>
      <c r="L478" s="1" t="s">
        <v>1445</v>
      </c>
    </row>
    <row r="479" spans="1:12" ht="17.25" customHeight="1">
      <c r="A479" s="1">
        <v>480</v>
      </c>
      <c r="B479" s="1" t="s">
        <v>1325</v>
      </c>
      <c r="C479" s="1" t="s">
        <v>1422</v>
      </c>
      <c r="D479" s="17" t="s">
        <v>1086</v>
      </c>
      <c r="E479" s="1" t="s">
        <v>1648</v>
      </c>
      <c r="F479" s="1" t="s">
        <v>258</v>
      </c>
      <c r="G479" s="1" t="s">
        <v>1405</v>
      </c>
      <c r="H479" s="1" t="s">
        <v>1096</v>
      </c>
      <c r="I479" s="1" t="s">
        <v>1890</v>
      </c>
      <c r="J479" s="1" t="s">
        <v>1781</v>
      </c>
      <c r="K479" s="5">
        <v>43055</v>
      </c>
      <c r="L479" s="1" t="s">
        <v>1445</v>
      </c>
    </row>
    <row r="480" spans="1:12" ht="17.25" customHeight="1">
      <c r="A480" s="1">
        <v>481</v>
      </c>
      <c r="B480" s="1" t="s">
        <v>1325</v>
      </c>
      <c r="C480" s="1" t="s">
        <v>1422</v>
      </c>
      <c r="D480" s="17" t="s">
        <v>1087</v>
      </c>
      <c r="E480" s="1" t="s">
        <v>1649</v>
      </c>
      <c r="F480" s="1" t="s">
        <v>258</v>
      </c>
      <c r="G480" s="1" t="s">
        <v>1405</v>
      </c>
      <c r="H480" s="1" t="s">
        <v>1096</v>
      </c>
      <c r="I480" s="1" t="s">
        <v>1890</v>
      </c>
      <c r="J480" s="1" t="s">
        <v>1781</v>
      </c>
      <c r="K480" s="5">
        <v>43055</v>
      </c>
      <c r="L480" s="1" t="s">
        <v>1445</v>
      </c>
    </row>
    <row r="481" spans="1:12" ht="17.25" customHeight="1">
      <c r="A481" s="1">
        <v>482</v>
      </c>
      <c r="B481" s="1" t="s">
        <v>1325</v>
      </c>
      <c r="C481" s="1" t="s">
        <v>1422</v>
      </c>
      <c r="D481" s="17" t="s">
        <v>1088</v>
      </c>
      <c r="E481" s="1" t="s">
        <v>1358</v>
      </c>
      <c r="F481" s="1" t="s">
        <v>258</v>
      </c>
      <c r="G481" s="1" t="s">
        <v>1405</v>
      </c>
      <c r="H481" s="1" t="s">
        <v>1096</v>
      </c>
      <c r="I481" s="1" t="s">
        <v>1890</v>
      </c>
      <c r="J481" s="1" t="s">
        <v>1781</v>
      </c>
      <c r="K481" s="5">
        <v>43059</v>
      </c>
      <c r="L481" s="1" t="s">
        <v>1445</v>
      </c>
    </row>
    <row r="482" spans="1:12" ht="17.25" customHeight="1">
      <c r="A482" s="1">
        <v>483</v>
      </c>
      <c r="B482" s="1" t="s">
        <v>1325</v>
      </c>
      <c r="C482" s="1" t="s">
        <v>1422</v>
      </c>
      <c r="D482" s="17" t="s">
        <v>1089</v>
      </c>
      <c r="E482" s="1" t="s">
        <v>1650</v>
      </c>
      <c r="F482" s="1" t="s">
        <v>258</v>
      </c>
      <c r="G482" s="1" t="s">
        <v>1405</v>
      </c>
      <c r="H482" s="1" t="s">
        <v>1096</v>
      </c>
      <c r="I482" s="1" t="s">
        <v>1890</v>
      </c>
      <c r="J482" s="1" t="s">
        <v>1781</v>
      </c>
      <c r="K482" s="5">
        <v>43055</v>
      </c>
      <c r="L482" s="1" t="s">
        <v>1445</v>
      </c>
    </row>
    <row r="483" spans="1:12" ht="17.25" customHeight="1">
      <c r="A483" s="1">
        <v>484</v>
      </c>
      <c r="B483" s="1" t="s">
        <v>1325</v>
      </c>
      <c r="C483" s="1" t="s">
        <v>1422</v>
      </c>
      <c r="D483" s="17" t="s">
        <v>1090</v>
      </c>
      <c r="E483" s="1" t="s">
        <v>1651</v>
      </c>
      <c r="F483" s="1" t="s">
        <v>258</v>
      </c>
      <c r="G483" s="1" t="s">
        <v>1405</v>
      </c>
      <c r="H483" s="1" t="s">
        <v>1096</v>
      </c>
      <c r="I483" s="1" t="s">
        <v>1890</v>
      </c>
      <c r="J483" s="1" t="s">
        <v>1781</v>
      </c>
      <c r="K483" s="5">
        <v>43055</v>
      </c>
      <c r="L483" s="1" t="s">
        <v>1445</v>
      </c>
    </row>
    <row r="484" spans="1:12" ht="17.25" customHeight="1">
      <c r="A484" s="1">
        <v>485</v>
      </c>
      <c r="B484" s="1" t="s">
        <v>1325</v>
      </c>
      <c r="C484" s="1" t="s">
        <v>1422</v>
      </c>
      <c r="D484" s="17" t="s">
        <v>1091</v>
      </c>
      <c r="E484" s="1" t="s">
        <v>1652</v>
      </c>
      <c r="F484" s="1" t="s">
        <v>258</v>
      </c>
      <c r="G484" s="1" t="s">
        <v>1405</v>
      </c>
      <c r="H484" s="1" t="s">
        <v>1096</v>
      </c>
      <c r="I484" s="1" t="s">
        <v>1890</v>
      </c>
      <c r="J484" s="1" t="s">
        <v>1781</v>
      </c>
      <c r="K484" s="5">
        <v>43055</v>
      </c>
      <c r="L484" s="1" t="s">
        <v>1445</v>
      </c>
    </row>
    <row r="485" spans="1:12" ht="17.25" customHeight="1">
      <c r="A485" s="1">
        <v>486</v>
      </c>
      <c r="B485" s="1" t="s">
        <v>1325</v>
      </c>
      <c r="C485" s="1" t="s">
        <v>1422</v>
      </c>
      <c r="D485" s="17" t="s">
        <v>1092</v>
      </c>
      <c r="E485" s="1" t="s">
        <v>1653</v>
      </c>
      <c r="F485" s="1" t="s">
        <v>258</v>
      </c>
      <c r="G485" s="1" t="s">
        <v>1405</v>
      </c>
      <c r="H485" s="1" t="s">
        <v>1096</v>
      </c>
      <c r="I485" s="1" t="s">
        <v>1890</v>
      </c>
      <c r="J485" s="1" t="s">
        <v>1781</v>
      </c>
      <c r="K485" s="5">
        <v>43063</v>
      </c>
      <c r="L485" s="1" t="s">
        <v>1445</v>
      </c>
    </row>
    <row r="486" spans="1:12" ht="17.25" customHeight="1">
      <c r="A486" s="1">
        <v>487</v>
      </c>
      <c r="B486" s="1" t="s">
        <v>1325</v>
      </c>
      <c r="C486" s="1" t="s">
        <v>1422</v>
      </c>
      <c r="D486" s="17" t="s">
        <v>1093</v>
      </c>
      <c r="E486" s="1" t="s">
        <v>1654</v>
      </c>
      <c r="F486" s="1" t="s">
        <v>258</v>
      </c>
      <c r="G486" s="1" t="s">
        <v>1405</v>
      </c>
      <c r="H486" s="1" t="s">
        <v>1096</v>
      </c>
      <c r="I486" s="1" t="s">
        <v>1890</v>
      </c>
      <c r="J486" s="1" t="s">
        <v>1781</v>
      </c>
      <c r="K486" s="5">
        <v>43063</v>
      </c>
      <c r="L486" s="1" t="s">
        <v>1445</v>
      </c>
    </row>
    <row r="487" spans="1:12" ht="17.25" customHeight="1">
      <c r="A487" s="1">
        <v>488</v>
      </c>
      <c r="B487" s="1" t="s">
        <v>1325</v>
      </c>
      <c r="C487" s="1" t="s">
        <v>1422</v>
      </c>
      <c r="D487" s="17" t="s">
        <v>1094</v>
      </c>
      <c r="E487" s="1" t="s">
        <v>1655</v>
      </c>
      <c r="F487" s="1" t="s">
        <v>258</v>
      </c>
      <c r="G487" s="1" t="s">
        <v>1405</v>
      </c>
      <c r="H487" s="1" t="s">
        <v>1096</v>
      </c>
      <c r="I487" s="1" t="s">
        <v>1890</v>
      </c>
      <c r="J487" s="1" t="s">
        <v>1781</v>
      </c>
      <c r="K487" s="5">
        <v>43063</v>
      </c>
      <c r="L487" s="1" t="s">
        <v>1445</v>
      </c>
    </row>
    <row r="492" spans="1:12" ht="14.25">
      <c r="A492" s="1">
        <v>493</v>
      </c>
      <c r="B492" s="1" t="s">
        <v>1326</v>
      </c>
      <c r="C492" s="1" t="s">
        <v>1423</v>
      </c>
      <c r="D492" s="17" t="s">
        <v>1813</v>
      </c>
      <c r="E492" s="1" t="s">
        <v>1804</v>
      </c>
      <c r="F492" s="1" t="s">
        <v>258</v>
      </c>
      <c r="G492" s="1" t="s">
        <v>1372</v>
      </c>
      <c r="H492" s="1" t="s">
        <v>1096</v>
      </c>
      <c r="I492" s="1" t="s">
        <v>1890</v>
      </c>
      <c r="J492" s="1" t="s">
        <v>1781</v>
      </c>
      <c r="K492" s="5">
        <v>42871</v>
      </c>
      <c r="L492" s="1" t="s">
        <v>1825</v>
      </c>
    </row>
    <row r="493" spans="1:12" ht="14.25">
      <c r="A493" s="1">
        <v>494</v>
      </c>
      <c r="B493" s="1" t="s">
        <v>1326</v>
      </c>
      <c r="C493" s="1" t="s">
        <v>1423</v>
      </c>
      <c r="D493" s="17" t="s">
        <v>1808</v>
      </c>
      <c r="E493" s="1" t="s">
        <v>2443</v>
      </c>
      <c r="F493" s="1" t="s">
        <v>258</v>
      </c>
      <c r="G493" s="1" t="s">
        <v>1372</v>
      </c>
      <c r="H493" s="1" t="s">
        <v>1102</v>
      </c>
      <c r="I493" s="1" t="s">
        <v>1896</v>
      </c>
      <c r="K493" s="5">
        <v>42936</v>
      </c>
      <c r="L493" s="1" t="s">
        <v>1825</v>
      </c>
    </row>
    <row r="494" spans="1:12" ht="14.25">
      <c r="A494" s="1">
        <v>495</v>
      </c>
      <c r="B494" s="1" t="s">
        <v>1326</v>
      </c>
      <c r="C494" s="1" t="s">
        <v>1423</v>
      </c>
      <c r="D494" s="17" t="s">
        <v>1809</v>
      </c>
      <c r="E494" s="1" t="s">
        <v>1805</v>
      </c>
      <c r="F494" s="1" t="s">
        <v>258</v>
      </c>
      <c r="G494" s="1" t="s">
        <v>1372</v>
      </c>
      <c r="H494" s="1" t="s">
        <v>1098</v>
      </c>
      <c r="I494" s="1" t="s">
        <v>1794</v>
      </c>
      <c r="K494" s="5">
        <v>43007</v>
      </c>
      <c r="L494" s="1" t="s">
        <v>1825</v>
      </c>
    </row>
    <row r="495" spans="1:12" ht="14.25">
      <c r="A495" s="1">
        <v>496</v>
      </c>
      <c r="B495" s="1" t="s">
        <v>1326</v>
      </c>
      <c r="C495" s="1" t="s">
        <v>1423</v>
      </c>
      <c r="D495" s="17" t="s">
        <v>1810</v>
      </c>
      <c r="E495" s="1" t="s">
        <v>1806</v>
      </c>
      <c r="F495" s="1" t="s">
        <v>269</v>
      </c>
      <c r="G495" s="1" t="s">
        <v>1372</v>
      </c>
      <c r="H495" s="1" t="s">
        <v>1098</v>
      </c>
      <c r="I495" s="1" t="s">
        <v>1794</v>
      </c>
      <c r="K495" s="5">
        <v>43032</v>
      </c>
      <c r="L495" s="1" t="s">
        <v>1825</v>
      </c>
    </row>
    <row r="496" spans="1:12" ht="14.25">
      <c r="A496" s="1">
        <v>497</v>
      </c>
      <c r="B496" s="1" t="s">
        <v>1326</v>
      </c>
      <c r="C496" s="1" t="s">
        <v>1423</v>
      </c>
      <c r="D496" s="17">
        <v>10021</v>
      </c>
      <c r="E496" s="90" t="s">
        <v>3378</v>
      </c>
      <c r="F496" s="1" t="s">
        <v>258</v>
      </c>
      <c r="G496" s="1" t="s">
        <v>1372</v>
      </c>
      <c r="H496" s="1" t="s">
        <v>1098</v>
      </c>
      <c r="I496" s="1" t="s">
        <v>1794</v>
      </c>
      <c r="K496" s="5">
        <v>43056</v>
      </c>
      <c r="L496" s="1" t="s">
        <v>1825</v>
      </c>
    </row>
    <row r="497" spans="1:12" ht="14.25">
      <c r="A497" s="1">
        <v>498</v>
      </c>
      <c r="B497" s="1" t="s">
        <v>1326</v>
      </c>
      <c r="C497" s="1" t="s">
        <v>1423</v>
      </c>
      <c r="D497" s="17" t="s">
        <v>1812</v>
      </c>
      <c r="E497" s="1" t="s">
        <v>1807</v>
      </c>
      <c r="F497" s="1" t="s">
        <v>269</v>
      </c>
      <c r="G497" s="1" t="s">
        <v>1372</v>
      </c>
      <c r="H497" s="1" t="s">
        <v>1098</v>
      </c>
      <c r="I497" s="1" t="s">
        <v>1794</v>
      </c>
      <c r="K497" s="5">
        <v>43059</v>
      </c>
      <c r="L497" s="1" t="s">
        <v>1825</v>
      </c>
    </row>
    <row r="498" spans="1:12" ht="17.25" customHeight="1">
      <c r="A498" s="1">
        <v>499</v>
      </c>
      <c r="B498" s="1" t="s">
        <v>1325</v>
      </c>
      <c r="C498" s="1" t="s">
        <v>1425</v>
      </c>
      <c r="D498" s="17" t="s">
        <v>1346</v>
      </c>
      <c r="E498" s="1" t="s">
        <v>1656</v>
      </c>
      <c r="F498" s="1" t="s">
        <v>269</v>
      </c>
      <c r="G498" s="1" t="s">
        <v>1372</v>
      </c>
      <c r="H498" s="1" t="s">
        <v>1098</v>
      </c>
      <c r="I498" s="1" t="s">
        <v>1898</v>
      </c>
      <c r="J498" s="1" t="s">
        <v>2259</v>
      </c>
      <c r="K498" s="5">
        <v>43066</v>
      </c>
      <c r="L498" s="1" t="s">
        <v>1445</v>
      </c>
    </row>
    <row r="499" spans="1:12" ht="17.25" customHeight="1">
      <c r="A499" s="1">
        <v>500</v>
      </c>
      <c r="B499" s="1" t="s">
        <v>1325</v>
      </c>
      <c r="C499" s="1" t="s">
        <v>1422</v>
      </c>
      <c r="D499" s="17" t="s">
        <v>1347</v>
      </c>
      <c r="E499" s="1" t="s">
        <v>1657</v>
      </c>
      <c r="F499" s="1" t="s">
        <v>269</v>
      </c>
      <c r="G499" s="1" t="s">
        <v>1372</v>
      </c>
      <c r="H499" s="1" t="s">
        <v>1098</v>
      </c>
      <c r="I499" s="1" t="s">
        <v>1794</v>
      </c>
      <c r="K499" s="5">
        <v>43067</v>
      </c>
      <c r="L499" s="1" t="s">
        <v>1445</v>
      </c>
    </row>
    <row r="500" spans="1:12" ht="17.25" customHeight="1">
      <c r="A500" s="1">
        <v>501</v>
      </c>
      <c r="B500" s="1" t="s">
        <v>1325</v>
      </c>
      <c r="C500" s="1" t="s">
        <v>1422</v>
      </c>
      <c r="D500" s="17" t="s">
        <v>1348</v>
      </c>
      <c r="E500" s="1" t="s">
        <v>2666</v>
      </c>
      <c r="F500" s="1" t="s">
        <v>258</v>
      </c>
      <c r="G500" s="1" t="s">
        <v>1372</v>
      </c>
      <c r="H500" s="1" t="s">
        <v>1096</v>
      </c>
      <c r="I500" s="1" t="s">
        <v>1893</v>
      </c>
      <c r="J500" s="59"/>
      <c r="K500" s="5">
        <v>43068</v>
      </c>
      <c r="L500" s="1" t="s">
        <v>1445</v>
      </c>
    </row>
    <row r="501" spans="1:12" ht="17.25" customHeight="1">
      <c r="A501" s="1">
        <v>502</v>
      </c>
      <c r="B501" s="1" t="s">
        <v>1325</v>
      </c>
      <c r="C501" s="1" t="s">
        <v>1425</v>
      </c>
      <c r="D501" s="17" t="s">
        <v>1367</v>
      </c>
      <c r="E501" s="1" t="s">
        <v>1819</v>
      </c>
      <c r="F501" s="1" t="s">
        <v>269</v>
      </c>
      <c r="G501" s="1" t="s">
        <v>1368</v>
      </c>
      <c r="H501" s="1" t="s">
        <v>1102</v>
      </c>
      <c r="I501" s="1" t="s">
        <v>1845</v>
      </c>
      <c r="K501" s="5">
        <v>43067</v>
      </c>
      <c r="L501" s="1" t="s">
        <v>1446</v>
      </c>
    </row>
    <row r="502" spans="1:12" ht="17.25" customHeight="1">
      <c r="A502" s="1">
        <v>503</v>
      </c>
      <c r="B502" s="1" t="s">
        <v>1325</v>
      </c>
      <c r="C502" s="1" t="s">
        <v>1425</v>
      </c>
      <c r="D502" s="17" t="s">
        <v>1373</v>
      </c>
      <c r="E502" s="1" t="s">
        <v>1660</v>
      </c>
      <c r="F502" s="1" t="s">
        <v>258</v>
      </c>
      <c r="G502" s="1" t="s">
        <v>1372</v>
      </c>
      <c r="H502" s="1" t="s">
        <v>1096</v>
      </c>
      <c r="I502" s="1" t="s">
        <v>1893</v>
      </c>
      <c r="J502" s="58" t="s">
        <v>2646</v>
      </c>
      <c r="K502" s="5">
        <v>43070</v>
      </c>
      <c r="L502" s="1" t="s">
        <v>1445</v>
      </c>
    </row>
    <row r="503" spans="1:12" ht="17.25" customHeight="1">
      <c r="A503" s="1">
        <v>504</v>
      </c>
      <c r="B503" s="1" t="s">
        <v>1325</v>
      </c>
      <c r="C503" s="1" t="s">
        <v>1425</v>
      </c>
      <c r="D503" s="17" t="s">
        <v>1374</v>
      </c>
      <c r="E503" s="1" t="s">
        <v>1658</v>
      </c>
      <c r="F503" s="1" t="s">
        <v>258</v>
      </c>
      <c r="G503" s="1" t="s">
        <v>1372</v>
      </c>
      <c r="H503" s="1" t="s">
        <v>1098</v>
      </c>
      <c r="I503" s="1" t="s">
        <v>1794</v>
      </c>
      <c r="K503" s="5">
        <v>43070</v>
      </c>
      <c r="L503" s="1" t="s">
        <v>1445</v>
      </c>
    </row>
    <row r="504" spans="1:12" ht="17.25" customHeight="1">
      <c r="A504" s="1">
        <v>505</v>
      </c>
      <c r="B504" s="1" t="s">
        <v>1325</v>
      </c>
      <c r="C504" s="1" t="s">
        <v>1422</v>
      </c>
      <c r="D504" s="17" t="s">
        <v>1375</v>
      </c>
      <c r="E504" s="1" t="s">
        <v>1661</v>
      </c>
      <c r="F504" s="1" t="s">
        <v>258</v>
      </c>
      <c r="G504" s="1" t="s">
        <v>1372</v>
      </c>
      <c r="H504" s="1" t="s">
        <v>1096</v>
      </c>
      <c r="I504" s="1" t="s">
        <v>1902</v>
      </c>
      <c r="K504" s="5">
        <v>43070</v>
      </c>
      <c r="L504" s="1" t="s">
        <v>1445</v>
      </c>
    </row>
    <row r="505" spans="1:12" ht="17.25" customHeight="1">
      <c r="A505" s="1">
        <v>506</v>
      </c>
      <c r="B505" s="1" t="s">
        <v>1325</v>
      </c>
      <c r="C505" s="1" t="s">
        <v>1425</v>
      </c>
      <c r="D505" s="17" t="s">
        <v>1376</v>
      </c>
      <c r="E505" s="1" t="s">
        <v>2053</v>
      </c>
      <c r="F505" s="1" t="s">
        <v>258</v>
      </c>
      <c r="G505" s="1" t="s">
        <v>1372</v>
      </c>
      <c r="H505" s="1" t="s">
        <v>1096</v>
      </c>
      <c r="I505" s="1" t="s">
        <v>1902</v>
      </c>
      <c r="K505" s="5">
        <v>43070</v>
      </c>
      <c r="L505" s="1" t="s">
        <v>1445</v>
      </c>
    </row>
    <row r="506" spans="1:12" ht="17.25" customHeight="1">
      <c r="A506" s="1">
        <v>507</v>
      </c>
      <c r="B506" s="1" t="s">
        <v>1325</v>
      </c>
      <c r="C506" s="1" t="s">
        <v>1422</v>
      </c>
      <c r="D506" s="17" t="s">
        <v>1377</v>
      </c>
      <c r="E506" s="1" t="s">
        <v>1662</v>
      </c>
      <c r="F506" s="1" t="s">
        <v>258</v>
      </c>
      <c r="G506" s="1" t="s">
        <v>1372</v>
      </c>
      <c r="H506" s="1" t="s">
        <v>1096</v>
      </c>
      <c r="I506" s="1" t="s">
        <v>1912</v>
      </c>
      <c r="J506" s="1" t="s">
        <v>1739</v>
      </c>
      <c r="K506" s="5">
        <v>43070</v>
      </c>
      <c r="L506" s="1" t="s">
        <v>1445</v>
      </c>
    </row>
    <row r="507" spans="1:12" ht="17.25" customHeight="1">
      <c r="A507" s="1">
        <v>508</v>
      </c>
      <c r="B507" s="1" t="s">
        <v>1325</v>
      </c>
      <c r="C507" s="1" t="s">
        <v>1422</v>
      </c>
      <c r="D507" s="17" t="s">
        <v>1378</v>
      </c>
      <c r="E507" s="1" t="s">
        <v>1663</v>
      </c>
      <c r="F507" s="1" t="s">
        <v>258</v>
      </c>
      <c r="G507" s="1" t="s">
        <v>1372</v>
      </c>
      <c r="H507" s="1" t="s">
        <v>1096</v>
      </c>
      <c r="I507" s="1" t="s">
        <v>1910</v>
      </c>
      <c r="K507" s="5">
        <v>43070</v>
      </c>
      <c r="L507" s="1" t="s">
        <v>1445</v>
      </c>
    </row>
    <row r="508" spans="1:12" ht="17.25" customHeight="1">
      <c r="A508" s="1">
        <v>509</v>
      </c>
      <c r="B508" s="1" t="s">
        <v>1325</v>
      </c>
      <c r="C508" s="1" t="s">
        <v>1425</v>
      </c>
      <c r="D508" s="17" t="s">
        <v>2460</v>
      </c>
      <c r="E508" s="1" t="s">
        <v>2045</v>
      </c>
      <c r="F508" s="1" t="s">
        <v>269</v>
      </c>
      <c r="G508" s="1" t="s">
        <v>1372</v>
      </c>
      <c r="H508" s="1" t="s">
        <v>1096</v>
      </c>
      <c r="I508" s="1" t="s">
        <v>1915</v>
      </c>
      <c r="J508" s="1" t="s">
        <v>2717</v>
      </c>
      <c r="K508" s="5">
        <v>43070</v>
      </c>
      <c r="L508" s="1" t="s">
        <v>1445</v>
      </c>
    </row>
    <row r="509" spans="1:12" ht="17.25" customHeight="1">
      <c r="A509" s="1">
        <v>510</v>
      </c>
      <c r="B509" s="1" t="s">
        <v>1325</v>
      </c>
      <c r="C509" s="1" t="s">
        <v>1422</v>
      </c>
      <c r="D509" s="17" t="s">
        <v>1379</v>
      </c>
      <c r="E509" s="1" t="s">
        <v>1664</v>
      </c>
      <c r="F509" s="1" t="s">
        <v>269</v>
      </c>
      <c r="G509" s="1" t="s">
        <v>1372</v>
      </c>
      <c r="H509" s="1" t="s">
        <v>1096</v>
      </c>
      <c r="I509" s="1" t="s">
        <v>1899</v>
      </c>
      <c r="J509" s="1" t="s">
        <v>2245</v>
      </c>
      <c r="K509" s="5">
        <v>43070</v>
      </c>
      <c r="L509" s="1" t="s">
        <v>1445</v>
      </c>
    </row>
    <row r="510" spans="1:12" ht="17.25" customHeight="1">
      <c r="A510" s="1">
        <v>511</v>
      </c>
      <c r="B510" s="1" t="s">
        <v>1325</v>
      </c>
      <c r="C510" s="1" t="s">
        <v>1422</v>
      </c>
      <c r="D510" s="17" t="s">
        <v>1380</v>
      </c>
      <c r="E510" s="1" t="s">
        <v>1665</v>
      </c>
      <c r="F510" s="1" t="s">
        <v>258</v>
      </c>
      <c r="G510" s="1" t="s">
        <v>1372</v>
      </c>
      <c r="H510" s="1" t="s">
        <v>1096</v>
      </c>
      <c r="I510" s="1" t="s">
        <v>1918</v>
      </c>
      <c r="J510" s="1" t="s">
        <v>2257</v>
      </c>
      <c r="K510" s="5">
        <v>43070</v>
      </c>
      <c r="L510" s="1" t="s">
        <v>1445</v>
      </c>
    </row>
    <row r="511" spans="1:12" ht="17.25" customHeight="1">
      <c r="A511" s="1">
        <v>512</v>
      </c>
      <c r="B511" s="1" t="s">
        <v>1325</v>
      </c>
      <c r="C511" s="1" t="s">
        <v>1422</v>
      </c>
      <c r="D511" s="17" t="s">
        <v>1381</v>
      </c>
      <c r="E511" s="1" t="s">
        <v>1666</v>
      </c>
      <c r="F511" s="1" t="s">
        <v>269</v>
      </c>
      <c r="G511" s="1" t="s">
        <v>1372</v>
      </c>
      <c r="H511" s="1" t="s">
        <v>1099</v>
      </c>
      <c r="I511" s="1" t="s">
        <v>1905</v>
      </c>
      <c r="J511" s="1" t="s">
        <v>2279</v>
      </c>
      <c r="K511" s="5">
        <v>43070</v>
      </c>
      <c r="L511" s="1" t="s">
        <v>1445</v>
      </c>
    </row>
    <row r="512" spans="1:12" ht="17.25" customHeight="1">
      <c r="A512" s="1">
        <v>513</v>
      </c>
      <c r="B512" s="1" t="s">
        <v>1325</v>
      </c>
      <c r="C512" s="1" t="s">
        <v>1422</v>
      </c>
      <c r="D512" s="17" t="s">
        <v>1382</v>
      </c>
      <c r="E512" s="1" t="s">
        <v>1667</v>
      </c>
      <c r="F512" s="1" t="s">
        <v>258</v>
      </c>
      <c r="G512" s="1" t="s">
        <v>1372</v>
      </c>
      <c r="H512" s="1" t="s">
        <v>1099</v>
      </c>
      <c r="I512" s="1" t="s">
        <v>1891</v>
      </c>
      <c r="J512" s="1" t="s">
        <v>2371</v>
      </c>
      <c r="K512" s="5">
        <v>43070</v>
      </c>
      <c r="L512" s="1" t="s">
        <v>1445</v>
      </c>
    </row>
    <row r="513" spans="1:12" ht="17.25" customHeight="1">
      <c r="A513" s="1">
        <v>514</v>
      </c>
      <c r="B513" s="1" t="s">
        <v>1325</v>
      </c>
      <c r="C513" s="1" t="s">
        <v>1425</v>
      </c>
      <c r="D513" s="17" t="s">
        <v>1383</v>
      </c>
      <c r="E513" s="1" t="s">
        <v>1668</v>
      </c>
      <c r="F513" s="1" t="s">
        <v>258</v>
      </c>
      <c r="G513" s="1" t="s">
        <v>1372</v>
      </c>
      <c r="H513" s="1" t="s">
        <v>1523</v>
      </c>
      <c r="I513" s="1" t="s">
        <v>1753</v>
      </c>
      <c r="J513" s="1" t="s">
        <v>2043</v>
      </c>
      <c r="K513" s="5">
        <v>43070</v>
      </c>
      <c r="L513" s="1" t="s">
        <v>1445</v>
      </c>
    </row>
    <row r="514" spans="1:12" ht="17.25" customHeight="1">
      <c r="A514" s="1">
        <v>515</v>
      </c>
      <c r="B514" s="1" t="s">
        <v>1325</v>
      </c>
      <c r="C514" s="1" t="s">
        <v>1425</v>
      </c>
      <c r="D514" s="17" t="s">
        <v>1384</v>
      </c>
      <c r="E514" s="1" t="s">
        <v>1519</v>
      </c>
      <c r="F514" s="1" t="s">
        <v>258</v>
      </c>
      <c r="G514" s="1" t="s">
        <v>1372</v>
      </c>
      <c r="H514" s="1" t="s">
        <v>1523</v>
      </c>
      <c r="I514" s="1" t="s">
        <v>1753</v>
      </c>
      <c r="J514" s="1" t="s">
        <v>2043</v>
      </c>
      <c r="K514" s="5">
        <v>43070</v>
      </c>
      <c r="L514" s="1" t="s">
        <v>1445</v>
      </c>
    </row>
    <row r="515" spans="1:12" ht="17.25" customHeight="1">
      <c r="A515" s="1">
        <v>516</v>
      </c>
      <c r="B515" s="1" t="s">
        <v>1325</v>
      </c>
      <c r="C515" s="1" t="s">
        <v>1422</v>
      </c>
      <c r="D515" s="17" t="s">
        <v>1385</v>
      </c>
      <c r="E515" s="1" t="s">
        <v>2046</v>
      </c>
      <c r="F515" s="1" t="s">
        <v>258</v>
      </c>
      <c r="G515" s="1" t="s">
        <v>1372</v>
      </c>
      <c r="H515" s="1" t="s">
        <v>1386</v>
      </c>
      <c r="I515" s="1" t="s">
        <v>1892</v>
      </c>
      <c r="K515" s="5">
        <v>43070</v>
      </c>
      <c r="L515" s="1" t="s">
        <v>1445</v>
      </c>
    </row>
    <row r="516" spans="1:12" ht="17.25" customHeight="1">
      <c r="A516" s="1">
        <v>517</v>
      </c>
      <c r="B516" s="1" t="s">
        <v>1325</v>
      </c>
      <c r="C516" s="1" t="s">
        <v>1425</v>
      </c>
      <c r="D516" s="17" t="s">
        <v>1387</v>
      </c>
      <c r="E516" s="1" t="s">
        <v>1669</v>
      </c>
      <c r="F516" s="1" t="s">
        <v>258</v>
      </c>
      <c r="G516" s="1" t="s">
        <v>1372</v>
      </c>
      <c r="H516" s="1" t="s">
        <v>1096</v>
      </c>
      <c r="I516" s="1" t="s">
        <v>1919</v>
      </c>
      <c r="J516" s="1" t="s">
        <v>2253</v>
      </c>
      <c r="K516" s="5">
        <v>43070</v>
      </c>
      <c r="L516" s="1" t="s">
        <v>1445</v>
      </c>
    </row>
    <row r="517" spans="1:12" ht="17.25" customHeight="1">
      <c r="A517" s="1">
        <v>518</v>
      </c>
      <c r="B517" s="1" t="s">
        <v>1325</v>
      </c>
      <c r="C517" s="1" t="s">
        <v>1425</v>
      </c>
      <c r="D517" s="17" t="s">
        <v>1388</v>
      </c>
      <c r="E517" s="1" t="s">
        <v>1670</v>
      </c>
      <c r="F517" s="1" t="s">
        <v>258</v>
      </c>
      <c r="G517" s="1" t="s">
        <v>1372</v>
      </c>
      <c r="H517" s="1" t="s">
        <v>1096</v>
      </c>
      <c r="I517" s="1" t="s">
        <v>1903</v>
      </c>
      <c r="K517" s="5">
        <v>43070</v>
      </c>
      <c r="L517" s="1" t="s">
        <v>1445</v>
      </c>
    </row>
    <row r="518" spans="1:12" ht="17.25" customHeight="1">
      <c r="A518" s="1">
        <v>519</v>
      </c>
      <c r="B518" s="1" t="s">
        <v>1325</v>
      </c>
      <c r="C518" s="1" t="s">
        <v>1425</v>
      </c>
      <c r="D518" s="17" t="s">
        <v>1389</v>
      </c>
      <c r="E518" s="1" t="s">
        <v>1671</v>
      </c>
      <c r="F518" s="1" t="s">
        <v>258</v>
      </c>
      <c r="G518" s="1" t="s">
        <v>1372</v>
      </c>
      <c r="H518" s="1" t="s">
        <v>1096</v>
      </c>
      <c r="I518" s="1" t="s">
        <v>1903</v>
      </c>
      <c r="K518" s="5">
        <v>43070</v>
      </c>
      <c r="L518" s="1" t="s">
        <v>1445</v>
      </c>
    </row>
    <row r="519" spans="1:12" ht="17.25" customHeight="1">
      <c r="A519" s="1">
        <v>520</v>
      </c>
      <c r="B519" s="1" t="s">
        <v>1325</v>
      </c>
      <c r="C519" s="1" t="s">
        <v>1425</v>
      </c>
      <c r="D519" s="17" t="s">
        <v>1390</v>
      </c>
      <c r="E519" s="1" t="s">
        <v>1672</v>
      </c>
      <c r="F519" s="1" t="s">
        <v>258</v>
      </c>
      <c r="G519" s="1" t="s">
        <v>1372</v>
      </c>
      <c r="H519" s="1" t="s">
        <v>1096</v>
      </c>
      <c r="I519" s="1" t="s">
        <v>1097</v>
      </c>
      <c r="J519" s="1" t="s">
        <v>1104</v>
      </c>
      <c r="K519" s="5">
        <v>43070</v>
      </c>
      <c r="L519" s="1" t="s">
        <v>1445</v>
      </c>
    </row>
    <row r="520" spans="1:12" ht="17.25" customHeight="1">
      <c r="A520" s="1">
        <v>521</v>
      </c>
      <c r="B520" s="1" t="s">
        <v>1325</v>
      </c>
      <c r="C520" s="1" t="s">
        <v>1425</v>
      </c>
      <c r="D520" s="17" t="s">
        <v>1391</v>
      </c>
      <c r="E520" s="1" t="s">
        <v>1673</v>
      </c>
      <c r="F520" s="1" t="s">
        <v>258</v>
      </c>
      <c r="G520" s="1" t="s">
        <v>1372</v>
      </c>
      <c r="H520" s="1" t="s">
        <v>1096</v>
      </c>
      <c r="I520" s="1" t="s">
        <v>1097</v>
      </c>
      <c r="J520" s="1" t="s">
        <v>2252</v>
      </c>
      <c r="K520" s="5">
        <v>43070</v>
      </c>
      <c r="L520" s="1" t="s">
        <v>1445</v>
      </c>
    </row>
    <row r="521" spans="1:12" ht="17.25" customHeight="1">
      <c r="A521" s="1">
        <v>522</v>
      </c>
      <c r="B521" s="1" t="s">
        <v>1325</v>
      </c>
      <c r="C521" s="1" t="s">
        <v>1425</v>
      </c>
      <c r="D521" s="17" t="s">
        <v>1394</v>
      </c>
      <c r="E521" s="1" t="s">
        <v>1520</v>
      </c>
      <c r="F521" s="1" t="s">
        <v>258</v>
      </c>
      <c r="G521" s="1" t="s">
        <v>1372</v>
      </c>
      <c r="H521" s="1" t="s">
        <v>1523</v>
      </c>
      <c r="I521" s="1" t="s">
        <v>1753</v>
      </c>
      <c r="J521" s="1" t="s">
        <v>1932</v>
      </c>
      <c r="K521" s="5">
        <v>43070</v>
      </c>
      <c r="L521" s="1" t="s">
        <v>1445</v>
      </c>
    </row>
    <row r="522" spans="1:12" ht="17.25" customHeight="1">
      <c r="A522" s="1">
        <v>523</v>
      </c>
      <c r="B522" s="1" t="s">
        <v>1325</v>
      </c>
      <c r="C522" s="1" t="s">
        <v>1425</v>
      </c>
      <c r="D522" s="17" t="s">
        <v>1395</v>
      </c>
      <c r="E522" s="1" t="s">
        <v>1521</v>
      </c>
      <c r="F522" s="1" t="s">
        <v>258</v>
      </c>
      <c r="G522" s="1" t="s">
        <v>1372</v>
      </c>
      <c r="H522" s="1" t="s">
        <v>1523</v>
      </c>
      <c r="I522" s="1" t="s">
        <v>1524</v>
      </c>
      <c r="J522" s="1" t="s">
        <v>2227</v>
      </c>
      <c r="K522" s="5">
        <v>43070</v>
      </c>
      <c r="L522" s="1" t="s">
        <v>1445</v>
      </c>
    </row>
    <row r="523" spans="1:12" ht="17.25" customHeight="1">
      <c r="A523" s="1">
        <v>524</v>
      </c>
      <c r="B523" s="1" t="s">
        <v>1325</v>
      </c>
      <c r="C523" s="1" t="s">
        <v>1425</v>
      </c>
      <c r="D523" s="17" t="s">
        <v>1396</v>
      </c>
      <c r="E523" s="1" t="s">
        <v>1676</v>
      </c>
      <c r="F523" s="1" t="s">
        <v>269</v>
      </c>
      <c r="G523" s="1" t="s">
        <v>1372</v>
      </c>
      <c r="H523" s="1" t="s">
        <v>1102</v>
      </c>
      <c r="I523" s="1" t="s">
        <v>1775</v>
      </c>
      <c r="J523" s="1" t="s">
        <v>2748</v>
      </c>
      <c r="K523" s="5">
        <v>43070</v>
      </c>
      <c r="L523" s="1" t="s">
        <v>1445</v>
      </c>
    </row>
    <row r="524" spans="1:12" ht="17.25" customHeight="1">
      <c r="A524" s="1">
        <v>525</v>
      </c>
      <c r="B524" s="1" t="s">
        <v>1325</v>
      </c>
      <c r="C524" s="1" t="s">
        <v>1425</v>
      </c>
      <c r="D524" s="17" t="s">
        <v>1397</v>
      </c>
      <c r="E524" s="1" t="s">
        <v>2047</v>
      </c>
      <c r="F524" s="1" t="s">
        <v>258</v>
      </c>
      <c r="G524" s="1" t="s">
        <v>1368</v>
      </c>
      <c r="H524" s="1" t="s">
        <v>1102</v>
      </c>
      <c r="I524" s="1" t="s">
        <v>1894</v>
      </c>
      <c r="K524" s="5">
        <v>43070</v>
      </c>
      <c r="L524" s="1" t="s">
        <v>1446</v>
      </c>
    </row>
    <row r="525" spans="1:12" ht="17.25" customHeight="1">
      <c r="A525" s="1">
        <v>526</v>
      </c>
      <c r="B525" s="1" t="s">
        <v>1325</v>
      </c>
      <c r="C525" s="1" t="s">
        <v>1425</v>
      </c>
      <c r="D525" s="17" t="s">
        <v>1398</v>
      </c>
      <c r="E525" s="1" t="s">
        <v>1677</v>
      </c>
      <c r="F525" s="1" t="s">
        <v>258</v>
      </c>
      <c r="G525" s="1" t="s">
        <v>1372</v>
      </c>
      <c r="H525" s="1" t="s">
        <v>1098</v>
      </c>
      <c r="I525" s="1" t="s">
        <v>1911</v>
      </c>
      <c r="K525" s="5">
        <v>43070</v>
      </c>
      <c r="L525" s="1" t="s">
        <v>1445</v>
      </c>
    </row>
    <row r="526" spans="1:12" ht="14.25">
      <c r="A526" s="1">
        <v>527</v>
      </c>
      <c r="B526" s="1" t="s">
        <v>1325</v>
      </c>
      <c r="C526" s="1" t="s">
        <v>1425</v>
      </c>
      <c r="D526" s="17" t="s">
        <v>1399</v>
      </c>
      <c r="E526" s="1" t="s">
        <v>1678</v>
      </c>
      <c r="F526" s="1" t="s">
        <v>269</v>
      </c>
      <c r="G526" s="1" t="s">
        <v>1372</v>
      </c>
      <c r="H526" s="1" t="s">
        <v>1523</v>
      </c>
      <c r="I526" s="1" t="s">
        <v>1895</v>
      </c>
      <c r="J526" s="1" t="s">
        <v>1934</v>
      </c>
      <c r="K526" s="5">
        <v>43070</v>
      </c>
      <c r="L526" s="1" t="s">
        <v>1445</v>
      </c>
    </row>
    <row r="527" spans="1:12" ht="17.25" customHeight="1">
      <c r="A527" s="1">
        <v>528</v>
      </c>
      <c r="B527" s="1" t="s">
        <v>1325</v>
      </c>
      <c r="C527" s="1" t="s">
        <v>1425</v>
      </c>
      <c r="D527" s="17" t="s">
        <v>1400</v>
      </c>
      <c r="E527" s="1" t="s">
        <v>2048</v>
      </c>
      <c r="F527" s="1" t="s">
        <v>258</v>
      </c>
      <c r="G527" s="1" t="s">
        <v>1368</v>
      </c>
      <c r="H527" s="1" t="s">
        <v>2486</v>
      </c>
      <c r="I527" s="1" t="s">
        <v>2479</v>
      </c>
      <c r="K527" s="5">
        <v>43073</v>
      </c>
      <c r="L527" s="1" t="s">
        <v>1446</v>
      </c>
    </row>
    <row r="528" spans="1:12" ht="17.25" customHeight="1">
      <c r="A528" s="1">
        <v>529</v>
      </c>
      <c r="B528" s="1" t="s">
        <v>1325</v>
      </c>
      <c r="C528" s="1" t="s">
        <v>1425</v>
      </c>
      <c r="D528" s="17" t="s">
        <v>1417</v>
      </c>
      <c r="E528" s="1" t="s">
        <v>1679</v>
      </c>
      <c r="F528" s="1" t="s">
        <v>1430</v>
      </c>
      <c r="G528" s="1" t="s">
        <v>1372</v>
      </c>
      <c r="H528" s="1" t="s">
        <v>2486</v>
      </c>
      <c r="I528" s="1" t="s">
        <v>2481</v>
      </c>
      <c r="K528" s="5">
        <v>43075</v>
      </c>
      <c r="L528" s="1" t="s">
        <v>1445</v>
      </c>
    </row>
    <row r="529" spans="1:12" ht="17.25" customHeight="1">
      <c r="A529" s="1">
        <v>530</v>
      </c>
      <c r="B529" s="1" t="s">
        <v>1325</v>
      </c>
      <c r="C529" s="1" t="s">
        <v>1425</v>
      </c>
      <c r="D529" s="17" t="s">
        <v>1401</v>
      </c>
      <c r="E529" s="1" t="s">
        <v>1522</v>
      </c>
      <c r="F529" s="1" t="s">
        <v>258</v>
      </c>
      <c r="G529" s="1" t="s">
        <v>1372</v>
      </c>
      <c r="H529" s="1" t="s">
        <v>2486</v>
      </c>
      <c r="I529" s="1" t="s">
        <v>2484</v>
      </c>
      <c r="J529" s="1" t="s">
        <v>2482</v>
      </c>
      <c r="K529" s="5">
        <v>43070</v>
      </c>
      <c r="L529" s="1" t="s">
        <v>1445</v>
      </c>
    </row>
    <row r="530" spans="1:12" ht="17.25" customHeight="1">
      <c r="A530" s="1">
        <v>531</v>
      </c>
      <c r="B530" s="1" t="s">
        <v>1325</v>
      </c>
      <c r="C530" s="1" t="s">
        <v>1425</v>
      </c>
      <c r="D530" s="17" t="s">
        <v>1402</v>
      </c>
      <c r="E530" s="1" t="s">
        <v>1680</v>
      </c>
      <c r="F530" s="1" t="s">
        <v>269</v>
      </c>
      <c r="G530" s="1" t="s">
        <v>1372</v>
      </c>
      <c r="H530" s="1" t="s">
        <v>2486</v>
      </c>
      <c r="I530" s="1" t="s">
        <v>2483</v>
      </c>
      <c r="K530" s="5">
        <v>43070</v>
      </c>
      <c r="L530" s="1" t="s">
        <v>1445</v>
      </c>
    </row>
    <row r="531" spans="1:12" ht="17.25" customHeight="1">
      <c r="A531" s="1">
        <v>532</v>
      </c>
      <c r="B531" s="1" t="s">
        <v>1325</v>
      </c>
      <c r="C531" s="1" t="s">
        <v>1422</v>
      </c>
      <c r="D531" s="17" t="s">
        <v>1403</v>
      </c>
      <c r="E531" s="1" t="s">
        <v>1681</v>
      </c>
      <c r="F531" s="1" t="s">
        <v>258</v>
      </c>
      <c r="G531" s="1" t="s">
        <v>1372</v>
      </c>
      <c r="H531" s="1" t="s">
        <v>1096</v>
      </c>
      <c r="I531" s="1" t="s">
        <v>1890</v>
      </c>
      <c r="J531" s="1" t="s">
        <v>2250</v>
      </c>
      <c r="K531" s="5">
        <v>43070</v>
      </c>
      <c r="L531" s="1" t="s">
        <v>1445</v>
      </c>
    </row>
    <row r="532" spans="1:12" ht="17.25" customHeight="1">
      <c r="A532" s="1">
        <v>533</v>
      </c>
      <c r="B532" s="1" t="s">
        <v>1325</v>
      </c>
      <c r="C532" s="1" t="s">
        <v>1422</v>
      </c>
      <c r="D532" s="17" t="s">
        <v>1404</v>
      </c>
      <c r="E532" s="1" t="s">
        <v>1682</v>
      </c>
      <c r="F532" s="1" t="s">
        <v>258</v>
      </c>
      <c r="G532" s="1" t="s">
        <v>1405</v>
      </c>
      <c r="H532" s="1" t="s">
        <v>1525</v>
      </c>
      <c r="I532" s="1" t="s">
        <v>1890</v>
      </c>
      <c r="J532" s="1" t="s">
        <v>1781</v>
      </c>
      <c r="K532" s="5">
        <v>43070</v>
      </c>
      <c r="L532" s="1" t="s">
        <v>1445</v>
      </c>
    </row>
    <row r="533" spans="1:12" ht="17.25" customHeight="1">
      <c r="A533" s="1">
        <v>534</v>
      </c>
      <c r="B533" s="1" t="s">
        <v>1325</v>
      </c>
      <c r="C533" s="1" t="s">
        <v>1425</v>
      </c>
      <c r="D533" s="17" t="s">
        <v>1406</v>
      </c>
      <c r="E533" s="1" t="s">
        <v>1683</v>
      </c>
      <c r="F533" s="1" t="s">
        <v>258</v>
      </c>
      <c r="G533" s="1" t="s">
        <v>1405</v>
      </c>
      <c r="H533" s="1" t="s">
        <v>1526</v>
      </c>
      <c r="I533" s="1" t="s">
        <v>1890</v>
      </c>
      <c r="J533" s="1" t="s">
        <v>1781</v>
      </c>
      <c r="K533" s="5">
        <v>43070</v>
      </c>
      <c r="L533" s="1" t="s">
        <v>1445</v>
      </c>
    </row>
    <row r="534" spans="1:12" ht="17.25" customHeight="1">
      <c r="A534" s="1">
        <v>535</v>
      </c>
      <c r="B534" s="1" t="s">
        <v>1325</v>
      </c>
      <c r="C534" s="1" t="s">
        <v>1425</v>
      </c>
      <c r="D534" s="17" t="s">
        <v>1407</v>
      </c>
      <c r="E534" s="1" t="s">
        <v>1684</v>
      </c>
      <c r="F534" s="1" t="s">
        <v>258</v>
      </c>
      <c r="G534" s="1" t="s">
        <v>1405</v>
      </c>
      <c r="H534" s="1" t="s">
        <v>1526</v>
      </c>
      <c r="I534" s="1" t="s">
        <v>1890</v>
      </c>
      <c r="J534" s="1" t="s">
        <v>1781</v>
      </c>
      <c r="K534" s="5">
        <v>43070</v>
      </c>
      <c r="L534" s="1" t="s">
        <v>1445</v>
      </c>
    </row>
    <row r="535" spans="1:12" ht="17.25" customHeight="1">
      <c r="A535" s="1">
        <v>536</v>
      </c>
      <c r="B535" s="1" t="s">
        <v>1325</v>
      </c>
      <c r="C535" s="1" t="s">
        <v>1422</v>
      </c>
      <c r="D535" s="17" t="s">
        <v>1408</v>
      </c>
      <c r="E535" s="1" t="s">
        <v>1685</v>
      </c>
      <c r="F535" s="1" t="s">
        <v>258</v>
      </c>
      <c r="G535" s="1" t="s">
        <v>1409</v>
      </c>
      <c r="H535" s="1" t="s">
        <v>1108</v>
      </c>
      <c r="I535" s="1" t="s">
        <v>1109</v>
      </c>
      <c r="K535" s="5">
        <v>43070</v>
      </c>
      <c r="L535" s="1" t="s">
        <v>1447</v>
      </c>
    </row>
    <row r="536" spans="1:12" ht="17.25" customHeight="1">
      <c r="A536" s="1">
        <v>537</v>
      </c>
      <c r="B536" s="1" t="s">
        <v>1325</v>
      </c>
      <c r="C536" s="1" t="s">
        <v>1425</v>
      </c>
      <c r="D536" s="17" t="s">
        <v>1410</v>
      </c>
      <c r="E536" s="1" t="s">
        <v>1686</v>
      </c>
      <c r="F536" s="1" t="s">
        <v>258</v>
      </c>
      <c r="G536" s="1" t="s">
        <v>1871</v>
      </c>
      <c r="H536" s="1" t="s">
        <v>1108</v>
      </c>
      <c r="I536" s="1" t="s">
        <v>1109</v>
      </c>
      <c r="K536" s="5">
        <v>43070</v>
      </c>
      <c r="L536" s="1" t="s">
        <v>1447</v>
      </c>
    </row>
    <row r="537" spans="1:12" ht="17.25" customHeight="1">
      <c r="A537" s="1">
        <v>538</v>
      </c>
      <c r="B537" s="1" t="s">
        <v>1325</v>
      </c>
      <c r="C537" s="1" t="s">
        <v>1422</v>
      </c>
      <c r="D537" s="17" t="s">
        <v>1411</v>
      </c>
      <c r="E537" s="1" t="s">
        <v>1687</v>
      </c>
      <c r="F537" s="1" t="s">
        <v>258</v>
      </c>
      <c r="G537" s="1" t="s">
        <v>1871</v>
      </c>
      <c r="H537" s="1" t="s">
        <v>1108</v>
      </c>
      <c r="I537" s="1" t="s">
        <v>2564</v>
      </c>
      <c r="K537" s="5">
        <v>43070</v>
      </c>
      <c r="L537" s="1" t="s">
        <v>1447</v>
      </c>
    </row>
    <row r="538" spans="1:12" ht="17.25" customHeight="1">
      <c r="A538" s="1">
        <v>539</v>
      </c>
      <c r="B538" s="1" t="s">
        <v>1325</v>
      </c>
      <c r="C538" s="1" t="s">
        <v>1425</v>
      </c>
      <c r="D538" s="17" t="s">
        <v>1412</v>
      </c>
      <c r="E538" s="1" t="s">
        <v>1688</v>
      </c>
      <c r="F538" s="1" t="s">
        <v>258</v>
      </c>
      <c r="G538" s="1" t="s">
        <v>1871</v>
      </c>
      <c r="H538" s="1" t="s">
        <v>1108</v>
      </c>
      <c r="I538" s="1" t="s">
        <v>2566</v>
      </c>
      <c r="K538" s="5">
        <v>43070</v>
      </c>
      <c r="L538" s="1" t="s">
        <v>1447</v>
      </c>
    </row>
    <row r="539" spans="1:12" ht="17.25" customHeight="1">
      <c r="A539" s="1">
        <v>540</v>
      </c>
      <c r="B539" s="1" t="s">
        <v>1325</v>
      </c>
      <c r="C539" s="1" t="s">
        <v>1425</v>
      </c>
      <c r="D539" s="17" t="s">
        <v>1413</v>
      </c>
      <c r="E539" s="1" t="s">
        <v>1689</v>
      </c>
      <c r="F539" s="1" t="s">
        <v>1431</v>
      </c>
      <c r="G539" s="1" t="s">
        <v>1372</v>
      </c>
      <c r="H539" s="1" t="s">
        <v>1432</v>
      </c>
      <c r="I539" s="1" t="s">
        <v>1911</v>
      </c>
      <c r="J539" s="1" t="s">
        <v>2261</v>
      </c>
      <c r="K539" s="5">
        <v>43070</v>
      </c>
      <c r="L539" s="1" t="s">
        <v>1445</v>
      </c>
    </row>
    <row r="540" spans="1:12" ht="17.25" customHeight="1">
      <c r="A540" s="1">
        <v>541</v>
      </c>
      <c r="B540" s="1" t="s">
        <v>1325</v>
      </c>
      <c r="C540" s="1" t="s">
        <v>1425</v>
      </c>
      <c r="D540" s="17" t="s">
        <v>1414</v>
      </c>
      <c r="E540" s="1" t="s">
        <v>1690</v>
      </c>
      <c r="F540" s="1" t="s">
        <v>258</v>
      </c>
      <c r="G540" s="1" t="s">
        <v>1372</v>
      </c>
      <c r="H540" s="1" t="s">
        <v>1523</v>
      </c>
      <c r="I540" s="1" t="s">
        <v>1760</v>
      </c>
      <c r="J540" s="1" t="s">
        <v>2233</v>
      </c>
      <c r="K540" s="5">
        <v>43070</v>
      </c>
      <c r="L540" s="1" t="s">
        <v>1445</v>
      </c>
    </row>
    <row r="542" spans="1:12" ht="17.25" customHeight="1">
      <c r="A542" s="1">
        <v>543</v>
      </c>
      <c r="B542" s="1" t="s">
        <v>1325</v>
      </c>
      <c r="C542" s="1" t="s">
        <v>1425</v>
      </c>
      <c r="D542" s="17" t="s">
        <v>1419</v>
      </c>
      <c r="E542" s="1" t="s">
        <v>1444</v>
      </c>
      <c r="F542" s="1" t="s">
        <v>258</v>
      </c>
      <c r="G542" s="1" t="s">
        <v>1418</v>
      </c>
      <c r="H542" s="1" t="s">
        <v>1386</v>
      </c>
      <c r="I542" s="1" t="s">
        <v>1386</v>
      </c>
      <c r="K542" s="5">
        <v>43074</v>
      </c>
      <c r="L542" s="1" t="s">
        <v>2198</v>
      </c>
    </row>
    <row r="543" spans="1:12" ht="17.25" customHeight="1">
      <c r="A543" s="1">
        <v>544</v>
      </c>
      <c r="B543" s="1" t="s">
        <v>1325</v>
      </c>
      <c r="C543" s="1" t="s">
        <v>1425</v>
      </c>
      <c r="D543" s="17" t="s">
        <v>1420</v>
      </c>
      <c r="E543" s="1" t="s">
        <v>2049</v>
      </c>
      <c r="F543" s="1" t="s">
        <v>258</v>
      </c>
      <c r="G543" s="1" t="s">
        <v>1368</v>
      </c>
      <c r="H543" s="1" t="s">
        <v>1102</v>
      </c>
      <c r="I543" s="1" t="s">
        <v>1845</v>
      </c>
      <c r="K543" s="5">
        <v>43071</v>
      </c>
      <c r="L543" s="1" t="s">
        <v>1446</v>
      </c>
    </row>
    <row r="544" spans="1:12" ht="17.25" customHeight="1">
      <c r="A544" s="1">
        <v>545</v>
      </c>
      <c r="B544" s="1" t="s">
        <v>1326</v>
      </c>
      <c r="C544" s="1" t="s">
        <v>1423</v>
      </c>
      <c r="D544" s="17" t="s">
        <v>1421</v>
      </c>
      <c r="E544" s="1" t="s">
        <v>1691</v>
      </c>
      <c r="F544" s="1" t="s">
        <v>269</v>
      </c>
      <c r="G544" s="1" t="s">
        <v>1368</v>
      </c>
      <c r="H544" s="1" t="s">
        <v>1102</v>
      </c>
      <c r="I544" s="1" t="s">
        <v>1894</v>
      </c>
      <c r="K544" s="5">
        <v>43075</v>
      </c>
      <c r="L544" s="1" t="s">
        <v>1446</v>
      </c>
    </row>
    <row r="545" spans="1:12" ht="17.25" customHeight="1">
      <c r="A545" s="1">
        <v>546</v>
      </c>
      <c r="B545" s="1" t="s">
        <v>1325</v>
      </c>
      <c r="C545" s="1" t="s">
        <v>1425</v>
      </c>
      <c r="D545" s="17" t="s">
        <v>1481</v>
      </c>
      <c r="E545" s="1" t="s">
        <v>1858</v>
      </c>
      <c r="F545" s="1" t="s">
        <v>258</v>
      </c>
      <c r="G545" s="1" t="s">
        <v>1372</v>
      </c>
      <c r="H545" s="1" t="s">
        <v>1102</v>
      </c>
      <c r="I545" s="1" t="s">
        <v>1888</v>
      </c>
      <c r="J545" s="1" t="s">
        <v>1884</v>
      </c>
      <c r="K545" s="5">
        <v>43083</v>
      </c>
      <c r="L545" s="1" t="s">
        <v>1251</v>
      </c>
    </row>
    <row r="546" spans="1:12" ht="17.25" customHeight="1">
      <c r="A546" s="1">
        <v>547</v>
      </c>
      <c r="B546" s="1" t="s">
        <v>1325</v>
      </c>
      <c r="C546" s="1" t="s">
        <v>1425</v>
      </c>
      <c r="D546" s="17" t="s">
        <v>1482</v>
      </c>
      <c r="E546" s="1" t="s">
        <v>1529</v>
      </c>
      <c r="F546" s="1" t="s">
        <v>258</v>
      </c>
      <c r="G546" s="1" t="s">
        <v>1372</v>
      </c>
      <c r="H546" s="1" t="s">
        <v>1102</v>
      </c>
      <c r="I546" s="1" t="s">
        <v>1775</v>
      </c>
      <c r="J546" s="1" t="s">
        <v>2749</v>
      </c>
      <c r="K546" s="5">
        <v>43080</v>
      </c>
      <c r="L546" s="1" t="s">
        <v>1251</v>
      </c>
    </row>
    <row r="547" spans="1:12" ht="17.25" customHeight="1">
      <c r="A547" s="1">
        <v>548</v>
      </c>
      <c r="B547" s="1" t="s">
        <v>1326</v>
      </c>
      <c r="C547" s="1" t="s">
        <v>1423</v>
      </c>
      <c r="D547" s="17" t="s">
        <v>1483</v>
      </c>
      <c r="E547" s="1" t="s">
        <v>2438</v>
      </c>
      <c r="F547" s="1" t="s">
        <v>269</v>
      </c>
      <c r="G547" s="1" t="s">
        <v>1372</v>
      </c>
      <c r="H547" s="1" t="s">
        <v>1098</v>
      </c>
      <c r="I547" s="1" t="s">
        <v>1794</v>
      </c>
      <c r="K547" s="5">
        <v>43080</v>
      </c>
      <c r="L547" s="1" t="s">
        <v>1251</v>
      </c>
    </row>
    <row r="548" spans="1:12" ht="17.25" customHeight="1">
      <c r="A548" s="1">
        <v>549</v>
      </c>
      <c r="B548" s="1" t="s">
        <v>1325</v>
      </c>
      <c r="C548" s="1" t="s">
        <v>1425</v>
      </c>
      <c r="D548" s="17" t="s">
        <v>1484</v>
      </c>
      <c r="E548" s="1" t="s">
        <v>1531</v>
      </c>
      <c r="F548" s="1" t="s">
        <v>258</v>
      </c>
      <c r="G548" s="1" t="s">
        <v>1372</v>
      </c>
      <c r="H548" s="1" t="s">
        <v>1098</v>
      </c>
      <c r="I548" s="1" t="s">
        <v>1794</v>
      </c>
      <c r="K548" s="5">
        <v>43080</v>
      </c>
      <c r="L548" s="1" t="s">
        <v>1251</v>
      </c>
    </row>
    <row r="549" spans="1:12" ht="17.25" customHeight="1">
      <c r="A549" s="1">
        <v>550</v>
      </c>
      <c r="B549" s="1" t="s">
        <v>1325</v>
      </c>
      <c r="C549" s="1" t="s">
        <v>1425</v>
      </c>
      <c r="D549" s="17" t="s">
        <v>1485</v>
      </c>
      <c r="E549" s="1" t="s">
        <v>1532</v>
      </c>
      <c r="F549" s="1" t="s">
        <v>258</v>
      </c>
      <c r="G549" s="1" t="s">
        <v>1372</v>
      </c>
      <c r="H549" s="1" t="s">
        <v>1556</v>
      </c>
      <c r="I549" s="1" t="s">
        <v>2042</v>
      </c>
      <c r="J549" s="1" t="s">
        <v>2041</v>
      </c>
      <c r="K549" s="5">
        <v>43080</v>
      </c>
      <c r="L549" s="1" t="s">
        <v>1251</v>
      </c>
    </row>
    <row r="550" spans="1:12" ht="17.25" customHeight="1">
      <c r="A550" s="1">
        <v>551</v>
      </c>
      <c r="B550" s="1" t="s">
        <v>1325</v>
      </c>
      <c r="C550" s="1" t="s">
        <v>1425</v>
      </c>
      <c r="D550" s="17" t="s">
        <v>1486</v>
      </c>
      <c r="E550" s="1" t="s">
        <v>1533</v>
      </c>
      <c r="F550" s="1" t="s">
        <v>258</v>
      </c>
      <c r="G550" s="1" t="s">
        <v>1372</v>
      </c>
      <c r="H550" s="1" t="s">
        <v>1556</v>
      </c>
      <c r="I550" s="1" t="s">
        <v>2042</v>
      </c>
      <c r="J550" s="1" t="s">
        <v>1932</v>
      </c>
      <c r="K550" s="5">
        <v>43080</v>
      </c>
      <c r="L550" s="1" t="s">
        <v>1251</v>
      </c>
    </row>
    <row r="551" spans="1:12" ht="17.25" customHeight="1">
      <c r="A551" s="1">
        <v>552</v>
      </c>
      <c r="B551" s="1" t="s">
        <v>1325</v>
      </c>
      <c r="C551" s="1" t="s">
        <v>1425</v>
      </c>
      <c r="D551" s="17" t="s">
        <v>1487</v>
      </c>
      <c r="E551" s="1" t="s">
        <v>1534</v>
      </c>
      <c r="F551" s="1" t="s">
        <v>258</v>
      </c>
      <c r="G551" s="1" t="s">
        <v>1372</v>
      </c>
      <c r="H551" s="1" t="s">
        <v>1556</v>
      </c>
      <c r="I551" s="1" t="s">
        <v>2042</v>
      </c>
      <c r="J551" s="1" t="s">
        <v>2043</v>
      </c>
      <c r="K551" s="5">
        <v>43080</v>
      </c>
      <c r="L551" s="1" t="s">
        <v>1251</v>
      </c>
    </row>
    <row r="552" spans="1:12" ht="17.25" customHeight="1">
      <c r="A552" s="1">
        <v>553</v>
      </c>
      <c r="B552" s="1" t="s">
        <v>1325</v>
      </c>
      <c r="C552" s="1" t="s">
        <v>1425</v>
      </c>
      <c r="D552" s="17" t="s">
        <v>1488</v>
      </c>
      <c r="E552" s="1" t="s">
        <v>1535</v>
      </c>
      <c r="F552" s="1" t="s">
        <v>258</v>
      </c>
      <c r="G552" s="1" t="s">
        <v>1372</v>
      </c>
      <c r="H552" s="1" t="s">
        <v>1096</v>
      </c>
      <c r="I552" s="1" t="s">
        <v>1097</v>
      </c>
      <c r="K552" s="5">
        <v>43080</v>
      </c>
      <c r="L552" s="1" t="s">
        <v>1251</v>
      </c>
    </row>
    <row r="553" spans="1:12" ht="17.25" customHeight="1">
      <c r="A553" s="1">
        <v>554</v>
      </c>
      <c r="B553" s="1" t="s">
        <v>1326</v>
      </c>
      <c r="C553" s="1" t="s">
        <v>1423</v>
      </c>
      <c r="D553" s="17" t="s">
        <v>1489</v>
      </c>
      <c r="E553" s="1" t="s">
        <v>2439</v>
      </c>
      <c r="F553" s="1" t="s">
        <v>258</v>
      </c>
      <c r="G553" s="1" t="s">
        <v>1372</v>
      </c>
      <c r="H553" s="1" t="s">
        <v>1096</v>
      </c>
      <c r="I553" s="1" t="s">
        <v>1097</v>
      </c>
      <c r="K553" s="5">
        <v>43080</v>
      </c>
      <c r="L553" s="1" t="s">
        <v>1251</v>
      </c>
    </row>
    <row r="554" spans="1:12" ht="17.25" customHeight="1">
      <c r="A554" s="1">
        <v>555</v>
      </c>
      <c r="B554" s="1" t="s">
        <v>1325</v>
      </c>
      <c r="C554" s="1" t="s">
        <v>1425</v>
      </c>
      <c r="D554" s="17" t="s">
        <v>1490</v>
      </c>
      <c r="E554" s="1" t="s">
        <v>1536</v>
      </c>
      <c r="F554" s="1" t="s">
        <v>258</v>
      </c>
      <c r="G554" s="1" t="s">
        <v>1372</v>
      </c>
      <c r="H554" s="1" t="s">
        <v>1096</v>
      </c>
      <c r="I554" s="1" t="s">
        <v>1899</v>
      </c>
      <c r="J554" s="1" t="s">
        <v>2244</v>
      </c>
      <c r="K554" s="5">
        <v>43080</v>
      </c>
      <c r="L554" s="1" t="s">
        <v>1251</v>
      </c>
    </row>
    <row r="555" spans="1:12" ht="17.25" customHeight="1">
      <c r="A555" s="1">
        <v>556</v>
      </c>
      <c r="B555" s="1" t="s">
        <v>1325</v>
      </c>
      <c r="C555" s="1" t="s">
        <v>1425</v>
      </c>
      <c r="D555" s="17" t="s">
        <v>1491</v>
      </c>
      <c r="E555" s="1" t="s">
        <v>1537</v>
      </c>
      <c r="F555" s="1" t="s">
        <v>258</v>
      </c>
      <c r="G555" s="1" t="s">
        <v>1372</v>
      </c>
      <c r="H555" s="1" t="s">
        <v>1096</v>
      </c>
      <c r="I555" s="1" t="s">
        <v>1899</v>
      </c>
      <c r="J555" s="1" t="s">
        <v>2244</v>
      </c>
      <c r="K555" s="5">
        <v>43080</v>
      </c>
      <c r="L555" s="1" t="s">
        <v>1251</v>
      </c>
    </row>
    <row r="556" spans="1:12" ht="17.25" customHeight="1">
      <c r="A556" s="1">
        <v>557</v>
      </c>
      <c r="B556" s="1" t="s">
        <v>1325</v>
      </c>
      <c r="C556" s="1" t="s">
        <v>1425</v>
      </c>
      <c r="D556" s="17" t="s">
        <v>1492</v>
      </c>
      <c r="E556" s="1" t="s">
        <v>2050</v>
      </c>
      <c r="F556" s="1" t="s">
        <v>269</v>
      </c>
      <c r="G556" s="1" t="s">
        <v>1372</v>
      </c>
      <c r="H556" s="1" t="s">
        <v>1096</v>
      </c>
      <c r="I556" s="1" t="s">
        <v>1912</v>
      </c>
      <c r="J556" s="1" t="s">
        <v>1739</v>
      </c>
      <c r="K556" s="5">
        <v>43080</v>
      </c>
      <c r="L556" s="1" t="s">
        <v>1251</v>
      </c>
    </row>
    <row r="557" spans="1:12" ht="17.25" customHeight="1">
      <c r="A557" s="1">
        <v>558</v>
      </c>
      <c r="B557" s="1" t="s">
        <v>1325</v>
      </c>
      <c r="C557" s="1" t="s">
        <v>1425</v>
      </c>
      <c r="D557" s="17" t="s">
        <v>1493</v>
      </c>
      <c r="E557" s="1" t="s">
        <v>1538</v>
      </c>
      <c r="F557" s="1" t="s">
        <v>269</v>
      </c>
      <c r="G557" s="1" t="s">
        <v>1372</v>
      </c>
      <c r="H557" s="1" t="s">
        <v>1096</v>
      </c>
      <c r="I557" s="1" t="s">
        <v>1915</v>
      </c>
      <c r="J557" s="1" t="s">
        <v>2725</v>
      </c>
      <c r="K557" s="5">
        <v>43080</v>
      </c>
      <c r="L557" s="1" t="s">
        <v>1251</v>
      </c>
    </row>
    <row r="558" spans="1:12" ht="17.25" customHeight="1">
      <c r="A558" s="1">
        <v>559</v>
      </c>
      <c r="B558" s="1" t="s">
        <v>1325</v>
      </c>
      <c r="C558" s="1" t="s">
        <v>1425</v>
      </c>
      <c r="D558" s="17" t="s">
        <v>1494</v>
      </c>
      <c r="E558" s="1" t="s">
        <v>1539</v>
      </c>
      <c r="F558" s="1" t="s">
        <v>258</v>
      </c>
      <c r="G558" s="1" t="s">
        <v>1372</v>
      </c>
      <c r="H558" s="1" t="s">
        <v>1096</v>
      </c>
      <c r="I558" s="1" t="s">
        <v>1919</v>
      </c>
      <c r="K558" s="5">
        <v>43080</v>
      </c>
      <c r="L558" s="1" t="s">
        <v>1251</v>
      </c>
    </row>
    <row r="559" spans="1:12" ht="17.25" customHeight="1">
      <c r="A559" s="1">
        <v>560</v>
      </c>
      <c r="B559" s="1" t="s">
        <v>1325</v>
      </c>
      <c r="C559" s="1" t="s">
        <v>1422</v>
      </c>
      <c r="D559" s="17" t="s">
        <v>1495</v>
      </c>
      <c r="E559" s="1" t="s">
        <v>1540</v>
      </c>
      <c r="F559" s="1" t="s">
        <v>258</v>
      </c>
      <c r="G559" s="1" t="s">
        <v>1372</v>
      </c>
      <c r="H559" s="1" t="s">
        <v>1099</v>
      </c>
      <c r="I559" s="1" t="s">
        <v>1905</v>
      </c>
      <c r="J559" s="1" t="s">
        <v>2278</v>
      </c>
      <c r="K559" s="5">
        <v>43080</v>
      </c>
      <c r="L559" s="1" t="s">
        <v>1251</v>
      </c>
    </row>
    <row r="560" spans="1:12" ht="17.25" customHeight="1">
      <c r="A560" s="1">
        <v>561</v>
      </c>
      <c r="B560" s="1" t="s">
        <v>1325</v>
      </c>
      <c r="C560" s="1" t="s">
        <v>1425</v>
      </c>
      <c r="D560" s="17" t="s">
        <v>1496</v>
      </c>
      <c r="E560" s="1" t="s">
        <v>1497</v>
      </c>
      <c r="F560" s="1" t="s">
        <v>1498</v>
      </c>
      <c r="G560" s="1" t="s">
        <v>1368</v>
      </c>
      <c r="H560" s="1" t="s">
        <v>2486</v>
      </c>
      <c r="I560" s="1" t="s">
        <v>2479</v>
      </c>
      <c r="K560" s="5">
        <v>43080</v>
      </c>
      <c r="L560" s="1" t="s">
        <v>1446</v>
      </c>
    </row>
    <row r="561" spans="1:12" ht="17.25" customHeight="1">
      <c r="A561" s="1">
        <v>562</v>
      </c>
      <c r="B561" s="1" t="s">
        <v>1325</v>
      </c>
      <c r="C561" s="1" t="s">
        <v>1425</v>
      </c>
      <c r="D561" s="17" t="s">
        <v>1503</v>
      </c>
      <c r="E561" s="1" t="s">
        <v>1504</v>
      </c>
      <c r="F561" s="1" t="s">
        <v>1505</v>
      </c>
      <c r="G561" s="1" t="s">
        <v>1368</v>
      </c>
      <c r="H561" s="1" t="s">
        <v>1102</v>
      </c>
      <c r="I561" s="1" t="s">
        <v>1845</v>
      </c>
      <c r="K561" s="5">
        <v>43077</v>
      </c>
      <c r="L561" s="1" t="s">
        <v>1446</v>
      </c>
    </row>
    <row r="562" spans="1:12" ht="17.25" customHeight="1">
      <c r="A562" s="1">
        <v>563</v>
      </c>
      <c r="B562" s="1" t="s">
        <v>1325</v>
      </c>
      <c r="C562" s="1" t="s">
        <v>1425</v>
      </c>
      <c r="D562" s="17" t="s">
        <v>1506</v>
      </c>
      <c r="E562" s="1" t="s">
        <v>1507</v>
      </c>
      <c r="F562" s="1" t="s">
        <v>1505</v>
      </c>
      <c r="G562" s="1" t="s">
        <v>1368</v>
      </c>
      <c r="H562" s="1" t="s">
        <v>1102</v>
      </c>
      <c r="I562" s="1" t="s">
        <v>1845</v>
      </c>
      <c r="K562" s="5">
        <v>43073</v>
      </c>
      <c r="L562" s="1" t="s">
        <v>1446</v>
      </c>
    </row>
    <row r="563" spans="1:12" ht="17.25" customHeight="1">
      <c r="A563" s="1">
        <v>564</v>
      </c>
      <c r="B563" s="1" t="s">
        <v>1325</v>
      </c>
      <c r="C563" s="1" t="s">
        <v>1425</v>
      </c>
      <c r="D563" s="17" t="s">
        <v>1508</v>
      </c>
      <c r="E563" s="1" t="s">
        <v>1542</v>
      </c>
      <c r="F563" s="1" t="s">
        <v>1505</v>
      </c>
      <c r="G563" s="1" t="s">
        <v>1368</v>
      </c>
      <c r="H563" s="1" t="s">
        <v>1102</v>
      </c>
      <c r="I563" s="1" t="s">
        <v>1845</v>
      </c>
      <c r="K563" s="5">
        <v>43077</v>
      </c>
      <c r="L563" s="1" t="s">
        <v>1446</v>
      </c>
    </row>
    <row r="564" spans="1:12" ht="17.25" customHeight="1">
      <c r="A564" s="1">
        <v>565</v>
      </c>
      <c r="B564" s="1" t="s">
        <v>1325</v>
      </c>
      <c r="C564" s="1" t="s">
        <v>1425</v>
      </c>
      <c r="D564" s="17" t="s">
        <v>1509</v>
      </c>
      <c r="E564" s="1" t="s">
        <v>1543</v>
      </c>
      <c r="F564" s="1" t="s">
        <v>258</v>
      </c>
      <c r="G564" s="1" t="s">
        <v>1871</v>
      </c>
      <c r="H564" s="1" t="s">
        <v>1108</v>
      </c>
      <c r="I564" s="1" t="s">
        <v>2562</v>
      </c>
      <c r="K564" s="5">
        <v>43080</v>
      </c>
      <c r="L564" s="1" t="s">
        <v>1447</v>
      </c>
    </row>
    <row r="565" spans="1:12" ht="17.25" customHeight="1">
      <c r="A565" s="1">
        <v>566</v>
      </c>
      <c r="B565" s="1" t="s">
        <v>1325</v>
      </c>
      <c r="C565" s="1" t="s">
        <v>1425</v>
      </c>
      <c r="D565" s="17" t="s">
        <v>1510</v>
      </c>
      <c r="E565" s="1" t="s">
        <v>1545</v>
      </c>
      <c r="F565" s="1" t="s">
        <v>258</v>
      </c>
      <c r="G565" s="1" t="s">
        <v>1871</v>
      </c>
      <c r="H565" s="1" t="s">
        <v>1108</v>
      </c>
      <c r="I565" s="1" t="s">
        <v>2561</v>
      </c>
      <c r="K565" s="5">
        <v>43080</v>
      </c>
      <c r="L565" s="1" t="s">
        <v>1447</v>
      </c>
    </row>
    <row r="566" spans="1:12" ht="17.25" customHeight="1">
      <c r="A566" s="1">
        <v>567</v>
      </c>
      <c r="B566" s="1" t="s">
        <v>1325</v>
      </c>
      <c r="C566" s="1" t="s">
        <v>1425</v>
      </c>
      <c r="D566" s="17" t="s">
        <v>1511</v>
      </c>
      <c r="E566" s="1" t="s">
        <v>1692</v>
      </c>
      <c r="F566" s="1" t="s">
        <v>258</v>
      </c>
      <c r="G566" s="1" t="s">
        <v>1372</v>
      </c>
      <c r="H566" s="1" t="s">
        <v>1098</v>
      </c>
      <c r="I566" s="1" t="s">
        <v>1546</v>
      </c>
      <c r="J566" s="1" t="s">
        <v>2264</v>
      </c>
      <c r="K566" s="5">
        <v>43080</v>
      </c>
      <c r="L566" s="1" t="s">
        <v>1251</v>
      </c>
    </row>
    <row r="567" spans="1:12" ht="17.25" customHeight="1">
      <c r="A567" s="1">
        <v>568</v>
      </c>
      <c r="B567" s="1" t="s">
        <v>1325</v>
      </c>
      <c r="C567" s="1" t="s">
        <v>1425</v>
      </c>
      <c r="D567" s="17" t="s">
        <v>1699</v>
      </c>
      <c r="E567" s="1" t="s">
        <v>1693</v>
      </c>
      <c r="F567" s="1" t="s">
        <v>258</v>
      </c>
      <c r="G567" s="1" t="s">
        <v>1372</v>
      </c>
      <c r="H567" s="1" t="s">
        <v>1556</v>
      </c>
      <c r="I567" s="1" t="s">
        <v>1916</v>
      </c>
      <c r="J567" s="1" t="s">
        <v>2239</v>
      </c>
      <c r="K567" s="5">
        <v>43080</v>
      </c>
      <c r="L567" s="1" t="s">
        <v>1251</v>
      </c>
    </row>
    <row r="568" spans="1:12" ht="17.25" customHeight="1">
      <c r="A568" s="1">
        <v>569</v>
      </c>
      <c r="B568" s="1" t="s">
        <v>1325</v>
      </c>
      <c r="C568" s="1" t="s">
        <v>1422</v>
      </c>
      <c r="D568" s="17" t="s">
        <v>1512</v>
      </c>
      <c r="E568" s="1" t="s">
        <v>1694</v>
      </c>
      <c r="F568" s="1" t="s">
        <v>258</v>
      </c>
      <c r="G568" s="1" t="s">
        <v>1372</v>
      </c>
      <c r="H568" s="1" t="s">
        <v>2486</v>
      </c>
      <c r="I568" s="1" t="s">
        <v>2484</v>
      </c>
      <c r="J568" s="1" t="s">
        <v>2482</v>
      </c>
      <c r="K568" s="5">
        <v>43080</v>
      </c>
      <c r="L568" s="1" t="s">
        <v>1251</v>
      </c>
    </row>
    <row r="569" spans="1:12" ht="17.25" customHeight="1">
      <c r="A569" s="1">
        <v>570</v>
      </c>
      <c r="B569" s="1" t="s">
        <v>1325</v>
      </c>
      <c r="C569" s="1" t="s">
        <v>1425</v>
      </c>
      <c r="D569" s="17" t="s">
        <v>1514</v>
      </c>
      <c r="E569" s="1" t="s">
        <v>1695</v>
      </c>
      <c r="F569" s="1" t="s">
        <v>258</v>
      </c>
      <c r="G569" s="1" t="s">
        <v>1368</v>
      </c>
      <c r="H569" s="1" t="s">
        <v>1102</v>
      </c>
      <c r="I569" s="1" t="s">
        <v>1845</v>
      </c>
      <c r="K569" s="5">
        <v>43080</v>
      </c>
      <c r="L569" s="1" t="s">
        <v>1247</v>
      </c>
    </row>
    <row r="570" spans="1:12" ht="17.25" customHeight="1">
      <c r="A570" s="1">
        <v>571</v>
      </c>
      <c r="B570" s="1" t="s">
        <v>1325</v>
      </c>
      <c r="C570" s="1" t="s">
        <v>1425</v>
      </c>
      <c r="D570" s="17" t="s">
        <v>1516</v>
      </c>
      <c r="E570" s="1" t="s">
        <v>2430</v>
      </c>
      <c r="F570" s="1" t="s">
        <v>258</v>
      </c>
      <c r="G570" s="1" t="s">
        <v>1368</v>
      </c>
      <c r="H570" s="1" t="s">
        <v>1102</v>
      </c>
      <c r="I570" s="1" t="s">
        <v>1845</v>
      </c>
      <c r="K570" s="5">
        <v>43080</v>
      </c>
      <c r="L570" s="1" t="s">
        <v>1247</v>
      </c>
    </row>
    <row r="571" spans="1:12" ht="17.25" customHeight="1">
      <c r="A571" s="1">
        <v>572</v>
      </c>
      <c r="B571" s="1" t="s">
        <v>1326</v>
      </c>
      <c r="C571" s="1" t="s">
        <v>1423</v>
      </c>
      <c r="D571" s="17" t="s">
        <v>1549</v>
      </c>
      <c r="E571" s="1" t="s">
        <v>2437</v>
      </c>
      <c r="F571" s="1" t="s">
        <v>269</v>
      </c>
      <c r="G571" s="1" t="s">
        <v>1372</v>
      </c>
      <c r="H571" s="1" t="s">
        <v>1098</v>
      </c>
      <c r="I571" s="1" t="s">
        <v>1794</v>
      </c>
      <c r="K571" s="5">
        <v>43081</v>
      </c>
      <c r="L571" s="1" t="s">
        <v>1251</v>
      </c>
    </row>
    <row r="572" spans="1:12" ht="17.25" customHeight="1">
      <c r="A572" s="1">
        <v>573</v>
      </c>
      <c r="B572" s="1" t="s">
        <v>1325</v>
      </c>
      <c r="C572" s="1" t="s">
        <v>1425</v>
      </c>
      <c r="D572" s="17" t="s">
        <v>1550</v>
      </c>
      <c r="E572" s="1" t="s">
        <v>1551</v>
      </c>
      <c r="F572" s="1" t="s">
        <v>258</v>
      </c>
      <c r="G572" s="1" t="s">
        <v>1372</v>
      </c>
      <c r="H572" s="1" t="s">
        <v>1102</v>
      </c>
      <c r="I572" s="1" t="s">
        <v>1887</v>
      </c>
      <c r="J572" s="1" t="s">
        <v>1885</v>
      </c>
      <c r="K572" s="5">
        <v>43082</v>
      </c>
      <c r="L572" s="1" t="s">
        <v>1251</v>
      </c>
    </row>
    <row r="573" spans="1:12" ht="17.25" customHeight="1">
      <c r="A573" s="1">
        <v>574</v>
      </c>
      <c r="B573" s="12" t="s">
        <v>1325</v>
      </c>
      <c r="C573" s="1" t="s">
        <v>1425</v>
      </c>
      <c r="D573" s="17" t="s">
        <v>1552</v>
      </c>
      <c r="E573" s="1" t="s">
        <v>1553</v>
      </c>
      <c r="F573" s="1" t="s">
        <v>1361</v>
      </c>
      <c r="G573" s="1" t="s">
        <v>2037</v>
      </c>
      <c r="H573" s="1" t="s">
        <v>1337</v>
      </c>
      <c r="I573" s="1" t="s">
        <v>2565</v>
      </c>
      <c r="K573" s="5">
        <v>43084</v>
      </c>
      <c r="L573" s="1" t="s">
        <v>1827</v>
      </c>
    </row>
    <row r="574" spans="1:12" ht="17.25" customHeight="1">
      <c r="A574" s="1">
        <v>575</v>
      </c>
      <c r="B574" s="12" t="s">
        <v>1325</v>
      </c>
      <c r="C574" s="1" t="s">
        <v>1425</v>
      </c>
      <c r="D574" s="17" t="s">
        <v>1554</v>
      </c>
      <c r="E574" s="1" t="s">
        <v>1555</v>
      </c>
      <c r="F574" s="1" t="s">
        <v>1361</v>
      </c>
      <c r="G574" s="1" t="s">
        <v>2038</v>
      </c>
      <c r="H574" s="1" t="s">
        <v>1337</v>
      </c>
      <c r="I574" s="1" t="s">
        <v>2560</v>
      </c>
      <c r="K574" s="5">
        <v>43084</v>
      </c>
      <c r="L574" s="1" t="s">
        <v>1827</v>
      </c>
    </row>
    <row r="575" spans="1:12" ht="17.25" customHeight="1">
      <c r="A575" s="1">
        <v>576</v>
      </c>
      <c r="B575" s="1" t="s">
        <v>1325</v>
      </c>
      <c r="C575" s="1" t="s">
        <v>1425</v>
      </c>
      <c r="D575" s="17" t="s">
        <v>1700</v>
      </c>
      <c r="E575" s="1" t="s">
        <v>3380</v>
      </c>
      <c r="F575" s="1" t="s">
        <v>258</v>
      </c>
      <c r="G575" s="1" t="s">
        <v>1372</v>
      </c>
      <c r="H575" s="1" t="s">
        <v>1098</v>
      </c>
      <c r="I575" s="1" t="s">
        <v>1794</v>
      </c>
      <c r="K575" s="5">
        <v>43087</v>
      </c>
      <c r="L575" s="1" t="s">
        <v>1251</v>
      </c>
    </row>
    <row r="576" spans="1:12" ht="17.25" customHeight="1">
      <c r="A576" s="1">
        <v>577</v>
      </c>
      <c r="B576" s="1" t="s">
        <v>1325</v>
      </c>
      <c r="C576" s="1" t="s">
        <v>1425</v>
      </c>
      <c r="D576" s="17" t="s">
        <v>1717</v>
      </c>
      <c r="E576" s="1" t="s">
        <v>1718</v>
      </c>
      <c r="F576" s="1" t="s">
        <v>258</v>
      </c>
      <c r="G576" s="1" t="s">
        <v>1372</v>
      </c>
      <c r="H576" s="1" t="s">
        <v>1098</v>
      </c>
      <c r="I576" s="1" t="s">
        <v>1911</v>
      </c>
      <c r="K576" s="5">
        <v>43089</v>
      </c>
      <c r="L576" s="1" t="s">
        <v>1251</v>
      </c>
    </row>
    <row r="577" spans="1:12" ht="17.25" customHeight="1">
      <c r="A577" s="1">
        <v>578</v>
      </c>
      <c r="B577" s="1" t="s">
        <v>1325</v>
      </c>
      <c r="C577" s="1" t="s">
        <v>1425</v>
      </c>
      <c r="D577" s="17" t="s">
        <v>1719</v>
      </c>
      <c r="E577" s="1" t="s">
        <v>1720</v>
      </c>
      <c r="F577" s="1" t="s">
        <v>258</v>
      </c>
      <c r="G577" s="1" t="s">
        <v>1372</v>
      </c>
      <c r="H577" s="1" t="s">
        <v>1721</v>
      </c>
      <c r="I577" s="1" t="s">
        <v>1895</v>
      </c>
      <c r="J577" s="1" t="s">
        <v>1933</v>
      </c>
      <c r="K577" s="5">
        <v>43089</v>
      </c>
      <c r="L577" s="1" t="s">
        <v>1251</v>
      </c>
    </row>
    <row r="578" spans="1:12" ht="17.25" customHeight="1">
      <c r="A578" s="1">
        <v>579</v>
      </c>
      <c r="B578" s="1" t="s">
        <v>1325</v>
      </c>
      <c r="C578" s="1" t="s">
        <v>1425</v>
      </c>
      <c r="D578" s="17" t="s">
        <v>1722</v>
      </c>
      <c r="E578" s="1" t="s">
        <v>1723</v>
      </c>
      <c r="F578" s="1" t="s">
        <v>258</v>
      </c>
      <c r="G578" s="1" t="s">
        <v>1372</v>
      </c>
      <c r="H578" s="1" t="s">
        <v>1096</v>
      </c>
      <c r="I578" s="1" t="s">
        <v>1903</v>
      </c>
      <c r="K578" s="5">
        <v>43089</v>
      </c>
      <c r="L578" s="1" t="s">
        <v>1251</v>
      </c>
    </row>
    <row r="579" spans="1:12" ht="17.25" customHeight="1">
      <c r="A579" s="1">
        <v>580</v>
      </c>
      <c r="B579" s="1" t="s">
        <v>1325</v>
      </c>
      <c r="C579" s="1" t="s">
        <v>1425</v>
      </c>
      <c r="D579" s="17" t="s">
        <v>1725</v>
      </c>
      <c r="E579" s="1" t="s">
        <v>1726</v>
      </c>
      <c r="F579" s="1" t="s">
        <v>258</v>
      </c>
      <c r="G579" s="1" t="s">
        <v>1372</v>
      </c>
      <c r="H579" s="1" t="s">
        <v>1096</v>
      </c>
      <c r="I579" s="1" t="s">
        <v>1903</v>
      </c>
      <c r="K579" s="5">
        <v>43087</v>
      </c>
      <c r="L579" s="1" t="s">
        <v>1251</v>
      </c>
    </row>
    <row r="580" spans="1:12" ht="17.25" customHeight="1">
      <c r="A580" s="1">
        <v>581</v>
      </c>
      <c r="B580" s="1" t="s">
        <v>1325</v>
      </c>
      <c r="C580" s="39" t="s">
        <v>1425</v>
      </c>
      <c r="D580" s="17" t="s">
        <v>1727</v>
      </c>
      <c r="E580" s="1" t="s">
        <v>1728</v>
      </c>
      <c r="F580" s="1" t="s">
        <v>258</v>
      </c>
      <c r="G580" s="1" t="s">
        <v>1372</v>
      </c>
      <c r="H580" s="1" t="s">
        <v>1096</v>
      </c>
      <c r="I580" s="1" t="s">
        <v>1903</v>
      </c>
      <c r="K580" s="5">
        <v>43089</v>
      </c>
      <c r="L580" s="1" t="s">
        <v>1251</v>
      </c>
    </row>
    <row r="581" spans="1:12" ht="17.25" customHeight="1">
      <c r="A581" s="1">
        <v>582</v>
      </c>
      <c r="B581" s="1" t="s">
        <v>1325</v>
      </c>
      <c r="C581" s="1" t="s">
        <v>1425</v>
      </c>
      <c r="D581" s="17" t="s">
        <v>1731</v>
      </c>
      <c r="E581" s="1" t="s">
        <v>1732</v>
      </c>
      <c r="F581" s="1" t="s">
        <v>258</v>
      </c>
      <c r="G581" s="1" t="s">
        <v>1372</v>
      </c>
      <c r="H581" s="1" t="s">
        <v>1096</v>
      </c>
      <c r="I581" s="1" t="s">
        <v>1899</v>
      </c>
      <c r="J581" s="1" t="s">
        <v>1733</v>
      </c>
      <c r="K581" s="5">
        <v>43089</v>
      </c>
      <c r="L581" s="1" t="s">
        <v>1251</v>
      </c>
    </row>
    <row r="582" spans="1:12" ht="17.25" customHeight="1">
      <c r="A582" s="1">
        <v>583</v>
      </c>
      <c r="B582" s="1" t="s">
        <v>1325</v>
      </c>
      <c r="C582" s="1" t="s">
        <v>1425</v>
      </c>
      <c r="D582" s="17" t="s">
        <v>1734</v>
      </c>
      <c r="E582" s="1" t="s">
        <v>1735</v>
      </c>
      <c r="F582" s="1" t="s">
        <v>258</v>
      </c>
      <c r="G582" s="1" t="s">
        <v>1372</v>
      </c>
      <c r="H582" s="1" t="s">
        <v>1096</v>
      </c>
      <c r="I582" s="1" t="s">
        <v>1899</v>
      </c>
      <c r="J582" s="1" t="s">
        <v>1736</v>
      </c>
      <c r="K582" s="5">
        <v>43087</v>
      </c>
      <c r="L582" s="1" t="s">
        <v>1251</v>
      </c>
    </row>
    <row r="583" spans="1:12" ht="17.25" customHeight="1">
      <c r="A583" s="1">
        <v>584</v>
      </c>
      <c r="B583" s="1" t="s">
        <v>1325</v>
      </c>
      <c r="C583" s="1" t="s">
        <v>1425</v>
      </c>
      <c r="D583" s="17" t="s">
        <v>1737</v>
      </c>
      <c r="E583" s="1" t="s">
        <v>1738</v>
      </c>
      <c r="F583" s="1" t="s">
        <v>269</v>
      </c>
      <c r="G583" s="1" t="s">
        <v>1372</v>
      </c>
      <c r="H583" s="1" t="s">
        <v>1096</v>
      </c>
      <c r="I583" s="1" t="s">
        <v>1912</v>
      </c>
      <c r="J583" s="1" t="s">
        <v>1739</v>
      </c>
      <c r="K583" s="5">
        <v>43089</v>
      </c>
      <c r="L583" s="1" t="s">
        <v>1251</v>
      </c>
    </row>
    <row r="584" spans="1:12" ht="17.25" customHeight="1">
      <c r="A584" s="1">
        <v>585</v>
      </c>
      <c r="B584" s="1" t="s">
        <v>1325</v>
      </c>
      <c r="C584" s="1" t="s">
        <v>1425</v>
      </c>
      <c r="D584" s="17" t="s">
        <v>1740</v>
      </c>
      <c r="E584" s="1" t="s">
        <v>1741</v>
      </c>
      <c r="F584" s="1" t="s">
        <v>258</v>
      </c>
      <c r="G584" s="1" t="s">
        <v>1372</v>
      </c>
      <c r="H584" s="1" t="s">
        <v>1096</v>
      </c>
      <c r="I584" s="1" t="s">
        <v>1910</v>
      </c>
      <c r="K584" s="5">
        <v>43089</v>
      </c>
      <c r="L584" s="1" t="s">
        <v>1251</v>
      </c>
    </row>
    <row r="585" spans="1:12" ht="17.25" customHeight="1">
      <c r="A585" s="1">
        <v>586</v>
      </c>
      <c r="B585" s="1" t="s">
        <v>1325</v>
      </c>
      <c r="C585" s="1" t="s">
        <v>1425</v>
      </c>
      <c r="D585" s="17" t="s">
        <v>1742</v>
      </c>
      <c r="E585" s="44" t="s">
        <v>2457</v>
      </c>
      <c r="F585" s="1" t="s">
        <v>258</v>
      </c>
      <c r="G585" s="1" t="s">
        <v>1372</v>
      </c>
      <c r="H585" s="1" t="s">
        <v>1096</v>
      </c>
      <c r="I585" s="1" t="s">
        <v>1910</v>
      </c>
      <c r="K585" s="5">
        <v>43089</v>
      </c>
      <c r="L585" s="1" t="s">
        <v>1251</v>
      </c>
    </row>
    <row r="586" spans="1:12" ht="17.25" customHeight="1">
      <c r="A586" s="1">
        <v>587</v>
      </c>
      <c r="B586" s="1" t="s">
        <v>1325</v>
      </c>
      <c r="C586" s="1" t="s">
        <v>1425</v>
      </c>
      <c r="D586" s="17" t="s">
        <v>1743</v>
      </c>
      <c r="E586" s="1" t="s">
        <v>1744</v>
      </c>
      <c r="F586" s="1" t="s">
        <v>258</v>
      </c>
      <c r="G586" s="1" t="s">
        <v>1372</v>
      </c>
      <c r="H586" s="1" t="s">
        <v>1096</v>
      </c>
      <c r="I586" s="1" t="s">
        <v>1100</v>
      </c>
      <c r="K586" s="5">
        <v>43089</v>
      </c>
      <c r="L586" s="1" t="s">
        <v>1251</v>
      </c>
    </row>
    <row r="587" spans="1:12" ht="17.25" customHeight="1">
      <c r="A587" s="1">
        <v>588</v>
      </c>
      <c r="B587" s="1" t="s">
        <v>1325</v>
      </c>
      <c r="C587" s="1" t="s">
        <v>1425</v>
      </c>
      <c r="D587" s="17" t="s">
        <v>1745</v>
      </c>
      <c r="E587" s="1" t="s">
        <v>1746</v>
      </c>
      <c r="F587" s="1" t="s">
        <v>258</v>
      </c>
      <c r="G587" s="1" t="s">
        <v>1372</v>
      </c>
      <c r="H587" s="1" t="s">
        <v>1096</v>
      </c>
      <c r="I587" s="1" t="s">
        <v>1100</v>
      </c>
      <c r="K587" s="5">
        <v>43089</v>
      </c>
      <c r="L587" s="1" t="s">
        <v>1251</v>
      </c>
    </row>
    <row r="588" spans="1:12" ht="17.25" customHeight="1">
      <c r="A588" s="1">
        <v>589</v>
      </c>
      <c r="B588" s="1" t="s">
        <v>1325</v>
      </c>
      <c r="C588" s="1" t="s">
        <v>1425</v>
      </c>
      <c r="D588" s="17" t="s">
        <v>1747</v>
      </c>
      <c r="E588" s="1" t="s">
        <v>1748</v>
      </c>
      <c r="F588" s="1" t="s">
        <v>258</v>
      </c>
      <c r="G588" s="1" t="s">
        <v>1372</v>
      </c>
      <c r="H588" s="1" t="s">
        <v>1721</v>
      </c>
      <c r="I588" s="1" t="s">
        <v>1749</v>
      </c>
      <c r="J588" s="1" t="s">
        <v>1750</v>
      </c>
      <c r="K588" s="5">
        <v>43089</v>
      </c>
      <c r="L588" s="1" t="s">
        <v>1251</v>
      </c>
    </row>
    <row r="589" spans="1:12" ht="17.25" customHeight="1">
      <c r="A589" s="1">
        <v>590</v>
      </c>
      <c r="B589" s="1" t="s">
        <v>1325</v>
      </c>
      <c r="C589" s="1" t="s">
        <v>1425</v>
      </c>
      <c r="D589" s="17" t="s">
        <v>1751</v>
      </c>
      <c r="E589" s="1" t="s">
        <v>1752</v>
      </c>
      <c r="F589" s="1" t="s">
        <v>258</v>
      </c>
      <c r="G589" s="1" t="s">
        <v>1372</v>
      </c>
      <c r="H589" s="1" t="s">
        <v>1721</v>
      </c>
      <c r="I589" s="1" t="s">
        <v>1753</v>
      </c>
      <c r="J589" s="1" t="s">
        <v>1754</v>
      </c>
      <c r="K589" s="5">
        <v>43089</v>
      </c>
      <c r="L589" s="1" t="s">
        <v>1251</v>
      </c>
    </row>
    <row r="590" spans="1:12" ht="17.25" customHeight="1">
      <c r="A590" s="1">
        <v>591</v>
      </c>
      <c r="B590" s="1" t="s">
        <v>1325</v>
      </c>
      <c r="C590" s="1" t="s">
        <v>1425</v>
      </c>
      <c r="D590" s="17" t="s">
        <v>1755</v>
      </c>
      <c r="E590" s="1" t="s">
        <v>1756</v>
      </c>
      <c r="F590" s="1" t="s">
        <v>258</v>
      </c>
      <c r="G590" s="1" t="s">
        <v>1372</v>
      </c>
      <c r="H590" s="1" t="s">
        <v>1721</v>
      </c>
      <c r="I590" s="1" t="s">
        <v>1753</v>
      </c>
      <c r="J590" s="1" t="s">
        <v>1757</v>
      </c>
      <c r="K590" s="5">
        <v>43089</v>
      </c>
      <c r="L590" s="1" t="s">
        <v>1251</v>
      </c>
    </row>
    <row r="591" spans="1:12" ht="17.25" customHeight="1">
      <c r="A591" s="1">
        <v>592</v>
      </c>
      <c r="B591" s="1" t="s">
        <v>1325</v>
      </c>
      <c r="C591" s="1" t="s">
        <v>1425</v>
      </c>
      <c r="D591" s="17" t="s">
        <v>1758</v>
      </c>
      <c r="E591" s="1" t="s">
        <v>1759</v>
      </c>
      <c r="F591" s="1" t="s">
        <v>258</v>
      </c>
      <c r="G591" s="1" t="s">
        <v>1372</v>
      </c>
      <c r="H591" s="1" t="s">
        <v>1721</v>
      </c>
      <c r="I591" s="1" t="s">
        <v>1760</v>
      </c>
      <c r="J591" s="1" t="s">
        <v>2234</v>
      </c>
      <c r="K591" s="5">
        <v>43089</v>
      </c>
      <c r="L591" s="1" t="s">
        <v>1251</v>
      </c>
    </row>
    <row r="592" spans="1:12" ht="17.25" customHeight="1">
      <c r="A592" s="1">
        <v>593</v>
      </c>
      <c r="B592" s="1" t="s">
        <v>1325</v>
      </c>
      <c r="C592" s="1" t="s">
        <v>1425</v>
      </c>
      <c r="D592" s="17" t="s">
        <v>1761</v>
      </c>
      <c r="E592" s="1" t="s">
        <v>1762</v>
      </c>
      <c r="F592" s="1" t="s">
        <v>269</v>
      </c>
      <c r="G592" s="1" t="s">
        <v>1372</v>
      </c>
      <c r="H592" s="1" t="s">
        <v>1096</v>
      </c>
      <c r="I592" s="1" t="s">
        <v>1097</v>
      </c>
      <c r="J592" s="1" t="s">
        <v>1105</v>
      </c>
      <c r="K592" s="5">
        <v>43089</v>
      </c>
      <c r="L592" s="1" t="s">
        <v>1251</v>
      </c>
    </row>
    <row r="593" spans="1:12" ht="17.25" customHeight="1">
      <c r="A593" s="1">
        <v>594</v>
      </c>
      <c r="B593" s="1" t="s">
        <v>1325</v>
      </c>
      <c r="C593" s="1" t="s">
        <v>1425</v>
      </c>
      <c r="D593" s="17" t="s">
        <v>1763</v>
      </c>
      <c r="E593" s="1" t="s">
        <v>1764</v>
      </c>
      <c r="F593" s="1" t="s">
        <v>258</v>
      </c>
      <c r="G593" s="1" t="s">
        <v>1372</v>
      </c>
      <c r="H593" s="1" t="s">
        <v>1096</v>
      </c>
      <c r="I593" s="1" t="s">
        <v>1918</v>
      </c>
      <c r="J593" s="1" t="s">
        <v>2256</v>
      </c>
      <c r="K593" s="5">
        <v>43089</v>
      </c>
      <c r="L593" s="1" t="s">
        <v>1251</v>
      </c>
    </row>
    <row r="594" spans="1:12" ht="17.25" customHeight="1">
      <c r="A594" s="1">
        <v>595</v>
      </c>
      <c r="B594" s="1" t="s">
        <v>1325</v>
      </c>
      <c r="C594" s="1" t="s">
        <v>1425</v>
      </c>
      <c r="D594" s="17" t="s">
        <v>1765</v>
      </c>
      <c r="E594" s="1" t="s">
        <v>1766</v>
      </c>
      <c r="F594" s="1" t="s">
        <v>258</v>
      </c>
      <c r="G594" s="1" t="s">
        <v>1372</v>
      </c>
      <c r="H594" s="1" t="s">
        <v>1102</v>
      </c>
      <c r="I594" s="1" t="s">
        <v>2382</v>
      </c>
      <c r="K594" s="5">
        <v>43087</v>
      </c>
      <c r="L594" s="1" t="s">
        <v>1251</v>
      </c>
    </row>
    <row r="595" spans="1:12" ht="17.25" customHeight="1">
      <c r="A595" s="1">
        <v>596</v>
      </c>
      <c r="B595" s="1" t="s">
        <v>1325</v>
      </c>
      <c r="C595" s="1" t="s">
        <v>1425</v>
      </c>
      <c r="D595" s="17" t="s">
        <v>1767</v>
      </c>
      <c r="E595" s="1" t="s">
        <v>1768</v>
      </c>
      <c r="F595" s="1" t="s">
        <v>258</v>
      </c>
      <c r="G595" s="1" t="s">
        <v>1372</v>
      </c>
      <c r="H595" s="1" t="s">
        <v>1386</v>
      </c>
      <c r="I595" s="1" t="s">
        <v>1386</v>
      </c>
      <c r="K595" s="5">
        <v>43089</v>
      </c>
      <c r="L595" s="1" t="s">
        <v>1366</v>
      </c>
    </row>
    <row r="596" spans="1:12" ht="17.25" customHeight="1">
      <c r="A596" s="1">
        <v>597</v>
      </c>
      <c r="B596" s="1" t="s">
        <v>1325</v>
      </c>
      <c r="C596" s="1" t="s">
        <v>1425</v>
      </c>
      <c r="D596" s="17" t="s">
        <v>1769</v>
      </c>
      <c r="E596" s="1" t="s">
        <v>1770</v>
      </c>
      <c r="F596" s="1" t="s">
        <v>258</v>
      </c>
      <c r="G596" s="1" t="s">
        <v>1372</v>
      </c>
      <c r="H596" s="1" t="s">
        <v>1099</v>
      </c>
      <c r="I596" s="1" t="s">
        <v>1891</v>
      </c>
      <c r="J596" s="1" t="s">
        <v>2371</v>
      </c>
      <c r="K596" s="5">
        <v>43089</v>
      </c>
      <c r="L596" s="1" t="s">
        <v>1251</v>
      </c>
    </row>
    <row r="597" spans="1:12" ht="17.25" customHeight="1">
      <c r="A597" s="1">
        <v>598</v>
      </c>
      <c r="B597" s="1" t="s">
        <v>1325</v>
      </c>
      <c r="C597" s="1" t="s">
        <v>1425</v>
      </c>
      <c r="D597" s="17" t="s">
        <v>1771</v>
      </c>
      <c r="E597" s="1" t="s">
        <v>1772</v>
      </c>
      <c r="F597" s="1" t="s">
        <v>258</v>
      </c>
      <c r="G597" s="1" t="s">
        <v>1372</v>
      </c>
      <c r="H597" s="1" t="s">
        <v>1099</v>
      </c>
      <c r="I597" s="1" t="s">
        <v>1905</v>
      </c>
      <c r="J597" s="1" t="s">
        <v>2279</v>
      </c>
      <c r="K597" s="5">
        <v>43089</v>
      </c>
      <c r="L597" s="1" t="s">
        <v>1251</v>
      </c>
    </row>
    <row r="598" spans="1:12" ht="17.25" customHeight="1">
      <c r="A598" s="1">
        <v>599</v>
      </c>
      <c r="B598" s="1" t="s">
        <v>1325</v>
      </c>
      <c r="C598" s="1" t="s">
        <v>1425</v>
      </c>
      <c r="D598" s="17" t="s">
        <v>1773</v>
      </c>
      <c r="E598" s="1" t="s">
        <v>1774</v>
      </c>
      <c r="F598" s="1" t="s">
        <v>269</v>
      </c>
      <c r="G598" s="1" t="s">
        <v>1372</v>
      </c>
      <c r="H598" s="1" t="s">
        <v>1102</v>
      </c>
      <c r="I598" s="1" t="s">
        <v>1775</v>
      </c>
      <c r="J598" s="1" t="s">
        <v>2750</v>
      </c>
      <c r="K598" s="5">
        <v>43089</v>
      </c>
      <c r="L598" s="1" t="s">
        <v>1251</v>
      </c>
    </row>
    <row r="599" spans="1:12" ht="17.25" customHeight="1">
      <c r="A599" s="1">
        <v>600</v>
      </c>
      <c r="B599" s="1" t="s">
        <v>1325</v>
      </c>
      <c r="C599" s="1" t="s">
        <v>1425</v>
      </c>
      <c r="D599" s="17" t="s">
        <v>1777</v>
      </c>
      <c r="E599" s="1" t="s">
        <v>1778</v>
      </c>
      <c r="F599" s="1" t="s">
        <v>269</v>
      </c>
      <c r="G599" s="1" t="s">
        <v>1372</v>
      </c>
      <c r="H599" s="1" t="s">
        <v>1098</v>
      </c>
      <c r="I599" s="1" t="s">
        <v>2276</v>
      </c>
      <c r="K599" s="5">
        <v>43089</v>
      </c>
      <c r="L599" s="1" t="s">
        <v>1251</v>
      </c>
    </row>
    <row r="600" spans="1:12" ht="17.25" customHeight="1">
      <c r="A600" s="1">
        <v>601</v>
      </c>
      <c r="B600" s="1" t="s">
        <v>1325</v>
      </c>
      <c r="C600" s="1" t="s">
        <v>1425</v>
      </c>
      <c r="D600" s="17" t="s">
        <v>1779</v>
      </c>
      <c r="E600" s="1" t="s">
        <v>1780</v>
      </c>
      <c r="F600" s="1" t="s">
        <v>258</v>
      </c>
      <c r="G600" s="1" t="s">
        <v>1405</v>
      </c>
      <c r="H600" s="1" t="s">
        <v>1096</v>
      </c>
      <c r="I600" s="1" t="s">
        <v>1890</v>
      </c>
      <c r="J600" s="1" t="s">
        <v>1781</v>
      </c>
      <c r="K600" s="5">
        <v>43089</v>
      </c>
      <c r="L600" s="1" t="s">
        <v>1251</v>
      </c>
    </row>
    <row r="601" spans="1:12" ht="17.25" customHeight="1">
      <c r="A601" s="1">
        <v>602</v>
      </c>
      <c r="B601" s="1" t="s">
        <v>1325</v>
      </c>
      <c r="C601" s="1" t="s">
        <v>1425</v>
      </c>
      <c r="D601" s="17" t="s">
        <v>1782</v>
      </c>
      <c r="E601" s="1" t="s">
        <v>1833</v>
      </c>
      <c r="F601" s="1" t="s">
        <v>258</v>
      </c>
      <c r="G601" s="1" t="s">
        <v>1368</v>
      </c>
      <c r="H601" s="1" t="s">
        <v>1102</v>
      </c>
      <c r="I601" s="1" t="s">
        <v>1845</v>
      </c>
      <c r="K601" s="5">
        <v>43089</v>
      </c>
      <c r="L601" s="1" t="s">
        <v>1247</v>
      </c>
    </row>
    <row r="602" spans="1:12" ht="17.25" customHeight="1">
      <c r="A602" s="1">
        <v>603</v>
      </c>
      <c r="B602" s="1" t="s">
        <v>1325</v>
      </c>
      <c r="C602" s="1" t="s">
        <v>1425</v>
      </c>
      <c r="D602" s="17" t="s">
        <v>1783</v>
      </c>
      <c r="E602" s="1" t="s">
        <v>1784</v>
      </c>
      <c r="F602" s="1" t="s">
        <v>258</v>
      </c>
      <c r="G602" s="1" t="s">
        <v>1368</v>
      </c>
      <c r="H602" s="1" t="s">
        <v>1102</v>
      </c>
      <c r="I602" s="1" t="s">
        <v>1845</v>
      </c>
      <c r="K602" s="5">
        <v>43089</v>
      </c>
      <c r="L602" s="1" t="s">
        <v>1247</v>
      </c>
    </row>
    <row r="603" spans="1:12" ht="17.25" customHeight="1">
      <c r="A603" s="1">
        <v>604</v>
      </c>
      <c r="B603" s="1" t="s">
        <v>1325</v>
      </c>
      <c r="C603" s="1" t="s">
        <v>1425</v>
      </c>
      <c r="D603" s="17" t="s">
        <v>1785</v>
      </c>
      <c r="E603" s="1" t="s">
        <v>1786</v>
      </c>
      <c r="F603" s="1" t="s">
        <v>258</v>
      </c>
      <c r="G603" s="1" t="s">
        <v>1368</v>
      </c>
      <c r="H603" s="1" t="s">
        <v>2486</v>
      </c>
      <c r="I603" s="1" t="s">
        <v>2479</v>
      </c>
      <c r="K603" s="5">
        <v>43089</v>
      </c>
      <c r="L603" s="1" t="s">
        <v>1247</v>
      </c>
    </row>
    <row r="604" spans="1:12" ht="17.25" customHeight="1">
      <c r="A604" s="1">
        <v>605</v>
      </c>
      <c r="B604" s="1" t="s">
        <v>1325</v>
      </c>
      <c r="C604" s="1" t="s">
        <v>1425</v>
      </c>
      <c r="D604" s="17" t="s">
        <v>1787</v>
      </c>
      <c r="E604" s="1" t="s">
        <v>2429</v>
      </c>
      <c r="F604" s="1" t="s">
        <v>258</v>
      </c>
      <c r="G604" s="1" t="s">
        <v>1368</v>
      </c>
      <c r="H604" s="1" t="s">
        <v>2486</v>
      </c>
      <c r="I604" s="1" t="s">
        <v>2479</v>
      </c>
      <c r="K604" s="5">
        <v>43089</v>
      </c>
      <c r="L604" s="1" t="s">
        <v>1247</v>
      </c>
    </row>
    <row r="605" spans="1:12" ht="17.25" customHeight="1">
      <c r="A605" s="1">
        <v>607</v>
      </c>
      <c r="B605" s="1" t="s">
        <v>1325</v>
      </c>
      <c r="C605" s="1" t="s">
        <v>1425</v>
      </c>
      <c r="D605" s="17" t="s">
        <v>1791</v>
      </c>
      <c r="E605" s="1" t="s">
        <v>1792</v>
      </c>
      <c r="F605" s="1" t="s">
        <v>258</v>
      </c>
      <c r="G605" s="1" t="s">
        <v>1368</v>
      </c>
      <c r="H605" s="1" t="s">
        <v>1102</v>
      </c>
      <c r="I605" s="1" t="s">
        <v>1845</v>
      </c>
      <c r="K605" s="5">
        <v>43087</v>
      </c>
      <c r="L605" s="1" t="s">
        <v>1247</v>
      </c>
    </row>
    <row r="606" spans="1:12" ht="17.25" customHeight="1">
      <c r="A606" s="1">
        <v>608</v>
      </c>
      <c r="B606" s="1" t="s">
        <v>1325</v>
      </c>
      <c r="C606" s="1" t="s">
        <v>1425</v>
      </c>
      <c r="D606" s="17" t="s">
        <v>1793</v>
      </c>
      <c r="E606" s="1" t="s">
        <v>1820</v>
      </c>
      <c r="F606" s="1" t="s">
        <v>269</v>
      </c>
      <c r="G606" s="1" t="s">
        <v>1372</v>
      </c>
      <c r="H606" s="1" t="s">
        <v>1098</v>
      </c>
      <c r="I606" s="1" t="s">
        <v>1794</v>
      </c>
      <c r="K606" s="5">
        <v>43087</v>
      </c>
      <c r="L606" s="1" t="s">
        <v>1251</v>
      </c>
    </row>
    <row r="607" spans="1:12" ht="17.25" customHeight="1">
      <c r="A607" s="1">
        <v>609</v>
      </c>
      <c r="B607" s="1" t="s">
        <v>1325</v>
      </c>
      <c r="C607" s="1" t="s">
        <v>1425</v>
      </c>
      <c r="D607" s="17" t="s">
        <v>1795</v>
      </c>
      <c r="E607" s="1" t="s">
        <v>1796</v>
      </c>
      <c r="F607" s="1" t="s">
        <v>258</v>
      </c>
      <c r="G607" s="1" t="s">
        <v>1372</v>
      </c>
      <c r="H607" s="1" t="s">
        <v>1721</v>
      </c>
      <c r="I607" s="1" t="s">
        <v>1760</v>
      </c>
      <c r="J607" s="1" t="s">
        <v>1797</v>
      </c>
      <c r="K607" s="5">
        <v>43089</v>
      </c>
      <c r="L607" s="1" t="s">
        <v>1251</v>
      </c>
    </row>
    <row r="608" spans="1:12" ht="17.25" customHeight="1">
      <c r="A608" s="1">
        <v>610</v>
      </c>
      <c r="B608" s="1" t="s">
        <v>1326</v>
      </c>
      <c r="C608" s="1" t="s">
        <v>1423</v>
      </c>
      <c r="D608" s="17" t="s">
        <v>1800</v>
      </c>
      <c r="E608" s="1" t="s">
        <v>1802</v>
      </c>
      <c r="F608" s="1" t="s">
        <v>1360</v>
      </c>
      <c r="G608" s="1" t="s">
        <v>1372</v>
      </c>
      <c r="H608" s="1" t="s">
        <v>1099</v>
      </c>
      <c r="I608" s="1" t="s">
        <v>1905</v>
      </c>
      <c r="J608" s="1" t="s">
        <v>2278</v>
      </c>
      <c r="K608" s="5">
        <v>43090</v>
      </c>
      <c r="L608" s="1" t="s">
        <v>1826</v>
      </c>
    </row>
    <row r="609" spans="1:12" ht="17.25" customHeight="1">
      <c r="A609" s="1">
        <v>611</v>
      </c>
      <c r="B609" s="1" t="s">
        <v>1325</v>
      </c>
      <c r="C609" s="1" t="s">
        <v>1425</v>
      </c>
      <c r="D609" s="17" t="s">
        <v>1801</v>
      </c>
      <c r="E609" s="1" t="s">
        <v>1803</v>
      </c>
      <c r="F609" s="1" t="s">
        <v>258</v>
      </c>
      <c r="G609" s="1" t="s">
        <v>1372</v>
      </c>
      <c r="H609" s="1" t="s">
        <v>1339</v>
      </c>
      <c r="I609" s="1" t="s">
        <v>1918</v>
      </c>
      <c r="J609" s="1" t="s">
        <v>1969</v>
      </c>
      <c r="K609" s="5">
        <v>43092</v>
      </c>
      <c r="L609" s="1" t="s">
        <v>1251</v>
      </c>
    </row>
    <row r="610" spans="1:12" ht="17.25" customHeight="1">
      <c r="A610" s="1">
        <v>612</v>
      </c>
      <c r="B610" s="1" t="s">
        <v>1325</v>
      </c>
      <c r="C610" s="1" t="s">
        <v>1425</v>
      </c>
      <c r="D610" s="17" t="s">
        <v>1815</v>
      </c>
      <c r="E610" s="1" t="s">
        <v>1816</v>
      </c>
      <c r="F610" s="1" t="s">
        <v>1361</v>
      </c>
      <c r="G610" s="1" t="s">
        <v>1372</v>
      </c>
      <c r="H610" s="1" t="s">
        <v>1340</v>
      </c>
      <c r="I610" s="1" t="s">
        <v>1905</v>
      </c>
      <c r="J610" s="1" t="s">
        <v>2279</v>
      </c>
      <c r="K610" s="5">
        <v>43092</v>
      </c>
      <c r="L610" s="1" t="s">
        <v>1251</v>
      </c>
    </row>
    <row r="611" spans="1:12" ht="17.25" customHeight="1">
      <c r="A611" s="1">
        <v>613</v>
      </c>
      <c r="B611" s="1" t="s">
        <v>1325</v>
      </c>
      <c r="C611" s="1" t="s">
        <v>1425</v>
      </c>
      <c r="D611" s="17" t="s">
        <v>1848</v>
      </c>
      <c r="E611" s="1" t="s">
        <v>1859</v>
      </c>
      <c r="F611" s="1" t="s">
        <v>1361</v>
      </c>
      <c r="G611" s="1" t="s">
        <v>1409</v>
      </c>
      <c r="H611" s="1" t="s">
        <v>1337</v>
      </c>
      <c r="I611" s="1" t="s">
        <v>2565</v>
      </c>
      <c r="K611" s="5">
        <v>43094</v>
      </c>
      <c r="L611" s="1" t="s">
        <v>1852</v>
      </c>
    </row>
    <row r="612" spans="1:12" ht="17.25" customHeight="1">
      <c r="A612" s="1">
        <v>614</v>
      </c>
      <c r="B612" s="1" t="s">
        <v>1325</v>
      </c>
      <c r="C612" s="1" t="s">
        <v>1425</v>
      </c>
      <c r="D612" s="17" t="s">
        <v>1854</v>
      </c>
      <c r="E612" s="1" t="s">
        <v>1860</v>
      </c>
      <c r="F612" s="1" t="s">
        <v>1855</v>
      </c>
      <c r="G612" s="1" t="s">
        <v>1372</v>
      </c>
      <c r="H612" s="1" t="s">
        <v>1856</v>
      </c>
      <c r="I612" s="1" t="s">
        <v>1918</v>
      </c>
      <c r="J612" s="1" t="s">
        <v>1857</v>
      </c>
      <c r="K612" s="5">
        <v>43097</v>
      </c>
      <c r="L612" s="1" t="s">
        <v>1366</v>
      </c>
    </row>
    <row r="613" spans="1:12" ht="17.25" customHeight="1">
      <c r="A613" s="1">
        <v>615</v>
      </c>
      <c r="B613" s="1" t="s">
        <v>1325</v>
      </c>
      <c r="C613" s="1" t="s">
        <v>1425</v>
      </c>
      <c r="D613" s="17" t="s">
        <v>1935</v>
      </c>
      <c r="E613" s="1" t="s">
        <v>2400</v>
      </c>
      <c r="F613" s="1" t="s">
        <v>258</v>
      </c>
      <c r="G613" s="1" t="s">
        <v>1368</v>
      </c>
      <c r="H613" s="1" t="s">
        <v>1102</v>
      </c>
      <c r="I613" s="1" t="s">
        <v>1896</v>
      </c>
      <c r="K613" s="5">
        <v>43102</v>
      </c>
      <c r="L613" s="1" t="s">
        <v>1247</v>
      </c>
    </row>
    <row r="614" spans="1:12" ht="17.25" customHeight="1">
      <c r="A614" s="1">
        <v>616</v>
      </c>
      <c r="B614" s="1" t="s">
        <v>1325</v>
      </c>
      <c r="C614" s="1" t="s">
        <v>1425</v>
      </c>
      <c r="D614" s="17" t="s">
        <v>1936</v>
      </c>
      <c r="E614" s="1" t="s">
        <v>2401</v>
      </c>
      <c r="F614" s="1" t="s">
        <v>269</v>
      </c>
      <c r="G614" s="1" t="s">
        <v>1372</v>
      </c>
      <c r="H614" s="1" t="s">
        <v>1102</v>
      </c>
      <c r="I614" s="1" t="s">
        <v>1896</v>
      </c>
      <c r="K614" s="5">
        <v>43102</v>
      </c>
      <c r="L614" s="1" t="s">
        <v>1251</v>
      </c>
    </row>
    <row r="615" spans="1:12" ht="17.25" customHeight="1">
      <c r="A615" s="1">
        <v>617</v>
      </c>
      <c r="B615" s="1" t="s">
        <v>1325</v>
      </c>
      <c r="C615" s="1" t="s">
        <v>1425</v>
      </c>
      <c r="D615" s="17" t="s">
        <v>1937</v>
      </c>
      <c r="E615" s="1" t="s">
        <v>2402</v>
      </c>
      <c r="F615" s="1" t="s">
        <v>258</v>
      </c>
      <c r="G615" s="1" t="s">
        <v>1372</v>
      </c>
      <c r="H615" s="1" t="s">
        <v>1102</v>
      </c>
      <c r="I615" s="1" t="s">
        <v>1775</v>
      </c>
      <c r="J615" s="1" t="s">
        <v>2751</v>
      </c>
      <c r="K615" s="5">
        <v>43102</v>
      </c>
      <c r="L615" s="1" t="s">
        <v>1251</v>
      </c>
    </row>
    <row r="616" spans="1:12" ht="17.25" customHeight="1">
      <c r="A616" s="1">
        <v>618</v>
      </c>
      <c r="B616" s="1" t="s">
        <v>1325</v>
      </c>
      <c r="C616" s="1" t="s">
        <v>1425</v>
      </c>
      <c r="D616" s="17" t="s">
        <v>1938</v>
      </c>
      <c r="E616" s="1" t="s">
        <v>2403</v>
      </c>
      <c r="F616" s="1" t="s">
        <v>258</v>
      </c>
      <c r="G616" s="1" t="s">
        <v>1372</v>
      </c>
      <c r="H616" s="1" t="s">
        <v>1099</v>
      </c>
      <c r="I616" s="1" t="s">
        <v>1939</v>
      </c>
      <c r="J616" s="1" t="s">
        <v>1940</v>
      </c>
      <c r="K616" s="5">
        <v>43102</v>
      </c>
      <c r="L616" s="1" t="s">
        <v>1251</v>
      </c>
    </row>
    <row r="617" spans="1:12" ht="17.25" customHeight="1">
      <c r="A617" s="1">
        <v>619</v>
      </c>
      <c r="B617" s="1" t="s">
        <v>1325</v>
      </c>
      <c r="C617" s="1" t="s">
        <v>1425</v>
      </c>
      <c r="D617" s="17" t="s">
        <v>1941</v>
      </c>
      <c r="E617" s="1" t="s">
        <v>2404</v>
      </c>
      <c r="F617" s="1" t="s">
        <v>258</v>
      </c>
      <c r="G617" s="1" t="s">
        <v>1372</v>
      </c>
      <c r="H617" s="1" t="s">
        <v>1721</v>
      </c>
      <c r="I617" s="1" t="s">
        <v>1942</v>
      </c>
      <c r="J617" s="1" t="s">
        <v>1943</v>
      </c>
      <c r="K617" s="5">
        <v>43102</v>
      </c>
      <c r="L617" s="1" t="s">
        <v>1251</v>
      </c>
    </row>
    <row r="618" spans="1:12" ht="17.25" customHeight="1">
      <c r="A618" s="1">
        <v>620</v>
      </c>
      <c r="B618" s="1" t="s">
        <v>1325</v>
      </c>
      <c r="C618" s="1" t="s">
        <v>1425</v>
      </c>
      <c r="D618" s="17" t="s">
        <v>1945</v>
      </c>
      <c r="E618" s="1" t="s">
        <v>2405</v>
      </c>
      <c r="F618" s="1" t="s">
        <v>269</v>
      </c>
      <c r="G618" s="1" t="s">
        <v>1372</v>
      </c>
      <c r="H618" s="1" t="s">
        <v>1096</v>
      </c>
      <c r="I618" s="1" t="s">
        <v>1946</v>
      </c>
      <c r="J618" s="1" t="s">
        <v>1947</v>
      </c>
      <c r="K618" s="5">
        <v>43102</v>
      </c>
      <c r="L618" s="1" t="s">
        <v>1251</v>
      </c>
    </row>
    <row r="619" spans="1:12" ht="17.25" customHeight="1">
      <c r="A619" s="1">
        <v>621</v>
      </c>
      <c r="B619" s="1" t="s">
        <v>1325</v>
      </c>
      <c r="C619" s="1" t="s">
        <v>1425</v>
      </c>
      <c r="D619" s="17" t="s">
        <v>1949</v>
      </c>
      <c r="E619" s="1" t="s">
        <v>2406</v>
      </c>
      <c r="F619" s="1" t="s">
        <v>258</v>
      </c>
      <c r="G619" s="1" t="s">
        <v>1372</v>
      </c>
      <c r="H619" s="1" t="s">
        <v>1096</v>
      </c>
      <c r="I619" s="1" t="s">
        <v>1946</v>
      </c>
      <c r="J619" s="1" t="s">
        <v>1733</v>
      </c>
      <c r="K619" s="5">
        <v>43102</v>
      </c>
      <c r="L619" s="1" t="s">
        <v>1251</v>
      </c>
    </row>
    <row r="620" spans="1:12" ht="17.25" customHeight="1">
      <c r="A620" s="1">
        <v>622</v>
      </c>
      <c r="B620" s="1" t="s">
        <v>1325</v>
      </c>
      <c r="C620" s="1" t="s">
        <v>1425</v>
      </c>
      <c r="D620" s="17" t="s">
        <v>1950</v>
      </c>
      <c r="E620" s="1" t="s">
        <v>2464</v>
      </c>
      <c r="F620" s="1" t="s">
        <v>258</v>
      </c>
      <c r="G620" s="1" t="s">
        <v>1372</v>
      </c>
      <c r="H620" s="1" t="s">
        <v>1096</v>
      </c>
      <c r="I620" s="1" t="s">
        <v>1951</v>
      </c>
      <c r="K620" s="5">
        <v>43102</v>
      </c>
      <c r="L620" s="1" t="s">
        <v>1251</v>
      </c>
    </row>
    <row r="621" spans="1:12" ht="17.25" customHeight="1">
      <c r="A621" s="1">
        <v>623</v>
      </c>
      <c r="B621" s="1" t="s">
        <v>1325</v>
      </c>
      <c r="C621" s="1" t="s">
        <v>1425</v>
      </c>
      <c r="D621" s="17" t="s">
        <v>1952</v>
      </c>
      <c r="E621" s="1" t="s">
        <v>2407</v>
      </c>
      <c r="F621" s="1" t="s">
        <v>258</v>
      </c>
      <c r="G621" s="1" t="s">
        <v>1372</v>
      </c>
      <c r="H621" s="1" t="s">
        <v>1096</v>
      </c>
      <c r="I621" s="1" t="s">
        <v>1953</v>
      </c>
      <c r="J621" s="1" t="s">
        <v>1739</v>
      </c>
      <c r="K621" s="5">
        <v>43102</v>
      </c>
      <c r="L621" s="1" t="s">
        <v>1251</v>
      </c>
    </row>
    <row r="622" spans="1:12" ht="17.25" customHeight="1">
      <c r="A622" s="1">
        <v>624</v>
      </c>
      <c r="B622" s="1" t="s">
        <v>1325</v>
      </c>
      <c r="C622" s="1" t="s">
        <v>1425</v>
      </c>
      <c r="D622" s="17" t="s">
        <v>1954</v>
      </c>
      <c r="E622" s="1" t="s">
        <v>1955</v>
      </c>
      <c r="F622" s="1" t="s">
        <v>258</v>
      </c>
      <c r="G622" s="1" t="s">
        <v>1372</v>
      </c>
      <c r="H622" s="1" t="s">
        <v>1096</v>
      </c>
      <c r="I622" s="1" t="s">
        <v>1953</v>
      </c>
      <c r="J622" s="1" t="s">
        <v>1739</v>
      </c>
      <c r="K622" s="5">
        <v>43102</v>
      </c>
      <c r="L622" s="1" t="s">
        <v>1251</v>
      </c>
    </row>
    <row r="623" spans="1:12" ht="17.25" customHeight="1">
      <c r="A623" s="1">
        <v>625</v>
      </c>
      <c r="B623" s="1" t="s">
        <v>1325</v>
      </c>
      <c r="C623" s="1" t="s">
        <v>1425</v>
      </c>
      <c r="D623" s="17" t="s">
        <v>1956</v>
      </c>
      <c r="E623" s="1" t="s">
        <v>1957</v>
      </c>
      <c r="F623" s="1" t="s">
        <v>258</v>
      </c>
      <c r="G623" s="1" t="s">
        <v>1372</v>
      </c>
      <c r="H623" s="1" t="s">
        <v>1096</v>
      </c>
      <c r="I623" s="1" t="s">
        <v>1958</v>
      </c>
      <c r="J623" s="58" t="s">
        <v>2646</v>
      </c>
      <c r="K623" s="5">
        <v>43102</v>
      </c>
      <c r="L623" s="1" t="s">
        <v>1251</v>
      </c>
    </row>
    <row r="624" spans="1:12" ht="17.25" customHeight="1">
      <c r="A624" s="1">
        <v>626</v>
      </c>
      <c r="B624" s="1" t="s">
        <v>1325</v>
      </c>
      <c r="C624" s="1" t="s">
        <v>1425</v>
      </c>
      <c r="D624" s="17" t="s">
        <v>1959</v>
      </c>
      <c r="E624" s="1" t="s">
        <v>1960</v>
      </c>
      <c r="F624" s="1" t="s">
        <v>258</v>
      </c>
      <c r="G624" s="1" t="s">
        <v>1372</v>
      </c>
      <c r="H624" s="1" t="s">
        <v>1096</v>
      </c>
      <c r="I624" s="1" t="s">
        <v>1958</v>
      </c>
      <c r="J624" s="58" t="s">
        <v>2646</v>
      </c>
      <c r="K624" s="5">
        <v>43102</v>
      </c>
      <c r="L624" s="1" t="s">
        <v>1251</v>
      </c>
    </row>
    <row r="625" spans="1:12" ht="17.25" customHeight="1">
      <c r="A625" s="1">
        <v>627</v>
      </c>
      <c r="B625" s="1" t="s">
        <v>1325</v>
      </c>
      <c r="C625" s="1" t="s">
        <v>1425</v>
      </c>
      <c r="D625" s="17" t="s">
        <v>1962</v>
      </c>
      <c r="E625" s="1" t="s">
        <v>1963</v>
      </c>
      <c r="F625" s="1" t="s">
        <v>258</v>
      </c>
      <c r="G625" s="1" t="s">
        <v>1372</v>
      </c>
      <c r="H625" s="1" t="s">
        <v>1096</v>
      </c>
      <c r="I625" s="1" t="s">
        <v>1958</v>
      </c>
      <c r="J625" s="58" t="s">
        <v>2646</v>
      </c>
      <c r="K625" s="5">
        <v>43102</v>
      </c>
      <c r="L625" s="1" t="s">
        <v>1251</v>
      </c>
    </row>
    <row r="626" spans="1:12" ht="17.25" customHeight="1">
      <c r="A626" s="1">
        <v>628</v>
      </c>
      <c r="B626" s="1" t="s">
        <v>1325</v>
      </c>
      <c r="C626" s="1" t="s">
        <v>1425</v>
      </c>
      <c r="D626" s="17" t="s">
        <v>1964</v>
      </c>
      <c r="E626" s="1" t="s">
        <v>1965</v>
      </c>
      <c r="F626" s="1" t="s">
        <v>258</v>
      </c>
      <c r="G626" s="1" t="s">
        <v>1372</v>
      </c>
      <c r="H626" s="1" t="s">
        <v>1096</v>
      </c>
      <c r="I626" s="1" t="s">
        <v>1958</v>
      </c>
      <c r="J626" s="58" t="s">
        <v>2645</v>
      </c>
      <c r="K626" s="5">
        <v>43102</v>
      </c>
      <c r="L626" s="1" t="s">
        <v>1251</v>
      </c>
    </row>
    <row r="627" spans="1:12" ht="17.25" customHeight="1">
      <c r="A627" s="1">
        <v>629</v>
      </c>
      <c r="B627" s="1" t="s">
        <v>1325</v>
      </c>
      <c r="C627" s="1" t="s">
        <v>1425</v>
      </c>
      <c r="D627" s="17" t="s">
        <v>1966</v>
      </c>
      <c r="E627" s="1" t="s">
        <v>1967</v>
      </c>
      <c r="F627" s="1" t="s">
        <v>269</v>
      </c>
      <c r="G627" s="1" t="s">
        <v>1372</v>
      </c>
      <c r="H627" s="1" t="s">
        <v>1096</v>
      </c>
      <c r="I627" s="1" t="s">
        <v>1968</v>
      </c>
      <c r="J627" s="1" t="s">
        <v>1969</v>
      </c>
      <c r="K627" s="5">
        <v>43102</v>
      </c>
      <c r="L627" s="1" t="s">
        <v>1251</v>
      </c>
    </row>
    <row r="628" spans="1:12" ht="17.25" customHeight="1">
      <c r="A628" s="1">
        <v>630</v>
      </c>
      <c r="B628" s="1" t="s">
        <v>1325</v>
      </c>
      <c r="C628" s="1" t="s">
        <v>1425</v>
      </c>
      <c r="D628" s="17" t="s">
        <v>1970</v>
      </c>
      <c r="E628" s="1" t="s">
        <v>1971</v>
      </c>
      <c r="F628" s="1" t="s">
        <v>258</v>
      </c>
      <c r="G628" s="1" t="s">
        <v>1372</v>
      </c>
      <c r="H628" s="1" t="s">
        <v>1096</v>
      </c>
      <c r="I628" s="1" t="s">
        <v>1968</v>
      </c>
      <c r="J628" s="1" t="s">
        <v>1969</v>
      </c>
      <c r="K628" s="5">
        <v>43102</v>
      </c>
      <c r="L628" s="1" t="s">
        <v>1251</v>
      </c>
    </row>
    <row r="629" spans="1:12" ht="17.25" customHeight="1">
      <c r="A629" s="1">
        <v>631</v>
      </c>
      <c r="B629" s="1" t="s">
        <v>1325</v>
      </c>
      <c r="C629" s="1" t="s">
        <v>1425</v>
      </c>
      <c r="D629" s="17" t="s">
        <v>1972</v>
      </c>
      <c r="E629" s="1" t="s">
        <v>1973</v>
      </c>
      <c r="F629" s="1" t="s">
        <v>258</v>
      </c>
      <c r="G629" s="1" t="s">
        <v>1372</v>
      </c>
      <c r="H629" s="1" t="s">
        <v>1096</v>
      </c>
      <c r="I629" s="1" t="s">
        <v>1974</v>
      </c>
      <c r="J629" s="1" t="s">
        <v>3174</v>
      </c>
      <c r="K629" s="5">
        <v>43102</v>
      </c>
      <c r="L629" s="1" t="s">
        <v>1251</v>
      </c>
    </row>
    <row r="630" spans="1:12" ht="17.25" customHeight="1">
      <c r="A630" s="1">
        <v>632</v>
      </c>
      <c r="B630" s="1" t="s">
        <v>1325</v>
      </c>
      <c r="C630" s="1" t="s">
        <v>1425</v>
      </c>
      <c r="D630" s="17" t="s">
        <v>1975</v>
      </c>
      <c r="E630" s="1" t="s">
        <v>2408</v>
      </c>
      <c r="F630" s="1" t="s">
        <v>269</v>
      </c>
      <c r="G630" s="1" t="s">
        <v>1372</v>
      </c>
      <c r="H630" s="1" t="s">
        <v>1096</v>
      </c>
      <c r="I630" s="1" t="s">
        <v>1974</v>
      </c>
      <c r="J630" s="1" t="s">
        <v>3181</v>
      </c>
      <c r="K630" s="5">
        <v>43102</v>
      </c>
      <c r="L630" s="1" t="s">
        <v>1251</v>
      </c>
    </row>
    <row r="631" spans="1:12" ht="17.25" customHeight="1">
      <c r="A631" s="1">
        <v>633</v>
      </c>
      <c r="B631" s="1" t="s">
        <v>1325</v>
      </c>
      <c r="C631" s="1" t="s">
        <v>1425</v>
      </c>
      <c r="D631" s="17" t="s">
        <v>1976</v>
      </c>
      <c r="E631" s="1" t="s">
        <v>1977</v>
      </c>
      <c r="F631" s="1" t="s">
        <v>258</v>
      </c>
      <c r="G631" s="1" t="s">
        <v>1372</v>
      </c>
      <c r="H631" s="1" t="s">
        <v>1096</v>
      </c>
      <c r="I631" s="1" t="s">
        <v>1974</v>
      </c>
      <c r="J631" s="1" t="s">
        <v>3174</v>
      </c>
      <c r="K631" s="5">
        <v>43102</v>
      </c>
      <c r="L631" s="1" t="s">
        <v>1251</v>
      </c>
    </row>
    <row r="632" spans="1:12" ht="17.25" customHeight="1">
      <c r="A632" s="1">
        <v>634</v>
      </c>
      <c r="B632" s="1" t="s">
        <v>1325</v>
      </c>
      <c r="C632" s="1" t="s">
        <v>1425</v>
      </c>
      <c r="D632" s="17" t="s">
        <v>1978</v>
      </c>
      <c r="E632" s="1" t="s">
        <v>1979</v>
      </c>
      <c r="F632" s="1" t="s">
        <v>258</v>
      </c>
      <c r="G632" s="1" t="s">
        <v>1372</v>
      </c>
      <c r="H632" s="1" t="s">
        <v>1096</v>
      </c>
      <c r="I632" s="1" t="s">
        <v>1980</v>
      </c>
      <c r="J632" s="1" t="s">
        <v>2733</v>
      </c>
      <c r="K632" s="5">
        <v>43102</v>
      </c>
      <c r="L632" s="1" t="s">
        <v>1251</v>
      </c>
    </row>
    <row r="633" spans="1:12" ht="17.25" customHeight="1">
      <c r="A633" s="1">
        <v>635</v>
      </c>
      <c r="B633" s="1" t="s">
        <v>1325</v>
      </c>
      <c r="C633" s="1" t="s">
        <v>1425</v>
      </c>
      <c r="D633" s="17" t="s">
        <v>1988</v>
      </c>
      <c r="E633" s="1" t="s">
        <v>1989</v>
      </c>
      <c r="F633" s="1" t="s">
        <v>269</v>
      </c>
      <c r="G633" s="1" t="s">
        <v>1372</v>
      </c>
      <c r="H633" s="1" t="s">
        <v>1096</v>
      </c>
      <c r="I633" s="1" t="s">
        <v>1990</v>
      </c>
      <c r="J633" s="1" t="s">
        <v>2726</v>
      </c>
      <c r="K633" s="5">
        <v>43102</v>
      </c>
      <c r="L633" s="1" t="s">
        <v>1251</v>
      </c>
    </row>
    <row r="634" spans="1:12" ht="17.25" customHeight="1">
      <c r="A634" s="1">
        <v>636</v>
      </c>
      <c r="B634" s="1" t="s">
        <v>1325</v>
      </c>
      <c r="C634" s="1" t="s">
        <v>1425</v>
      </c>
      <c r="D634" s="17" t="s">
        <v>1991</v>
      </c>
      <c r="E634" s="1" t="s">
        <v>1992</v>
      </c>
      <c r="F634" s="1" t="s">
        <v>258</v>
      </c>
      <c r="G634" s="1" t="s">
        <v>1372</v>
      </c>
      <c r="H634" s="1" t="s">
        <v>1096</v>
      </c>
      <c r="I634" s="1" t="s">
        <v>1990</v>
      </c>
      <c r="J634" s="1" t="s">
        <v>2717</v>
      </c>
      <c r="K634" s="5">
        <v>43102</v>
      </c>
      <c r="L634" s="1" t="s">
        <v>1251</v>
      </c>
    </row>
    <row r="635" spans="1:12" ht="17.25" customHeight="1">
      <c r="A635" s="1">
        <v>637</v>
      </c>
      <c r="B635" s="1" t="s">
        <v>1325</v>
      </c>
      <c r="C635" s="1" t="s">
        <v>1425</v>
      </c>
      <c r="D635" s="17" t="s">
        <v>1993</v>
      </c>
      <c r="E635" s="1" t="s">
        <v>1994</v>
      </c>
      <c r="F635" s="1" t="s">
        <v>258</v>
      </c>
      <c r="G635" s="1" t="s">
        <v>1372</v>
      </c>
      <c r="H635" s="1" t="s">
        <v>1096</v>
      </c>
      <c r="I635" s="1" t="s">
        <v>1995</v>
      </c>
      <c r="K635" s="5">
        <v>43102</v>
      </c>
      <c r="L635" s="1" t="s">
        <v>1251</v>
      </c>
    </row>
    <row r="636" spans="1:12" ht="17.25" customHeight="1">
      <c r="A636" s="1">
        <v>638</v>
      </c>
      <c r="B636" s="1" t="s">
        <v>1325</v>
      </c>
      <c r="C636" s="1" t="s">
        <v>1425</v>
      </c>
      <c r="D636" s="17" t="s">
        <v>1996</v>
      </c>
      <c r="E636" s="1" t="s">
        <v>2386</v>
      </c>
      <c r="F636" s="1" t="s">
        <v>269</v>
      </c>
      <c r="G636" s="1" t="s">
        <v>1433</v>
      </c>
      <c r="H636" s="1" t="s">
        <v>1098</v>
      </c>
      <c r="I636" s="1" t="s">
        <v>1794</v>
      </c>
      <c r="K636" s="5">
        <v>43102</v>
      </c>
      <c r="L636" s="1" t="s">
        <v>1997</v>
      </c>
    </row>
    <row r="637" spans="1:12" ht="17.25" customHeight="1">
      <c r="A637" s="1">
        <v>639</v>
      </c>
      <c r="B637" s="1" t="s">
        <v>1326</v>
      </c>
      <c r="C637" s="1" t="s">
        <v>1423</v>
      </c>
      <c r="D637" s="17" t="s">
        <v>1998</v>
      </c>
      <c r="E637" s="1" t="s">
        <v>1999</v>
      </c>
      <c r="F637" s="1" t="s">
        <v>269</v>
      </c>
      <c r="G637" s="1" t="s">
        <v>1372</v>
      </c>
      <c r="H637" s="1" t="s">
        <v>1098</v>
      </c>
      <c r="I637" s="1" t="s">
        <v>1794</v>
      </c>
      <c r="K637" s="5">
        <v>43102</v>
      </c>
      <c r="L637" s="1" t="s">
        <v>1251</v>
      </c>
    </row>
    <row r="638" spans="1:12" ht="17.25" customHeight="1">
      <c r="A638" s="1">
        <v>640</v>
      </c>
      <c r="B638" s="1" t="s">
        <v>1325</v>
      </c>
      <c r="C638" s="1" t="s">
        <v>1425</v>
      </c>
      <c r="D638" s="17" t="s">
        <v>2000</v>
      </c>
      <c r="E638" s="1" t="s">
        <v>2001</v>
      </c>
      <c r="F638" s="1" t="s">
        <v>258</v>
      </c>
      <c r="G638" s="1" t="s">
        <v>1372</v>
      </c>
      <c r="H638" s="1" t="s">
        <v>1721</v>
      </c>
      <c r="I638" s="1" t="s">
        <v>1753</v>
      </c>
      <c r="J638" s="1" t="s">
        <v>2231</v>
      </c>
      <c r="K638" s="5">
        <v>43102</v>
      </c>
      <c r="L638" s="1" t="s">
        <v>1251</v>
      </c>
    </row>
    <row r="639" spans="1:12" ht="17.25" customHeight="1">
      <c r="A639" s="1">
        <v>641</v>
      </c>
      <c r="B639" s="1" t="s">
        <v>1326</v>
      </c>
      <c r="C639" s="1" t="s">
        <v>1423</v>
      </c>
      <c r="D639" s="17" t="s">
        <v>2011</v>
      </c>
      <c r="E639" s="1" t="s">
        <v>2012</v>
      </c>
      <c r="F639" s="1" t="s">
        <v>258</v>
      </c>
      <c r="G639" s="1" t="s">
        <v>1372</v>
      </c>
      <c r="H639" s="1" t="s">
        <v>1096</v>
      </c>
      <c r="I639" s="1" t="s">
        <v>1995</v>
      </c>
      <c r="K639" s="5">
        <v>43102</v>
      </c>
      <c r="L639" s="1" t="s">
        <v>1251</v>
      </c>
    </row>
    <row r="640" spans="1:12" ht="17.25" customHeight="1">
      <c r="A640" s="1">
        <v>642</v>
      </c>
      <c r="B640" s="1" t="s">
        <v>1326</v>
      </c>
      <c r="C640" s="1" t="s">
        <v>1423</v>
      </c>
      <c r="D640" s="17" t="s">
        <v>2013</v>
      </c>
      <c r="E640" s="1" t="s">
        <v>2014</v>
      </c>
      <c r="F640" s="1" t="s">
        <v>269</v>
      </c>
      <c r="G640" s="1" t="s">
        <v>1372</v>
      </c>
      <c r="H640" s="1" t="s">
        <v>1099</v>
      </c>
      <c r="I640" s="1" t="s">
        <v>1939</v>
      </c>
      <c r="J640" s="1" t="s">
        <v>1940</v>
      </c>
      <c r="K640" s="5">
        <v>43102</v>
      </c>
      <c r="L640" s="1" t="s">
        <v>1251</v>
      </c>
    </row>
    <row r="641" spans="1:12" ht="17.25" customHeight="1">
      <c r="A641" s="1">
        <v>643</v>
      </c>
      <c r="B641" s="1" t="s">
        <v>1326</v>
      </c>
      <c r="C641" s="1" t="s">
        <v>1423</v>
      </c>
      <c r="D641" s="17" t="s">
        <v>2015</v>
      </c>
      <c r="E641" s="1" t="s">
        <v>2016</v>
      </c>
      <c r="F641" s="1" t="s">
        <v>258</v>
      </c>
      <c r="G641" s="1" t="s">
        <v>1372</v>
      </c>
      <c r="H641" s="1" t="s">
        <v>1099</v>
      </c>
      <c r="I641" s="1" t="s">
        <v>1939</v>
      </c>
      <c r="J641" s="1" t="s">
        <v>2017</v>
      </c>
      <c r="K641" s="5">
        <v>43102</v>
      </c>
      <c r="L641" s="1" t="s">
        <v>1251</v>
      </c>
    </row>
    <row r="642" spans="1:12" ht="17.25" customHeight="1">
      <c r="A642" s="1">
        <v>644</v>
      </c>
      <c r="B642" s="1" t="s">
        <v>1325</v>
      </c>
      <c r="C642" s="1" t="s">
        <v>1425</v>
      </c>
      <c r="D642" s="17" t="s">
        <v>2030</v>
      </c>
      <c r="E642" s="1" t="s">
        <v>2031</v>
      </c>
      <c r="F642" s="1" t="s">
        <v>258</v>
      </c>
      <c r="G642" s="1" t="s">
        <v>1372</v>
      </c>
      <c r="H642" s="1" t="s">
        <v>1102</v>
      </c>
      <c r="I642" s="1" t="s">
        <v>1887</v>
      </c>
      <c r="J642" s="1" t="s">
        <v>2258</v>
      </c>
      <c r="K642" s="5">
        <v>43102</v>
      </c>
      <c r="L642" s="1" t="s">
        <v>1251</v>
      </c>
    </row>
    <row r="643" spans="1:12" ht="17.25" customHeight="1">
      <c r="A643" s="1">
        <v>645</v>
      </c>
      <c r="B643" s="1" t="s">
        <v>1325</v>
      </c>
      <c r="C643" s="1" t="s">
        <v>1425</v>
      </c>
      <c r="D643" s="17" t="s">
        <v>2032</v>
      </c>
      <c r="E643" s="1" t="s">
        <v>2388</v>
      </c>
      <c r="F643" s="1" t="s">
        <v>258</v>
      </c>
      <c r="G643" s="1" t="s">
        <v>1372</v>
      </c>
      <c r="H643" s="1" t="s">
        <v>2486</v>
      </c>
      <c r="I643" s="1" t="s">
        <v>2483</v>
      </c>
      <c r="K643" s="5">
        <v>43102</v>
      </c>
      <c r="L643" s="1" t="s">
        <v>1251</v>
      </c>
    </row>
    <row r="644" spans="1:12" ht="17.25" customHeight="1">
      <c r="A644" s="1">
        <v>646</v>
      </c>
      <c r="B644" s="1" t="s">
        <v>1325</v>
      </c>
      <c r="C644" s="1" t="s">
        <v>1425</v>
      </c>
      <c r="D644" s="17" t="s">
        <v>2033</v>
      </c>
      <c r="E644" s="1" t="s">
        <v>2387</v>
      </c>
      <c r="F644" s="1" t="s">
        <v>258</v>
      </c>
      <c r="G644" s="1" t="s">
        <v>1372</v>
      </c>
      <c r="H644" s="1" t="s">
        <v>2486</v>
      </c>
      <c r="I644" s="1" t="s">
        <v>2484</v>
      </c>
      <c r="J644" s="1" t="s">
        <v>2482</v>
      </c>
      <c r="K644" s="5">
        <v>43102</v>
      </c>
      <c r="L644" s="1" t="s">
        <v>1251</v>
      </c>
    </row>
    <row r="645" spans="1:12" ht="17.25" customHeight="1">
      <c r="A645" s="1">
        <v>647</v>
      </c>
      <c r="B645" s="1" t="s">
        <v>1325</v>
      </c>
      <c r="C645" s="1" t="s">
        <v>1425</v>
      </c>
      <c r="D645" s="17" t="s">
        <v>2034</v>
      </c>
      <c r="E645" s="1" t="s">
        <v>2389</v>
      </c>
      <c r="F645" s="1" t="s">
        <v>258</v>
      </c>
      <c r="G645" s="1" t="s">
        <v>1372</v>
      </c>
      <c r="H645" s="1" t="s">
        <v>1099</v>
      </c>
      <c r="I645" s="1" t="s">
        <v>2035</v>
      </c>
      <c r="J645" s="1" t="s">
        <v>2278</v>
      </c>
      <c r="K645" s="5">
        <v>43102</v>
      </c>
      <c r="L645" s="1" t="s">
        <v>1251</v>
      </c>
    </row>
    <row r="646" spans="1:12" ht="17.25" customHeight="1">
      <c r="A646" s="1">
        <v>648</v>
      </c>
      <c r="B646" s="1" t="s">
        <v>1325</v>
      </c>
      <c r="C646" s="1" t="s">
        <v>1425</v>
      </c>
      <c r="D646" s="17" t="s">
        <v>2036</v>
      </c>
      <c r="E646" s="1" t="s">
        <v>2390</v>
      </c>
      <c r="F646" s="1" t="s">
        <v>258</v>
      </c>
      <c r="G646" s="1" t="s">
        <v>1418</v>
      </c>
      <c r="H646" s="1" t="s">
        <v>1386</v>
      </c>
      <c r="I646" s="1" t="s">
        <v>1386</v>
      </c>
      <c r="K646" s="5">
        <v>43101</v>
      </c>
      <c r="L646" s="1" t="s">
        <v>2198</v>
      </c>
    </row>
    <row r="647" spans="1:12" ht="17.25" customHeight="1">
      <c r="A647" s="1">
        <v>650</v>
      </c>
      <c r="B647" s="1" t="s">
        <v>1325</v>
      </c>
      <c r="C647" s="1" t="s">
        <v>1425</v>
      </c>
      <c r="D647" s="17" t="s">
        <v>2067</v>
      </c>
      <c r="E647" s="1" t="s">
        <v>2068</v>
      </c>
      <c r="F647" s="1" t="s">
        <v>258</v>
      </c>
      <c r="G647" s="1" t="s">
        <v>1368</v>
      </c>
      <c r="H647" s="1" t="s">
        <v>1102</v>
      </c>
      <c r="I647" s="1" t="s">
        <v>2199</v>
      </c>
      <c r="K647" s="5">
        <v>43108</v>
      </c>
      <c r="L647" s="1" t="s">
        <v>1247</v>
      </c>
    </row>
    <row r="648" spans="1:12" ht="17.25" customHeight="1">
      <c r="A648" s="1">
        <v>651</v>
      </c>
      <c r="B648" s="1" t="s">
        <v>1325</v>
      </c>
      <c r="C648" s="1" t="s">
        <v>1425</v>
      </c>
      <c r="D648" s="17" t="s">
        <v>2070</v>
      </c>
      <c r="E648" s="1" t="s">
        <v>2071</v>
      </c>
      <c r="F648" s="1" t="s">
        <v>258</v>
      </c>
      <c r="G648" s="1" t="s">
        <v>1372</v>
      </c>
      <c r="H648" s="1" t="s">
        <v>1096</v>
      </c>
      <c r="I648" s="1" t="s">
        <v>1946</v>
      </c>
      <c r="J648" s="1" t="s">
        <v>2244</v>
      </c>
      <c r="K648" s="5">
        <v>43110</v>
      </c>
      <c r="L648" s="1" t="s">
        <v>1251</v>
      </c>
    </row>
    <row r="649" spans="1:12" ht="17.25" customHeight="1">
      <c r="A649" s="1">
        <v>652</v>
      </c>
      <c r="B649" s="1" t="s">
        <v>1325</v>
      </c>
      <c r="C649" s="1" t="s">
        <v>1425</v>
      </c>
      <c r="D649" s="17" t="s">
        <v>2074</v>
      </c>
      <c r="E649" s="1" t="s">
        <v>2075</v>
      </c>
      <c r="F649" s="1" t="s">
        <v>258</v>
      </c>
      <c r="G649" s="1" t="s">
        <v>1372</v>
      </c>
      <c r="H649" s="1" t="s">
        <v>1096</v>
      </c>
      <c r="I649" s="1" t="s">
        <v>1946</v>
      </c>
      <c r="J649" s="1" t="s">
        <v>2248</v>
      </c>
      <c r="K649" s="5">
        <v>43110</v>
      </c>
      <c r="L649" s="1" t="s">
        <v>1251</v>
      </c>
    </row>
    <row r="650" spans="1:12" ht="17.25" customHeight="1">
      <c r="A650" s="1">
        <v>653</v>
      </c>
      <c r="B650" s="1" t="s">
        <v>1325</v>
      </c>
      <c r="C650" s="1" t="s">
        <v>1425</v>
      </c>
      <c r="D650" s="17" t="s">
        <v>2077</v>
      </c>
      <c r="E650" s="1" t="s">
        <v>2078</v>
      </c>
      <c r="F650" s="1" t="s">
        <v>258</v>
      </c>
      <c r="G650" s="1" t="s">
        <v>1372</v>
      </c>
      <c r="H650" s="1" t="s">
        <v>1721</v>
      </c>
      <c r="I650" s="1" t="s">
        <v>1942</v>
      </c>
      <c r="J650" s="1" t="s">
        <v>2228</v>
      </c>
      <c r="K650" s="5">
        <v>43110</v>
      </c>
      <c r="L650" s="1" t="s">
        <v>1251</v>
      </c>
    </row>
    <row r="651" spans="1:12" ht="17.25" customHeight="1">
      <c r="A651" s="1">
        <v>654</v>
      </c>
      <c r="B651" s="1" t="s">
        <v>1325</v>
      </c>
      <c r="C651" s="1" t="s">
        <v>1425</v>
      </c>
      <c r="D651" s="17" t="s">
        <v>2079</v>
      </c>
      <c r="E651" s="1" t="s">
        <v>2080</v>
      </c>
      <c r="F651" s="1" t="s">
        <v>258</v>
      </c>
      <c r="G651" s="1" t="s">
        <v>1372</v>
      </c>
      <c r="H651" s="1" t="s">
        <v>1721</v>
      </c>
      <c r="I651" s="1" t="s">
        <v>1901</v>
      </c>
      <c r="J651" s="1" t="s">
        <v>2235</v>
      </c>
      <c r="K651" s="5">
        <v>43110</v>
      </c>
      <c r="L651" s="1" t="s">
        <v>1251</v>
      </c>
    </row>
    <row r="652" spans="1:12" ht="17.25" customHeight="1">
      <c r="A652" s="1">
        <v>655</v>
      </c>
      <c r="B652" s="1" t="s">
        <v>1325</v>
      </c>
      <c r="C652" s="1" t="s">
        <v>1425</v>
      </c>
      <c r="D652" s="17" t="s">
        <v>2081</v>
      </c>
      <c r="E652" s="1" t="s">
        <v>2409</v>
      </c>
      <c r="F652" s="1" t="s">
        <v>269</v>
      </c>
      <c r="G652" s="1" t="s">
        <v>1372</v>
      </c>
      <c r="H652" s="1" t="s">
        <v>1721</v>
      </c>
      <c r="I652" s="1" t="s">
        <v>2082</v>
      </c>
      <c r="J652" s="1" t="s">
        <v>2083</v>
      </c>
      <c r="K652" s="5">
        <v>43110</v>
      </c>
      <c r="L652" s="1" t="s">
        <v>1251</v>
      </c>
    </row>
    <row r="653" spans="1:12" ht="17.25" customHeight="1">
      <c r="A653" s="1">
        <v>656</v>
      </c>
      <c r="B653" s="1" t="s">
        <v>1325</v>
      </c>
      <c r="C653" s="1" t="s">
        <v>1425</v>
      </c>
      <c r="D653" s="17" t="s">
        <v>2085</v>
      </c>
      <c r="E653" s="1" t="s">
        <v>2410</v>
      </c>
      <c r="F653" s="1" t="s">
        <v>258</v>
      </c>
      <c r="G653" s="1" t="s">
        <v>1372</v>
      </c>
      <c r="H653" s="1" t="s">
        <v>2486</v>
      </c>
      <c r="I653" s="1" t="s">
        <v>2484</v>
      </c>
      <c r="J653" s="1" t="s">
        <v>2482</v>
      </c>
      <c r="K653" s="5">
        <v>43110</v>
      </c>
      <c r="L653" s="1" t="s">
        <v>1251</v>
      </c>
    </row>
    <row r="654" spans="1:12" ht="17.25" customHeight="1">
      <c r="A654" s="1">
        <v>657</v>
      </c>
      <c r="B654" s="1" t="s">
        <v>1325</v>
      </c>
      <c r="C654" s="1" t="s">
        <v>1425</v>
      </c>
      <c r="D654" s="17" t="s">
        <v>2086</v>
      </c>
      <c r="E654" s="1" t="s">
        <v>2391</v>
      </c>
      <c r="F654" s="1" t="s">
        <v>258</v>
      </c>
      <c r="G654" s="1" t="s">
        <v>1372</v>
      </c>
      <c r="H654" s="1" t="s">
        <v>2486</v>
      </c>
      <c r="I654" s="1" t="s">
        <v>2484</v>
      </c>
      <c r="J654" s="1" t="s">
        <v>2482</v>
      </c>
      <c r="K654" s="5">
        <v>43110</v>
      </c>
      <c r="L654" s="1" t="s">
        <v>1251</v>
      </c>
    </row>
    <row r="655" spans="1:12" ht="17.25" customHeight="1">
      <c r="A655" s="1">
        <v>658</v>
      </c>
      <c r="B655" s="1" t="s">
        <v>1325</v>
      </c>
      <c r="C655" s="1" t="s">
        <v>1425</v>
      </c>
      <c r="D655" s="17" t="s">
        <v>2087</v>
      </c>
      <c r="E655" s="1" t="s">
        <v>2088</v>
      </c>
      <c r="F655" s="1" t="s">
        <v>258</v>
      </c>
      <c r="G655" s="1" t="s">
        <v>1372</v>
      </c>
      <c r="H655" s="1" t="s">
        <v>1096</v>
      </c>
      <c r="I655" s="1" t="s">
        <v>2200</v>
      </c>
      <c r="K655" s="5">
        <v>43110</v>
      </c>
      <c r="L655" s="1" t="s">
        <v>1251</v>
      </c>
    </row>
    <row r="656" spans="1:12" ht="17.25" customHeight="1">
      <c r="A656" s="1">
        <v>659</v>
      </c>
      <c r="B656" s="1" t="s">
        <v>1326</v>
      </c>
      <c r="C656" s="1" t="s">
        <v>1423</v>
      </c>
      <c r="D656" s="17" t="s">
        <v>2089</v>
      </c>
      <c r="E656" s="1" t="s">
        <v>2392</v>
      </c>
      <c r="F656" s="1" t="s">
        <v>258</v>
      </c>
      <c r="G656" s="1" t="s">
        <v>1372</v>
      </c>
      <c r="H656" s="1" t="s">
        <v>1096</v>
      </c>
      <c r="I656" s="1" t="s">
        <v>2200</v>
      </c>
      <c r="K656" s="5">
        <v>43110</v>
      </c>
      <c r="L656" s="1" t="s">
        <v>1251</v>
      </c>
    </row>
    <row r="657" spans="1:12" ht="17.25" customHeight="1">
      <c r="A657" s="1">
        <v>660</v>
      </c>
      <c r="B657" s="1" t="s">
        <v>1325</v>
      </c>
      <c r="C657" s="1" t="s">
        <v>1425</v>
      </c>
      <c r="D657" s="17" t="s">
        <v>2090</v>
      </c>
      <c r="E657" s="1" t="s">
        <v>2091</v>
      </c>
      <c r="F657" s="1" t="s">
        <v>258</v>
      </c>
      <c r="G657" s="1" t="s">
        <v>1372</v>
      </c>
      <c r="H657" s="1" t="s">
        <v>1096</v>
      </c>
      <c r="I657" s="1" t="s">
        <v>2200</v>
      </c>
      <c r="K657" s="5">
        <v>43110</v>
      </c>
      <c r="L657" s="1" t="s">
        <v>1251</v>
      </c>
    </row>
    <row r="658" spans="1:12" ht="17.25" customHeight="1">
      <c r="A658" s="1">
        <v>661</v>
      </c>
      <c r="B658" s="1" t="s">
        <v>1325</v>
      </c>
      <c r="C658" s="1" t="s">
        <v>1425</v>
      </c>
      <c r="D658" s="17" t="s">
        <v>2092</v>
      </c>
      <c r="E658" s="1" t="s">
        <v>2093</v>
      </c>
      <c r="F658" s="1" t="s">
        <v>258</v>
      </c>
      <c r="G658" s="1" t="s">
        <v>1372</v>
      </c>
      <c r="H658" s="1" t="s">
        <v>1339</v>
      </c>
      <c r="I658" s="1" t="s">
        <v>1946</v>
      </c>
      <c r="K658" s="5">
        <v>43110</v>
      </c>
      <c r="L658" s="1" t="s">
        <v>1251</v>
      </c>
    </row>
    <row r="659" spans="1:12" ht="17.25" customHeight="1">
      <c r="A659" s="1">
        <v>662</v>
      </c>
      <c r="B659" s="1" t="s">
        <v>1325</v>
      </c>
      <c r="C659" s="1" t="s">
        <v>1425</v>
      </c>
      <c r="D659" s="17" t="s">
        <v>2094</v>
      </c>
      <c r="E659" s="1" t="s">
        <v>2095</v>
      </c>
      <c r="F659" s="1" t="s">
        <v>258</v>
      </c>
      <c r="G659" s="1" t="s">
        <v>1372</v>
      </c>
      <c r="H659" s="1" t="s">
        <v>1099</v>
      </c>
      <c r="I659" s="1" t="s">
        <v>2201</v>
      </c>
      <c r="J659" s="1" t="s">
        <v>2278</v>
      </c>
      <c r="K659" s="5">
        <v>43110</v>
      </c>
      <c r="L659" s="1" t="s">
        <v>1251</v>
      </c>
    </row>
    <row r="660" spans="1:12" ht="17.25" customHeight="1">
      <c r="A660" s="1">
        <v>663</v>
      </c>
      <c r="B660" s="1" t="s">
        <v>1325</v>
      </c>
      <c r="C660" s="1" t="s">
        <v>1425</v>
      </c>
      <c r="D660" s="17" t="s">
        <v>2097</v>
      </c>
      <c r="E660" s="1" t="s">
        <v>2098</v>
      </c>
      <c r="F660" s="1" t="s">
        <v>258</v>
      </c>
      <c r="G660" s="1" t="s">
        <v>1372</v>
      </c>
      <c r="H660" s="1" t="s">
        <v>1096</v>
      </c>
      <c r="I660" s="1" t="s">
        <v>2202</v>
      </c>
      <c r="J660" s="58" t="s">
        <v>2646</v>
      </c>
      <c r="K660" s="5">
        <v>43110</v>
      </c>
      <c r="L660" s="1" t="s">
        <v>1251</v>
      </c>
    </row>
    <row r="661" spans="1:12" ht="17.25" customHeight="1">
      <c r="A661" s="1">
        <v>664</v>
      </c>
      <c r="B661" s="1" t="s">
        <v>1325</v>
      </c>
      <c r="C661" s="1" t="s">
        <v>1425</v>
      </c>
      <c r="D661" s="17" t="s">
        <v>2099</v>
      </c>
      <c r="E661" s="37" t="s">
        <v>2100</v>
      </c>
      <c r="F661" s="37" t="s">
        <v>269</v>
      </c>
      <c r="G661" s="1" t="s">
        <v>1372</v>
      </c>
      <c r="H661" s="1" t="s">
        <v>1098</v>
      </c>
      <c r="I661" s="1" t="s">
        <v>2204</v>
      </c>
      <c r="K661" s="5">
        <v>43110</v>
      </c>
      <c r="L661" s="1" t="s">
        <v>1251</v>
      </c>
    </row>
    <row r="662" spans="1:12" ht="17.25" customHeight="1">
      <c r="A662" s="1">
        <v>665</v>
      </c>
      <c r="B662" s="1" t="s">
        <v>1325</v>
      </c>
      <c r="C662" s="1" t="s">
        <v>1425</v>
      </c>
      <c r="D662" s="17" t="s">
        <v>2101</v>
      </c>
      <c r="E662" s="1" t="s">
        <v>2102</v>
      </c>
      <c r="F662" s="1" t="s">
        <v>258</v>
      </c>
      <c r="G662" s="1" t="s">
        <v>1372</v>
      </c>
      <c r="H662" s="1" t="s">
        <v>1096</v>
      </c>
      <c r="I662" s="1" t="s">
        <v>2205</v>
      </c>
      <c r="J662" s="1" t="s">
        <v>1739</v>
      </c>
      <c r="K662" s="5">
        <v>43110</v>
      </c>
      <c r="L662" s="1" t="s">
        <v>1251</v>
      </c>
    </row>
    <row r="663" spans="1:12" ht="17.25" customHeight="1">
      <c r="A663" s="1">
        <v>666</v>
      </c>
      <c r="B663" s="1" t="s">
        <v>1325</v>
      </c>
      <c r="C663" s="1" t="s">
        <v>1425</v>
      </c>
      <c r="D663" s="17" t="s">
        <v>2103</v>
      </c>
      <c r="E663" s="1" t="s">
        <v>2104</v>
      </c>
      <c r="F663" s="1" t="s">
        <v>258</v>
      </c>
      <c r="G663" s="1" t="s">
        <v>1372</v>
      </c>
      <c r="H663" s="1" t="s">
        <v>1096</v>
      </c>
      <c r="I663" s="1" t="s">
        <v>2203</v>
      </c>
      <c r="J663" s="1" t="s">
        <v>3176</v>
      </c>
      <c r="K663" s="5">
        <v>43110</v>
      </c>
      <c r="L663" s="1" t="s">
        <v>1251</v>
      </c>
    </row>
    <row r="664" spans="1:12" ht="17.25" customHeight="1">
      <c r="A664" s="1">
        <v>667</v>
      </c>
      <c r="B664" s="1" t="s">
        <v>1325</v>
      </c>
      <c r="C664" s="1" t="s">
        <v>1425</v>
      </c>
      <c r="D664" s="17" t="s">
        <v>2105</v>
      </c>
      <c r="E664" s="1" t="s">
        <v>2106</v>
      </c>
      <c r="F664" s="1" t="s">
        <v>258</v>
      </c>
      <c r="G664" s="1" t="s">
        <v>1405</v>
      </c>
      <c r="H664" s="1" t="s">
        <v>1096</v>
      </c>
      <c r="I664" s="1" t="s">
        <v>1980</v>
      </c>
      <c r="J664" s="1" t="s">
        <v>2251</v>
      </c>
      <c r="K664" s="5">
        <v>43110</v>
      </c>
      <c r="L664" s="1" t="s">
        <v>1251</v>
      </c>
    </row>
    <row r="665" spans="1:12" ht="17.25" customHeight="1">
      <c r="A665" s="1">
        <v>668</v>
      </c>
      <c r="B665" s="1" t="s">
        <v>1326</v>
      </c>
      <c r="C665" s="1" t="s">
        <v>1423</v>
      </c>
      <c r="D665" s="17" t="s">
        <v>2107</v>
      </c>
      <c r="E665" s="1" t="s">
        <v>2393</v>
      </c>
      <c r="F665" s="1" t="s">
        <v>258</v>
      </c>
      <c r="G665" s="1" t="s">
        <v>1405</v>
      </c>
      <c r="H665" s="1" t="s">
        <v>1096</v>
      </c>
      <c r="I665" s="1" t="s">
        <v>1980</v>
      </c>
      <c r="J665" s="1" t="s">
        <v>1781</v>
      </c>
      <c r="K665" s="5">
        <v>43110</v>
      </c>
      <c r="L665" s="1" t="s">
        <v>1251</v>
      </c>
    </row>
    <row r="666" spans="1:12" ht="17.25" customHeight="1">
      <c r="A666" s="1">
        <v>669</v>
      </c>
      <c r="B666" s="1" t="s">
        <v>1325</v>
      </c>
      <c r="C666" s="1" t="s">
        <v>1425</v>
      </c>
      <c r="D666" s="17" t="s">
        <v>2117</v>
      </c>
      <c r="E666" s="1" t="s">
        <v>2118</v>
      </c>
      <c r="F666" s="1" t="s">
        <v>258</v>
      </c>
      <c r="G666" s="1" t="s">
        <v>1405</v>
      </c>
      <c r="H666" s="1" t="s">
        <v>1096</v>
      </c>
      <c r="I666" s="1" t="s">
        <v>1980</v>
      </c>
      <c r="J666" s="1" t="s">
        <v>2738</v>
      </c>
      <c r="K666" s="5">
        <v>43110</v>
      </c>
      <c r="L666" s="1" t="s">
        <v>1251</v>
      </c>
    </row>
    <row r="667" spans="1:12" ht="17.25" customHeight="1">
      <c r="A667" s="1">
        <v>670</v>
      </c>
      <c r="B667" s="1" t="s">
        <v>1325</v>
      </c>
      <c r="C667" s="1" t="s">
        <v>1425</v>
      </c>
      <c r="D667" s="17" t="s">
        <v>2119</v>
      </c>
      <c r="E667" s="1" t="s">
        <v>2120</v>
      </c>
      <c r="F667" s="1" t="s">
        <v>258</v>
      </c>
      <c r="G667" s="1" t="s">
        <v>1372</v>
      </c>
      <c r="H667" s="1" t="s">
        <v>1102</v>
      </c>
      <c r="I667" s="39" t="s">
        <v>1887</v>
      </c>
      <c r="J667" s="39" t="s">
        <v>2121</v>
      </c>
      <c r="K667" s="5">
        <v>43110</v>
      </c>
      <c r="L667" s="1" t="s">
        <v>1251</v>
      </c>
    </row>
    <row r="668" spans="1:12" ht="17.25" customHeight="1">
      <c r="A668" s="1">
        <v>671</v>
      </c>
      <c r="B668" s="1" t="s">
        <v>1325</v>
      </c>
      <c r="C668" s="1" t="s">
        <v>1425</v>
      </c>
      <c r="D668" s="17" t="s">
        <v>2122</v>
      </c>
      <c r="E668" s="1" t="s">
        <v>2411</v>
      </c>
      <c r="F668" s="1" t="s">
        <v>258</v>
      </c>
      <c r="G668" s="1" t="s">
        <v>1372</v>
      </c>
      <c r="H668" s="1" t="s">
        <v>1102</v>
      </c>
      <c r="I668" s="1" t="s">
        <v>1887</v>
      </c>
      <c r="J668" s="1" t="s">
        <v>2121</v>
      </c>
      <c r="K668" s="5">
        <v>43110</v>
      </c>
      <c r="L668" s="1" t="s">
        <v>1251</v>
      </c>
    </row>
    <row r="669" spans="1:12" ht="17.25" customHeight="1">
      <c r="A669" s="1">
        <v>672</v>
      </c>
      <c r="B669" s="1" t="s">
        <v>1325</v>
      </c>
      <c r="C669" s="1" t="s">
        <v>1425</v>
      </c>
      <c r="D669" s="17" t="s">
        <v>2123</v>
      </c>
      <c r="E669" s="1" t="s">
        <v>2124</v>
      </c>
      <c r="F669" s="1" t="s">
        <v>258</v>
      </c>
      <c r="G669" s="1" t="s">
        <v>1372</v>
      </c>
      <c r="H669" s="1" t="s">
        <v>1102</v>
      </c>
      <c r="I669" s="1" t="s">
        <v>1887</v>
      </c>
      <c r="J669" s="1" t="s">
        <v>2125</v>
      </c>
      <c r="K669" s="5">
        <v>43110</v>
      </c>
      <c r="L669" s="1" t="s">
        <v>1251</v>
      </c>
    </row>
    <row r="670" spans="1:12" ht="17.25" customHeight="1">
      <c r="A670" s="1">
        <v>673</v>
      </c>
      <c r="B670" s="1" t="s">
        <v>1325</v>
      </c>
      <c r="C670" s="1" t="s">
        <v>1425</v>
      </c>
      <c r="D670" s="17" t="s">
        <v>2126</v>
      </c>
      <c r="E670" s="1" t="s">
        <v>2412</v>
      </c>
      <c r="F670" s="1" t="s">
        <v>269</v>
      </c>
      <c r="G670" s="1" t="s">
        <v>1372</v>
      </c>
      <c r="H670" s="1" t="s">
        <v>1102</v>
      </c>
      <c r="I670" s="1" t="s">
        <v>1775</v>
      </c>
      <c r="J670" s="1" t="s">
        <v>2752</v>
      </c>
      <c r="K670" s="5">
        <v>43110</v>
      </c>
      <c r="L670" s="1" t="s">
        <v>1251</v>
      </c>
    </row>
    <row r="671" spans="1:12" ht="17.25" customHeight="1">
      <c r="A671" s="1">
        <v>674</v>
      </c>
      <c r="B671" s="1" t="s">
        <v>1325</v>
      </c>
      <c r="C671" s="1" t="s">
        <v>1425</v>
      </c>
      <c r="D671" s="17" t="s">
        <v>2127</v>
      </c>
      <c r="E671" s="1" t="s">
        <v>2413</v>
      </c>
      <c r="F671" s="1" t="s">
        <v>269</v>
      </c>
      <c r="G671" s="1" t="s">
        <v>1372</v>
      </c>
      <c r="H671" s="1" t="s">
        <v>1102</v>
      </c>
      <c r="I671" s="1" t="s">
        <v>1775</v>
      </c>
      <c r="J671" s="1" t="s">
        <v>2753</v>
      </c>
      <c r="K671" s="5">
        <v>43110</v>
      </c>
      <c r="L671" s="1" t="s">
        <v>1251</v>
      </c>
    </row>
    <row r="672" spans="1:12" ht="17.25" customHeight="1">
      <c r="A672" s="1">
        <v>675</v>
      </c>
      <c r="B672" s="1" t="s">
        <v>1325</v>
      </c>
      <c r="C672" s="1" t="s">
        <v>1425</v>
      </c>
      <c r="D672" s="17" t="s">
        <v>2128</v>
      </c>
      <c r="E672" s="1" t="s">
        <v>2414</v>
      </c>
      <c r="F672" s="1" t="s">
        <v>258</v>
      </c>
      <c r="G672" s="1" t="s">
        <v>1372</v>
      </c>
      <c r="H672" s="1" t="s">
        <v>1096</v>
      </c>
      <c r="I672" s="1" t="s">
        <v>2129</v>
      </c>
      <c r="J672" s="1" t="s">
        <v>2254</v>
      </c>
      <c r="K672" s="5">
        <v>43110</v>
      </c>
      <c r="L672" s="1" t="s">
        <v>1251</v>
      </c>
    </row>
    <row r="673" spans="1:12" ht="17.25" customHeight="1">
      <c r="A673" s="1">
        <v>676</v>
      </c>
      <c r="B673" s="1" t="s">
        <v>1325</v>
      </c>
      <c r="C673" s="1" t="s">
        <v>1422</v>
      </c>
      <c r="D673" s="17" t="s">
        <v>2130</v>
      </c>
      <c r="E673" s="1" t="s">
        <v>2131</v>
      </c>
      <c r="F673" s="1" t="s">
        <v>258</v>
      </c>
      <c r="G673" s="1" t="s">
        <v>1372</v>
      </c>
      <c r="H673" s="1" t="s">
        <v>1096</v>
      </c>
      <c r="I673" s="1" t="s">
        <v>2129</v>
      </c>
      <c r="J673" s="1" t="s">
        <v>2132</v>
      </c>
      <c r="K673" s="5">
        <v>43110</v>
      </c>
      <c r="L673" s="1" t="s">
        <v>1251</v>
      </c>
    </row>
    <row r="674" spans="1:12" ht="17.25" customHeight="1">
      <c r="A674" s="1">
        <v>677</v>
      </c>
      <c r="B674" s="1" t="s">
        <v>1325</v>
      </c>
      <c r="C674" s="1" t="s">
        <v>1425</v>
      </c>
      <c r="D674" s="17" t="s">
        <v>2133</v>
      </c>
      <c r="E674" s="1" t="s">
        <v>2134</v>
      </c>
      <c r="F674" s="1" t="s">
        <v>258</v>
      </c>
      <c r="G674" s="1" t="s">
        <v>1372</v>
      </c>
      <c r="H674" s="1" t="s">
        <v>1096</v>
      </c>
      <c r="I674" s="1" t="s">
        <v>2135</v>
      </c>
      <c r="J674" s="1" t="s">
        <v>1969</v>
      </c>
      <c r="K674" s="5">
        <v>43110</v>
      </c>
      <c r="L674" s="1" t="s">
        <v>1251</v>
      </c>
    </row>
    <row r="675" spans="1:12" ht="17.25" customHeight="1">
      <c r="A675" s="1">
        <v>678</v>
      </c>
      <c r="B675" s="1" t="s">
        <v>1325</v>
      </c>
      <c r="C675" s="1" t="s">
        <v>1425</v>
      </c>
      <c r="D675" s="17" t="s">
        <v>2136</v>
      </c>
      <c r="E675" s="1" t="s">
        <v>2415</v>
      </c>
      <c r="F675" s="1" t="s">
        <v>258</v>
      </c>
      <c r="G675" s="1" t="s">
        <v>1372</v>
      </c>
      <c r="H675" s="1" t="s">
        <v>1096</v>
      </c>
      <c r="I675" s="1" t="s">
        <v>2135</v>
      </c>
      <c r="J675" s="1" t="s">
        <v>1969</v>
      </c>
      <c r="K675" s="5">
        <v>43110</v>
      </c>
      <c r="L675" s="1" t="s">
        <v>1251</v>
      </c>
    </row>
    <row r="676" spans="1:12" ht="17.25" customHeight="1">
      <c r="A676" s="1">
        <v>679</v>
      </c>
      <c r="B676" s="1" t="s">
        <v>1325</v>
      </c>
      <c r="C676" s="1" t="s">
        <v>1425</v>
      </c>
      <c r="D676" s="17" t="s">
        <v>2137</v>
      </c>
      <c r="E676" s="37" t="s">
        <v>2138</v>
      </c>
      <c r="F676" s="37" t="s">
        <v>258</v>
      </c>
      <c r="G676" s="1" t="s">
        <v>1372</v>
      </c>
      <c r="H676" s="1" t="s">
        <v>1096</v>
      </c>
      <c r="I676" s="1" t="s">
        <v>2135</v>
      </c>
      <c r="J676" s="1" t="s">
        <v>2257</v>
      </c>
      <c r="K676" s="5">
        <v>43110</v>
      </c>
      <c r="L676" s="1" t="s">
        <v>1251</v>
      </c>
    </row>
    <row r="677" spans="1:12" ht="17.25" customHeight="1">
      <c r="A677" s="1">
        <v>680</v>
      </c>
      <c r="B677" s="1" t="s">
        <v>1325</v>
      </c>
      <c r="C677" s="1" t="s">
        <v>1425</v>
      </c>
      <c r="D677" s="17" t="s">
        <v>2139</v>
      </c>
      <c r="E677" s="1" t="s">
        <v>2140</v>
      </c>
      <c r="F677" s="1" t="s">
        <v>258</v>
      </c>
      <c r="G677" s="1" t="s">
        <v>1871</v>
      </c>
      <c r="H677" s="1" t="s">
        <v>1108</v>
      </c>
      <c r="I677" s="1" t="s">
        <v>2563</v>
      </c>
      <c r="K677" s="5">
        <v>43110</v>
      </c>
      <c r="L677" s="1" t="s">
        <v>2141</v>
      </c>
    </row>
    <row r="678" spans="1:12" ht="17.25" customHeight="1">
      <c r="A678" s="1">
        <v>681</v>
      </c>
      <c r="B678" s="1" t="s">
        <v>1325</v>
      </c>
      <c r="C678" s="1" t="s">
        <v>1425</v>
      </c>
      <c r="D678" s="17" t="s">
        <v>2142</v>
      </c>
      <c r="E678" s="1" t="s">
        <v>2143</v>
      </c>
      <c r="F678" s="1" t="s">
        <v>258</v>
      </c>
      <c r="G678" s="1" t="s">
        <v>1871</v>
      </c>
      <c r="H678" s="1" t="s">
        <v>1108</v>
      </c>
      <c r="I678" s="1" t="s">
        <v>2144</v>
      </c>
      <c r="K678" s="5">
        <v>43110</v>
      </c>
      <c r="L678" s="1" t="s">
        <v>2145</v>
      </c>
    </row>
    <row r="679" spans="1:12" ht="17.25" customHeight="1">
      <c r="A679" s="1">
        <v>682</v>
      </c>
      <c r="B679" s="1" t="s">
        <v>1325</v>
      </c>
      <c r="C679" s="1" t="s">
        <v>1425</v>
      </c>
      <c r="D679" s="17" t="s">
        <v>2146</v>
      </c>
      <c r="E679" s="1" t="s">
        <v>2147</v>
      </c>
      <c r="F679" s="1" t="s">
        <v>258</v>
      </c>
      <c r="G679" s="1" t="s">
        <v>1871</v>
      </c>
      <c r="H679" s="1" t="s">
        <v>1108</v>
      </c>
      <c r="I679" s="1" t="s">
        <v>2564</v>
      </c>
      <c r="K679" s="5">
        <v>43110</v>
      </c>
      <c r="L679" s="1" t="s">
        <v>2145</v>
      </c>
    </row>
    <row r="680" spans="1:12" ht="17.25" customHeight="1">
      <c r="A680" s="1">
        <v>683</v>
      </c>
      <c r="B680" s="1" t="s">
        <v>1325</v>
      </c>
      <c r="C680" s="1" t="s">
        <v>1425</v>
      </c>
      <c r="D680" s="17" t="s">
        <v>2148</v>
      </c>
      <c r="E680" s="1" t="s">
        <v>2149</v>
      </c>
      <c r="F680" s="1" t="s">
        <v>269</v>
      </c>
      <c r="G680" s="1" t="s">
        <v>1368</v>
      </c>
      <c r="H680" s="1" t="s">
        <v>1098</v>
      </c>
      <c r="I680" s="1" t="s">
        <v>1794</v>
      </c>
      <c r="K680" s="5">
        <v>43110</v>
      </c>
      <c r="L680" s="1" t="s">
        <v>1247</v>
      </c>
    </row>
    <row r="681" spans="1:12" ht="17.25" customHeight="1">
      <c r="A681" s="1">
        <v>684</v>
      </c>
      <c r="B681" s="1" t="s">
        <v>1325</v>
      </c>
      <c r="C681" s="1" t="s">
        <v>1425</v>
      </c>
      <c r="D681" s="17" t="s">
        <v>2151</v>
      </c>
      <c r="E681" s="1" t="s">
        <v>2152</v>
      </c>
      <c r="F681" s="1" t="s">
        <v>258</v>
      </c>
      <c r="G681" s="1" t="s">
        <v>1368</v>
      </c>
      <c r="H681" s="1" t="s">
        <v>1102</v>
      </c>
      <c r="I681" s="1" t="s">
        <v>2153</v>
      </c>
      <c r="K681" s="5">
        <v>43110</v>
      </c>
      <c r="L681" s="1" t="s">
        <v>1247</v>
      </c>
    </row>
    <row r="682" spans="1:12" ht="17.25" customHeight="1">
      <c r="A682" s="1">
        <v>685</v>
      </c>
      <c r="B682" s="1" t="s">
        <v>1325</v>
      </c>
      <c r="C682" s="1" t="s">
        <v>1425</v>
      </c>
      <c r="D682" s="17" t="s">
        <v>2154</v>
      </c>
      <c r="E682" s="1" t="s">
        <v>2155</v>
      </c>
      <c r="F682" s="1" t="s">
        <v>269</v>
      </c>
      <c r="G682" s="1" t="s">
        <v>1368</v>
      </c>
      <c r="H682" s="1" t="s">
        <v>1102</v>
      </c>
      <c r="I682" s="1" t="s">
        <v>2153</v>
      </c>
      <c r="K682" s="5">
        <v>43110</v>
      </c>
      <c r="L682" s="1" t="s">
        <v>1247</v>
      </c>
    </row>
    <row r="683" spans="1:12" ht="17.25" customHeight="1">
      <c r="A683" s="1">
        <v>686</v>
      </c>
      <c r="B683" s="1" t="s">
        <v>1325</v>
      </c>
      <c r="C683" s="1" t="s">
        <v>1425</v>
      </c>
      <c r="D683" s="17" t="s">
        <v>2156</v>
      </c>
      <c r="E683" s="1" t="s">
        <v>2157</v>
      </c>
      <c r="F683" s="1" t="s">
        <v>269</v>
      </c>
      <c r="G683" s="1" t="s">
        <v>1368</v>
      </c>
      <c r="H683" s="1" t="s">
        <v>1102</v>
      </c>
      <c r="I683" s="1" t="s">
        <v>1896</v>
      </c>
      <c r="K683" s="5">
        <v>43110</v>
      </c>
      <c r="L683" s="1" t="s">
        <v>1247</v>
      </c>
    </row>
    <row r="684" spans="1:12" ht="17.25" customHeight="1">
      <c r="A684" s="1">
        <v>687</v>
      </c>
      <c r="B684" s="1" t="s">
        <v>1325</v>
      </c>
      <c r="C684" s="1" t="s">
        <v>1425</v>
      </c>
      <c r="D684" s="17" t="s">
        <v>2158</v>
      </c>
      <c r="E684" s="1" t="s">
        <v>2159</v>
      </c>
      <c r="F684" s="1" t="s">
        <v>258</v>
      </c>
      <c r="G684" s="1" t="s">
        <v>1368</v>
      </c>
      <c r="H684" s="1" t="s">
        <v>1102</v>
      </c>
      <c r="I684" s="1" t="s">
        <v>2160</v>
      </c>
      <c r="K684" s="5">
        <v>43110</v>
      </c>
      <c r="L684" s="1" t="s">
        <v>1247</v>
      </c>
    </row>
    <row r="685" spans="1:12" ht="17.25" customHeight="1">
      <c r="A685" s="1">
        <v>688</v>
      </c>
      <c r="B685" s="1" t="s">
        <v>1325</v>
      </c>
      <c r="C685" s="1" t="s">
        <v>1425</v>
      </c>
      <c r="D685" s="17" t="s">
        <v>2161</v>
      </c>
      <c r="E685" s="1" t="s">
        <v>2162</v>
      </c>
      <c r="F685" s="1" t="s">
        <v>269</v>
      </c>
      <c r="G685" s="1" t="s">
        <v>1368</v>
      </c>
      <c r="H685" s="1" t="s">
        <v>1102</v>
      </c>
      <c r="I685" s="1" t="s">
        <v>2383</v>
      </c>
      <c r="K685" s="5">
        <v>43110</v>
      </c>
      <c r="L685" s="1" t="s">
        <v>1247</v>
      </c>
    </row>
    <row r="686" spans="1:12" ht="17.25" customHeight="1">
      <c r="A686" s="1">
        <v>689</v>
      </c>
      <c r="B686" s="1" t="s">
        <v>1325</v>
      </c>
      <c r="C686" s="1" t="s">
        <v>1425</v>
      </c>
      <c r="D686" s="17" t="s">
        <v>2163</v>
      </c>
      <c r="E686" s="1" t="s">
        <v>2164</v>
      </c>
      <c r="F686" s="1" t="s">
        <v>2165</v>
      </c>
      <c r="G686" s="1" t="s">
        <v>1418</v>
      </c>
      <c r="H686" s="1" t="s">
        <v>2166</v>
      </c>
      <c r="I686" s="1" t="s">
        <v>2166</v>
      </c>
      <c r="K686" s="5">
        <v>43108</v>
      </c>
      <c r="L686" s="1" t="s">
        <v>2198</v>
      </c>
    </row>
    <row r="687" spans="1:12" ht="17.25" customHeight="1">
      <c r="A687" s="1">
        <v>690</v>
      </c>
      <c r="B687" s="1" t="s">
        <v>1325</v>
      </c>
      <c r="C687" s="1" t="s">
        <v>1425</v>
      </c>
      <c r="D687" s="17" t="s">
        <v>2167</v>
      </c>
      <c r="E687" s="1" t="s">
        <v>2168</v>
      </c>
      <c r="F687" s="1" t="s">
        <v>2169</v>
      </c>
      <c r="G687" s="1" t="s">
        <v>1418</v>
      </c>
      <c r="H687" s="1" t="s">
        <v>2166</v>
      </c>
      <c r="I687" s="1" t="s">
        <v>2166</v>
      </c>
      <c r="K687" s="5">
        <v>43109</v>
      </c>
      <c r="L687" s="1" t="s">
        <v>2198</v>
      </c>
    </row>
    <row r="688" spans="1:12" ht="17.25" customHeight="1">
      <c r="A688" s="1">
        <v>691</v>
      </c>
      <c r="B688" s="1" t="s">
        <v>1325</v>
      </c>
      <c r="C688" s="1" t="s">
        <v>1425</v>
      </c>
      <c r="D688" s="17" t="s">
        <v>2170</v>
      </c>
      <c r="E688" s="1" t="s">
        <v>2171</v>
      </c>
      <c r="F688" s="1" t="s">
        <v>269</v>
      </c>
      <c r="G688" s="1" t="s">
        <v>1368</v>
      </c>
      <c r="H688" s="1" t="s">
        <v>1102</v>
      </c>
      <c r="I688" s="1" t="s">
        <v>2172</v>
      </c>
      <c r="K688" s="5">
        <v>43110</v>
      </c>
      <c r="L688" s="1" t="s">
        <v>1247</v>
      </c>
    </row>
    <row r="689" spans="1:12" ht="17.25" customHeight="1">
      <c r="A689" s="1">
        <v>692</v>
      </c>
      <c r="B689" s="1" t="s">
        <v>1325</v>
      </c>
      <c r="C689" s="1" t="s">
        <v>1425</v>
      </c>
      <c r="D689" s="17" t="s">
        <v>2173</v>
      </c>
      <c r="E689" s="44" t="s">
        <v>2416</v>
      </c>
      <c r="F689" s="1" t="s">
        <v>2169</v>
      </c>
      <c r="G689" s="1" t="s">
        <v>1372</v>
      </c>
      <c r="H689" s="1" t="s">
        <v>1721</v>
      </c>
      <c r="I689" s="1" t="s">
        <v>2082</v>
      </c>
      <c r="K689" s="5">
        <v>43110</v>
      </c>
      <c r="L689" s="1" t="s">
        <v>2174</v>
      </c>
    </row>
    <row r="690" spans="1:12" ht="17.25" customHeight="1">
      <c r="A690" s="1">
        <v>693</v>
      </c>
      <c r="B690" s="1" t="s">
        <v>1326</v>
      </c>
      <c r="C690" s="1" t="s">
        <v>1423</v>
      </c>
      <c r="D690" s="17" t="s">
        <v>2175</v>
      </c>
      <c r="E690" s="1" t="s">
        <v>2394</v>
      </c>
      <c r="F690" s="1" t="s">
        <v>2176</v>
      </c>
      <c r="G690" s="1" t="s">
        <v>1405</v>
      </c>
      <c r="H690" s="1" t="s">
        <v>1096</v>
      </c>
      <c r="I690" s="1" t="s">
        <v>1980</v>
      </c>
      <c r="J690" s="1" t="s">
        <v>1781</v>
      </c>
      <c r="K690" s="5">
        <v>43110</v>
      </c>
      <c r="L690" s="1" t="s">
        <v>2177</v>
      </c>
    </row>
    <row r="691" spans="1:12" ht="17.25" customHeight="1">
      <c r="A691" s="1">
        <v>694</v>
      </c>
      <c r="B691" s="1" t="s">
        <v>1325</v>
      </c>
      <c r="C691" s="1" t="s">
        <v>1425</v>
      </c>
      <c r="D691" s="17" t="s">
        <v>2178</v>
      </c>
      <c r="E691" s="1" t="s">
        <v>2179</v>
      </c>
      <c r="F691" s="1" t="s">
        <v>269</v>
      </c>
      <c r="G691" s="1" t="s">
        <v>1372</v>
      </c>
      <c r="H691" s="1" t="s">
        <v>1098</v>
      </c>
      <c r="I691" s="1" t="s">
        <v>1794</v>
      </c>
      <c r="K691" s="5">
        <v>43110</v>
      </c>
      <c r="L691" s="1" t="s">
        <v>2177</v>
      </c>
    </row>
    <row r="692" spans="1:12" ht="17.25" customHeight="1">
      <c r="A692" s="1">
        <v>695</v>
      </c>
      <c r="B692" s="1" t="s">
        <v>1325</v>
      </c>
      <c r="C692" s="1" t="s">
        <v>1425</v>
      </c>
      <c r="D692" s="17" t="s">
        <v>2180</v>
      </c>
      <c r="E692" s="1" t="s">
        <v>2181</v>
      </c>
      <c r="F692" s="1" t="s">
        <v>2176</v>
      </c>
      <c r="G692" s="1" t="s">
        <v>1372</v>
      </c>
      <c r="H692" s="1" t="s">
        <v>1102</v>
      </c>
      <c r="I692" s="1" t="s">
        <v>1887</v>
      </c>
      <c r="J692" s="1" t="s">
        <v>2121</v>
      </c>
      <c r="K692" s="5">
        <v>43110</v>
      </c>
      <c r="L692" s="1" t="s">
        <v>2177</v>
      </c>
    </row>
    <row r="693" spans="1:12" ht="17.25" customHeight="1">
      <c r="A693" s="1">
        <v>696</v>
      </c>
      <c r="B693" s="1" t="s">
        <v>1325</v>
      </c>
      <c r="C693" s="1" t="s">
        <v>1425</v>
      </c>
      <c r="D693" s="17" t="s">
        <v>2182</v>
      </c>
      <c r="E693" s="1" t="s">
        <v>2183</v>
      </c>
      <c r="F693" s="1" t="s">
        <v>2176</v>
      </c>
      <c r="G693" s="1" t="s">
        <v>1372</v>
      </c>
      <c r="H693" s="1" t="s">
        <v>1096</v>
      </c>
      <c r="I693" s="1" t="s">
        <v>2184</v>
      </c>
      <c r="K693" s="5">
        <v>43110</v>
      </c>
      <c r="L693" s="1" t="s">
        <v>2174</v>
      </c>
    </row>
    <row r="694" spans="1:12" ht="17.25" customHeight="1">
      <c r="A694" s="1">
        <v>697</v>
      </c>
      <c r="B694" s="1" t="s">
        <v>1325</v>
      </c>
      <c r="C694" s="1" t="s">
        <v>1425</v>
      </c>
      <c r="D694" s="17" t="s">
        <v>2185</v>
      </c>
      <c r="E694" s="1" t="s">
        <v>2186</v>
      </c>
      <c r="F694" s="1" t="s">
        <v>269</v>
      </c>
      <c r="G694" s="1" t="s">
        <v>1368</v>
      </c>
      <c r="H694" s="1" t="s">
        <v>1102</v>
      </c>
      <c r="I694" s="1" t="s">
        <v>2206</v>
      </c>
      <c r="K694" s="5">
        <v>43110</v>
      </c>
      <c r="L694" s="1" t="s">
        <v>1247</v>
      </c>
    </row>
    <row r="695" spans="1:12" ht="17.25" customHeight="1">
      <c r="A695" s="1">
        <v>698</v>
      </c>
      <c r="B695" s="1" t="s">
        <v>1325</v>
      </c>
      <c r="C695" s="1" t="s">
        <v>1425</v>
      </c>
      <c r="D695" s="17" t="s">
        <v>2187</v>
      </c>
      <c r="E695" s="1" t="s">
        <v>2188</v>
      </c>
      <c r="F695" s="1" t="s">
        <v>269</v>
      </c>
      <c r="G695" s="1" t="s">
        <v>1372</v>
      </c>
      <c r="H695" s="1" t="s">
        <v>1098</v>
      </c>
      <c r="I695" s="1" t="s">
        <v>1794</v>
      </c>
      <c r="K695" s="5">
        <v>43115</v>
      </c>
      <c r="L695" s="1" t="s">
        <v>2210</v>
      </c>
    </row>
    <row r="696" spans="1:12" ht="17.25" customHeight="1">
      <c r="A696" s="1">
        <v>699</v>
      </c>
      <c r="B696" s="1" t="s">
        <v>1325</v>
      </c>
      <c r="C696" s="1" t="s">
        <v>1425</v>
      </c>
      <c r="D696" s="17" t="s">
        <v>2189</v>
      </c>
      <c r="E696" s="1" t="s">
        <v>2395</v>
      </c>
      <c r="F696" s="1" t="s">
        <v>269</v>
      </c>
      <c r="G696" s="1" t="s">
        <v>1372</v>
      </c>
      <c r="H696" s="1" t="s">
        <v>1102</v>
      </c>
      <c r="I696" s="1" t="s">
        <v>1775</v>
      </c>
      <c r="J696" s="1" t="s">
        <v>2747</v>
      </c>
      <c r="K696" s="5">
        <v>43115</v>
      </c>
      <c r="L696" s="1" t="s">
        <v>2210</v>
      </c>
    </row>
    <row r="697" spans="1:12" ht="17.25" customHeight="1">
      <c r="A697" s="1">
        <v>700</v>
      </c>
      <c r="B697" s="1" t="s">
        <v>1325</v>
      </c>
      <c r="C697" s="1" t="s">
        <v>1425</v>
      </c>
      <c r="D697" s="17" t="s">
        <v>2190</v>
      </c>
      <c r="E697" s="1" t="s">
        <v>2396</v>
      </c>
      <c r="F697" s="1" t="s">
        <v>258</v>
      </c>
      <c r="G697" s="1" t="s">
        <v>1372</v>
      </c>
      <c r="H697" s="1" t="s">
        <v>1102</v>
      </c>
      <c r="I697" s="1" t="s">
        <v>1887</v>
      </c>
      <c r="K697" s="5">
        <v>43115</v>
      </c>
      <c r="L697" s="1" t="s">
        <v>2210</v>
      </c>
    </row>
    <row r="698" spans="1:12" ht="17.25" customHeight="1">
      <c r="A698" s="1">
        <v>701</v>
      </c>
      <c r="B698" s="1" t="s">
        <v>1325</v>
      </c>
      <c r="C698" s="1" t="s">
        <v>1425</v>
      </c>
      <c r="D698" s="17" t="s">
        <v>2191</v>
      </c>
      <c r="E698" s="1" t="s">
        <v>2221</v>
      </c>
      <c r="F698" s="1" t="s">
        <v>258</v>
      </c>
      <c r="G698" s="1" t="s">
        <v>1372</v>
      </c>
      <c r="H698" s="1" t="s">
        <v>1096</v>
      </c>
      <c r="I698" s="1" t="s">
        <v>1953</v>
      </c>
      <c r="J698" s="1" t="s">
        <v>1739</v>
      </c>
      <c r="K698" s="5">
        <v>43115</v>
      </c>
      <c r="L698" s="1" t="s">
        <v>2210</v>
      </c>
    </row>
    <row r="699" spans="1:12" ht="17.25" customHeight="1">
      <c r="A699" s="1">
        <v>702</v>
      </c>
      <c r="B699" s="1" t="s">
        <v>1325</v>
      </c>
      <c r="C699" s="1" t="s">
        <v>1425</v>
      </c>
      <c r="D699" s="17" t="s">
        <v>2192</v>
      </c>
      <c r="E699" s="1" t="s">
        <v>2193</v>
      </c>
      <c r="F699" s="1" t="s">
        <v>258</v>
      </c>
      <c r="G699" s="1" t="s">
        <v>1372</v>
      </c>
      <c r="H699" s="1" t="s">
        <v>1096</v>
      </c>
      <c r="I699" s="1" t="s">
        <v>1953</v>
      </c>
      <c r="J699" s="1" t="s">
        <v>1739</v>
      </c>
      <c r="K699" s="5">
        <v>43115</v>
      </c>
      <c r="L699" s="1" t="s">
        <v>2210</v>
      </c>
    </row>
    <row r="700" spans="1:12" ht="17.25" customHeight="1">
      <c r="A700" s="1">
        <v>703</v>
      </c>
      <c r="B700" s="1" t="s">
        <v>1325</v>
      </c>
      <c r="C700" s="1" t="s">
        <v>1425</v>
      </c>
      <c r="D700" s="17" t="s">
        <v>2194</v>
      </c>
      <c r="E700" s="1" t="s">
        <v>2195</v>
      </c>
      <c r="F700" s="1" t="s">
        <v>258</v>
      </c>
      <c r="G700" s="1" t="s">
        <v>1368</v>
      </c>
      <c r="H700" s="1" t="s">
        <v>1102</v>
      </c>
      <c r="I700" s="1" t="s">
        <v>2160</v>
      </c>
      <c r="K700" s="5">
        <v>43115</v>
      </c>
      <c r="L700" s="1" t="s">
        <v>2211</v>
      </c>
    </row>
    <row r="701" spans="1:12" ht="17.25" customHeight="1">
      <c r="A701" s="1">
        <v>704</v>
      </c>
      <c r="B701" s="1" t="s">
        <v>1325</v>
      </c>
      <c r="C701" s="1" t="s">
        <v>1425</v>
      </c>
      <c r="D701" s="17" t="s">
        <v>2196</v>
      </c>
      <c r="E701" s="1" t="s">
        <v>2197</v>
      </c>
      <c r="F701" s="1" t="s">
        <v>258</v>
      </c>
      <c r="G701" s="1" t="s">
        <v>1368</v>
      </c>
      <c r="H701" s="1" t="s">
        <v>1102</v>
      </c>
      <c r="I701" s="1" t="s">
        <v>2160</v>
      </c>
      <c r="K701" s="5">
        <v>43115</v>
      </c>
      <c r="L701" s="1" t="s">
        <v>2211</v>
      </c>
    </row>
    <row r="702" spans="1:12" ht="17.25" customHeight="1">
      <c r="A702" s="1">
        <v>705</v>
      </c>
      <c r="B702" s="1" t="s">
        <v>1325</v>
      </c>
      <c r="C702" s="1" t="s">
        <v>1425</v>
      </c>
      <c r="D702" s="17" t="s">
        <v>2282</v>
      </c>
      <c r="E702" s="1" t="s">
        <v>2283</v>
      </c>
      <c r="F702" s="1" t="s">
        <v>258</v>
      </c>
      <c r="G702" s="1" t="s">
        <v>1368</v>
      </c>
      <c r="H702" s="44" t="s">
        <v>1102</v>
      </c>
      <c r="I702" s="44" t="s">
        <v>2369</v>
      </c>
      <c r="J702" s="44"/>
      <c r="K702" s="5">
        <v>43122</v>
      </c>
      <c r="L702" s="1" t="s">
        <v>1247</v>
      </c>
    </row>
    <row r="703" spans="1:12" ht="17.25" customHeight="1">
      <c r="A703" s="1">
        <v>706</v>
      </c>
      <c r="B703" s="1" t="s">
        <v>1325</v>
      </c>
      <c r="C703" s="1" t="s">
        <v>1425</v>
      </c>
      <c r="D703" s="17" t="s">
        <v>2285</v>
      </c>
      <c r="E703" s="1" t="s">
        <v>2286</v>
      </c>
      <c r="F703" s="1" t="s">
        <v>258</v>
      </c>
      <c r="G703" s="1" t="s">
        <v>1372</v>
      </c>
      <c r="H703" s="1" t="s">
        <v>1098</v>
      </c>
      <c r="I703" s="1" t="s">
        <v>2267</v>
      </c>
      <c r="J703" s="42"/>
      <c r="K703" s="5">
        <v>43116</v>
      </c>
      <c r="L703" s="1" t="s">
        <v>1251</v>
      </c>
    </row>
    <row r="704" spans="1:12" ht="17.25" customHeight="1">
      <c r="A704" s="1">
        <v>707</v>
      </c>
      <c r="B704" s="1" t="s">
        <v>1325</v>
      </c>
      <c r="C704" s="1" t="s">
        <v>1425</v>
      </c>
      <c r="D704" s="17" t="s">
        <v>2287</v>
      </c>
      <c r="E704" s="1" t="s">
        <v>2288</v>
      </c>
      <c r="F704" s="1" t="s">
        <v>258</v>
      </c>
      <c r="G704" s="1" t="s">
        <v>1372</v>
      </c>
      <c r="H704" s="1" t="s">
        <v>1096</v>
      </c>
      <c r="I704" s="1" t="s">
        <v>1951</v>
      </c>
      <c r="J704" s="42"/>
      <c r="K704" s="3">
        <v>43117</v>
      </c>
      <c r="L704" s="1" t="s">
        <v>1251</v>
      </c>
    </row>
    <row r="705" spans="1:12" ht="17.25" customHeight="1">
      <c r="A705" s="1">
        <v>708</v>
      </c>
      <c r="B705" s="1" t="s">
        <v>1325</v>
      </c>
      <c r="C705" s="1" t="s">
        <v>1425</v>
      </c>
      <c r="D705" s="17" t="s">
        <v>2289</v>
      </c>
      <c r="E705" s="1" t="s">
        <v>2418</v>
      </c>
      <c r="F705" s="1" t="s">
        <v>258</v>
      </c>
      <c r="G705" s="1" t="s">
        <v>1405</v>
      </c>
      <c r="H705" s="1" t="s">
        <v>1096</v>
      </c>
      <c r="I705" s="1" t="s">
        <v>1980</v>
      </c>
      <c r="J705" s="1" t="s">
        <v>2745</v>
      </c>
      <c r="K705" s="3">
        <v>43120</v>
      </c>
      <c r="L705" s="1" t="s">
        <v>1251</v>
      </c>
    </row>
    <row r="706" spans="1:12" ht="17.25" customHeight="1">
      <c r="A706" s="1">
        <v>709</v>
      </c>
      <c r="B706" s="1" t="s">
        <v>1325</v>
      </c>
      <c r="C706" s="1" t="s">
        <v>1425</v>
      </c>
      <c r="D706" s="17" t="s">
        <v>2290</v>
      </c>
      <c r="E706" s="1" t="s">
        <v>2461</v>
      </c>
      <c r="F706" s="1" t="s">
        <v>269</v>
      </c>
      <c r="G706" s="1" t="s">
        <v>1372</v>
      </c>
      <c r="H706" s="1" t="s">
        <v>1102</v>
      </c>
      <c r="I706" s="1" t="s">
        <v>2382</v>
      </c>
      <c r="K706" s="3">
        <v>43117</v>
      </c>
      <c r="L706" s="1" t="s">
        <v>1251</v>
      </c>
    </row>
    <row r="707" spans="1:12" ht="17.25" customHeight="1">
      <c r="A707" s="1">
        <v>710</v>
      </c>
      <c r="B707" s="1" t="s">
        <v>1325</v>
      </c>
      <c r="C707" s="1" t="s">
        <v>1425</v>
      </c>
      <c r="D707" s="17" t="s">
        <v>2291</v>
      </c>
      <c r="E707" s="1" t="s">
        <v>2397</v>
      </c>
      <c r="F707" s="1" t="s">
        <v>2165</v>
      </c>
      <c r="G707" s="1" t="s">
        <v>1372</v>
      </c>
      <c r="H707" s="1" t="s">
        <v>1096</v>
      </c>
      <c r="I707" s="39" t="s">
        <v>1951</v>
      </c>
      <c r="J707" s="39"/>
      <c r="K707" s="5">
        <v>43120</v>
      </c>
      <c r="L707" s="1" t="s">
        <v>1251</v>
      </c>
    </row>
    <row r="708" spans="1:12" ht="17.25" customHeight="1">
      <c r="A708" s="1">
        <v>711</v>
      </c>
      <c r="B708" s="1" t="s">
        <v>1325</v>
      </c>
      <c r="C708" s="1" t="s">
        <v>1425</v>
      </c>
      <c r="D708" s="17" t="s">
        <v>2292</v>
      </c>
      <c r="E708" s="1" t="s">
        <v>2293</v>
      </c>
      <c r="F708" s="1" t="s">
        <v>2165</v>
      </c>
      <c r="G708" s="1" t="s">
        <v>1372</v>
      </c>
      <c r="H708" s="1" t="s">
        <v>1096</v>
      </c>
      <c r="I708" s="39" t="s">
        <v>1951</v>
      </c>
      <c r="J708" s="39"/>
      <c r="K708" s="5">
        <v>43120</v>
      </c>
      <c r="L708" s="1" t="s">
        <v>1251</v>
      </c>
    </row>
    <row r="709" spans="1:12" ht="17.25" customHeight="1">
      <c r="A709" s="1">
        <v>712</v>
      </c>
      <c r="B709" s="1" t="s">
        <v>1325</v>
      </c>
      <c r="C709" s="1" t="s">
        <v>1425</v>
      </c>
      <c r="D709" s="17" t="s">
        <v>2294</v>
      </c>
      <c r="E709" s="1" t="s">
        <v>2295</v>
      </c>
      <c r="F709" s="1" t="s">
        <v>2165</v>
      </c>
      <c r="G709" s="1" t="s">
        <v>1372</v>
      </c>
      <c r="H709" s="1" t="s">
        <v>1096</v>
      </c>
      <c r="I709" s="1" t="s">
        <v>1953</v>
      </c>
      <c r="J709" s="1" t="s">
        <v>1739</v>
      </c>
      <c r="K709" s="3">
        <v>43120</v>
      </c>
      <c r="L709" s="1" t="s">
        <v>1251</v>
      </c>
    </row>
    <row r="710" spans="1:12" ht="17.25" customHeight="1">
      <c r="A710" s="1">
        <v>713</v>
      </c>
      <c r="B710" s="1" t="s">
        <v>1325</v>
      </c>
      <c r="C710" s="1" t="s">
        <v>1425</v>
      </c>
      <c r="D710" s="17" t="s">
        <v>2296</v>
      </c>
      <c r="E710" s="1" t="s">
        <v>2297</v>
      </c>
      <c r="F710" s="1" t="s">
        <v>2165</v>
      </c>
      <c r="G710" s="1" t="s">
        <v>1372</v>
      </c>
      <c r="H710" s="1" t="s">
        <v>1096</v>
      </c>
      <c r="I710" s="1" t="s">
        <v>1946</v>
      </c>
      <c r="J710" s="1" t="s">
        <v>1947</v>
      </c>
      <c r="K710" s="5">
        <v>43120</v>
      </c>
      <c r="L710" s="1" t="s">
        <v>1251</v>
      </c>
    </row>
    <row r="711" spans="1:12" ht="17.25" customHeight="1">
      <c r="A711" s="1">
        <v>714</v>
      </c>
      <c r="B711" s="1" t="s">
        <v>1325</v>
      </c>
      <c r="C711" s="1" t="s">
        <v>1425</v>
      </c>
      <c r="D711" s="17" t="s">
        <v>2298</v>
      </c>
      <c r="E711" s="1" t="s">
        <v>2299</v>
      </c>
      <c r="F711" s="1" t="s">
        <v>2165</v>
      </c>
      <c r="G711" s="1" t="s">
        <v>1372</v>
      </c>
      <c r="H711" s="1" t="s">
        <v>1096</v>
      </c>
      <c r="I711" s="1" t="s">
        <v>1946</v>
      </c>
      <c r="J711" s="1" t="s">
        <v>1947</v>
      </c>
      <c r="K711" s="5">
        <v>43120</v>
      </c>
      <c r="L711" s="1" t="s">
        <v>1251</v>
      </c>
    </row>
    <row r="712" spans="1:12" ht="17.25" customHeight="1">
      <c r="A712" s="1">
        <v>715</v>
      </c>
      <c r="B712" s="1" t="s">
        <v>1325</v>
      </c>
      <c r="C712" s="1" t="s">
        <v>1425</v>
      </c>
      <c r="D712" s="17" t="s">
        <v>2300</v>
      </c>
      <c r="E712" s="1" t="s">
        <v>2301</v>
      </c>
      <c r="F712" s="1" t="s">
        <v>258</v>
      </c>
      <c r="G712" s="1" t="s">
        <v>1372</v>
      </c>
      <c r="H712" s="1" t="s">
        <v>1386</v>
      </c>
      <c r="I712" s="39" t="s">
        <v>2302</v>
      </c>
      <c r="J712" s="39"/>
      <c r="K712" s="5">
        <v>43120</v>
      </c>
      <c r="L712" s="1" t="s">
        <v>1251</v>
      </c>
    </row>
    <row r="713" spans="1:12" ht="17.25" customHeight="1">
      <c r="A713" s="1">
        <v>716</v>
      </c>
      <c r="B713" s="1" t="s">
        <v>1325</v>
      </c>
      <c r="C713" s="1" t="s">
        <v>1425</v>
      </c>
      <c r="D713" s="17" t="s">
        <v>2303</v>
      </c>
      <c r="E713" s="1" t="s">
        <v>2304</v>
      </c>
      <c r="F713" s="1" t="s">
        <v>258</v>
      </c>
      <c r="G713" s="1" t="s">
        <v>1372</v>
      </c>
      <c r="H713" s="1" t="s">
        <v>1102</v>
      </c>
      <c r="I713" s="39" t="s">
        <v>1887</v>
      </c>
      <c r="J713" s="39" t="s">
        <v>2121</v>
      </c>
      <c r="K713" s="5">
        <v>43120</v>
      </c>
      <c r="L713" s="1" t="s">
        <v>1251</v>
      </c>
    </row>
    <row r="714" spans="1:12" ht="17.25" customHeight="1">
      <c r="A714" s="1">
        <v>717</v>
      </c>
      <c r="B714" s="1" t="s">
        <v>1325</v>
      </c>
      <c r="C714" s="1" t="s">
        <v>1425</v>
      </c>
      <c r="D714" s="17" t="s">
        <v>2305</v>
      </c>
      <c r="E714" s="1" t="s">
        <v>2306</v>
      </c>
      <c r="F714" s="1" t="s">
        <v>2165</v>
      </c>
      <c r="G714" s="1" t="s">
        <v>1372</v>
      </c>
      <c r="H714" s="1" t="s">
        <v>1102</v>
      </c>
      <c r="I714" s="1" t="s">
        <v>1887</v>
      </c>
      <c r="J714" s="1" t="s">
        <v>2121</v>
      </c>
      <c r="K714" s="5">
        <v>43120</v>
      </c>
      <c r="L714" s="1" t="s">
        <v>1251</v>
      </c>
    </row>
    <row r="715" spans="1:12" ht="17.25" customHeight="1">
      <c r="A715" s="1">
        <v>718</v>
      </c>
      <c r="B715" s="1" t="s">
        <v>1325</v>
      </c>
      <c r="C715" s="1" t="s">
        <v>1425</v>
      </c>
      <c r="D715" s="17" t="s">
        <v>2307</v>
      </c>
      <c r="E715" s="1" t="s">
        <v>2420</v>
      </c>
      <c r="F715" s="1" t="s">
        <v>258</v>
      </c>
      <c r="G715" s="1" t="s">
        <v>1433</v>
      </c>
      <c r="H715" s="1" t="s">
        <v>1102</v>
      </c>
      <c r="I715" s="1" t="s">
        <v>1887</v>
      </c>
      <c r="J715" s="1" t="s">
        <v>2125</v>
      </c>
      <c r="K715" s="3">
        <v>43120</v>
      </c>
      <c r="L715" s="1" t="s">
        <v>1251</v>
      </c>
    </row>
    <row r="716" spans="1:12" ht="17.25" customHeight="1">
      <c r="A716" s="1">
        <v>719</v>
      </c>
      <c r="B716" s="1" t="s">
        <v>1325</v>
      </c>
      <c r="C716" s="1" t="s">
        <v>1425</v>
      </c>
      <c r="D716" s="17" t="s">
        <v>2309</v>
      </c>
      <c r="E716" s="1" t="s">
        <v>2419</v>
      </c>
      <c r="F716" s="1" t="s">
        <v>258</v>
      </c>
      <c r="G716" s="1" t="s">
        <v>1372</v>
      </c>
      <c r="H716" s="1" t="s">
        <v>1096</v>
      </c>
      <c r="I716" s="1" t="s">
        <v>1974</v>
      </c>
      <c r="J716" s="1" t="s">
        <v>3175</v>
      </c>
      <c r="K716" s="3">
        <v>43120</v>
      </c>
      <c r="L716" s="1" t="s">
        <v>1251</v>
      </c>
    </row>
    <row r="717" spans="1:12" ht="17.25" customHeight="1">
      <c r="A717" s="1">
        <v>720</v>
      </c>
      <c r="B717" s="1" t="s">
        <v>1325</v>
      </c>
      <c r="C717" s="1" t="s">
        <v>1425</v>
      </c>
      <c r="D717" s="17" t="s">
        <v>2310</v>
      </c>
      <c r="E717" s="1" t="s">
        <v>2311</v>
      </c>
      <c r="F717" s="1" t="s">
        <v>258</v>
      </c>
      <c r="G717" s="1" t="s">
        <v>1372</v>
      </c>
      <c r="H717" s="1" t="s">
        <v>1099</v>
      </c>
      <c r="I717" s="1" t="s">
        <v>2035</v>
      </c>
      <c r="J717" s="1" t="s">
        <v>2279</v>
      </c>
      <c r="K717" s="3">
        <v>43120</v>
      </c>
      <c r="L717" s="1" t="s">
        <v>1251</v>
      </c>
    </row>
    <row r="718" spans="1:12" ht="17.25" customHeight="1">
      <c r="A718" s="1">
        <v>721</v>
      </c>
      <c r="B718" s="1" t="s">
        <v>1325</v>
      </c>
      <c r="C718" s="1" t="s">
        <v>1425</v>
      </c>
      <c r="D718" s="17" t="s">
        <v>2312</v>
      </c>
      <c r="E718" s="1" t="s">
        <v>2313</v>
      </c>
      <c r="F718" s="1" t="s">
        <v>258</v>
      </c>
      <c r="G718" s="1" t="s">
        <v>1372</v>
      </c>
      <c r="H718" s="1" t="s">
        <v>1721</v>
      </c>
      <c r="I718" s="1" t="s">
        <v>2314</v>
      </c>
      <c r="J718" s="1" t="s">
        <v>2315</v>
      </c>
      <c r="K718" s="3">
        <v>43120</v>
      </c>
      <c r="L718" s="1" t="s">
        <v>1251</v>
      </c>
    </row>
    <row r="719" spans="1:12" ht="17.25" customHeight="1">
      <c r="A719" s="1">
        <v>722</v>
      </c>
      <c r="B719" s="1" t="s">
        <v>1325</v>
      </c>
      <c r="C719" s="1" t="s">
        <v>1425</v>
      </c>
      <c r="D719" s="17" t="s">
        <v>2316</v>
      </c>
      <c r="E719" s="1" t="s">
        <v>2317</v>
      </c>
      <c r="F719" s="1" t="s">
        <v>258</v>
      </c>
      <c r="G719" s="1" t="s">
        <v>1372</v>
      </c>
      <c r="H719" s="1" t="s">
        <v>1721</v>
      </c>
      <c r="I719" s="1" t="s">
        <v>2314</v>
      </c>
      <c r="J719" s="1" t="s">
        <v>2315</v>
      </c>
      <c r="K719" s="3">
        <v>43120</v>
      </c>
      <c r="L719" s="1" t="s">
        <v>1251</v>
      </c>
    </row>
    <row r="720" spans="1:12" ht="17.25" customHeight="1">
      <c r="A720" s="1">
        <v>723</v>
      </c>
      <c r="B720" s="1" t="s">
        <v>1325</v>
      </c>
      <c r="C720" s="1" t="s">
        <v>1425</v>
      </c>
      <c r="D720" s="17" t="s">
        <v>2318</v>
      </c>
      <c r="E720" s="1" t="s">
        <v>2319</v>
      </c>
      <c r="F720" s="1" t="s">
        <v>258</v>
      </c>
      <c r="G720" s="1" t="s">
        <v>1372</v>
      </c>
      <c r="H720" s="1" t="s">
        <v>1096</v>
      </c>
      <c r="I720" s="1" t="s">
        <v>1968</v>
      </c>
      <c r="J720" s="1" t="s">
        <v>2320</v>
      </c>
      <c r="K720" s="3">
        <v>43120</v>
      </c>
      <c r="L720" s="1" t="s">
        <v>1251</v>
      </c>
    </row>
    <row r="721" spans="1:12" ht="17.25" customHeight="1">
      <c r="A721" s="1">
        <v>724</v>
      </c>
      <c r="B721" s="1" t="s">
        <v>1325</v>
      </c>
      <c r="C721" s="1" t="s">
        <v>1425</v>
      </c>
      <c r="D721" s="17" t="s">
        <v>2321</v>
      </c>
      <c r="E721" s="1" t="s">
        <v>2322</v>
      </c>
      <c r="F721" s="1" t="s">
        <v>258</v>
      </c>
      <c r="G721" s="1" t="s">
        <v>1372</v>
      </c>
      <c r="H721" s="1" t="s">
        <v>1096</v>
      </c>
      <c r="I721" s="1" t="s">
        <v>1100</v>
      </c>
      <c r="K721" s="3">
        <v>43120</v>
      </c>
      <c r="L721" s="1" t="s">
        <v>1251</v>
      </c>
    </row>
    <row r="722" spans="1:12" ht="17.25" customHeight="1">
      <c r="A722" s="1">
        <v>725</v>
      </c>
      <c r="B722" s="1" t="s">
        <v>1325</v>
      </c>
      <c r="C722" s="1" t="s">
        <v>1425</v>
      </c>
      <c r="D722" s="17" t="s">
        <v>2323</v>
      </c>
      <c r="E722" s="1" t="s">
        <v>2324</v>
      </c>
      <c r="F722" s="1" t="s">
        <v>2165</v>
      </c>
      <c r="G722" s="1" t="s">
        <v>1372</v>
      </c>
      <c r="H722" s="1" t="s">
        <v>2486</v>
      </c>
      <c r="I722" s="1" t="s">
        <v>2484</v>
      </c>
      <c r="K722" s="3">
        <v>43120</v>
      </c>
      <c r="L722" s="1" t="s">
        <v>1251</v>
      </c>
    </row>
    <row r="723" spans="1:12" ht="17.25" customHeight="1">
      <c r="A723" s="1">
        <v>726</v>
      </c>
      <c r="B723" s="1" t="s">
        <v>1326</v>
      </c>
      <c r="C723" s="1" t="s">
        <v>1423</v>
      </c>
      <c r="D723" s="17" t="s">
        <v>2325</v>
      </c>
      <c r="E723" s="1" t="s">
        <v>2326</v>
      </c>
      <c r="F723" s="1" t="s">
        <v>258</v>
      </c>
      <c r="G723" s="1" t="s">
        <v>1405</v>
      </c>
      <c r="H723" s="1" t="s">
        <v>1096</v>
      </c>
      <c r="I723" s="1" t="s">
        <v>1980</v>
      </c>
      <c r="J723" s="1" t="s">
        <v>1781</v>
      </c>
      <c r="K723" s="3">
        <v>43120</v>
      </c>
      <c r="L723" s="1" t="s">
        <v>1251</v>
      </c>
    </row>
    <row r="724" spans="1:12" ht="17.25" customHeight="1">
      <c r="A724" s="1">
        <v>727</v>
      </c>
      <c r="B724" s="1" t="s">
        <v>1325</v>
      </c>
      <c r="C724" s="1" t="s">
        <v>1425</v>
      </c>
      <c r="D724" s="17" t="s">
        <v>2327</v>
      </c>
      <c r="E724" s="1" t="s">
        <v>2328</v>
      </c>
      <c r="F724" s="1" t="s">
        <v>2165</v>
      </c>
      <c r="G724" s="1" t="s">
        <v>1433</v>
      </c>
      <c r="H724" s="1" t="s">
        <v>1721</v>
      </c>
      <c r="I724" s="1" t="s">
        <v>2680</v>
      </c>
      <c r="K724" s="3">
        <v>43120</v>
      </c>
      <c r="L724" s="1" t="s">
        <v>2308</v>
      </c>
    </row>
    <row r="725" spans="1:12" ht="17.25" customHeight="1">
      <c r="A725" s="1">
        <v>728</v>
      </c>
      <c r="B725" s="1" t="s">
        <v>1325</v>
      </c>
      <c r="C725" s="1" t="s">
        <v>1425</v>
      </c>
      <c r="D725" s="17" t="s">
        <v>2330</v>
      </c>
      <c r="E725" s="1" t="s">
        <v>2331</v>
      </c>
      <c r="F725" s="1" t="s">
        <v>258</v>
      </c>
      <c r="G725" s="1" t="s">
        <v>1409</v>
      </c>
      <c r="H725" s="1" t="s">
        <v>1108</v>
      </c>
      <c r="I725" s="1" t="s">
        <v>2332</v>
      </c>
      <c r="K725" s="3">
        <v>43120</v>
      </c>
      <c r="L725" s="1" t="s">
        <v>1544</v>
      </c>
    </row>
    <row r="726" spans="1:12" ht="17.25" customHeight="1">
      <c r="A726" s="1">
        <v>729</v>
      </c>
      <c r="B726" s="1" t="s">
        <v>1325</v>
      </c>
      <c r="C726" s="1" t="s">
        <v>1425</v>
      </c>
      <c r="D726" s="17" t="s">
        <v>2333</v>
      </c>
      <c r="E726" s="1" t="s">
        <v>2334</v>
      </c>
      <c r="F726" s="1" t="s">
        <v>258</v>
      </c>
      <c r="G726" s="1" t="s">
        <v>1409</v>
      </c>
      <c r="H726" s="1" t="s">
        <v>1108</v>
      </c>
      <c r="I726" s="1" t="s">
        <v>2562</v>
      </c>
      <c r="K726" s="3">
        <v>43120</v>
      </c>
      <c r="L726" s="1" t="s">
        <v>2141</v>
      </c>
    </row>
    <row r="727" spans="1:12" ht="17.25" customHeight="1">
      <c r="A727" s="1">
        <v>730</v>
      </c>
      <c r="B727" s="1" t="s">
        <v>1325</v>
      </c>
      <c r="C727" s="1" t="s">
        <v>1425</v>
      </c>
      <c r="D727" s="17" t="s">
        <v>2335</v>
      </c>
      <c r="E727" s="1" t="s">
        <v>2336</v>
      </c>
      <c r="F727" s="1" t="s">
        <v>2165</v>
      </c>
      <c r="G727" s="1" t="s">
        <v>1409</v>
      </c>
      <c r="H727" s="1" t="s">
        <v>1108</v>
      </c>
      <c r="I727" s="1" t="s">
        <v>2563</v>
      </c>
      <c r="K727" s="3">
        <v>43120</v>
      </c>
      <c r="L727" s="1" t="s">
        <v>2141</v>
      </c>
    </row>
    <row r="728" spans="1:12" ht="17.25" customHeight="1">
      <c r="A728" s="1">
        <v>731</v>
      </c>
      <c r="B728" s="1" t="s">
        <v>1325</v>
      </c>
      <c r="C728" s="1" t="s">
        <v>1425</v>
      </c>
      <c r="D728" s="17" t="s">
        <v>2337</v>
      </c>
      <c r="E728" s="1" t="s">
        <v>2338</v>
      </c>
      <c r="F728" s="1" t="s">
        <v>258</v>
      </c>
      <c r="G728" s="1" t="s">
        <v>1372</v>
      </c>
      <c r="H728" s="1" t="s">
        <v>1386</v>
      </c>
      <c r="I728" s="1" t="s">
        <v>2302</v>
      </c>
      <c r="K728" s="3">
        <v>43120</v>
      </c>
      <c r="L728" s="1" t="s">
        <v>1251</v>
      </c>
    </row>
    <row r="729" spans="1:12" ht="17.25" customHeight="1">
      <c r="A729" s="1">
        <v>732</v>
      </c>
      <c r="B729" s="1" t="s">
        <v>1325</v>
      </c>
      <c r="C729" s="1" t="s">
        <v>1425</v>
      </c>
      <c r="D729" s="17" t="s">
        <v>2339</v>
      </c>
      <c r="E729" s="1" t="s">
        <v>2340</v>
      </c>
      <c r="F729" s="1" t="s">
        <v>2165</v>
      </c>
      <c r="G729" s="1" t="s">
        <v>1372</v>
      </c>
      <c r="H729" s="1" t="s">
        <v>1721</v>
      </c>
      <c r="I729" s="39" t="s">
        <v>2082</v>
      </c>
      <c r="J729" s="39"/>
      <c r="K729" s="3">
        <v>43120</v>
      </c>
      <c r="L729" s="1" t="s">
        <v>1251</v>
      </c>
    </row>
    <row r="730" spans="1:12" ht="17.25" customHeight="1">
      <c r="A730" s="1">
        <v>733</v>
      </c>
      <c r="B730" s="1" t="s">
        <v>1325</v>
      </c>
      <c r="C730" s="1" t="s">
        <v>1425</v>
      </c>
      <c r="D730" s="17" t="s">
        <v>2342</v>
      </c>
      <c r="E730" s="1" t="s">
        <v>2463</v>
      </c>
      <c r="F730" s="1" t="s">
        <v>2165</v>
      </c>
      <c r="G730" s="1" t="s">
        <v>1372</v>
      </c>
      <c r="H730" s="1" t="s">
        <v>1721</v>
      </c>
      <c r="I730" s="1" t="s">
        <v>2082</v>
      </c>
      <c r="K730" s="3">
        <v>43120</v>
      </c>
      <c r="L730" s="1" t="s">
        <v>1251</v>
      </c>
    </row>
    <row r="731" spans="1:12" ht="17.25" customHeight="1">
      <c r="A731" s="1">
        <v>734</v>
      </c>
      <c r="B731" s="1" t="s">
        <v>1325</v>
      </c>
      <c r="C731" s="1" t="s">
        <v>1425</v>
      </c>
      <c r="D731" s="17" t="s">
        <v>2343</v>
      </c>
      <c r="E731" s="1" t="s">
        <v>2344</v>
      </c>
      <c r="F731" s="1" t="s">
        <v>2345</v>
      </c>
      <c r="G731" s="1" t="s">
        <v>1372</v>
      </c>
      <c r="H731" s="1" t="s">
        <v>1098</v>
      </c>
      <c r="I731" s="1" t="s">
        <v>2275</v>
      </c>
      <c r="K731" s="3">
        <v>43120</v>
      </c>
      <c r="L731" s="1" t="s">
        <v>1251</v>
      </c>
    </row>
    <row r="732" spans="1:12" ht="17.25" customHeight="1">
      <c r="A732" s="1">
        <v>735</v>
      </c>
      <c r="B732" s="1" t="s">
        <v>1325</v>
      </c>
      <c r="C732" s="1" t="s">
        <v>1425</v>
      </c>
      <c r="D732" s="17" t="s">
        <v>2346</v>
      </c>
      <c r="E732" s="1" t="s">
        <v>2347</v>
      </c>
      <c r="F732" s="1" t="s">
        <v>2165</v>
      </c>
      <c r="G732" s="1" t="s">
        <v>1368</v>
      </c>
      <c r="H732" s="1" t="s">
        <v>1102</v>
      </c>
      <c r="I732" s="1" t="s">
        <v>2160</v>
      </c>
      <c r="K732" s="3">
        <v>43120</v>
      </c>
      <c r="L732" s="1" t="s">
        <v>1247</v>
      </c>
    </row>
    <row r="733" spans="1:12" ht="17.25" customHeight="1">
      <c r="A733" s="1">
        <v>736</v>
      </c>
      <c r="B733" s="1" t="s">
        <v>1325</v>
      </c>
      <c r="C733" s="1" t="s">
        <v>1425</v>
      </c>
      <c r="D733" s="17" t="s">
        <v>2348</v>
      </c>
      <c r="E733" s="1" t="s">
        <v>2349</v>
      </c>
      <c r="F733" s="49" t="s">
        <v>2165</v>
      </c>
      <c r="G733" s="1" t="s">
        <v>1368</v>
      </c>
      <c r="H733" s="1" t="s">
        <v>1102</v>
      </c>
      <c r="I733" s="1" t="s">
        <v>2160</v>
      </c>
      <c r="K733" s="3">
        <v>43120</v>
      </c>
      <c r="L733" s="1" t="s">
        <v>1247</v>
      </c>
    </row>
    <row r="734" spans="1:12" ht="17.25" customHeight="1">
      <c r="A734" s="1">
        <v>737</v>
      </c>
      <c r="B734" s="1" t="s">
        <v>1325</v>
      </c>
      <c r="C734" s="1" t="s">
        <v>1425</v>
      </c>
      <c r="D734" s="17" t="s">
        <v>2350</v>
      </c>
      <c r="E734" s="1" t="s">
        <v>2351</v>
      </c>
      <c r="F734" s="1" t="s">
        <v>2165</v>
      </c>
      <c r="G734" s="1" t="s">
        <v>1409</v>
      </c>
      <c r="H734" s="1" t="s">
        <v>1108</v>
      </c>
      <c r="I734" s="1" t="s">
        <v>2352</v>
      </c>
      <c r="K734" s="3">
        <v>43120</v>
      </c>
      <c r="L734" s="1" t="s">
        <v>1447</v>
      </c>
    </row>
    <row r="735" spans="1:12" ht="17.25" customHeight="1">
      <c r="A735" s="1">
        <v>738</v>
      </c>
      <c r="B735" s="1" t="s">
        <v>1325</v>
      </c>
      <c r="C735" s="1" t="s">
        <v>1425</v>
      </c>
      <c r="D735" s="17" t="s">
        <v>2353</v>
      </c>
      <c r="E735" s="1" t="s">
        <v>2354</v>
      </c>
      <c r="F735" s="1" t="s">
        <v>2165</v>
      </c>
      <c r="G735" s="1" t="s">
        <v>1372</v>
      </c>
      <c r="H735" s="1" t="s">
        <v>2355</v>
      </c>
      <c r="I735" s="1" t="s">
        <v>2135</v>
      </c>
      <c r="J735" s="1" t="s">
        <v>2356</v>
      </c>
      <c r="K735" s="3">
        <v>43120</v>
      </c>
      <c r="L735" s="1" t="s">
        <v>1251</v>
      </c>
    </row>
    <row r="736" spans="1:12" ht="17.25" customHeight="1">
      <c r="A736" s="1">
        <v>739</v>
      </c>
      <c r="B736" s="1" t="s">
        <v>1325</v>
      </c>
      <c r="C736" s="1" t="s">
        <v>1425</v>
      </c>
      <c r="D736" s="17" t="s">
        <v>2357</v>
      </c>
      <c r="E736" s="1" t="s">
        <v>2358</v>
      </c>
      <c r="F736" s="1" t="s">
        <v>2165</v>
      </c>
      <c r="G736" s="1" t="s">
        <v>1372</v>
      </c>
      <c r="H736" s="1" t="s">
        <v>2355</v>
      </c>
      <c r="I736" s="1" t="s">
        <v>2135</v>
      </c>
      <c r="J736" s="1" t="s">
        <v>2356</v>
      </c>
      <c r="K736" s="3">
        <v>43120</v>
      </c>
      <c r="L736" s="1" t="s">
        <v>1251</v>
      </c>
    </row>
    <row r="737" spans="1:12" ht="17.25" customHeight="1">
      <c r="A737" s="1">
        <v>740</v>
      </c>
      <c r="B737" s="1" t="s">
        <v>1325</v>
      </c>
      <c r="C737" s="1" t="s">
        <v>1425</v>
      </c>
      <c r="D737" s="17" t="s">
        <v>2363</v>
      </c>
      <c r="E737" s="44" t="s">
        <v>2399</v>
      </c>
      <c r="F737" s="1" t="s">
        <v>258</v>
      </c>
      <c r="G737" s="1" t="s">
        <v>1418</v>
      </c>
      <c r="H737" s="1" t="s">
        <v>2166</v>
      </c>
      <c r="I737" s="1" t="s">
        <v>2166</v>
      </c>
      <c r="K737" s="5">
        <v>43123</v>
      </c>
      <c r="L737" s="1" t="s">
        <v>2450</v>
      </c>
    </row>
    <row r="738" spans="1:12" ht="17.25" customHeight="1">
      <c r="A738" s="1">
        <v>741</v>
      </c>
      <c r="B738" s="1" t="s">
        <v>1325</v>
      </c>
      <c r="C738" s="1" t="s">
        <v>1425</v>
      </c>
      <c r="D738" s="17" t="s">
        <v>2364</v>
      </c>
      <c r="E738" s="1" t="s">
        <v>2365</v>
      </c>
      <c r="F738" s="1" t="s">
        <v>2165</v>
      </c>
      <c r="G738" s="1" t="s">
        <v>1368</v>
      </c>
      <c r="H738" s="1" t="s">
        <v>1844</v>
      </c>
      <c r="I738" s="1" t="s">
        <v>2366</v>
      </c>
      <c r="K738" s="5">
        <v>43125</v>
      </c>
      <c r="L738" s="1" t="s">
        <v>2451</v>
      </c>
    </row>
    <row r="739" spans="1:12" ht="17.25" customHeight="1">
      <c r="A739" s="1">
        <v>742</v>
      </c>
      <c r="B739" s="1" t="s">
        <v>1325</v>
      </c>
      <c r="C739" s="1" t="s">
        <v>1425</v>
      </c>
      <c r="D739" s="17" t="s">
        <v>2367</v>
      </c>
      <c r="E739" s="44" t="s">
        <v>2368</v>
      </c>
      <c r="F739" s="1" t="s">
        <v>2370</v>
      </c>
      <c r="G739" s="1" t="s">
        <v>1418</v>
      </c>
      <c r="H739" s="1" t="s">
        <v>2166</v>
      </c>
      <c r="I739" s="1" t="s">
        <v>2166</v>
      </c>
      <c r="K739" s="5">
        <v>43125</v>
      </c>
      <c r="L739" s="1" t="s">
        <v>2450</v>
      </c>
    </row>
    <row r="740" spans="1:12" ht="17.25" customHeight="1">
      <c r="A740" s="1">
        <v>743</v>
      </c>
      <c r="B740" s="1" t="s">
        <v>1325</v>
      </c>
      <c r="C740" s="1" t="s">
        <v>1425</v>
      </c>
      <c r="D740" s="17" t="s">
        <v>2445</v>
      </c>
      <c r="E740" s="1" t="s">
        <v>2446</v>
      </c>
      <c r="F740" s="1" t="s">
        <v>258</v>
      </c>
      <c r="G740" s="1" t="s">
        <v>1372</v>
      </c>
      <c r="H740" s="1" t="s">
        <v>1102</v>
      </c>
      <c r="I740" s="1" t="s">
        <v>2447</v>
      </c>
      <c r="K740" s="3">
        <v>43129</v>
      </c>
      <c r="L740" s="1" t="s">
        <v>2452</v>
      </c>
    </row>
    <row r="741" spans="1:12" ht="17.25" customHeight="1">
      <c r="A741" s="1">
        <v>744</v>
      </c>
      <c r="B741" s="1" t="s">
        <v>1325</v>
      </c>
      <c r="C741" s="1" t="s">
        <v>1425</v>
      </c>
      <c r="D741" s="17" t="s">
        <v>2448</v>
      </c>
      <c r="E741" s="91" t="s">
        <v>2488</v>
      </c>
      <c r="F741" s="1" t="s">
        <v>1361</v>
      </c>
      <c r="G741" s="1" t="s">
        <v>1372</v>
      </c>
      <c r="H741" s="1" t="s">
        <v>2449</v>
      </c>
      <c r="I741" s="91" t="s">
        <v>1887</v>
      </c>
      <c r="K741" s="3">
        <v>43129</v>
      </c>
      <c r="L741" s="1" t="s">
        <v>2452</v>
      </c>
    </row>
    <row r="742" spans="1:12" ht="17.25" customHeight="1">
      <c r="A742" s="1">
        <v>745</v>
      </c>
      <c r="B742" s="1" t="s">
        <v>1325</v>
      </c>
      <c r="C742" s="1" t="s">
        <v>1425</v>
      </c>
      <c r="D742" s="17" t="s">
        <v>2455</v>
      </c>
      <c r="E742" s="1" t="s">
        <v>2456</v>
      </c>
      <c r="F742" s="1" t="s">
        <v>258</v>
      </c>
      <c r="G742" s="1" t="s">
        <v>1368</v>
      </c>
      <c r="H742" s="1" t="s">
        <v>1102</v>
      </c>
      <c r="I742" s="1" t="s">
        <v>2160</v>
      </c>
      <c r="J742" s="1" t="s">
        <v>2160</v>
      </c>
      <c r="K742" s="3">
        <v>43129</v>
      </c>
      <c r="L742" s="1" t="s">
        <v>1247</v>
      </c>
    </row>
    <row r="743" spans="1:12" ht="17.25" customHeight="1">
      <c r="A743" s="1">
        <v>746</v>
      </c>
      <c r="B743" s="1" t="s">
        <v>1325</v>
      </c>
      <c r="C743" s="1" t="s">
        <v>1425</v>
      </c>
      <c r="D743" s="17" t="s">
        <v>2469</v>
      </c>
      <c r="E743" s="1" t="s">
        <v>2468</v>
      </c>
      <c r="F743" s="1" t="s">
        <v>2477</v>
      </c>
      <c r="G743" s="1" t="s">
        <v>1372</v>
      </c>
      <c r="H743" s="91" t="s">
        <v>2476</v>
      </c>
      <c r="I743" s="91" t="s">
        <v>2474</v>
      </c>
      <c r="J743" s="1" t="s">
        <v>2475</v>
      </c>
      <c r="K743" s="5">
        <v>43127</v>
      </c>
      <c r="L743" s="1" t="s">
        <v>2478</v>
      </c>
    </row>
    <row r="744" spans="1:12" ht="17.25" customHeight="1">
      <c r="A744" s="1">
        <v>747</v>
      </c>
      <c r="B744" s="1" t="s">
        <v>1325</v>
      </c>
      <c r="C744" s="1" t="s">
        <v>1425</v>
      </c>
      <c r="D744" s="17" t="s">
        <v>2490</v>
      </c>
      <c r="E744" s="1" t="s">
        <v>2489</v>
      </c>
      <c r="F744" s="1" t="s">
        <v>258</v>
      </c>
      <c r="G744" s="1" t="s">
        <v>1372</v>
      </c>
      <c r="H744" s="1" t="s">
        <v>1099</v>
      </c>
      <c r="I744" s="1" t="s">
        <v>2035</v>
      </c>
      <c r="J744" s="1" t="s">
        <v>2475</v>
      </c>
      <c r="K744" s="5">
        <v>43129</v>
      </c>
      <c r="L744" s="1" t="s">
        <v>1251</v>
      </c>
    </row>
    <row r="745" spans="1:12" ht="17.25" customHeight="1">
      <c r="A745" s="1">
        <v>748</v>
      </c>
      <c r="B745" s="1" t="s">
        <v>1325</v>
      </c>
      <c r="C745" s="1" t="s">
        <v>1425</v>
      </c>
      <c r="D745" s="17" t="s">
        <v>2567</v>
      </c>
      <c r="E745" s="1" t="s">
        <v>2568</v>
      </c>
      <c r="F745" s="1" t="s">
        <v>269</v>
      </c>
      <c r="G745" s="1" t="s">
        <v>1372</v>
      </c>
      <c r="H745" s="91" t="s">
        <v>1721</v>
      </c>
      <c r="I745" s="91" t="s">
        <v>1942</v>
      </c>
      <c r="J745" s="91" t="s">
        <v>1943</v>
      </c>
      <c r="K745" s="93">
        <v>43132</v>
      </c>
      <c r="L745" s="1" t="s">
        <v>1251</v>
      </c>
    </row>
    <row r="746" spans="1:12" ht="17.25" customHeight="1">
      <c r="A746" s="1">
        <v>749</v>
      </c>
      <c r="B746" s="1" t="s">
        <v>1325</v>
      </c>
      <c r="C746" s="1" t="s">
        <v>1425</v>
      </c>
      <c r="D746" s="17" t="s">
        <v>2569</v>
      </c>
      <c r="E746" s="1" t="s">
        <v>2570</v>
      </c>
      <c r="F746" s="1" t="s">
        <v>258</v>
      </c>
      <c r="G746" s="1" t="s">
        <v>1372</v>
      </c>
      <c r="H746" s="91" t="s">
        <v>1386</v>
      </c>
      <c r="I746" s="91" t="s">
        <v>2302</v>
      </c>
      <c r="J746" s="91"/>
      <c r="K746" s="93">
        <v>43132</v>
      </c>
      <c r="L746" s="1" t="s">
        <v>1251</v>
      </c>
    </row>
    <row r="747" spans="1:12" ht="17.25" customHeight="1">
      <c r="A747" s="1">
        <v>750</v>
      </c>
      <c r="B747" s="1" t="s">
        <v>1325</v>
      </c>
      <c r="C747" s="1" t="s">
        <v>1425</v>
      </c>
      <c r="D747" s="17" t="s">
        <v>2571</v>
      </c>
      <c r="E747" s="1" t="s">
        <v>2572</v>
      </c>
      <c r="F747" s="1" t="s">
        <v>269</v>
      </c>
      <c r="G747" s="1" t="s">
        <v>1372</v>
      </c>
      <c r="H747" s="91" t="s">
        <v>1721</v>
      </c>
      <c r="I747" s="91" t="s">
        <v>2573</v>
      </c>
      <c r="J747" s="91" t="s">
        <v>2574</v>
      </c>
      <c r="K747" s="93">
        <v>43132</v>
      </c>
      <c r="L747" s="1" t="s">
        <v>1251</v>
      </c>
    </row>
    <row r="748" spans="1:12" ht="17.25" customHeight="1">
      <c r="A748" s="1">
        <v>751</v>
      </c>
      <c r="B748" s="1" t="s">
        <v>1325</v>
      </c>
      <c r="C748" s="1" t="s">
        <v>1425</v>
      </c>
      <c r="D748" s="17" t="s">
        <v>2575</v>
      </c>
      <c r="E748" s="1" t="s">
        <v>2576</v>
      </c>
      <c r="F748" s="1" t="s">
        <v>258</v>
      </c>
      <c r="G748" s="1" t="s">
        <v>1372</v>
      </c>
      <c r="H748" s="91" t="s">
        <v>1096</v>
      </c>
      <c r="I748" s="91" t="s">
        <v>1968</v>
      </c>
      <c r="J748" s="91" t="s">
        <v>1969</v>
      </c>
      <c r="K748" s="93">
        <v>43132</v>
      </c>
      <c r="L748" s="1" t="s">
        <v>1251</v>
      </c>
    </row>
    <row r="749" spans="1:12" ht="17.25" customHeight="1">
      <c r="A749" s="1">
        <v>752</v>
      </c>
      <c r="B749" s="1" t="s">
        <v>1325</v>
      </c>
      <c r="C749" s="1" t="s">
        <v>1425</v>
      </c>
      <c r="D749" s="17" t="s">
        <v>2577</v>
      </c>
      <c r="E749" s="1" t="s">
        <v>2578</v>
      </c>
      <c r="F749" s="1" t="s">
        <v>258</v>
      </c>
      <c r="G749" s="1" t="s">
        <v>1372</v>
      </c>
      <c r="H749" s="91" t="s">
        <v>1096</v>
      </c>
      <c r="I749" s="91" t="s">
        <v>1968</v>
      </c>
      <c r="J749" s="91" t="s">
        <v>2320</v>
      </c>
      <c r="K749" s="93">
        <v>43132</v>
      </c>
      <c r="L749" s="1" t="s">
        <v>1251</v>
      </c>
    </row>
    <row r="750" spans="1:12" ht="17.25" customHeight="1">
      <c r="A750" s="1">
        <v>753</v>
      </c>
      <c r="B750" s="1" t="s">
        <v>1325</v>
      </c>
      <c r="C750" s="1" t="s">
        <v>1425</v>
      </c>
      <c r="D750" s="17" t="s">
        <v>2579</v>
      </c>
      <c r="E750" s="1" t="s">
        <v>2580</v>
      </c>
      <c r="F750" s="1" t="s">
        <v>258</v>
      </c>
      <c r="G750" s="1" t="s">
        <v>1372</v>
      </c>
      <c r="H750" s="91" t="s">
        <v>1096</v>
      </c>
      <c r="I750" s="91" t="s">
        <v>1968</v>
      </c>
      <c r="J750" s="91" t="s">
        <v>1969</v>
      </c>
      <c r="K750" s="93">
        <v>43132</v>
      </c>
      <c r="L750" s="1" t="s">
        <v>1251</v>
      </c>
    </row>
    <row r="751" spans="1:12" ht="17.25" customHeight="1">
      <c r="A751" s="1">
        <v>754</v>
      </c>
      <c r="B751" s="1" t="s">
        <v>1325</v>
      </c>
      <c r="C751" s="1" t="s">
        <v>1425</v>
      </c>
      <c r="D751" s="17" t="s">
        <v>2581</v>
      </c>
      <c r="E751" s="1" t="s">
        <v>2582</v>
      </c>
      <c r="F751" s="1" t="s">
        <v>258</v>
      </c>
      <c r="G751" s="1" t="s">
        <v>1372</v>
      </c>
      <c r="H751" s="91" t="s">
        <v>1096</v>
      </c>
      <c r="I751" s="91" t="s">
        <v>1968</v>
      </c>
      <c r="J751" s="91" t="s">
        <v>2634</v>
      </c>
      <c r="K751" s="93">
        <v>43132</v>
      </c>
      <c r="L751" s="1" t="s">
        <v>1251</v>
      </c>
    </row>
    <row r="752" spans="1:12" ht="17.25" customHeight="1">
      <c r="A752" s="1">
        <v>755</v>
      </c>
      <c r="B752" s="1" t="s">
        <v>1325</v>
      </c>
      <c r="C752" s="1" t="s">
        <v>1425</v>
      </c>
      <c r="D752" s="17" t="s">
        <v>2583</v>
      </c>
      <c r="E752" s="1" t="s">
        <v>2584</v>
      </c>
      <c r="F752" s="1" t="s">
        <v>258</v>
      </c>
      <c r="G752" s="1" t="s">
        <v>1372</v>
      </c>
      <c r="H752" s="91" t="s">
        <v>1096</v>
      </c>
      <c r="I752" s="91" t="s">
        <v>1100</v>
      </c>
      <c r="J752" s="91"/>
      <c r="K752" s="93">
        <v>43132</v>
      </c>
      <c r="L752" s="1" t="s">
        <v>1251</v>
      </c>
    </row>
    <row r="753" spans="1:12" ht="17.25" customHeight="1">
      <c r="A753" s="1">
        <v>756</v>
      </c>
      <c r="B753" s="1" t="s">
        <v>1325</v>
      </c>
      <c r="C753" s="1" t="s">
        <v>1425</v>
      </c>
      <c r="D753" s="17" t="s">
        <v>2585</v>
      </c>
      <c r="E753" s="1" t="s">
        <v>2586</v>
      </c>
      <c r="F753" s="1" t="s">
        <v>269</v>
      </c>
      <c r="G753" s="1" t="s">
        <v>1372</v>
      </c>
      <c r="H753" s="91" t="s">
        <v>1102</v>
      </c>
      <c r="I753" s="91" t="s">
        <v>1775</v>
      </c>
      <c r="J753" s="91" t="s">
        <v>2748</v>
      </c>
      <c r="K753" s="93">
        <v>43132</v>
      </c>
      <c r="L753" s="1" t="s">
        <v>1251</v>
      </c>
    </row>
    <row r="754" spans="1:12" ht="17.25" customHeight="1">
      <c r="A754" s="1">
        <v>757</v>
      </c>
      <c r="B754" s="1" t="s">
        <v>1325</v>
      </c>
      <c r="C754" s="1" t="s">
        <v>1425</v>
      </c>
      <c r="D754" s="17" t="s">
        <v>2587</v>
      </c>
      <c r="E754" s="1" t="s">
        <v>2588</v>
      </c>
      <c r="F754" s="1" t="s">
        <v>258</v>
      </c>
      <c r="G754" s="1" t="s">
        <v>1372</v>
      </c>
      <c r="H754" s="91" t="s">
        <v>1102</v>
      </c>
      <c r="I754" s="91" t="s">
        <v>1775</v>
      </c>
      <c r="J754" s="91" t="s">
        <v>2747</v>
      </c>
      <c r="K754" s="93">
        <v>43132</v>
      </c>
      <c r="L754" s="1" t="s">
        <v>1251</v>
      </c>
    </row>
    <row r="755" spans="1:12" ht="17.25" customHeight="1">
      <c r="A755" s="1">
        <v>758</v>
      </c>
      <c r="B755" s="1" t="s">
        <v>1325</v>
      </c>
      <c r="C755" s="1" t="s">
        <v>1425</v>
      </c>
      <c r="D755" s="17" t="s">
        <v>2589</v>
      </c>
      <c r="E755" s="1" t="s">
        <v>2590</v>
      </c>
      <c r="F755" s="1" t="s">
        <v>258</v>
      </c>
      <c r="G755" s="1" t="s">
        <v>1372</v>
      </c>
      <c r="H755" s="91" t="s">
        <v>1102</v>
      </c>
      <c r="I755" s="91" t="s">
        <v>1775</v>
      </c>
      <c r="J755" s="91" t="s">
        <v>2752</v>
      </c>
      <c r="K755" s="93">
        <v>43132</v>
      </c>
      <c r="L755" s="1" t="s">
        <v>1251</v>
      </c>
    </row>
    <row r="756" spans="1:12" ht="17.25" customHeight="1">
      <c r="A756" s="1">
        <v>759</v>
      </c>
      <c r="B756" s="1" t="s">
        <v>1325</v>
      </c>
      <c r="C756" s="1" t="s">
        <v>1425</v>
      </c>
      <c r="D756" s="17" t="s">
        <v>2591</v>
      </c>
      <c r="E756" s="1" t="s">
        <v>2592</v>
      </c>
      <c r="F756" s="1" t="s">
        <v>258</v>
      </c>
      <c r="G756" s="1" t="s">
        <v>1372</v>
      </c>
      <c r="H756" s="91" t="s">
        <v>1102</v>
      </c>
      <c r="I756" s="91" t="s">
        <v>1887</v>
      </c>
      <c r="J756" s="91" t="s">
        <v>2635</v>
      </c>
      <c r="K756" s="93">
        <v>43132</v>
      </c>
      <c r="L756" s="1" t="s">
        <v>3155</v>
      </c>
    </row>
    <row r="757" spans="1:12" ht="17.25" customHeight="1">
      <c r="A757" s="1">
        <v>760</v>
      </c>
      <c r="B757" s="1" t="s">
        <v>1325</v>
      </c>
      <c r="C757" s="1" t="s">
        <v>1425</v>
      </c>
      <c r="D757" s="17" t="s">
        <v>2593</v>
      </c>
      <c r="E757" s="1" t="s">
        <v>2594</v>
      </c>
      <c r="F757" s="1" t="s">
        <v>258</v>
      </c>
      <c r="G757" s="1" t="s">
        <v>1372</v>
      </c>
      <c r="H757" s="91" t="s">
        <v>1721</v>
      </c>
      <c r="I757" s="91" t="s">
        <v>2082</v>
      </c>
      <c r="J757" s="91"/>
      <c r="K757" s="93">
        <v>43132</v>
      </c>
      <c r="L757" s="1" t="s">
        <v>1251</v>
      </c>
    </row>
    <row r="758" spans="1:12" ht="17.25" customHeight="1">
      <c r="A758" s="1">
        <v>761</v>
      </c>
      <c r="B758" s="1" t="s">
        <v>1325</v>
      </c>
      <c r="C758" s="1" t="s">
        <v>1425</v>
      </c>
      <c r="D758" s="17" t="s">
        <v>2595</v>
      </c>
      <c r="E758" s="1" t="s">
        <v>2596</v>
      </c>
      <c r="F758" s="1" t="s">
        <v>258</v>
      </c>
      <c r="G758" s="1" t="s">
        <v>1372</v>
      </c>
      <c r="H758" s="91" t="s">
        <v>1721</v>
      </c>
      <c r="I758" s="91" t="s">
        <v>2082</v>
      </c>
      <c r="J758" s="91"/>
      <c r="K758" s="93">
        <v>43132</v>
      </c>
      <c r="L758" s="45" t="s">
        <v>1251</v>
      </c>
    </row>
    <row r="759" spans="1:12" ht="17.25" customHeight="1">
      <c r="A759" s="1">
        <v>762</v>
      </c>
      <c r="B759" s="1" t="s">
        <v>1325</v>
      </c>
      <c r="C759" s="1" t="s">
        <v>1425</v>
      </c>
      <c r="D759" s="17" t="s">
        <v>2597</v>
      </c>
      <c r="E759" s="1" t="s">
        <v>2598</v>
      </c>
      <c r="F759" s="1" t="s">
        <v>258</v>
      </c>
      <c r="G759" s="1" t="s">
        <v>1372</v>
      </c>
      <c r="H759" s="91" t="s">
        <v>1096</v>
      </c>
      <c r="I759" s="91" t="s">
        <v>1974</v>
      </c>
      <c r="J759" s="91" t="s">
        <v>3179</v>
      </c>
      <c r="K759" s="93">
        <v>43132</v>
      </c>
      <c r="L759" s="45" t="s">
        <v>1251</v>
      </c>
    </row>
    <row r="760" spans="1:12" ht="17.25" customHeight="1">
      <c r="A760" s="1">
        <v>763</v>
      </c>
      <c r="B760" s="1" t="s">
        <v>1325</v>
      </c>
      <c r="C760" s="1" t="s">
        <v>1425</v>
      </c>
      <c r="D760" s="17" t="s">
        <v>2599</v>
      </c>
      <c r="E760" s="1" t="s">
        <v>3182</v>
      </c>
      <c r="F760" s="1" t="s">
        <v>258</v>
      </c>
      <c r="G760" s="1" t="s">
        <v>1372</v>
      </c>
      <c r="H760" s="94" t="s">
        <v>1096</v>
      </c>
      <c r="I760" s="94" t="s">
        <v>1974</v>
      </c>
      <c r="J760" s="1" t="s">
        <v>3174</v>
      </c>
      <c r="K760" s="95">
        <v>43132</v>
      </c>
      <c r="L760" s="45" t="s">
        <v>2665</v>
      </c>
    </row>
    <row r="761" spans="1:12" ht="17.25" customHeight="1">
      <c r="A761" s="1">
        <v>764</v>
      </c>
      <c r="B761" s="1" t="s">
        <v>1325</v>
      </c>
      <c r="C761" s="1" t="s">
        <v>1425</v>
      </c>
      <c r="D761" s="17" t="s">
        <v>2600</v>
      </c>
      <c r="E761" s="1" t="s">
        <v>2601</v>
      </c>
      <c r="F761" s="1" t="s">
        <v>258</v>
      </c>
      <c r="G761" s="1" t="s">
        <v>1372</v>
      </c>
      <c r="H761" s="91" t="s">
        <v>1096</v>
      </c>
      <c r="I761" s="91" t="s">
        <v>1974</v>
      </c>
      <c r="J761" s="1" t="s">
        <v>3174</v>
      </c>
      <c r="K761" s="93">
        <v>43132</v>
      </c>
      <c r="L761" s="45" t="s">
        <v>1251</v>
      </c>
    </row>
    <row r="762" spans="1:12" ht="17.25" customHeight="1">
      <c r="A762" s="1">
        <v>765</v>
      </c>
      <c r="B762" s="1" t="s">
        <v>1325</v>
      </c>
      <c r="C762" s="1" t="s">
        <v>1425</v>
      </c>
      <c r="D762" s="17" t="s">
        <v>2602</v>
      </c>
      <c r="E762" s="1" t="s">
        <v>2603</v>
      </c>
      <c r="F762" s="1" t="s">
        <v>258</v>
      </c>
      <c r="G762" s="1" t="s">
        <v>1372</v>
      </c>
      <c r="H762" s="91" t="s">
        <v>1096</v>
      </c>
      <c r="I762" s="91" t="s">
        <v>1953</v>
      </c>
      <c r="J762" s="91" t="s">
        <v>1739</v>
      </c>
      <c r="K762" s="93">
        <v>43132</v>
      </c>
      <c r="L762" s="45" t="s">
        <v>1251</v>
      </c>
    </row>
    <row r="763" spans="1:12" ht="17.25" customHeight="1">
      <c r="A763" s="1">
        <v>766</v>
      </c>
      <c r="B763" s="1" t="s">
        <v>1325</v>
      </c>
      <c r="C763" s="1" t="s">
        <v>1425</v>
      </c>
      <c r="D763" s="17" t="s">
        <v>2604</v>
      </c>
      <c r="E763" s="1" t="s">
        <v>2605</v>
      </c>
      <c r="F763" s="1" t="s">
        <v>258</v>
      </c>
      <c r="G763" s="1" t="s">
        <v>1372</v>
      </c>
      <c r="H763" s="94" t="s">
        <v>1096</v>
      </c>
      <c r="I763" s="94" t="s">
        <v>1953</v>
      </c>
      <c r="J763" s="94" t="s">
        <v>1739</v>
      </c>
      <c r="K763" s="95">
        <v>43132</v>
      </c>
      <c r="L763" s="1" t="s">
        <v>3155</v>
      </c>
    </row>
    <row r="764" spans="1:12" ht="17.25" customHeight="1">
      <c r="A764" s="1">
        <v>767</v>
      </c>
      <c r="B764" s="1" t="s">
        <v>1325</v>
      </c>
      <c r="C764" s="1" t="s">
        <v>1425</v>
      </c>
      <c r="D764" s="17" t="s">
        <v>2606</v>
      </c>
      <c r="E764" s="1" t="s">
        <v>2712</v>
      </c>
      <c r="F764" s="1" t="s">
        <v>258</v>
      </c>
      <c r="G764" s="1" t="s">
        <v>1372</v>
      </c>
      <c r="H764" s="94" t="s">
        <v>1096</v>
      </c>
      <c r="I764" s="1" t="s">
        <v>1995</v>
      </c>
      <c r="J764" s="96"/>
      <c r="K764" s="95">
        <v>43132</v>
      </c>
      <c r="L764" s="45" t="s">
        <v>2665</v>
      </c>
    </row>
    <row r="765" spans="1:12" ht="17.25" customHeight="1">
      <c r="A765" s="1">
        <v>768</v>
      </c>
      <c r="B765" s="1" t="s">
        <v>1325</v>
      </c>
      <c r="C765" s="1" t="s">
        <v>1425</v>
      </c>
      <c r="D765" s="17" t="s">
        <v>2607</v>
      </c>
      <c r="E765" s="1" t="s">
        <v>2608</v>
      </c>
      <c r="F765" s="1" t="s">
        <v>269</v>
      </c>
      <c r="G765" s="1" t="s">
        <v>1372</v>
      </c>
      <c r="H765" s="91" t="s">
        <v>1096</v>
      </c>
      <c r="I765" s="1" t="s">
        <v>1893</v>
      </c>
      <c r="J765" s="58" t="s">
        <v>2641</v>
      </c>
      <c r="K765" s="93">
        <v>43132</v>
      </c>
      <c r="L765" s="45" t="s">
        <v>1251</v>
      </c>
    </row>
    <row r="766" spans="1:12" ht="17.25" customHeight="1">
      <c r="A766" s="1">
        <v>769</v>
      </c>
      <c r="B766" s="1" t="s">
        <v>1325</v>
      </c>
      <c r="C766" s="1" t="s">
        <v>1425</v>
      </c>
      <c r="D766" s="17" t="s">
        <v>2609</v>
      </c>
      <c r="E766" s="1" t="s">
        <v>2610</v>
      </c>
      <c r="F766" s="1" t="s">
        <v>258</v>
      </c>
      <c r="G766" s="1" t="s">
        <v>1372</v>
      </c>
      <c r="H766" s="91" t="s">
        <v>1096</v>
      </c>
      <c r="I766" s="1" t="s">
        <v>1893</v>
      </c>
      <c r="J766" s="58" t="s">
        <v>2642</v>
      </c>
      <c r="K766" s="93">
        <v>43132</v>
      </c>
      <c r="L766" s="1" t="s">
        <v>1251</v>
      </c>
    </row>
    <row r="767" spans="1:12" ht="17.25" customHeight="1">
      <c r="A767" s="1">
        <v>770</v>
      </c>
      <c r="B767" s="1" t="s">
        <v>1325</v>
      </c>
      <c r="C767" s="1" t="s">
        <v>1425</v>
      </c>
      <c r="D767" s="17" t="s">
        <v>2611</v>
      </c>
      <c r="E767" s="1" t="s">
        <v>2612</v>
      </c>
      <c r="F767" s="1" t="s">
        <v>258</v>
      </c>
      <c r="G767" s="1" t="s">
        <v>1372</v>
      </c>
      <c r="H767" s="91" t="s">
        <v>1096</v>
      </c>
      <c r="I767" s="1" t="s">
        <v>1893</v>
      </c>
      <c r="J767" s="58" t="s">
        <v>2641</v>
      </c>
      <c r="K767" s="93">
        <v>43132</v>
      </c>
      <c r="L767" s="1" t="s">
        <v>1251</v>
      </c>
    </row>
    <row r="768" spans="1:12" ht="17.25" customHeight="1">
      <c r="A768" s="1">
        <v>771</v>
      </c>
      <c r="B768" s="1" t="s">
        <v>1325</v>
      </c>
      <c r="C768" s="1" t="s">
        <v>1425</v>
      </c>
      <c r="D768" s="17" t="s">
        <v>2613</v>
      </c>
      <c r="E768" s="1" t="s">
        <v>2614</v>
      </c>
      <c r="F768" s="1" t="s">
        <v>258</v>
      </c>
      <c r="G768" s="1" t="s">
        <v>1372</v>
      </c>
      <c r="H768" s="91" t="s">
        <v>1096</v>
      </c>
      <c r="I768" s="1" t="s">
        <v>1893</v>
      </c>
      <c r="J768" s="58" t="s">
        <v>2642</v>
      </c>
      <c r="K768" s="93">
        <v>43132</v>
      </c>
      <c r="L768" s="1" t="s">
        <v>1251</v>
      </c>
    </row>
    <row r="769" spans="1:12" ht="17.25" customHeight="1">
      <c r="A769" s="1">
        <v>772</v>
      </c>
      <c r="B769" s="1" t="s">
        <v>1325</v>
      </c>
      <c r="C769" s="1" t="s">
        <v>1425</v>
      </c>
      <c r="D769" s="17" t="s">
        <v>2615</v>
      </c>
      <c r="E769" s="1" t="s">
        <v>2616</v>
      </c>
      <c r="F769" s="1" t="s">
        <v>258</v>
      </c>
      <c r="G769" s="1" t="s">
        <v>1372</v>
      </c>
      <c r="H769" s="58" t="s">
        <v>1099</v>
      </c>
      <c r="I769" s="58" t="s">
        <v>2617</v>
      </c>
      <c r="J769" s="92" t="s">
        <v>2374</v>
      </c>
      <c r="K769" s="93">
        <v>43132</v>
      </c>
      <c r="L769" s="1" t="s">
        <v>1251</v>
      </c>
    </row>
    <row r="770" spans="1:12" ht="17.25" customHeight="1">
      <c r="A770" s="1">
        <v>773</v>
      </c>
      <c r="B770" s="1" t="s">
        <v>1325</v>
      </c>
      <c r="C770" s="1" t="s">
        <v>1425</v>
      </c>
      <c r="D770" s="17" t="s">
        <v>2618</v>
      </c>
      <c r="E770" s="1" t="s">
        <v>2619</v>
      </c>
      <c r="F770" s="1" t="s">
        <v>258</v>
      </c>
      <c r="G770" s="1" t="s">
        <v>1372</v>
      </c>
      <c r="H770" s="91" t="s">
        <v>1099</v>
      </c>
      <c r="I770" s="91" t="s">
        <v>2617</v>
      </c>
      <c r="J770" s="92" t="s">
        <v>2374</v>
      </c>
      <c r="K770" s="93">
        <v>43132</v>
      </c>
      <c r="L770" s="1" t="s">
        <v>1251</v>
      </c>
    </row>
    <row r="771" spans="1:12" ht="17.25" customHeight="1">
      <c r="A771" s="1">
        <v>774</v>
      </c>
      <c r="B771" s="1" t="s">
        <v>1325</v>
      </c>
      <c r="C771" s="1" t="s">
        <v>1425</v>
      </c>
      <c r="D771" s="17" t="s">
        <v>2495</v>
      </c>
      <c r="E771" s="1" t="s">
        <v>2496</v>
      </c>
      <c r="F771" s="1" t="s">
        <v>258</v>
      </c>
      <c r="G771" s="1" t="s">
        <v>1372</v>
      </c>
      <c r="H771" s="91" t="s">
        <v>1096</v>
      </c>
      <c r="I771" s="91" t="s">
        <v>1951</v>
      </c>
      <c r="J771" s="91"/>
      <c r="K771" s="93">
        <v>43132</v>
      </c>
      <c r="L771" s="1" t="s">
        <v>1251</v>
      </c>
    </row>
    <row r="772" spans="1:12" ht="17.25" customHeight="1">
      <c r="A772" s="1">
        <v>775</v>
      </c>
      <c r="B772" s="1" t="s">
        <v>1325</v>
      </c>
      <c r="C772" s="1" t="s">
        <v>1425</v>
      </c>
      <c r="D772" s="17" t="s">
        <v>2505</v>
      </c>
      <c r="E772" s="1" t="s">
        <v>2506</v>
      </c>
      <c r="F772" s="1" t="s">
        <v>258</v>
      </c>
      <c r="G772" s="1" t="s">
        <v>1372</v>
      </c>
      <c r="H772" s="1" t="s">
        <v>1096</v>
      </c>
      <c r="I772" s="1" t="s">
        <v>1951</v>
      </c>
      <c r="K772" s="5">
        <v>43132</v>
      </c>
      <c r="L772" s="1" t="s">
        <v>1251</v>
      </c>
    </row>
    <row r="773" spans="1:12" ht="17.25" customHeight="1">
      <c r="A773" s="1">
        <v>776</v>
      </c>
      <c r="B773" s="1" t="s">
        <v>1325</v>
      </c>
      <c r="C773" s="1" t="s">
        <v>1425</v>
      </c>
      <c r="D773" s="17" t="s">
        <v>2507</v>
      </c>
      <c r="E773" s="1" t="s">
        <v>2508</v>
      </c>
      <c r="F773" s="1" t="s">
        <v>258</v>
      </c>
      <c r="G773" s="1" t="s">
        <v>1372</v>
      </c>
      <c r="H773" s="1" t="s">
        <v>1721</v>
      </c>
      <c r="I773" s="1" t="s">
        <v>1753</v>
      </c>
      <c r="J773" s="1" t="s">
        <v>2509</v>
      </c>
      <c r="K773" s="5">
        <v>43132</v>
      </c>
      <c r="L773" s="1" t="s">
        <v>1251</v>
      </c>
    </row>
    <row r="774" spans="1:12" ht="17.25" customHeight="1">
      <c r="A774" s="1">
        <v>777</v>
      </c>
      <c r="B774" s="1" t="s">
        <v>1325</v>
      </c>
      <c r="C774" s="1" t="s">
        <v>1425</v>
      </c>
      <c r="D774" s="17" t="s">
        <v>2510</v>
      </c>
      <c r="E774" s="1" t="s">
        <v>2511</v>
      </c>
      <c r="F774" s="1" t="s">
        <v>269</v>
      </c>
      <c r="G774" s="1" t="s">
        <v>1372</v>
      </c>
      <c r="H774" s="1" t="s">
        <v>1721</v>
      </c>
      <c r="I774" s="1" t="s">
        <v>1749</v>
      </c>
      <c r="J774" s="1" t="s">
        <v>2512</v>
      </c>
      <c r="K774" s="5">
        <v>43132</v>
      </c>
      <c r="L774" s="1" t="s">
        <v>1251</v>
      </c>
    </row>
    <row r="775" spans="1:12" ht="17.25" customHeight="1">
      <c r="A775" s="1">
        <v>778</v>
      </c>
      <c r="B775" s="1" t="s">
        <v>1325</v>
      </c>
      <c r="C775" s="1" t="s">
        <v>1425</v>
      </c>
      <c r="D775" s="17" t="s">
        <v>2513</v>
      </c>
      <c r="E775" s="1" t="s">
        <v>2514</v>
      </c>
      <c r="F775" s="1" t="s">
        <v>258</v>
      </c>
      <c r="G775" s="1" t="s">
        <v>1372</v>
      </c>
      <c r="H775" s="1" t="s">
        <v>1721</v>
      </c>
      <c r="I775" s="1" t="s">
        <v>1749</v>
      </c>
      <c r="J775" s="1" t="s">
        <v>1750</v>
      </c>
      <c r="K775" s="5">
        <v>43132</v>
      </c>
      <c r="L775" s="1" t="s">
        <v>1251</v>
      </c>
    </row>
    <row r="776" spans="1:12" ht="17.25" customHeight="1">
      <c r="A776" s="1">
        <v>779</v>
      </c>
      <c r="B776" s="1" t="s">
        <v>1325</v>
      </c>
      <c r="C776" s="1" t="s">
        <v>1425</v>
      </c>
      <c r="D776" s="17" t="s">
        <v>2515</v>
      </c>
      <c r="E776" s="1" t="s">
        <v>2516</v>
      </c>
      <c r="F776" s="1" t="s">
        <v>258</v>
      </c>
      <c r="G776" s="1" t="s">
        <v>1372</v>
      </c>
      <c r="H776" s="1" t="s">
        <v>1721</v>
      </c>
      <c r="I776" s="1" t="s">
        <v>1749</v>
      </c>
      <c r="J776" s="1" t="s">
        <v>1750</v>
      </c>
      <c r="K776" s="5">
        <v>43132</v>
      </c>
      <c r="L776" s="1" t="s">
        <v>1251</v>
      </c>
    </row>
    <row r="777" spans="1:12" ht="17.25" customHeight="1">
      <c r="A777" s="1">
        <v>780</v>
      </c>
      <c r="B777" s="1" t="s">
        <v>1325</v>
      </c>
      <c r="C777" s="1" t="s">
        <v>1425</v>
      </c>
      <c r="D777" s="17" t="s">
        <v>2517</v>
      </c>
      <c r="E777" s="1" t="s">
        <v>2518</v>
      </c>
      <c r="F777" s="1" t="s">
        <v>269</v>
      </c>
      <c r="G777" s="1" t="s">
        <v>1372</v>
      </c>
      <c r="H777" s="1" t="s">
        <v>1096</v>
      </c>
      <c r="I777" s="1" t="s">
        <v>1946</v>
      </c>
      <c r="J777" s="1" t="s">
        <v>1733</v>
      </c>
      <c r="K777" s="5">
        <v>43132</v>
      </c>
      <c r="L777" s="1" t="s">
        <v>1251</v>
      </c>
    </row>
    <row r="778" spans="1:12" ht="17.25" customHeight="1">
      <c r="A778" s="1">
        <v>781</v>
      </c>
      <c r="B778" s="1" t="s">
        <v>1325</v>
      </c>
      <c r="C778" s="1" t="s">
        <v>1425</v>
      </c>
      <c r="D778" s="17" t="s">
        <v>2519</v>
      </c>
      <c r="E778" s="1" t="s">
        <v>2520</v>
      </c>
      <c r="F778" s="1" t="s">
        <v>258</v>
      </c>
      <c r="G778" s="1" t="s">
        <v>1372</v>
      </c>
      <c r="H778" s="1" t="s">
        <v>1096</v>
      </c>
      <c r="I778" s="1" t="s">
        <v>1946</v>
      </c>
      <c r="J778" s="1" t="s">
        <v>1947</v>
      </c>
      <c r="K778" s="5">
        <v>43132</v>
      </c>
      <c r="L778" s="1" t="s">
        <v>1251</v>
      </c>
    </row>
    <row r="779" spans="1:12" ht="17.25" customHeight="1">
      <c r="A779" s="1">
        <v>782</v>
      </c>
      <c r="B779" s="1" t="s">
        <v>1325</v>
      </c>
      <c r="C779" s="1" t="s">
        <v>1425</v>
      </c>
      <c r="D779" s="17" t="s">
        <v>2521</v>
      </c>
      <c r="E779" s="1" t="s">
        <v>2522</v>
      </c>
      <c r="F779" s="1" t="s">
        <v>258</v>
      </c>
      <c r="G779" s="1" t="s">
        <v>1372</v>
      </c>
      <c r="H779" s="1" t="s">
        <v>1096</v>
      </c>
      <c r="I779" s="1" t="s">
        <v>1946</v>
      </c>
      <c r="J779" s="1" t="s">
        <v>1947</v>
      </c>
      <c r="K779" s="5">
        <v>43132</v>
      </c>
      <c r="L779" s="1" t="s">
        <v>1251</v>
      </c>
    </row>
    <row r="780" spans="1:12" ht="17.25" customHeight="1">
      <c r="A780" s="1">
        <v>783</v>
      </c>
      <c r="B780" s="1" t="s">
        <v>1325</v>
      </c>
      <c r="C780" s="1" t="s">
        <v>1425</v>
      </c>
      <c r="D780" s="17" t="s">
        <v>2523</v>
      </c>
      <c r="E780" s="1" t="s">
        <v>2524</v>
      </c>
      <c r="F780" s="1" t="s">
        <v>258</v>
      </c>
      <c r="G780" s="1" t="s">
        <v>1372</v>
      </c>
      <c r="H780" s="1" t="s">
        <v>1096</v>
      </c>
      <c r="I780" s="1" t="s">
        <v>1946</v>
      </c>
      <c r="J780" s="1" t="s">
        <v>1947</v>
      </c>
      <c r="K780" s="5">
        <v>43132</v>
      </c>
      <c r="L780" s="1" t="s">
        <v>1251</v>
      </c>
    </row>
    <row r="781" spans="1:12" ht="17.25" customHeight="1">
      <c r="A781" s="1">
        <v>784</v>
      </c>
      <c r="B781" s="1" t="s">
        <v>1325</v>
      </c>
      <c r="C781" s="1" t="s">
        <v>1425</v>
      </c>
      <c r="D781" s="17" t="s">
        <v>2525</v>
      </c>
      <c r="E781" s="1" t="s">
        <v>2526</v>
      </c>
      <c r="F781" s="1" t="s">
        <v>258</v>
      </c>
      <c r="G781" s="1" t="s">
        <v>1372</v>
      </c>
      <c r="H781" s="1" t="s">
        <v>1096</v>
      </c>
      <c r="I781" s="1" t="s">
        <v>1946</v>
      </c>
      <c r="J781" s="1" t="s">
        <v>1947</v>
      </c>
      <c r="K781" s="5">
        <v>43132</v>
      </c>
      <c r="L781" s="1" t="s">
        <v>1251</v>
      </c>
    </row>
    <row r="782" spans="1:12" ht="17.25" customHeight="1">
      <c r="A782" s="1">
        <v>785</v>
      </c>
      <c r="B782" s="1" t="s">
        <v>1325</v>
      </c>
      <c r="C782" s="1" t="s">
        <v>1425</v>
      </c>
      <c r="D782" s="17" t="s">
        <v>2527</v>
      </c>
      <c r="E782" s="1" t="s">
        <v>2528</v>
      </c>
      <c r="F782" s="1" t="s">
        <v>258</v>
      </c>
      <c r="G782" s="1" t="s">
        <v>1372</v>
      </c>
      <c r="H782" s="1" t="s">
        <v>1096</v>
      </c>
      <c r="I782" s="1" t="s">
        <v>1946</v>
      </c>
      <c r="J782" s="1" t="s">
        <v>1947</v>
      </c>
      <c r="K782" s="5">
        <v>43132</v>
      </c>
      <c r="L782" s="1" t="s">
        <v>1251</v>
      </c>
    </row>
    <row r="783" spans="1:12" ht="17.25" customHeight="1">
      <c r="A783" s="1">
        <v>786</v>
      </c>
      <c r="B783" s="1" t="s">
        <v>1325</v>
      </c>
      <c r="C783" s="1" t="s">
        <v>1425</v>
      </c>
      <c r="D783" s="17" t="s">
        <v>2529</v>
      </c>
      <c r="E783" s="1" t="s">
        <v>2530</v>
      </c>
      <c r="F783" s="1" t="s">
        <v>269</v>
      </c>
      <c r="G783" s="1" t="s">
        <v>1409</v>
      </c>
      <c r="H783" s="1" t="s">
        <v>1108</v>
      </c>
      <c r="I783" s="1" t="s">
        <v>2531</v>
      </c>
      <c r="K783" s="5">
        <v>43132</v>
      </c>
      <c r="L783" s="1" t="s">
        <v>1544</v>
      </c>
    </row>
    <row r="784" spans="1:12" ht="17.25" customHeight="1">
      <c r="A784" s="1">
        <v>787</v>
      </c>
      <c r="B784" s="1" t="s">
        <v>1325</v>
      </c>
      <c r="C784" s="1" t="s">
        <v>1425</v>
      </c>
      <c r="D784" s="17" t="s">
        <v>2532</v>
      </c>
      <c r="E784" s="1" t="s">
        <v>2533</v>
      </c>
      <c r="F784" s="1" t="s">
        <v>258</v>
      </c>
      <c r="G784" s="1" t="s">
        <v>1409</v>
      </c>
      <c r="H784" s="1" t="s">
        <v>1108</v>
      </c>
      <c r="I784" s="1" t="s">
        <v>2534</v>
      </c>
      <c r="K784" s="5">
        <v>43132</v>
      </c>
      <c r="L784" s="1" t="s">
        <v>1544</v>
      </c>
    </row>
    <row r="785" spans="1:12" ht="17.25" customHeight="1">
      <c r="A785" s="1">
        <v>788</v>
      </c>
      <c r="B785" s="1" t="s">
        <v>1325</v>
      </c>
      <c r="C785" s="1" t="s">
        <v>1425</v>
      </c>
      <c r="D785" s="17" t="s">
        <v>2535</v>
      </c>
      <c r="E785" s="1" t="s">
        <v>2536</v>
      </c>
      <c r="F785" s="1" t="s">
        <v>258</v>
      </c>
      <c r="G785" s="1" t="s">
        <v>1409</v>
      </c>
      <c r="H785" s="1" t="s">
        <v>1108</v>
      </c>
      <c r="I785" s="1" t="s">
        <v>2537</v>
      </c>
      <c r="K785" s="5">
        <v>43136</v>
      </c>
      <c r="L785" s="1" t="s">
        <v>1544</v>
      </c>
    </row>
    <row r="786" spans="1:12" ht="17.25" customHeight="1">
      <c r="A786" s="1">
        <v>789</v>
      </c>
      <c r="B786" s="1" t="s">
        <v>1325</v>
      </c>
      <c r="C786" s="1" t="s">
        <v>1425</v>
      </c>
      <c r="D786" s="17" t="s">
        <v>2538</v>
      </c>
      <c r="E786" s="1" t="s">
        <v>2539</v>
      </c>
      <c r="F786" s="1" t="s">
        <v>258</v>
      </c>
      <c r="G786" s="1" t="s">
        <v>1409</v>
      </c>
      <c r="H786" s="1" t="s">
        <v>1108</v>
      </c>
      <c r="I786" s="1" t="s">
        <v>2144</v>
      </c>
      <c r="K786" s="5">
        <v>43132</v>
      </c>
      <c r="L786" s="1" t="s">
        <v>1544</v>
      </c>
    </row>
    <row r="787" spans="1:12" ht="17.25" customHeight="1">
      <c r="A787" s="1">
        <v>790</v>
      </c>
      <c r="B787" s="1" t="s">
        <v>1325</v>
      </c>
      <c r="C787" s="1" t="s">
        <v>1425</v>
      </c>
      <c r="D787" s="17" t="s">
        <v>2540</v>
      </c>
      <c r="E787" s="1" t="s">
        <v>2541</v>
      </c>
      <c r="F787" s="1" t="s">
        <v>258</v>
      </c>
      <c r="G787" s="1" t="s">
        <v>1409</v>
      </c>
      <c r="H787" s="1" t="s">
        <v>1108</v>
      </c>
      <c r="I787" s="1" t="s">
        <v>2144</v>
      </c>
      <c r="K787" s="5">
        <v>43132</v>
      </c>
      <c r="L787" s="1" t="s">
        <v>1544</v>
      </c>
    </row>
    <row r="788" spans="1:12" ht="17.25" customHeight="1">
      <c r="A788" s="1">
        <v>791</v>
      </c>
      <c r="B788" s="1" t="s">
        <v>1325</v>
      </c>
      <c r="C788" s="1" t="s">
        <v>1425</v>
      </c>
      <c r="D788" s="17" t="s">
        <v>2542</v>
      </c>
      <c r="E788" s="1" t="s">
        <v>2543</v>
      </c>
      <c r="F788" s="1" t="s">
        <v>258</v>
      </c>
      <c r="G788" s="1" t="s">
        <v>1409</v>
      </c>
      <c r="H788" s="1" t="s">
        <v>1108</v>
      </c>
      <c r="I788" s="1" t="s">
        <v>2544</v>
      </c>
      <c r="K788" s="5">
        <v>43132</v>
      </c>
      <c r="L788" s="1" t="s">
        <v>1544</v>
      </c>
    </row>
    <row r="789" spans="1:12" ht="17.25" customHeight="1">
      <c r="A789" s="1">
        <v>792</v>
      </c>
      <c r="B789" s="1" t="s">
        <v>1325</v>
      </c>
      <c r="C789" s="1" t="s">
        <v>1425</v>
      </c>
      <c r="D789" s="17" t="s">
        <v>2545</v>
      </c>
      <c r="E789" s="1" t="s">
        <v>2546</v>
      </c>
      <c r="F789" s="1" t="s">
        <v>258</v>
      </c>
      <c r="G789" s="1" t="s">
        <v>1409</v>
      </c>
      <c r="H789" s="1" t="s">
        <v>1108</v>
      </c>
      <c r="I789" s="1" t="s">
        <v>2544</v>
      </c>
      <c r="K789" s="5">
        <v>43132</v>
      </c>
      <c r="L789" s="1" t="s">
        <v>1544</v>
      </c>
    </row>
    <row r="790" spans="1:12" ht="17.25" customHeight="1">
      <c r="A790" s="1">
        <v>793</v>
      </c>
      <c r="B790" s="1" t="s">
        <v>1325</v>
      </c>
      <c r="C790" s="1" t="s">
        <v>1425</v>
      </c>
      <c r="D790" s="17" t="s">
        <v>2547</v>
      </c>
      <c r="E790" s="1" t="s">
        <v>2626</v>
      </c>
      <c r="F790" s="1" t="s">
        <v>258</v>
      </c>
      <c r="G790" s="1" t="s">
        <v>1409</v>
      </c>
      <c r="H790" s="1" t="s">
        <v>1108</v>
      </c>
      <c r="I790" s="1" t="s">
        <v>2544</v>
      </c>
      <c r="K790" s="5">
        <v>43132</v>
      </c>
      <c r="L790" s="1" t="s">
        <v>1544</v>
      </c>
    </row>
    <row r="791" spans="1:12" ht="17.25" customHeight="1">
      <c r="A791" s="1">
        <v>794</v>
      </c>
      <c r="B791" s="1" t="s">
        <v>1325</v>
      </c>
      <c r="C791" s="1" t="s">
        <v>1425</v>
      </c>
      <c r="D791" s="17" t="s">
        <v>2548</v>
      </c>
      <c r="E791" s="1" t="s">
        <v>2549</v>
      </c>
      <c r="F791" s="1" t="s">
        <v>258</v>
      </c>
      <c r="G791" s="1" t="s">
        <v>1418</v>
      </c>
      <c r="H791" s="1" t="s">
        <v>1386</v>
      </c>
      <c r="I791" s="1" t="s">
        <v>1386</v>
      </c>
      <c r="K791" s="5">
        <v>43132</v>
      </c>
      <c r="L791" s="1" t="s">
        <v>2660</v>
      </c>
    </row>
    <row r="792" spans="1:12" ht="17.25" customHeight="1">
      <c r="A792" s="1">
        <v>795</v>
      </c>
      <c r="B792" s="1" t="s">
        <v>1325</v>
      </c>
      <c r="C792" s="1" t="s">
        <v>1425</v>
      </c>
      <c r="D792" s="17" t="s">
        <v>2550</v>
      </c>
      <c r="E792" s="1" t="s">
        <v>2551</v>
      </c>
      <c r="F792" s="1" t="s">
        <v>258</v>
      </c>
      <c r="G792" s="1" t="s">
        <v>1372</v>
      </c>
      <c r="H792" s="1" t="s">
        <v>2485</v>
      </c>
      <c r="I792" s="1" t="s">
        <v>2638</v>
      </c>
      <c r="K792" s="5">
        <v>43132</v>
      </c>
      <c r="L792" s="1" t="s">
        <v>1251</v>
      </c>
    </row>
    <row r="793" spans="1:12" ht="17.25" customHeight="1">
      <c r="A793" s="1">
        <v>796</v>
      </c>
      <c r="B793" s="1" t="s">
        <v>1325</v>
      </c>
      <c r="C793" s="1" t="s">
        <v>1425</v>
      </c>
      <c r="D793" s="17" t="s">
        <v>2552</v>
      </c>
      <c r="E793" s="1" t="s">
        <v>2553</v>
      </c>
      <c r="F793" s="1" t="s">
        <v>258</v>
      </c>
      <c r="G793" s="1" t="s">
        <v>1368</v>
      </c>
      <c r="H793" s="1" t="s">
        <v>1098</v>
      </c>
      <c r="I793" s="1" t="s">
        <v>2487</v>
      </c>
      <c r="J793" s="1" t="s">
        <v>2627</v>
      </c>
      <c r="K793" s="5">
        <v>43132</v>
      </c>
      <c r="L793" s="1" t="s">
        <v>1247</v>
      </c>
    </row>
    <row r="794" spans="1:12" ht="17.25" customHeight="1">
      <c r="A794" s="1">
        <v>797</v>
      </c>
      <c r="B794" s="1" t="s">
        <v>1325</v>
      </c>
      <c r="C794" s="1" t="s">
        <v>1425</v>
      </c>
      <c r="D794" s="17" t="s">
        <v>2554</v>
      </c>
      <c r="E794" s="1" t="s">
        <v>2555</v>
      </c>
      <c r="F794" s="1" t="s">
        <v>258</v>
      </c>
      <c r="G794" s="1" t="s">
        <v>1368</v>
      </c>
      <c r="H794" s="1" t="s">
        <v>1102</v>
      </c>
      <c r="I794" s="1" t="s">
        <v>2160</v>
      </c>
      <c r="K794" s="5">
        <v>43132</v>
      </c>
      <c r="L794" s="1" t="s">
        <v>1247</v>
      </c>
    </row>
    <row r="795" spans="1:12" ht="17.25" customHeight="1">
      <c r="A795" s="1">
        <v>798</v>
      </c>
      <c r="B795" s="1" t="s">
        <v>1325</v>
      </c>
      <c r="C795" s="1" t="s">
        <v>1425</v>
      </c>
      <c r="D795" s="17" t="s">
        <v>2556</v>
      </c>
      <c r="E795" s="1" t="s">
        <v>2557</v>
      </c>
      <c r="F795" s="1" t="s">
        <v>258</v>
      </c>
      <c r="G795" s="1" t="s">
        <v>1372</v>
      </c>
      <c r="H795" s="1" t="s">
        <v>1721</v>
      </c>
      <c r="I795" s="1" t="s">
        <v>1760</v>
      </c>
      <c r="K795" s="5">
        <v>43136</v>
      </c>
      <c r="L795" s="1" t="s">
        <v>1251</v>
      </c>
    </row>
    <row r="796" spans="1:12" ht="18" customHeight="1">
      <c r="A796" s="1">
        <v>799</v>
      </c>
      <c r="B796" s="1" t="s">
        <v>1325</v>
      </c>
      <c r="C796" s="1" t="s">
        <v>1425</v>
      </c>
      <c r="D796" s="17" t="s">
        <v>2558</v>
      </c>
      <c r="E796" s="1" t="s">
        <v>2559</v>
      </c>
      <c r="F796" s="1" t="s">
        <v>258</v>
      </c>
      <c r="G796" s="1" t="s">
        <v>1368</v>
      </c>
      <c r="H796" s="1" t="s">
        <v>1102</v>
      </c>
      <c r="I796" s="1" t="s">
        <v>1887</v>
      </c>
      <c r="J796" s="1" t="s">
        <v>2636</v>
      </c>
      <c r="K796" s="5">
        <v>43139</v>
      </c>
      <c r="L796" s="1" t="s">
        <v>1251</v>
      </c>
    </row>
    <row r="797" spans="1:12" ht="17.25" customHeight="1">
      <c r="A797" s="1">
        <v>800</v>
      </c>
      <c r="B797" s="1" t="s">
        <v>1325</v>
      </c>
      <c r="C797" s="1" t="s">
        <v>1425</v>
      </c>
      <c r="D797" s="17" t="s">
        <v>2629</v>
      </c>
      <c r="E797" s="1" t="s">
        <v>2630</v>
      </c>
      <c r="F797" s="1" t="s">
        <v>258</v>
      </c>
      <c r="G797" s="1" t="s">
        <v>1372</v>
      </c>
      <c r="H797" s="1" t="s">
        <v>2485</v>
      </c>
      <c r="I797" s="1" t="s">
        <v>2484</v>
      </c>
      <c r="J797" s="1" t="s">
        <v>2482</v>
      </c>
      <c r="K797" s="5">
        <v>43134</v>
      </c>
      <c r="L797" s="1" t="s">
        <v>1251</v>
      </c>
    </row>
    <row r="798" spans="1:12" ht="17.25" customHeight="1">
      <c r="A798" s="1">
        <v>801</v>
      </c>
      <c r="B798" s="1" t="s">
        <v>1325</v>
      </c>
      <c r="C798" s="1" t="s">
        <v>1425</v>
      </c>
      <c r="D798" s="17" t="s">
        <v>2631</v>
      </c>
      <c r="E798" s="1" t="s">
        <v>2632</v>
      </c>
      <c r="F798" s="1" t="s">
        <v>258</v>
      </c>
      <c r="G798" s="1" t="s">
        <v>1368</v>
      </c>
      <c r="H798" s="1" t="s">
        <v>1102</v>
      </c>
      <c r="I798" s="1" t="s">
        <v>2160</v>
      </c>
      <c r="K798" s="5">
        <v>43136</v>
      </c>
      <c r="L798" s="1" t="s">
        <v>1247</v>
      </c>
    </row>
    <row r="799" spans="1:12" ht="17.25" customHeight="1">
      <c r="A799" s="1">
        <v>802</v>
      </c>
      <c r="B799" s="1" t="s">
        <v>1325</v>
      </c>
      <c r="C799" s="1" t="s">
        <v>1425</v>
      </c>
      <c r="D799" s="17" t="s">
        <v>2633</v>
      </c>
      <c r="E799" s="1" t="s">
        <v>2637</v>
      </c>
      <c r="F799" s="1" t="s">
        <v>269</v>
      </c>
      <c r="G799" s="1" t="s">
        <v>1418</v>
      </c>
      <c r="H799" s="1" t="s">
        <v>1386</v>
      </c>
      <c r="I799" s="1" t="s">
        <v>1386</v>
      </c>
      <c r="K799" s="5">
        <v>43138</v>
      </c>
      <c r="L799" s="1" t="s">
        <v>2656</v>
      </c>
    </row>
    <row r="800" spans="1:12" ht="17.25" customHeight="1">
      <c r="A800" s="1">
        <v>803</v>
      </c>
      <c r="B800" s="1" t="s">
        <v>1325</v>
      </c>
      <c r="C800" s="1" t="s">
        <v>1425</v>
      </c>
      <c r="D800" s="17" t="s">
        <v>2647</v>
      </c>
      <c r="E800" s="1" t="s">
        <v>2648</v>
      </c>
      <c r="F800" s="1" t="s">
        <v>2649</v>
      </c>
      <c r="G800" s="1" t="s">
        <v>1418</v>
      </c>
      <c r="H800" s="1" t="s">
        <v>1386</v>
      </c>
      <c r="I800" s="1" t="s">
        <v>1386</v>
      </c>
      <c r="K800" s="5">
        <v>43153</v>
      </c>
      <c r="L800" s="1" t="s">
        <v>2198</v>
      </c>
    </row>
    <row r="801" spans="1:12" ht="17.25" customHeight="1">
      <c r="A801" s="1">
        <v>804</v>
      </c>
      <c r="B801" s="1" t="s">
        <v>2652</v>
      </c>
      <c r="C801" s="1" t="s">
        <v>1423</v>
      </c>
      <c r="D801" s="17" t="s">
        <v>2650</v>
      </c>
      <c r="E801" s="1" t="s">
        <v>2651</v>
      </c>
      <c r="F801" s="1" t="s">
        <v>2655</v>
      </c>
      <c r="G801" s="1" t="s">
        <v>1405</v>
      </c>
      <c r="H801" s="1" t="s">
        <v>2653</v>
      </c>
      <c r="I801" s="1" t="s">
        <v>2654</v>
      </c>
      <c r="J801" s="1" t="s">
        <v>2746</v>
      </c>
      <c r="K801" s="5">
        <v>43154</v>
      </c>
      <c r="L801" s="1" t="s">
        <v>2657</v>
      </c>
    </row>
    <row r="802" spans="1:12" ht="17.25" customHeight="1">
      <c r="A802" s="1">
        <v>805</v>
      </c>
      <c r="B802" s="1" t="s">
        <v>1325</v>
      </c>
      <c r="C802" s="1" t="s">
        <v>1425</v>
      </c>
      <c r="D802" s="17" t="s">
        <v>2667</v>
      </c>
      <c r="E802" s="1" t="s">
        <v>2673</v>
      </c>
      <c r="F802" s="1" t="s">
        <v>2704</v>
      </c>
      <c r="G802" s="1" t="s">
        <v>1418</v>
      </c>
      <c r="H802" s="1" t="s">
        <v>2671</v>
      </c>
      <c r="I802" s="1" t="s">
        <v>2166</v>
      </c>
      <c r="K802" s="5">
        <v>43157</v>
      </c>
      <c r="L802" s="1" t="s">
        <v>2198</v>
      </c>
    </row>
    <row r="803" spans="1:12" ht="17.25" customHeight="1">
      <c r="A803" s="1">
        <v>806</v>
      </c>
      <c r="B803" s="1" t="s">
        <v>1325</v>
      </c>
      <c r="C803" s="1" t="s">
        <v>1425</v>
      </c>
      <c r="D803" s="17" t="s">
        <v>2668</v>
      </c>
      <c r="E803" s="1" t="s">
        <v>2669</v>
      </c>
      <c r="F803" s="1" t="s">
        <v>2705</v>
      </c>
      <c r="G803" s="1" t="s">
        <v>1418</v>
      </c>
      <c r="H803" s="1" t="s">
        <v>2672</v>
      </c>
      <c r="I803" s="1" t="s">
        <v>2166</v>
      </c>
      <c r="K803" s="5">
        <v>43157</v>
      </c>
      <c r="L803" s="1" t="s">
        <v>2670</v>
      </c>
    </row>
    <row r="804" spans="1:12" ht="17.25" customHeight="1">
      <c r="A804" s="1">
        <v>807</v>
      </c>
      <c r="B804" s="1" t="s">
        <v>1325</v>
      </c>
      <c r="C804" s="1" t="s">
        <v>1425</v>
      </c>
      <c r="D804" s="17" t="s">
        <v>2754</v>
      </c>
      <c r="E804" s="1" t="s">
        <v>2755</v>
      </c>
      <c r="F804" s="1" t="s">
        <v>258</v>
      </c>
      <c r="G804" s="1" t="s">
        <v>1372</v>
      </c>
      <c r="H804" s="1" t="s">
        <v>2756</v>
      </c>
      <c r="I804" s="1" t="s">
        <v>2757</v>
      </c>
      <c r="K804" s="5">
        <v>43160</v>
      </c>
      <c r="L804" s="1" t="s">
        <v>3077</v>
      </c>
    </row>
    <row r="805" spans="1:12" ht="17.25" customHeight="1">
      <c r="A805" s="1">
        <v>808</v>
      </c>
      <c r="B805" s="1" t="s">
        <v>1325</v>
      </c>
      <c r="C805" s="1" t="s">
        <v>1425</v>
      </c>
      <c r="D805" s="17" t="s">
        <v>2758</v>
      </c>
      <c r="E805" s="1" t="s">
        <v>2759</v>
      </c>
      <c r="F805" s="1" t="s">
        <v>258</v>
      </c>
      <c r="G805" s="1" t="s">
        <v>1372</v>
      </c>
      <c r="H805" s="1" t="s">
        <v>2756</v>
      </c>
      <c r="I805" s="1" t="s">
        <v>2760</v>
      </c>
      <c r="K805" s="5">
        <v>43160</v>
      </c>
      <c r="L805" s="1" t="s">
        <v>3077</v>
      </c>
    </row>
    <row r="806" spans="1:12" ht="17.25" customHeight="1">
      <c r="A806" s="1">
        <v>809</v>
      </c>
      <c r="B806" s="1" t="s">
        <v>1325</v>
      </c>
      <c r="C806" s="1" t="s">
        <v>1425</v>
      </c>
      <c r="D806" s="17" t="s">
        <v>2761</v>
      </c>
      <c r="E806" s="1" t="s">
        <v>2762</v>
      </c>
      <c r="F806" s="1" t="s">
        <v>258</v>
      </c>
      <c r="G806" s="1" t="s">
        <v>1372</v>
      </c>
      <c r="H806" s="1" t="s">
        <v>2756</v>
      </c>
      <c r="I806" s="1" t="s">
        <v>2760</v>
      </c>
      <c r="K806" s="5">
        <v>43160</v>
      </c>
      <c r="L806" s="1" t="s">
        <v>3077</v>
      </c>
    </row>
    <row r="807" spans="1:12" ht="17.25" customHeight="1">
      <c r="A807" s="1">
        <v>810</v>
      </c>
      <c r="B807" s="1" t="s">
        <v>1325</v>
      </c>
      <c r="C807" s="1" t="s">
        <v>1425</v>
      </c>
      <c r="D807" s="17" t="s">
        <v>2763</v>
      </c>
      <c r="E807" s="1" t="s">
        <v>2764</v>
      </c>
      <c r="F807" s="1" t="s">
        <v>258</v>
      </c>
      <c r="G807" s="1" t="s">
        <v>1372</v>
      </c>
      <c r="H807" s="1" t="s">
        <v>1099</v>
      </c>
      <c r="I807" s="1" t="s">
        <v>2617</v>
      </c>
      <c r="J807" s="1" t="s">
        <v>2374</v>
      </c>
      <c r="K807" s="5">
        <v>43160</v>
      </c>
      <c r="L807" s="1" t="s">
        <v>3077</v>
      </c>
    </row>
    <row r="808" spans="1:12" ht="17.25" customHeight="1">
      <c r="A808" s="1">
        <v>811</v>
      </c>
      <c r="B808" s="1" t="s">
        <v>1325</v>
      </c>
      <c r="C808" s="1" t="s">
        <v>1425</v>
      </c>
      <c r="D808" s="17" t="s">
        <v>2765</v>
      </c>
      <c r="E808" s="1" t="s">
        <v>2766</v>
      </c>
      <c r="F808" s="1" t="s">
        <v>258</v>
      </c>
      <c r="G808" s="1" t="s">
        <v>1372</v>
      </c>
      <c r="H808" s="1" t="s">
        <v>1099</v>
      </c>
      <c r="I808" s="1" t="s">
        <v>1939</v>
      </c>
      <c r="J808" s="1" t="s">
        <v>1940</v>
      </c>
      <c r="K808" s="5">
        <v>43160</v>
      </c>
      <c r="L808" s="1" t="s">
        <v>3077</v>
      </c>
    </row>
    <row r="809" spans="1:12" ht="17.25" customHeight="1">
      <c r="A809" s="1">
        <v>812</v>
      </c>
      <c r="B809" s="1" t="s">
        <v>1325</v>
      </c>
      <c r="C809" s="1" t="s">
        <v>1425</v>
      </c>
      <c r="D809" s="17" t="s">
        <v>2767</v>
      </c>
      <c r="E809" s="1" t="s">
        <v>2768</v>
      </c>
      <c r="F809" s="1" t="s">
        <v>258</v>
      </c>
      <c r="G809" s="1" t="s">
        <v>1372</v>
      </c>
      <c r="H809" s="1" t="s">
        <v>1099</v>
      </c>
      <c r="I809" s="1" t="s">
        <v>1939</v>
      </c>
      <c r="J809" s="1" t="s">
        <v>1940</v>
      </c>
      <c r="K809" s="5">
        <v>43160</v>
      </c>
      <c r="L809" s="1" t="s">
        <v>3077</v>
      </c>
    </row>
    <row r="810" spans="1:12" ht="17.25" customHeight="1">
      <c r="A810" s="1">
        <v>813</v>
      </c>
      <c r="B810" s="1" t="s">
        <v>1325</v>
      </c>
      <c r="C810" s="1" t="s">
        <v>1425</v>
      </c>
      <c r="D810" s="17" t="s">
        <v>2769</v>
      </c>
      <c r="E810" s="1" t="s">
        <v>2770</v>
      </c>
      <c r="F810" s="1" t="s">
        <v>258</v>
      </c>
      <c r="G810" s="1" t="s">
        <v>1405</v>
      </c>
      <c r="H810" s="1" t="s">
        <v>1099</v>
      </c>
      <c r="I810" s="1" t="s">
        <v>2035</v>
      </c>
      <c r="J810" s="1" t="s">
        <v>3094</v>
      </c>
      <c r="K810" s="5">
        <v>43160</v>
      </c>
      <c r="L810" s="1" t="s">
        <v>3074</v>
      </c>
    </row>
    <row r="811" spans="1:12" ht="17.25" customHeight="1">
      <c r="A811" s="1">
        <v>814</v>
      </c>
      <c r="B811" s="1" t="s">
        <v>1325</v>
      </c>
      <c r="C811" s="1" t="s">
        <v>1425</v>
      </c>
      <c r="D811" s="17" t="s">
        <v>2771</v>
      </c>
      <c r="E811" s="1" t="s">
        <v>2772</v>
      </c>
      <c r="F811" s="1" t="s">
        <v>258</v>
      </c>
      <c r="G811" s="1" t="s">
        <v>1405</v>
      </c>
      <c r="H811" s="1" t="s">
        <v>1099</v>
      </c>
      <c r="I811" s="1" t="s">
        <v>2035</v>
      </c>
      <c r="J811" s="1" t="s">
        <v>3094</v>
      </c>
      <c r="K811" s="5">
        <v>43160</v>
      </c>
      <c r="L811" s="1" t="s">
        <v>3095</v>
      </c>
    </row>
    <row r="812" spans="1:12" ht="17.25" customHeight="1">
      <c r="A812" s="1">
        <v>815</v>
      </c>
      <c r="B812" s="1" t="s">
        <v>1325</v>
      </c>
      <c r="C812" s="1" t="s">
        <v>1425</v>
      </c>
      <c r="D812" s="17" t="s">
        <v>2773</v>
      </c>
      <c r="E812" s="1" t="s">
        <v>2774</v>
      </c>
      <c r="F812" s="1" t="s">
        <v>258</v>
      </c>
      <c r="G812" s="1" t="s">
        <v>1372</v>
      </c>
      <c r="H812" s="1" t="s">
        <v>1099</v>
      </c>
      <c r="I812" s="1" t="s">
        <v>2035</v>
      </c>
      <c r="J812" s="1" t="s">
        <v>3094</v>
      </c>
      <c r="K812" s="5">
        <v>43160</v>
      </c>
      <c r="L812" s="1" t="s">
        <v>3074</v>
      </c>
    </row>
    <row r="813" spans="1:12" ht="17.25" customHeight="1">
      <c r="A813" s="1">
        <v>816</v>
      </c>
      <c r="B813" s="1" t="s">
        <v>1325</v>
      </c>
      <c r="C813" s="1" t="s">
        <v>1425</v>
      </c>
      <c r="D813" s="17" t="s">
        <v>2777</v>
      </c>
      <c r="E813" s="1" t="s">
        <v>2778</v>
      </c>
      <c r="F813" s="1" t="s">
        <v>258</v>
      </c>
      <c r="G813" s="1" t="s">
        <v>1372</v>
      </c>
      <c r="H813" s="1" t="s">
        <v>1099</v>
      </c>
      <c r="I813" s="1" t="s">
        <v>2035</v>
      </c>
      <c r="J813" s="1" t="s">
        <v>2475</v>
      </c>
      <c r="K813" s="5">
        <v>43160</v>
      </c>
      <c r="L813" s="1" t="s">
        <v>3077</v>
      </c>
    </row>
    <row r="814" spans="1:12" ht="17.25" customHeight="1">
      <c r="A814" s="1">
        <v>817</v>
      </c>
      <c r="B814" s="1" t="s">
        <v>1325</v>
      </c>
      <c r="C814" s="1" t="s">
        <v>1425</v>
      </c>
      <c r="D814" s="17" t="s">
        <v>2779</v>
      </c>
      <c r="E814" s="1" t="s">
        <v>2780</v>
      </c>
      <c r="F814" s="1" t="s">
        <v>258</v>
      </c>
      <c r="G814" s="1" t="s">
        <v>1372</v>
      </c>
      <c r="H814" s="1" t="s">
        <v>1721</v>
      </c>
      <c r="I814" s="1" t="s">
        <v>2314</v>
      </c>
      <c r="J814" s="1" t="s">
        <v>2315</v>
      </c>
      <c r="K814" s="5">
        <v>43160</v>
      </c>
      <c r="L814" s="1" t="s">
        <v>3074</v>
      </c>
    </row>
    <row r="815" spans="1:12" ht="17.25" customHeight="1">
      <c r="A815" s="1">
        <v>818</v>
      </c>
      <c r="B815" s="1" t="s">
        <v>1325</v>
      </c>
      <c r="C815" s="1" t="s">
        <v>1425</v>
      </c>
      <c r="D815" s="17" t="s">
        <v>2781</v>
      </c>
      <c r="E815" s="1" t="s">
        <v>2782</v>
      </c>
      <c r="F815" s="1" t="s">
        <v>258</v>
      </c>
      <c r="G815" s="1" t="s">
        <v>1372</v>
      </c>
      <c r="H815" s="1" t="s">
        <v>1721</v>
      </c>
      <c r="I815" s="1" t="s">
        <v>1760</v>
      </c>
      <c r="J815" s="1" t="s">
        <v>1797</v>
      </c>
      <c r="K815" s="5">
        <v>43160</v>
      </c>
      <c r="L815" s="1" t="s">
        <v>3074</v>
      </c>
    </row>
    <row r="816" spans="1:12" ht="17.25" customHeight="1">
      <c r="A816" s="1">
        <v>819</v>
      </c>
      <c r="B816" s="1" t="s">
        <v>1325</v>
      </c>
      <c r="C816" s="1" t="s">
        <v>1425</v>
      </c>
      <c r="D816" s="17" t="s">
        <v>2783</v>
      </c>
      <c r="E816" s="1" t="s">
        <v>2784</v>
      </c>
      <c r="F816" s="1" t="s">
        <v>258</v>
      </c>
      <c r="G816" s="1" t="s">
        <v>1372</v>
      </c>
      <c r="H816" s="1" t="s">
        <v>1721</v>
      </c>
      <c r="I816" s="1" t="s">
        <v>1942</v>
      </c>
      <c r="J816" s="1" t="s">
        <v>3098</v>
      </c>
      <c r="K816" s="5">
        <v>43160</v>
      </c>
      <c r="L816" s="1" t="s">
        <v>3074</v>
      </c>
    </row>
    <row r="817" spans="1:12" ht="17.25" customHeight="1">
      <c r="A817" s="1">
        <v>820</v>
      </c>
      <c r="B817" s="1" t="s">
        <v>1325</v>
      </c>
      <c r="C817" s="1" t="s">
        <v>1425</v>
      </c>
      <c r="D817" s="17" t="s">
        <v>2785</v>
      </c>
      <c r="E817" s="1" t="s">
        <v>2786</v>
      </c>
      <c r="F817" s="1" t="s">
        <v>269</v>
      </c>
      <c r="G817" s="1" t="s">
        <v>1372</v>
      </c>
      <c r="H817" s="1" t="s">
        <v>1721</v>
      </c>
      <c r="I817" s="1" t="s">
        <v>2314</v>
      </c>
      <c r="J817" s="1" t="s">
        <v>3099</v>
      </c>
      <c r="K817" s="5">
        <v>43160</v>
      </c>
      <c r="L817" s="1" t="s">
        <v>3074</v>
      </c>
    </row>
    <row r="818" spans="1:12" ht="17.25" customHeight="1">
      <c r="A818" s="1">
        <v>821</v>
      </c>
      <c r="B818" s="1" t="s">
        <v>1325</v>
      </c>
      <c r="C818" s="1" t="s">
        <v>1425</v>
      </c>
      <c r="D818" s="17" t="s">
        <v>2787</v>
      </c>
      <c r="E818" s="1" t="s">
        <v>2788</v>
      </c>
      <c r="F818" s="1" t="s">
        <v>258</v>
      </c>
      <c r="G818" s="1" t="s">
        <v>1372</v>
      </c>
      <c r="H818" s="1" t="s">
        <v>1721</v>
      </c>
      <c r="I818" s="1" t="s">
        <v>2314</v>
      </c>
      <c r="J818" s="1" t="s">
        <v>2315</v>
      </c>
      <c r="K818" s="5">
        <v>43160</v>
      </c>
      <c r="L818" s="1" t="s">
        <v>3074</v>
      </c>
    </row>
    <row r="819" spans="1:12" ht="17.25" customHeight="1">
      <c r="A819" s="1">
        <v>822</v>
      </c>
      <c r="B819" s="1" t="s">
        <v>1325</v>
      </c>
      <c r="C819" s="1" t="s">
        <v>1425</v>
      </c>
      <c r="D819" s="17" t="s">
        <v>2789</v>
      </c>
      <c r="E819" s="1" t="s">
        <v>2790</v>
      </c>
      <c r="F819" s="1" t="s">
        <v>258</v>
      </c>
      <c r="G819" s="1" t="s">
        <v>1372</v>
      </c>
      <c r="H819" s="1" t="s">
        <v>1721</v>
      </c>
      <c r="I819" s="1" t="s">
        <v>1753</v>
      </c>
      <c r="J819" s="1" t="s">
        <v>1757</v>
      </c>
      <c r="K819" s="5">
        <v>43160</v>
      </c>
      <c r="L819" s="1" t="s">
        <v>3074</v>
      </c>
    </row>
    <row r="820" spans="1:12" ht="17.25" customHeight="1">
      <c r="A820" s="1">
        <v>823</v>
      </c>
      <c r="B820" s="1" t="s">
        <v>1325</v>
      </c>
      <c r="C820" s="1" t="s">
        <v>1425</v>
      </c>
      <c r="D820" s="17" t="s">
        <v>2791</v>
      </c>
      <c r="E820" s="1" t="s">
        <v>2792</v>
      </c>
      <c r="F820" s="1" t="s">
        <v>258</v>
      </c>
      <c r="G820" s="1" t="s">
        <v>1372</v>
      </c>
      <c r="H820" s="1" t="s">
        <v>1721</v>
      </c>
      <c r="I820" s="1" t="s">
        <v>2082</v>
      </c>
      <c r="K820" s="5">
        <v>43160</v>
      </c>
      <c r="L820" s="1" t="s">
        <v>3074</v>
      </c>
    </row>
    <row r="821" spans="1:12" ht="17.25" customHeight="1">
      <c r="A821" s="1">
        <v>824</v>
      </c>
      <c r="B821" s="1" t="s">
        <v>1325</v>
      </c>
      <c r="C821" s="1" t="s">
        <v>1425</v>
      </c>
      <c r="D821" s="17" t="s">
        <v>2793</v>
      </c>
      <c r="E821" s="1" t="s">
        <v>2794</v>
      </c>
      <c r="F821" s="1" t="s">
        <v>258</v>
      </c>
      <c r="G821" s="1" t="s">
        <v>1372</v>
      </c>
      <c r="H821" s="1" t="s">
        <v>1721</v>
      </c>
      <c r="I821" s="1" t="s">
        <v>1760</v>
      </c>
      <c r="J821" s="1" t="s">
        <v>1797</v>
      </c>
      <c r="K821" s="5">
        <v>43160</v>
      </c>
      <c r="L821" s="1" t="s">
        <v>3074</v>
      </c>
    </row>
    <row r="822" spans="1:12" ht="17.25" customHeight="1">
      <c r="A822" s="1">
        <v>825</v>
      </c>
      <c r="B822" s="1" t="s">
        <v>1325</v>
      </c>
      <c r="C822" s="1" t="s">
        <v>1425</v>
      </c>
      <c r="D822" s="17" t="s">
        <v>2795</v>
      </c>
      <c r="E822" s="1" t="s">
        <v>2796</v>
      </c>
      <c r="F822" s="1" t="s">
        <v>258</v>
      </c>
      <c r="G822" s="1" t="s">
        <v>1372</v>
      </c>
      <c r="H822" s="1" t="s">
        <v>1721</v>
      </c>
      <c r="I822" s="1" t="s">
        <v>2573</v>
      </c>
      <c r="J822" s="1" t="s">
        <v>2574</v>
      </c>
      <c r="K822" s="5">
        <v>43160</v>
      </c>
      <c r="L822" s="1" t="s">
        <v>3074</v>
      </c>
    </row>
    <row r="823" spans="1:12" ht="17.25" customHeight="1">
      <c r="A823" s="1">
        <v>826</v>
      </c>
      <c r="B823" s="1" t="s">
        <v>1325</v>
      </c>
      <c r="C823" s="1" t="s">
        <v>1425</v>
      </c>
      <c r="D823" s="17" t="s">
        <v>2797</v>
      </c>
      <c r="E823" s="1" t="s">
        <v>3100</v>
      </c>
      <c r="F823" s="1" t="s">
        <v>258</v>
      </c>
      <c r="G823" s="1" t="s">
        <v>1372</v>
      </c>
      <c r="H823" s="1" t="s">
        <v>1721</v>
      </c>
      <c r="I823" s="1" t="s">
        <v>1749</v>
      </c>
      <c r="J823" s="1" t="s">
        <v>2512</v>
      </c>
      <c r="K823" s="5">
        <v>43160</v>
      </c>
      <c r="L823" s="1" t="s">
        <v>3074</v>
      </c>
    </row>
    <row r="824" spans="1:12" ht="17.25" customHeight="1">
      <c r="A824" s="1">
        <v>827</v>
      </c>
      <c r="B824" s="1" t="s">
        <v>1325</v>
      </c>
      <c r="C824" s="1" t="s">
        <v>1425</v>
      </c>
      <c r="D824" s="17" t="s">
        <v>2798</v>
      </c>
      <c r="E824" s="1" t="s">
        <v>2799</v>
      </c>
      <c r="F824" s="1" t="s">
        <v>258</v>
      </c>
      <c r="G824" s="1" t="s">
        <v>1372</v>
      </c>
      <c r="H824" s="1" t="s">
        <v>1721</v>
      </c>
      <c r="I824" s="1" t="s">
        <v>1753</v>
      </c>
      <c r="J824" s="1" t="s">
        <v>1754</v>
      </c>
      <c r="K824" s="5">
        <v>43160</v>
      </c>
      <c r="L824" s="1" t="s">
        <v>3074</v>
      </c>
    </row>
    <row r="825" spans="1:12" ht="17.25" customHeight="1">
      <c r="A825" s="1">
        <v>828</v>
      </c>
      <c r="B825" s="1" t="s">
        <v>1325</v>
      </c>
      <c r="C825" s="1" t="s">
        <v>1425</v>
      </c>
      <c r="D825" s="17" t="s">
        <v>2802</v>
      </c>
      <c r="E825" s="1" t="s">
        <v>2803</v>
      </c>
      <c r="F825" s="1" t="s">
        <v>258</v>
      </c>
      <c r="G825" s="1" t="s">
        <v>1372</v>
      </c>
      <c r="H825" s="1" t="s">
        <v>1096</v>
      </c>
      <c r="I825" s="1" t="s">
        <v>1946</v>
      </c>
      <c r="J825" s="1" t="s">
        <v>1733</v>
      </c>
      <c r="K825" s="5">
        <v>43160</v>
      </c>
      <c r="L825" s="1" t="s">
        <v>3074</v>
      </c>
    </row>
    <row r="826" spans="1:12" ht="17.25" customHeight="1">
      <c r="A826" s="1">
        <v>829</v>
      </c>
      <c r="B826" s="1" t="s">
        <v>1325</v>
      </c>
      <c r="C826" s="1" t="s">
        <v>1425</v>
      </c>
      <c r="D826" s="17" t="s">
        <v>2804</v>
      </c>
      <c r="E826" s="1" t="s">
        <v>2805</v>
      </c>
      <c r="F826" s="1" t="s">
        <v>258</v>
      </c>
      <c r="G826" s="1" t="s">
        <v>1372</v>
      </c>
      <c r="H826" s="1" t="s">
        <v>1096</v>
      </c>
      <c r="I826" s="1" t="s">
        <v>1946</v>
      </c>
      <c r="J826" s="1" t="s">
        <v>1947</v>
      </c>
      <c r="K826" s="5">
        <v>43160</v>
      </c>
      <c r="L826" s="1" t="s">
        <v>3074</v>
      </c>
    </row>
    <row r="827" spans="1:12" ht="17.25" customHeight="1">
      <c r="A827" s="1">
        <v>830</v>
      </c>
      <c r="B827" s="1" t="s">
        <v>1325</v>
      </c>
      <c r="C827" s="1" t="s">
        <v>1425</v>
      </c>
      <c r="D827" s="17" t="s">
        <v>2806</v>
      </c>
      <c r="E827" s="1" t="s">
        <v>2807</v>
      </c>
      <c r="F827" s="1" t="s">
        <v>258</v>
      </c>
      <c r="G827" s="1" t="s">
        <v>1372</v>
      </c>
      <c r="H827" s="1" t="s">
        <v>1096</v>
      </c>
      <c r="I827" s="1" t="s">
        <v>1951</v>
      </c>
      <c r="K827" s="5">
        <v>43160</v>
      </c>
      <c r="L827" s="1" t="s">
        <v>3093</v>
      </c>
    </row>
    <row r="828" spans="1:12" ht="17.25" customHeight="1">
      <c r="A828" s="1">
        <v>831</v>
      </c>
      <c r="B828" s="1" t="s">
        <v>1325</v>
      </c>
      <c r="C828" s="1" t="s">
        <v>1425</v>
      </c>
      <c r="D828" s="17" t="s">
        <v>2808</v>
      </c>
      <c r="E828" s="1" t="s">
        <v>2809</v>
      </c>
      <c r="F828" s="1" t="s">
        <v>258</v>
      </c>
      <c r="G828" s="1" t="s">
        <v>1372</v>
      </c>
      <c r="H828" s="1" t="s">
        <v>1096</v>
      </c>
      <c r="I828" s="1" t="s">
        <v>2810</v>
      </c>
      <c r="K828" s="5">
        <v>43160</v>
      </c>
      <c r="L828" s="1" t="s">
        <v>3074</v>
      </c>
    </row>
    <row r="829" spans="1:12" ht="17.25" customHeight="1">
      <c r="A829" s="1">
        <v>832</v>
      </c>
      <c r="B829" s="1" t="s">
        <v>1325</v>
      </c>
      <c r="C829" s="1" t="s">
        <v>1425</v>
      </c>
      <c r="D829" s="17" t="s">
        <v>2811</v>
      </c>
      <c r="E829" s="1" t="s">
        <v>2812</v>
      </c>
      <c r="F829" s="1" t="s">
        <v>258</v>
      </c>
      <c r="G829" s="1" t="s">
        <v>1372</v>
      </c>
      <c r="H829" s="1" t="s">
        <v>1096</v>
      </c>
      <c r="I829" s="1" t="s">
        <v>2810</v>
      </c>
      <c r="K829" s="5">
        <v>43160</v>
      </c>
      <c r="L829" s="1" t="s">
        <v>3074</v>
      </c>
    </row>
    <row r="830" spans="1:12" ht="17.25" customHeight="1">
      <c r="A830" s="1">
        <v>833</v>
      </c>
      <c r="B830" s="1" t="s">
        <v>1326</v>
      </c>
      <c r="C830" s="1" t="s">
        <v>1423</v>
      </c>
      <c r="D830" s="17" t="s">
        <v>2813</v>
      </c>
      <c r="E830" s="1" t="s">
        <v>3153</v>
      </c>
      <c r="F830" s="1" t="s">
        <v>258</v>
      </c>
      <c r="G830" s="1" t="s">
        <v>1372</v>
      </c>
      <c r="H830" s="1" t="s">
        <v>1096</v>
      </c>
      <c r="I830" s="1" t="s">
        <v>2810</v>
      </c>
      <c r="K830" s="5">
        <v>43160</v>
      </c>
      <c r="L830" s="1" t="s">
        <v>1366</v>
      </c>
    </row>
    <row r="831" spans="1:12" ht="17.25" customHeight="1">
      <c r="A831" s="1">
        <v>834</v>
      </c>
      <c r="B831" s="1" t="s">
        <v>1325</v>
      </c>
      <c r="C831" s="1" t="s">
        <v>1425</v>
      </c>
      <c r="D831" s="17" t="s">
        <v>2814</v>
      </c>
      <c r="E831" s="1" t="s">
        <v>2815</v>
      </c>
      <c r="F831" s="1" t="s">
        <v>258</v>
      </c>
      <c r="G831" s="1" t="s">
        <v>1372</v>
      </c>
      <c r="H831" s="1" t="s">
        <v>1096</v>
      </c>
      <c r="I831" s="1" t="s">
        <v>1958</v>
      </c>
      <c r="J831" s="1" t="s">
        <v>3103</v>
      </c>
      <c r="K831" s="5">
        <v>43160</v>
      </c>
      <c r="L831" s="1" t="s">
        <v>3074</v>
      </c>
    </row>
    <row r="832" spans="1:12" ht="17.25" customHeight="1">
      <c r="A832" s="1">
        <v>835</v>
      </c>
      <c r="B832" s="1" t="s">
        <v>1325</v>
      </c>
      <c r="C832" s="1" t="s">
        <v>1425</v>
      </c>
      <c r="D832" s="17" t="s">
        <v>2816</v>
      </c>
      <c r="E832" s="1" t="s">
        <v>2817</v>
      </c>
      <c r="F832" s="1" t="s">
        <v>258</v>
      </c>
      <c r="G832" s="1" t="s">
        <v>1372</v>
      </c>
      <c r="H832" s="1" t="s">
        <v>1096</v>
      </c>
      <c r="I832" s="1" t="s">
        <v>1958</v>
      </c>
      <c r="J832" s="1" t="s">
        <v>3103</v>
      </c>
      <c r="K832" s="5">
        <v>43160</v>
      </c>
      <c r="L832" s="1" t="s">
        <v>3074</v>
      </c>
    </row>
    <row r="833" spans="1:12" ht="17.25" customHeight="1">
      <c r="A833" s="1">
        <v>836</v>
      </c>
      <c r="B833" s="1" t="s">
        <v>1325</v>
      </c>
      <c r="C833" s="1" t="s">
        <v>1425</v>
      </c>
      <c r="D833" s="17" t="s">
        <v>2818</v>
      </c>
      <c r="E833" s="1" t="s">
        <v>2819</v>
      </c>
      <c r="F833" s="1" t="s">
        <v>258</v>
      </c>
      <c r="G833" s="1" t="s">
        <v>1372</v>
      </c>
      <c r="H833" s="1" t="s">
        <v>1096</v>
      </c>
      <c r="I833" s="1" t="s">
        <v>1995</v>
      </c>
      <c r="K833" s="5">
        <v>43160</v>
      </c>
      <c r="L833" s="1" t="s">
        <v>3074</v>
      </c>
    </row>
    <row r="834" spans="1:12" ht="17.25" customHeight="1">
      <c r="A834" s="1">
        <v>837</v>
      </c>
      <c r="B834" s="1" t="s">
        <v>1325</v>
      </c>
      <c r="C834" s="1" t="s">
        <v>1425</v>
      </c>
      <c r="D834" s="17" t="s">
        <v>2820</v>
      </c>
      <c r="E834" s="1" t="s">
        <v>2821</v>
      </c>
      <c r="F834" s="1" t="s">
        <v>258</v>
      </c>
      <c r="G834" s="1" t="s">
        <v>1372</v>
      </c>
      <c r="H834" s="1" t="s">
        <v>1096</v>
      </c>
      <c r="I834" s="1" t="s">
        <v>1995</v>
      </c>
      <c r="K834" s="5">
        <v>43160</v>
      </c>
      <c r="L834" s="1" t="s">
        <v>3074</v>
      </c>
    </row>
    <row r="835" spans="1:12" ht="17.25" customHeight="1">
      <c r="A835" s="1">
        <v>838</v>
      </c>
      <c r="B835" s="1" t="s">
        <v>1326</v>
      </c>
      <c r="C835" s="1" t="s">
        <v>1423</v>
      </c>
      <c r="D835" s="17" t="s">
        <v>2822</v>
      </c>
      <c r="E835" s="1" t="s">
        <v>3104</v>
      </c>
      <c r="F835" s="1" t="s">
        <v>258</v>
      </c>
      <c r="G835" s="1" t="s">
        <v>1372</v>
      </c>
      <c r="H835" s="1" t="s">
        <v>1096</v>
      </c>
      <c r="I835" s="1" t="s">
        <v>1995</v>
      </c>
      <c r="K835" s="5">
        <v>43160</v>
      </c>
      <c r="L835" s="1" t="s">
        <v>3074</v>
      </c>
    </row>
    <row r="836" spans="1:12" ht="17.25" customHeight="1">
      <c r="A836" s="1">
        <v>839</v>
      </c>
      <c r="B836" s="1" t="s">
        <v>1326</v>
      </c>
      <c r="C836" s="1" t="s">
        <v>1423</v>
      </c>
      <c r="D836" s="17" t="s">
        <v>2823</v>
      </c>
      <c r="E836" s="1" t="s">
        <v>2824</v>
      </c>
      <c r="F836" s="1" t="s">
        <v>258</v>
      </c>
      <c r="G836" s="1" t="s">
        <v>1372</v>
      </c>
      <c r="H836" s="1" t="s">
        <v>1096</v>
      </c>
      <c r="I836" s="1" t="s">
        <v>1995</v>
      </c>
      <c r="K836" s="5">
        <v>43160</v>
      </c>
      <c r="L836" s="1" t="s">
        <v>3074</v>
      </c>
    </row>
    <row r="837" spans="1:12" ht="17.25" customHeight="1">
      <c r="A837" s="1">
        <v>840</v>
      </c>
      <c r="B837" s="1" t="s">
        <v>1325</v>
      </c>
      <c r="C837" s="1" t="s">
        <v>1425</v>
      </c>
      <c r="D837" s="17" t="s">
        <v>2825</v>
      </c>
      <c r="E837" s="1" t="s">
        <v>2826</v>
      </c>
      <c r="F837" s="1" t="s">
        <v>258</v>
      </c>
      <c r="G837" s="1" t="s">
        <v>1372</v>
      </c>
      <c r="H837" s="1" t="s">
        <v>1096</v>
      </c>
      <c r="I837" s="1" t="s">
        <v>1953</v>
      </c>
      <c r="J837" s="1" t="s">
        <v>1739</v>
      </c>
      <c r="K837" s="5">
        <v>43160</v>
      </c>
      <c r="L837" s="1" t="s">
        <v>3074</v>
      </c>
    </row>
    <row r="838" spans="1:12" ht="17.25" customHeight="1">
      <c r="A838" s="1">
        <v>841</v>
      </c>
      <c r="B838" s="1" t="s">
        <v>1325</v>
      </c>
      <c r="C838" s="1" t="s">
        <v>1425</v>
      </c>
      <c r="D838" s="17" t="s">
        <v>2827</v>
      </c>
      <c r="E838" s="1" t="s">
        <v>2828</v>
      </c>
      <c r="F838" s="1" t="s">
        <v>258</v>
      </c>
      <c r="G838" s="1" t="s">
        <v>1372</v>
      </c>
      <c r="H838" s="1" t="s">
        <v>1096</v>
      </c>
      <c r="I838" s="91" t="s">
        <v>1974</v>
      </c>
      <c r="J838" s="1" t="s">
        <v>3178</v>
      </c>
      <c r="K838" s="5">
        <v>43160</v>
      </c>
      <c r="L838" s="1" t="s">
        <v>3077</v>
      </c>
    </row>
    <row r="839" spans="1:12" ht="17.25" customHeight="1">
      <c r="A839" s="1">
        <v>842</v>
      </c>
      <c r="B839" s="1" t="s">
        <v>1325</v>
      </c>
      <c r="C839" s="1" t="s">
        <v>1425</v>
      </c>
      <c r="D839" s="17" t="s">
        <v>2829</v>
      </c>
      <c r="E839" s="1" t="s">
        <v>2830</v>
      </c>
      <c r="F839" s="1" t="s">
        <v>258</v>
      </c>
      <c r="G839" s="1" t="s">
        <v>1372</v>
      </c>
      <c r="H839" s="1" t="s">
        <v>1096</v>
      </c>
      <c r="I839" s="91" t="s">
        <v>1974</v>
      </c>
      <c r="J839" s="1" t="s">
        <v>3178</v>
      </c>
      <c r="K839" s="5">
        <v>43160</v>
      </c>
      <c r="L839" s="1" t="s">
        <v>3074</v>
      </c>
    </row>
    <row r="840" spans="1:12" ht="17.25" customHeight="1">
      <c r="A840" s="1">
        <v>843</v>
      </c>
      <c r="B840" s="1" t="s">
        <v>1325</v>
      </c>
      <c r="C840" s="1" t="s">
        <v>1425</v>
      </c>
      <c r="D840" s="17" t="s">
        <v>2831</v>
      </c>
      <c r="E840" s="1" t="s">
        <v>2832</v>
      </c>
      <c r="F840" s="1" t="s">
        <v>258</v>
      </c>
      <c r="G840" s="1" t="s">
        <v>1372</v>
      </c>
      <c r="H840" s="1" t="s">
        <v>1096</v>
      </c>
      <c r="I840" s="1" t="s">
        <v>1100</v>
      </c>
      <c r="K840" s="5">
        <v>43160</v>
      </c>
      <c r="L840" s="1" t="s">
        <v>3077</v>
      </c>
    </row>
    <row r="841" spans="1:12" ht="17.25" customHeight="1">
      <c r="A841" s="1">
        <v>844</v>
      </c>
      <c r="B841" s="1" t="s">
        <v>1325</v>
      </c>
      <c r="C841" s="1" t="s">
        <v>1425</v>
      </c>
      <c r="D841" s="17" t="s">
        <v>2833</v>
      </c>
      <c r="E841" s="1" t="s">
        <v>2834</v>
      </c>
      <c r="F841" s="1" t="s">
        <v>258</v>
      </c>
      <c r="G841" s="1" t="s">
        <v>1372</v>
      </c>
      <c r="H841" s="1" t="s">
        <v>1096</v>
      </c>
      <c r="I841" s="1" t="s">
        <v>1980</v>
      </c>
      <c r="J841" s="1" t="s">
        <v>3105</v>
      </c>
      <c r="K841" s="5">
        <v>43160</v>
      </c>
      <c r="L841" s="1" t="s">
        <v>3074</v>
      </c>
    </row>
    <row r="842" spans="1:12" ht="17.25" customHeight="1">
      <c r="A842" s="1">
        <v>845</v>
      </c>
      <c r="B842" s="1" t="s">
        <v>1325</v>
      </c>
      <c r="C842" s="1" t="s">
        <v>1425</v>
      </c>
      <c r="D842" s="17" t="s">
        <v>2835</v>
      </c>
      <c r="E842" s="1" t="s">
        <v>2836</v>
      </c>
      <c r="F842" s="1" t="s">
        <v>258</v>
      </c>
      <c r="G842" s="1" t="s">
        <v>1372</v>
      </c>
      <c r="H842" s="1" t="s">
        <v>1096</v>
      </c>
      <c r="I842" s="1" t="s">
        <v>1980</v>
      </c>
      <c r="J842" s="1" t="s">
        <v>3105</v>
      </c>
      <c r="K842" s="5">
        <v>43160</v>
      </c>
      <c r="L842" s="1" t="s">
        <v>3077</v>
      </c>
    </row>
    <row r="843" spans="1:12" ht="17.25" customHeight="1">
      <c r="A843" s="1">
        <v>846</v>
      </c>
      <c r="B843" s="1" t="s">
        <v>1325</v>
      </c>
      <c r="C843" s="1" t="s">
        <v>1425</v>
      </c>
      <c r="D843" s="17" t="s">
        <v>2837</v>
      </c>
      <c r="E843" s="1" t="s">
        <v>2838</v>
      </c>
      <c r="F843" s="1" t="s">
        <v>258</v>
      </c>
      <c r="G843" s="1" t="s">
        <v>1372</v>
      </c>
      <c r="H843" s="1" t="s">
        <v>1096</v>
      </c>
      <c r="I843" s="1" t="s">
        <v>1980</v>
      </c>
      <c r="J843" s="1" t="s">
        <v>3106</v>
      </c>
      <c r="K843" s="5">
        <v>43160</v>
      </c>
      <c r="L843" s="1" t="s">
        <v>3077</v>
      </c>
    </row>
    <row r="844" spans="1:12" ht="17.25" customHeight="1">
      <c r="A844" s="1">
        <v>847</v>
      </c>
      <c r="B844" s="1" t="s">
        <v>1325</v>
      </c>
      <c r="C844" s="1" t="s">
        <v>1425</v>
      </c>
      <c r="D844" s="17" t="s">
        <v>2839</v>
      </c>
      <c r="E844" s="1" t="s">
        <v>2840</v>
      </c>
      <c r="F844" s="1" t="s">
        <v>258</v>
      </c>
      <c r="G844" s="1" t="s">
        <v>1372</v>
      </c>
      <c r="H844" s="1" t="s">
        <v>1096</v>
      </c>
      <c r="I844" s="1" t="s">
        <v>1980</v>
      </c>
      <c r="J844" s="1" t="s">
        <v>3106</v>
      </c>
      <c r="K844" s="5">
        <v>43160</v>
      </c>
      <c r="L844" s="1" t="s">
        <v>3077</v>
      </c>
    </row>
    <row r="845" spans="1:12" ht="17.25" customHeight="1">
      <c r="A845" s="1">
        <v>848</v>
      </c>
      <c r="B845" s="1" t="s">
        <v>1325</v>
      </c>
      <c r="C845" s="1" t="s">
        <v>1425</v>
      </c>
      <c r="D845" s="17" t="s">
        <v>2841</v>
      </c>
      <c r="E845" s="1" t="s">
        <v>2842</v>
      </c>
      <c r="F845" s="1" t="s">
        <v>258</v>
      </c>
      <c r="G845" s="1" t="s">
        <v>1372</v>
      </c>
      <c r="H845" s="1" t="s">
        <v>1096</v>
      </c>
      <c r="I845" s="1" t="s">
        <v>1980</v>
      </c>
      <c r="J845" s="1" t="s">
        <v>3105</v>
      </c>
      <c r="K845" s="5">
        <v>43160</v>
      </c>
      <c r="L845" s="1" t="s">
        <v>3074</v>
      </c>
    </row>
    <row r="846" spans="1:12" ht="17.25" customHeight="1">
      <c r="A846" s="1">
        <v>849</v>
      </c>
      <c r="B846" s="1" t="s">
        <v>1325</v>
      </c>
      <c r="C846" s="1" t="s">
        <v>1425</v>
      </c>
      <c r="D846" s="17" t="s">
        <v>2843</v>
      </c>
      <c r="E846" s="1" t="s">
        <v>2844</v>
      </c>
      <c r="F846" s="1" t="s">
        <v>258</v>
      </c>
      <c r="G846" s="1" t="s">
        <v>1405</v>
      </c>
      <c r="H846" s="1" t="s">
        <v>1096</v>
      </c>
      <c r="I846" s="1" t="s">
        <v>1980</v>
      </c>
      <c r="J846" s="1" t="s">
        <v>3105</v>
      </c>
      <c r="K846" s="5">
        <v>43160</v>
      </c>
      <c r="L846" s="1" t="s">
        <v>3074</v>
      </c>
    </row>
    <row r="847" spans="1:12" ht="17.25" customHeight="1">
      <c r="A847" s="1">
        <v>850</v>
      </c>
      <c r="B847" s="1" t="s">
        <v>1325</v>
      </c>
      <c r="C847" s="1" t="s">
        <v>1425</v>
      </c>
      <c r="D847" s="17" t="s">
        <v>2845</v>
      </c>
      <c r="E847" s="1" t="s">
        <v>2846</v>
      </c>
      <c r="F847" s="1" t="s">
        <v>258</v>
      </c>
      <c r="G847" s="1" t="s">
        <v>1372</v>
      </c>
      <c r="H847" s="1" t="s">
        <v>1096</v>
      </c>
      <c r="I847" s="1" t="s">
        <v>1990</v>
      </c>
      <c r="J847" s="1" t="s">
        <v>3107</v>
      </c>
      <c r="K847" s="5">
        <v>43160</v>
      </c>
      <c r="L847" s="1" t="s">
        <v>3074</v>
      </c>
    </row>
    <row r="848" spans="1:12" ht="17.25" customHeight="1">
      <c r="A848" s="1">
        <v>851</v>
      </c>
      <c r="B848" s="1" t="s">
        <v>1325</v>
      </c>
      <c r="C848" s="1" t="s">
        <v>1425</v>
      </c>
      <c r="D848" s="17" t="s">
        <v>2847</v>
      </c>
      <c r="E848" s="1" t="s">
        <v>2848</v>
      </c>
      <c r="F848" s="1" t="s">
        <v>258</v>
      </c>
      <c r="G848" s="1" t="s">
        <v>1372</v>
      </c>
      <c r="H848" s="1" t="s">
        <v>1096</v>
      </c>
      <c r="I848" s="1" t="s">
        <v>2129</v>
      </c>
      <c r="J848" s="1" t="s">
        <v>3108</v>
      </c>
      <c r="K848" s="5">
        <v>43160</v>
      </c>
      <c r="L848" s="1" t="s">
        <v>3074</v>
      </c>
    </row>
    <row r="849" spans="1:12" ht="17.25" customHeight="1">
      <c r="A849" s="1">
        <v>852</v>
      </c>
      <c r="B849" s="1" t="s">
        <v>1325</v>
      </c>
      <c r="C849" s="1" t="s">
        <v>1425</v>
      </c>
      <c r="D849" s="17" t="s">
        <v>2849</v>
      </c>
      <c r="E849" s="1" t="s">
        <v>2850</v>
      </c>
      <c r="F849" s="1" t="s">
        <v>258</v>
      </c>
      <c r="G849" s="1" t="s">
        <v>1372</v>
      </c>
      <c r="H849" s="1" t="s">
        <v>1096</v>
      </c>
      <c r="I849" s="1" t="s">
        <v>2129</v>
      </c>
      <c r="J849" s="1" t="s">
        <v>2132</v>
      </c>
      <c r="K849" s="5">
        <v>43160</v>
      </c>
      <c r="L849" s="1" t="s">
        <v>3077</v>
      </c>
    </row>
    <row r="850" spans="1:12" ht="17.25" customHeight="1">
      <c r="A850" s="1">
        <v>853</v>
      </c>
      <c r="B850" s="1" t="s">
        <v>1325</v>
      </c>
      <c r="C850" s="1" t="s">
        <v>1425</v>
      </c>
      <c r="D850" s="17" t="s">
        <v>2851</v>
      </c>
      <c r="E850" s="1" t="s">
        <v>2852</v>
      </c>
      <c r="F850" s="1" t="s">
        <v>258</v>
      </c>
      <c r="G850" s="1" t="s">
        <v>1372</v>
      </c>
      <c r="H850" s="1" t="s">
        <v>1096</v>
      </c>
      <c r="I850" s="1" t="s">
        <v>1968</v>
      </c>
      <c r="J850" s="1" t="s">
        <v>1969</v>
      </c>
      <c r="K850" s="5">
        <v>43160</v>
      </c>
      <c r="L850" s="1" t="s">
        <v>3074</v>
      </c>
    </row>
    <row r="851" spans="1:12" ht="17.25" customHeight="1">
      <c r="A851" s="1">
        <v>854</v>
      </c>
      <c r="B851" s="1" t="s">
        <v>1325</v>
      </c>
      <c r="C851" s="1" t="s">
        <v>1425</v>
      </c>
      <c r="D851" s="17" t="s">
        <v>2853</v>
      </c>
      <c r="E851" s="1" t="s">
        <v>2854</v>
      </c>
      <c r="F851" s="1" t="s">
        <v>258</v>
      </c>
      <c r="G851" s="1" t="s">
        <v>1372</v>
      </c>
      <c r="H851" s="1" t="s">
        <v>1096</v>
      </c>
      <c r="I851" s="1" t="s">
        <v>1968</v>
      </c>
      <c r="J851" s="1" t="s">
        <v>1969</v>
      </c>
      <c r="K851" s="5">
        <v>43160</v>
      </c>
      <c r="L851" s="1" t="s">
        <v>3074</v>
      </c>
    </row>
    <row r="852" spans="1:12" ht="17.25" customHeight="1">
      <c r="A852" s="1">
        <v>855</v>
      </c>
      <c r="B852" s="1" t="s">
        <v>1325</v>
      </c>
      <c r="C852" s="1" t="s">
        <v>1425</v>
      </c>
      <c r="D852" s="17" t="s">
        <v>2855</v>
      </c>
      <c r="E852" s="1" t="s">
        <v>2856</v>
      </c>
      <c r="F852" s="1" t="s">
        <v>258</v>
      </c>
      <c r="G852" s="1" t="s">
        <v>1372</v>
      </c>
      <c r="H852" s="1" t="s">
        <v>1096</v>
      </c>
      <c r="I852" s="1" t="s">
        <v>1968</v>
      </c>
      <c r="J852" s="1" t="s">
        <v>2320</v>
      </c>
      <c r="K852" s="5">
        <v>43160</v>
      </c>
      <c r="L852" s="1" t="s">
        <v>3074</v>
      </c>
    </row>
    <row r="853" spans="1:12" ht="17.25" customHeight="1">
      <c r="A853" s="1">
        <v>856</v>
      </c>
      <c r="B853" s="1" t="s">
        <v>1325</v>
      </c>
      <c r="C853" s="1" t="s">
        <v>1425</v>
      </c>
      <c r="D853" s="17" t="s">
        <v>2857</v>
      </c>
      <c r="E853" s="1" t="s">
        <v>2858</v>
      </c>
      <c r="F853" s="1" t="s">
        <v>258</v>
      </c>
      <c r="G853" s="1" t="s">
        <v>1372</v>
      </c>
      <c r="H853" s="1" t="s">
        <v>1096</v>
      </c>
      <c r="I853" s="1" t="s">
        <v>1968</v>
      </c>
      <c r="J853" s="1" t="s">
        <v>2320</v>
      </c>
      <c r="K853" s="5">
        <v>43160</v>
      </c>
      <c r="L853" s="1" t="s">
        <v>3074</v>
      </c>
    </row>
    <row r="854" spans="1:12" ht="17.25" customHeight="1">
      <c r="A854" s="1">
        <v>857</v>
      </c>
      <c r="B854" s="1" t="s">
        <v>1325</v>
      </c>
      <c r="C854" s="1" t="s">
        <v>1425</v>
      </c>
      <c r="D854" s="17" t="s">
        <v>2859</v>
      </c>
      <c r="E854" s="1" t="s">
        <v>2860</v>
      </c>
      <c r="F854" s="1" t="s">
        <v>258</v>
      </c>
      <c r="G854" s="1" t="s">
        <v>1372</v>
      </c>
      <c r="H854" s="1" t="s">
        <v>1096</v>
      </c>
      <c r="I854" s="1" t="s">
        <v>1968</v>
      </c>
      <c r="J854" s="1" t="s">
        <v>1969</v>
      </c>
      <c r="K854" s="5">
        <v>43160</v>
      </c>
      <c r="L854" s="1" t="s">
        <v>3074</v>
      </c>
    </row>
    <row r="855" spans="1:12" ht="17.25" customHeight="1">
      <c r="A855" s="1">
        <v>858</v>
      </c>
      <c r="B855" s="1" t="s">
        <v>1325</v>
      </c>
      <c r="C855" s="1" t="s">
        <v>1425</v>
      </c>
      <c r="D855" s="17" t="s">
        <v>2861</v>
      </c>
      <c r="E855" s="1" t="s">
        <v>2862</v>
      </c>
      <c r="F855" s="1" t="s">
        <v>258</v>
      </c>
      <c r="G855" s="1" t="s">
        <v>1372</v>
      </c>
      <c r="H855" s="1" t="s">
        <v>1096</v>
      </c>
      <c r="I855" s="1" t="s">
        <v>1968</v>
      </c>
      <c r="J855" s="1" t="s">
        <v>2320</v>
      </c>
      <c r="K855" s="5">
        <v>43160</v>
      </c>
      <c r="L855" s="1" t="s">
        <v>3074</v>
      </c>
    </row>
    <row r="856" spans="1:12" ht="17.25" customHeight="1">
      <c r="A856" s="1">
        <v>859</v>
      </c>
      <c r="B856" s="1" t="s">
        <v>1325</v>
      </c>
      <c r="C856" s="1" t="s">
        <v>1425</v>
      </c>
      <c r="D856" s="17" t="s">
        <v>2863</v>
      </c>
      <c r="E856" s="1" t="s">
        <v>2864</v>
      </c>
      <c r="F856" s="1" t="s">
        <v>258</v>
      </c>
      <c r="G856" s="1" t="s">
        <v>1372</v>
      </c>
      <c r="H856" s="1" t="s">
        <v>1096</v>
      </c>
      <c r="I856" s="1" t="s">
        <v>1968</v>
      </c>
      <c r="J856" s="1" t="s">
        <v>1969</v>
      </c>
      <c r="K856" s="5">
        <v>43160</v>
      </c>
      <c r="L856" s="1" t="s">
        <v>3074</v>
      </c>
    </row>
    <row r="857" spans="1:12" ht="17.25" customHeight="1">
      <c r="A857" s="1">
        <v>860</v>
      </c>
      <c r="B857" s="1" t="s">
        <v>1325</v>
      </c>
      <c r="C857" s="1" t="s">
        <v>1425</v>
      </c>
      <c r="D857" s="17" t="s">
        <v>2865</v>
      </c>
      <c r="E857" s="1" t="s">
        <v>2866</v>
      </c>
      <c r="F857" s="1" t="s">
        <v>258</v>
      </c>
      <c r="G857" s="1" t="s">
        <v>1372</v>
      </c>
      <c r="H857" s="1" t="s">
        <v>1102</v>
      </c>
      <c r="I857" s="1" t="s">
        <v>1775</v>
      </c>
      <c r="K857" s="5">
        <v>43160</v>
      </c>
      <c r="L857" s="1" t="s">
        <v>3074</v>
      </c>
    </row>
    <row r="858" spans="1:12" ht="17.25" customHeight="1">
      <c r="A858" s="1">
        <v>861</v>
      </c>
      <c r="B858" s="1" t="s">
        <v>1325</v>
      </c>
      <c r="C858" s="1" t="s">
        <v>1425</v>
      </c>
      <c r="D858" s="17" t="s">
        <v>2867</v>
      </c>
      <c r="E858" s="1" t="s">
        <v>2868</v>
      </c>
      <c r="F858" s="1" t="s">
        <v>258</v>
      </c>
      <c r="G858" s="1" t="s">
        <v>1372</v>
      </c>
      <c r="H858" s="1" t="s">
        <v>1102</v>
      </c>
      <c r="I858" s="1" t="s">
        <v>1887</v>
      </c>
      <c r="J858" s="1" t="s">
        <v>2125</v>
      </c>
      <c r="K858" s="5">
        <v>43160</v>
      </c>
      <c r="L858" s="1" t="s">
        <v>3077</v>
      </c>
    </row>
    <row r="859" spans="1:12" ht="17.25" customHeight="1">
      <c r="A859" s="1">
        <v>862</v>
      </c>
      <c r="B859" s="1" t="s">
        <v>1325</v>
      </c>
      <c r="C859" s="1" t="s">
        <v>1425</v>
      </c>
      <c r="D859" s="17" t="s">
        <v>2869</v>
      </c>
      <c r="E859" s="1" t="s">
        <v>2870</v>
      </c>
      <c r="F859" s="1" t="s">
        <v>258</v>
      </c>
      <c r="G859" s="1" t="s">
        <v>1372</v>
      </c>
      <c r="H859" s="1" t="s">
        <v>1102</v>
      </c>
      <c r="I859" s="1" t="s">
        <v>1887</v>
      </c>
      <c r="J859" s="1" t="s">
        <v>2121</v>
      </c>
      <c r="K859" s="5">
        <v>43160</v>
      </c>
      <c r="L859" s="1" t="s">
        <v>3074</v>
      </c>
    </row>
    <row r="860" spans="1:12" ht="17.25" customHeight="1">
      <c r="A860" s="1">
        <v>863</v>
      </c>
      <c r="B860" s="1" t="s">
        <v>1325</v>
      </c>
      <c r="C860" s="1" t="s">
        <v>1425</v>
      </c>
      <c r="D860" s="17" t="s">
        <v>2871</v>
      </c>
      <c r="E860" s="1" t="s">
        <v>2872</v>
      </c>
      <c r="F860" s="1" t="s">
        <v>258</v>
      </c>
      <c r="G860" s="1" t="s">
        <v>1372</v>
      </c>
      <c r="H860" s="1" t="s">
        <v>1102</v>
      </c>
      <c r="I860" s="1" t="s">
        <v>1887</v>
      </c>
      <c r="K860" s="5">
        <v>43160</v>
      </c>
      <c r="L860" s="1" t="s">
        <v>3074</v>
      </c>
    </row>
    <row r="861" spans="1:12" ht="17.25" customHeight="1">
      <c r="A861" s="1">
        <v>864</v>
      </c>
      <c r="B861" s="1" t="s">
        <v>1325</v>
      </c>
      <c r="C861" s="1" t="s">
        <v>1425</v>
      </c>
      <c r="D861" s="17" t="s">
        <v>2873</v>
      </c>
      <c r="E861" s="1" t="s">
        <v>2874</v>
      </c>
      <c r="F861" s="1" t="s">
        <v>258</v>
      </c>
      <c r="G861" s="1" t="s">
        <v>1372</v>
      </c>
      <c r="H861" s="1" t="s">
        <v>2756</v>
      </c>
      <c r="I861" s="1" t="s">
        <v>2875</v>
      </c>
      <c r="K861" s="5">
        <v>43160</v>
      </c>
      <c r="L861" s="1" t="s">
        <v>3074</v>
      </c>
    </row>
    <row r="862" spans="1:12" ht="17.25" customHeight="1">
      <c r="A862" s="1">
        <v>865</v>
      </c>
      <c r="B862" s="1" t="s">
        <v>1325</v>
      </c>
      <c r="C862" s="1" t="s">
        <v>1425</v>
      </c>
      <c r="D862" s="17" t="s">
        <v>2876</v>
      </c>
      <c r="E862" s="1" t="s">
        <v>2877</v>
      </c>
      <c r="F862" s="1" t="s">
        <v>258</v>
      </c>
      <c r="G862" s="1" t="s">
        <v>1372</v>
      </c>
      <c r="H862" s="1" t="s">
        <v>1098</v>
      </c>
      <c r="I862" s="1" t="s">
        <v>2878</v>
      </c>
      <c r="J862" s="1" t="s">
        <v>3110</v>
      </c>
      <c r="K862" s="5">
        <v>43160</v>
      </c>
      <c r="L862" s="1" t="s">
        <v>3074</v>
      </c>
    </row>
    <row r="863" spans="1:12" ht="17.25" customHeight="1">
      <c r="A863" s="1">
        <v>866</v>
      </c>
      <c r="B863" s="1" t="s">
        <v>1325</v>
      </c>
      <c r="C863" s="1" t="s">
        <v>1425</v>
      </c>
      <c r="D863" s="17" t="s">
        <v>2879</v>
      </c>
      <c r="E863" s="1" t="s">
        <v>2880</v>
      </c>
      <c r="F863" s="1" t="s">
        <v>258</v>
      </c>
      <c r="G863" s="1" t="s">
        <v>1372</v>
      </c>
      <c r="H863" s="1" t="s">
        <v>1098</v>
      </c>
      <c r="I863" s="1" t="s">
        <v>1794</v>
      </c>
      <c r="K863" s="5">
        <v>43160</v>
      </c>
      <c r="L863" s="1" t="s">
        <v>3155</v>
      </c>
    </row>
    <row r="864" spans="1:12" ht="17.25" customHeight="1">
      <c r="A864" s="1">
        <v>867</v>
      </c>
      <c r="B864" s="1" t="s">
        <v>1325</v>
      </c>
      <c r="C864" s="1" t="s">
        <v>1425</v>
      </c>
      <c r="D864" s="17" t="s">
        <v>2881</v>
      </c>
      <c r="E864" s="1" t="s">
        <v>2882</v>
      </c>
      <c r="F864" s="1" t="s">
        <v>258</v>
      </c>
      <c r="G864" s="1" t="s">
        <v>1372</v>
      </c>
      <c r="H864" s="1" t="s">
        <v>1098</v>
      </c>
      <c r="I864" s="1" t="s">
        <v>2487</v>
      </c>
      <c r="J864" s="1" t="s">
        <v>2627</v>
      </c>
      <c r="K864" s="5">
        <v>43160</v>
      </c>
      <c r="L864" s="1" t="s">
        <v>3074</v>
      </c>
    </row>
    <row r="865" spans="1:12" ht="17.25" customHeight="1">
      <c r="A865" s="1">
        <v>868</v>
      </c>
      <c r="B865" s="1" t="s">
        <v>1325</v>
      </c>
      <c r="C865" s="1" t="s">
        <v>1425</v>
      </c>
      <c r="D865" s="17" t="s">
        <v>2883</v>
      </c>
      <c r="E865" s="1" t="s">
        <v>2884</v>
      </c>
      <c r="F865" s="1" t="s">
        <v>258</v>
      </c>
      <c r="G865" s="1" t="s">
        <v>1372</v>
      </c>
      <c r="H865" s="1" t="s">
        <v>1096</v>
      </c>
      <c r="I865" s="1" t="s">
        <v>1097</v>
      </c>
      <c r="J865" s="1" t="s">
        <v>1101</v>
      </c>
      <c r="K865" s="5">
        <v>43160</v>
      </c>
      <c r="L865" s="1" t="s">
        <v>3155</v>
      </c>
    </row>
    <row r="866" spans="1:12" ht="17.25" customHeight="1">
      <c r="A866" s="1">
        <v>869</v>
      </c>
      <c r="B866" s="1" t="s">
        <v>1325</v>
      </c>
      <c r="C866" s="1" t="s">
        <v>1425</v>
      </c>
      <c r="D866" s="17" t="s">
        <v>2885</v>
      </c>
      <c r="E866" s="1" t="s">
        <v>2886</v>
      </c>
      <c r="F866" s="1" t="s">
        <v>258</v>
      </c>
      <c r="G866" s="1" t="s">
        <v>1409</v>
      </c>
      <c r="H866" s="1" t="s">
        <v>1108</v>
      </c>
      <c r="I866" s="1" t="s">
        <v>2544</v>
      </c>
      <c r="K866" s="5">
        <v>43160</v>
      </c>
      <c r="L866" s="1" t="s">
        <v>3091</v>
      </c>
    </row>
    <row r="867" spans="1:12" ht="17.25" customHeight="1">
      <c r="A867" s="1">
        <v>870</v>
      </c>
      <c r="B867" s="1" t="s">
        <v>1325</v>
      </c>
      <c r="C867" s="1" t="s">
        <v>1425</v>
      </c>
      <c r="D867" s="17" t="s">
        <v>2887</v>
      </c>
      <c r="E867" s="1" t="s">
        <v>2888</v>
      </c>
      <c r="F867" s="1" t="s">
        <v>258</v>
      </c>
      <c r="G867" s="1" t="s">
        <v>1409</v>
      </c>
      <c r="H867" s="1" t="s">
        <v>1108</v>
      </c>
      <c r="I867" s="1" t="s">
        <v>2544</v>
      </c>
      <c r="K867" s="5">
        <v>43160</v>
      </c>
      <c r="L867" s="1" t="s">
        <v>3111</v>
      </c>
    </row>
    <row r="868" spans="1:12" ht="17.25" customHeight="1">
      <c r="A868" s="1">
        <v>871</v>
      </c>
      <c r="B868" s="1" t="s">
        <v>1325</v>
      </c>
      <c r="C868" s="1" t="s">
        <v>1425</v>
      </c>
      <c r="D868" s="17" t="s">
        <v>2889</v>
      </c>
      <c r="E868" s="1" t="s">
        <v>2890</v>
      </c>
      <c r="F868" s="1" t="s">
        <v>258</v>
      </c>
      <c r="G868" s="1" t="s">
        <v>1409</v>
      </c>
      <c r="H868" s="1" t="s">
        <v>1108</v>
      </c>
      <c r="I868" s="1" t="s">
        <v>2544</v>
      </c>
      <c r="K868" s="5">
        <v>43160</v>
      </c>
      <c r="L868" s="1" t="s">
        <v>3111</v>
      </c>
    </row>
    <row r="869" spans="1:12" ht="17.25" customHeight="1">
      <c r="A869" s="1">
        <v>872</v>
      </c>
      <c r="B869" s="1" t="s">
        <v>1325</v>
      </c>
      <c r="C869" s="1" t="s">
        <v>1425</v>
      </c>
      <c r="D869" s="17" t="s">
        <v>2891</v>
      </c>
      <c r="E869" s="1" t="s">
        <v>2892</v>
      </c>
      <c r="F869" s="1" t="s">
        <v>258</v>
      </c>
      <c r="G869" s="1" t="s">
        <v>1409</v>
      </c>
      <c r="H869" s="1" t="s">
        <v>1108</v>
      </c>
      <c r="I869" s="1" t="s">
        <v>2544</v>
      </c>
      <c r="K869" s="5">
        <v>43160</v>
      </c>
      <c r="L869" s="1" t="s">
        <v>3091</v>
      </c>
    </row>
    <row r="870" spans="1:12" ht="17.25" customHeight="1">
      <c r="A870" s="1">
        <v>873</v>
      </c>
      <c r="B870" s="1" t="s">
        <v>1325</v>
      </c>
      <c r="C870" s="1" t="s">
        <v>1425</v>
      </c>
      <c r="D870" s="17" t="s">
        <v>2893</v>
      </c>
      <c r="E870" s="1" t="s">
        <v>2894</v>
      </c>
      <c r="F870" s="1" t="s">
        <v>258</v>
      </c>
      <c r="G870" s="1" t="s">
        <v>1409</v>
      </c>
      <c r="H870" s="1" t="s">
        <v>1108</v>
      </c>
      <c r="I870" s="1" t="s">
        <v>2895</v>
      </c>
      <c r="K870" s="5">
        <v>43160</v>
      </c>
      <c r="L870" s="1" t="s">
        <v>2141</v>
      </c>
    </row>
    <row r="871" spans="1:12" ht="17.25" customHeight="1">
      <c r="A871" s="1">
        <v>874</v>
      </c>
      <c r="B871" s="1" t="s">
        <v>1325</v>
      </c>
      <c r="C871" s="1" t="s">
        <v>1425</v>
      </c>
      <c r="D871" s="17" t="s">
        <v>2896</v>
      </c>
      <c r="E871" s="1" t="s">
        <v>2897</v>
      </c>
      <c r="F871" s="1" t="s">
        <v>258</v>
      </c>
      <c r="G871" s="1" t="s">
        <v>1409</v>
      </c>
      <c r="H871" s="1" t="s">
        <v>1108</v>
      </c>
      <c r="I871" s="1" t="s">
        <v>2895</v>
      </c>
      <c r="K871" s="5">
        <v>43160</v>
      </c>
      <c r="L871" s="1" t="s">
        <v>3091</v>
      </c>
    </row>
    <row r="872" spans="1:12" ht="17.25" customHeight="1">
      <c r="A872" s="1">
        <v>875</v>
      </c>
      <c r="B872" s="1" t="s">
        <v>1325</v>
      </c>
      <c r="C872" s="1" t="s">
        <v>1425</v>
      </c>
      <c r="D872" s="17" t="s">
        <v>2898</v>
      </c>
      <c r="E872" s="1" t="s">
        <v>2899</v>
      </c>
      <c r="F872" s="1" t="s">
        <v>258</v>
      </c>
      <c r="G872" s="1" t="s">
        <v>1409</v>
      </c>
      <c r="H872" s="1" t="s">
        <v>1108</v>
      </c>
      <c r="I872" s="1" t="s">
        <v>2534</v>
      </c>
      <c r="K872" s="5">
        <v>43160</v>
      </c>
      <c r="L872" s="1" t="s">
        <v>3091</v>
      </c>
    </row>
    <row r="873" spans="1:12" ht="17.25" customHeight="1">
      <c r="A873" s="1">
        <v>876</v>
      </c>
      <c r="B873" s="1" t="s">
        <v>1325</v>
      </c>
      <c r="C873" s="1" t="s">
        <v>1425</v>
      </c>
      <c r="D873" s="17" t="s">
        <v>2900</v>
      </c>
      <c r="E873" s="1" t="s">
        <v>2901</v>
      </c>
      <c r="F873" s="1" t="s">
        <v>258</v>
      </c>
      <c r="G873" s="1" t="s">
        <v>1409</v>
      </c>
      <c r="H873" s="1" t="s">
        <v>1108</v>
      </c>
      <c r="I873" s="1" t="s">
        <v>2902</v>
      </c>
      <c r="K873" s="5">
        <v>43160</v>
      </c>
      <c r="L873" s="1" t="s">
        <v>3091</v>
      </c>
    </row>
    <row r="874" spans="1:12" ht="17.25" customHeight="1">
      <c r="A874" s="1">
        <v>877</v>
      </c>
      <c r="B874" s="1" t="s">
        <v>1325</v>
      </c>
      <c r="C874" s="1" t="s">
        <v>1425</v>
      </c>
      <c r="D874" s="17" t="s">
        <v>2903</v>
      </c>
      <c r="E874" s="1" t="s">
        <v>2904</v>
      </c>
      <c r="F874" s="1" t="s">
        <v>258</v>
      </c>
      <c r="G874" s="1" t="s">
        <v>1409</v>
      </c>
      <c r="H874" s="1" t="s">
        <v>1108</v>
      </c>
      <c r="I874" s="1" t="s">
        <v>1109</v>
      </c>
      <c r="K874" s="5">
        <v>43160</v>
      </c>
      <c r="L874" s="1" t="s">
        <v>2141</v>
      </c>
    </row>
    <row r="875" spans="1:12" ht="17.25" customHeight="1">
      <c r="A875" s="1">
        <v>878</v>
      </c>
      <c r="B875" s="1" t="s">
        <v>1325</v>
      </c>
      <c r="C875" s="1" t="s">
        <v>1425</v>
      </c>
      <c r="D875" s="17" t="s">
        <v>2905</v>
      </c>
      <c r="E875" s="1" t="s">
        <v>2906</v>
      </c>
      <c r="F875" s="1" t="s">
        <v>258</v>
      </c>
      <c r="G875" s="1" t="s">
        <v>1368</v>
      </c>
      <c r="H875" s="1" t="s">
        <v>1721</v>
      </c>
      <c r="I875" s="1" t="s">
        <v>2082</v>
      </c>
      <c r="K875" s="5">
        <v>43160</v>
      </c>
      <c r="L875" s="1" t="s">
        <v>3092</v>
      </c>
    </row>
    <row r="876" spans="1:12" ht="17.25" customHeight="1">
      <c r="A876" s="1">
        <v>879</v>
      </c>
      <c r="B876" s="1" t="s">
        <v>1325</v>
      </c>
      <c r="C876" s="1" t="s">
        <v>1425</v>
      </c>
      <c r="D876" s="17" t="s">
        <v>2907</v>
      </c>
      <c r="E876" s="1" t="s">
        <v>2908</v>
      </c>
      <c r="F876" s="1" t="s">
        <v>258</v>
      </c>
      <c r="G876" s="1" t="s">
        <v>1368</v>
      </c>
      <c r="H876" s="1" t="s">
        <v>1102</v>
      </c>
      <c r="I876" s="1" t="s">
        <v>2153</v>
      </c>
      <c r="K876" s="5">
        <v>43160</v>
      </c>
      <c r="L876" s="1" t="s">
        <v>3092</v>
      </c>
    </row>
    <row r="877" spans="1:12" ht="17.25" customHeight="1">
      <c r="A877" s="1">
        <v>880</v>
      </c>
      <c r="B877" s="1" t="s">
        <v>1325</v>
      </c>
      <c r="C877" s="1" t="s">
        <v>1425</v>
      </c>
      <c r="D877" s="17" t="s">
        <v>2909</v>
      </c>
      <c r="E877" s="1" t="s">
        <v>2910</v>
      </c>
      <c r="F877" s="1" t="s">
        <v>269</v>
      </c>
      <c r="G877" s="1" t="s">
        <v>1368</v>
      </c>
      <c r="H877" s="1" t="s">
        <v>1102</v>
      </c>
      <c r="I877" s="1" t="s">
        <v>2160</v>
      </c>
      <c r="K877" s="5">
        <v>43160</v>
      </c>
      <c r="L877" s="1" t="s">
        <v>3092</v>
      </c>
    </row>
    <row r="878" spans="1:12" ht="17.25" customHeight="1">
      <c r="A878" s="1">
        <v>881</v>
      </c>
      <c r="B878" s="1" t="s">
        <v>1325</v>
      </c>
      <c r="C878" s="1" t="s">
        <v>1425</v>
      </c>
      <c r="D878" s="17" t="s">
        <v>2911</v>
      </c>
      <c r="E878" s="1" t="s">
        <v>2912</v>
      </c>
      <c r="F878" s="1" t="s">
        <v>269</v>
      </c>
      <c r="G878" s="1" t="s">
        <v>1368</v>
      </c>
      <c r="H878" s="1" t="s">
        <v>1102</v>
      </c>
      <c r="I878" s="1" t="s">
        <v>2160</v>
      </c>
      <c r="K878" s="5">
        <v>43160</v>
      </c>
      <c r="L878" s="1" t="s">
        <v>3092</v>
      </c>
    </row>
    <row r="879" spans="1:12" ht="17.25" customHeight="1">
      <c r="A879" s="1">
        <v>882</v>
      </c>
      <c r="B879" s="1" t="s">
        <v>1325</v>
      </c>
      <c r="C879" s="1" t="s">
        <v>1425</v>
      </c>
      <c r="D879" s="17" t="s">
        <v>2913</v>
      </c>
      <c r="E879" s="1" t="s">
        <v>2914</v>
      </c>
      <c r="F879" s="1" t="s">
        <v>258</v>
      </c>
      <c r="G879" s="1" t="s">
        <v>1433</v>
      </c>
      <c r="H879" s="1" t="s">
        <v>1721</v>
      </c>
      <c r="I879" s="1" t="s">
        <v>2915</v>
      </c>
      <c r="K879" s="5">
        <v>43160</v>
      </c>
      <c r="L879" s="1" t="s">
        <v>3090</v>
      </c>
    </row>
    <row r="880" spans="1:12" ht="17.25" customHeight="1">
      <c r="A880" s="1">
        <v>883</v>
      </c>
      <c r="B880" s="1" t="s">
        <v>1326</v>
      </c>
      <c r="C880" s="1" t="s">
        <v>1423</v>
      </c>
      <c r="D880" s="17" t="s">
        <v>2916</v>
      </c>
      <c r="E880" s="1" t="s">
        <v>2917</v>
      </c>
      <c r="F880" s="1" t="s">
        <v>258</v>
      </c>
      <c r="G880" s="1" t="s">
        <v>1372</v>
      </c>
      <c r="H880" s="1" t="s">
        <v>1721</v>
      </c>
      <c r="I880" s="1" t="s">
        <v>2918</v>
      </c>
      <c r="J880" s="1" t="s">
        <v>3112</v>
      </c>
      <c r="K880" s="5">
        <v>43160</v>
      </c>
      <c r="L880" s="1" t="s">
        <v>3074</v>
      </c>
    </row>
    <row r="881" spans="1:12" ht="17.25" customHeight="1">
      <c r="A881" s="1">
        <v>884</v>
      </c>
      <c r="B881" s="1" t="s">
        <v>1325</v>
      </c>
      <c r="C881" s="1" t="s">
        <v>1425</v>
      </c>
      <c r="D881" s="17" t="s">
        <v>2919</v>
      </c>
      <c r="E881" s="1" t="s">
        <v>2920</v>
      </c>
      <c r="F881" s="1" t="s">
        <v>269</v>
      </c>
      <c r="G881" s="1" t="s">
        <v>1372</v>
      </c>
      <c r="H881" s="1" t="s">
        <v>1098</v>
      </c>
      <c r="I881" s="1" t="s">
        <v>2487</v>
      </c>
      <c r="J881" s="1" t="s">
        <v>2627</v>
      </c>
      <c r="K881" s="5">
        <v>43160</v>
      </c>
      <c r="L881" s="1" t="s">
        <v>3074</v>
      </c>
    </row>
    <row r="882" spans="1:12" ht="17.25" customHeight="1">
      <c r="A882" s="1">
        <v>885</v>
      </c>
      <c r="B882" s="1" t="s">
        <v>1326</v>
      </c>
      <c r="C882" s="1" t="s">
        <v>1423</v>
      </c>
      <c r="D882" s="17" t="s">
        <v>2921</v>
      </c>
      <c r="E882" s="1" t="s">
        <v>2922</v>
      </c>
      <c r="F882" s="1" t="s">
        <v>258</v>
      </c>
      <c r="G882" s="1" t="s">
        <v>1372</v>
      </c>
      <c r="H882" s="1" t="s">
        <v>1096</v>
      </c>
      <c r="I882" s="1" t="s">
        <v>1958</v>
      </c>
      <c r="K882" s="5">
        <v>43160</v>
      </c>
      <c r="L882" s="1" t="s">
        <v>3074</v>
      </c>
    </row>
    <row r="883" spans="1:12" ht="17.25" customHeight="1">
      <c r="A883" s="1">
        <v>886</v>
      </c>
      <c r="B883" s="1" t="s">
        <v>1326</v>
      </c>
      <c r="C883" s="1" t="s">
        <v>1423</v>
      </c>
      <c r="D883" s="17" t="s">
        <v>2923</v>
      </c>
      <c r="E883" s="1" t="s">
        <v>2924</v>
      </c>
      <c r="F883" s="1" t="s">
        <v>258</v>
      </c>
      <c r="G883" s="1" t="s">
        <v>1405</v>
      </c>
      <c r="H883" s="1" t="s">
        <v>1096</v>
      </c>
      <c r="I883" s="1" t="s">
        <v>1980</v>
      </c>
      <c r="J883" s="1" t="s">
        <v>1781</v>
      </c>
      <c r="K883" s="5">
        <v>43160</v>
      </c>
      <c r="L883" s="1" t="s">
        <v>3074</v>
      </c>
    </row>
    <row r="884" spans="1:12" ht="17.25" customHeight="1">
      <c r="A884" s="1">
        <v>887</v>
      </c>
      <c r="B884" s="1" t="s">
        <v>1325</v>
      </c>
      <c r="C884" s="1" t="s">
        <v>1425</v>
      </c>
      <c r="D884" s="17" t="s">
        <v>2925</v>
      </c>
      <c r="E884" s="1" t="s">
        <v>2926</v>
      </c>
      <c r="F884" s="1" t="s">
        <v>269</v>
      </c>
      <c r="G884" s="1" t="s">
        <v>1372</v>
      </c>
      <c r="H884" s="1" t="s">
        <v>1098</v>
      </c>
      <c r="I884" s="1" t="s">
        <v>1794</v>
      </c>
      <c r="K884" s="5">
        <v>43160</v>
      </c>
      <c r="L884" s="1" t="s">
        <v>3074</v>
      </c>
    </row>
    <row r="885" spans="1:12" ht="17.25" customHeight="1">
      <c r="A885" s="1">
        <v>888</v>
      </c>
      <c r="B885" s="1" t="s">
        <v>1325</v>
      </c>
      <c r="C885" s="1" t="s">
        <v>1425</v>
      </c>
      <c r="D885" s="17" t="s">
        <v>2927</v>
      </c>
      <c r="E885" s="1" t="s">
        <v>2928</v>
      </c>
      <c r="F885" s="1" t="s">
        <v>258</v>
      </c>
      <c r="G885" s="1" t="s">
        <v>1372</v>
      </c>
      <c r="H885" s="1" t="s">
        <v>1096</v>
      </c>
      <c r="I885" s="1" t="s">
        <v>2129</v>
      </c>
      <c r="J885" s="1" t="s">
        <v>2254</v>
      </c>
      <c r="K885" s="5">
        <v>43160</v>
      </c>
      <c r="L885" s="1" t="s">
        <v>3074</v>
      </c>
    </row>
    <row r="886" spans="1:12" ht="17.25" customHeight="1">
      <c r="A886" s="1">
        <v>889</v>
      </c>
      <c r="B886" s="1" t="s">
        <v>1326</v>
      </c>
      <c r="C886" s="1" t="s">
        <v>1423</v>
      </c>
      <c r="D886" s="17" t="s">
        <v>2929</v>
      </c>
      <c r="E886" s="1" t="s">
        <v>2930</v>
      </c>
      <c r="F886" s="1" t="s">
        <v>258</v>
      </c>
      <c r="G886" s="1" t="s">
        <v>1405</v>
      </c>
      <c r="H886" s="1" t="s">
        <v>1096</v>
      </c>
      <c r="I886" s="1" t="s">
        <v>1980</v>
      </c>
      <c r="K886" s="5">
        <v>43160</v>
      </c>
      <c r="L886" s="1" t="s">
        <v>2174</v>
      </c>
    </row>
    <row r="887" spans="1:12" ht="17.25" customHeight="1">
      <c r="A887" s="1">
        <v>890</v>
      </c>
      <c r="B887" s="1" t="s">
        <v>1325</v>
      </c>
      <c r="C887" s="1" t="s">
        <v>1425</v>
      </c>
      <c r="D887" s="17" t="s">
        <v>2931</v>
      </c>
      <c r="E887" s="1" t="s">
        <v>2932</v>
      </c>
      <c r="F887" s="1" t="s">
        <v>258</v>
      </c>
      <c r="G887" s="1" t="s">
        <v>1871</v>
      </c>
      <c r="H887" s="1" t="s">
        <v>1108</v>
      </c>
      <c r="I887" s="1" t="s">
        <v>1108</v>
      </c>
      <c r="K887" s="5">
        <v>43160</v>
      </c>
      <c r="L887" s="1" t="s">
        <v>3091</v>
      </c>
    </row>
    <row r="888" spans="1:12" ht="17.25" customHeight="1">
      <c r="A888" s="1">
        <v>891</v>
      </c>
      <c r="B888" s="1" t="s">
        <v>1325</v>
      </c>
      <c r="C888" s="1" t="s">
        <v>1425</v>
      </c>
      <c r="D888" s="1" t="s">
        <v>3113</v>
      </c>
      <c r="E888" s="1" t="s">
        <v>2933</v>
      </c>
      <c r="F888" s="1" t="s">
        <v>258</v>
      </c>
      <c r="G888" s="1" t="s">
        <v>1372</v>
      </c>
      <c r="H888" s="1" t="s">
        <v>2269</v>
      </c>
      <c r="I888" s="1" t="s">
        <v>3114</v>
      </c>
      <c r="K888" s="5">
        <v>43186</v>
      </c>
      <c r="L888" s="1" t="s">
        <v>3109</v>
      </c>
    </row>
    <row r="889" spans="1:12" ht="17.25" customHeight="1">
      <c r="A889" s="1">
        <v>892</v>
      </c>
      <c r="B889" s="1" t="s">
        <v>1325</v>
      </c>
      <c r="C889" s="1" t="s">
        <v>1424</v>
      </c>
      <c r="D889" s="1" t="s">
        <v>2934</v>
      </c>
      <c r="E889" s="1" t="s">
        <v>2935</v>
      </c>
      <c r="F889" s="1" t="s">
        <v>3115</v>
      </c>
      <c r="G889" s="1" t="s">
        <v>1368</v>
      </c>
      <c r="H889" s="74" t="s">
        <v>1102</v>
      </c>
      <c r="I889" s="75" t="s">
        <v>2206</v>
      </c>
      <c r="J889" s="74"/>
      <c r="K889" s="5">
        <v>43161</v>
      </c>
      <c r="L889" s="1" t="s">
        <v>2150</v>
      </c>
    </row>
    <row r="890" spans="1:12" ht="17.25" customHeight="1">
      <c r="A890" s="1">
        <v>893</v>
      </c>
      <c r="B890" s="1" t="s">
        <v>1325</v>
      </c>
      <c r="C890" s="1" t="s">
        <v>1425</v>
      </c>
      <c r="D890" s="1" t="s">
        <v>2936</v>
      </c>
      <c r="E890" s="1" t="s">
        <v>2937</v>
      </c>
      <c r="F890" s="1" t="s">
        <v>258</v>
      </c>
      <c r="G890" s="1" t="s">
        <v>1372</v>
      </c>
      <c r="H890" s="1" t="s">
        <v>1096</v>
      </c>
      <c r="I890" s="1" t="s">
        <v>1951</v>
      </c>
      <c r="K890" s="5">
        <v>43162</v>
      </c>
      <c r="L890" s="1" t="s">
        <v>3074</v>
      </c>
    </row>
    <row r="891" spans="1:12" ht="17.25" customHeight="1">
      <c r="A891" s="1">
        <v>894</v>
      </c>
      <c r="B891" s="1" t="s">
        <v>1325</v>
      </c>
      <c r="C891" s="1" t="s">
        <v>1425</v>
      </c>
      <c r="D891" s="17" t="s">
        <v>2938</v>
      </c>
      <c r="E891" s="1" t="s">
        <v>2939</v>
      </c>
      <c r="F891" s="1" t="s">
        <v>258</v>
      </c>
      <c r="G891" s="1" t="s">
        <v>1372</v>
      </c>
      <c r="H891" s="1" t="s">
        <v>1721</v>
      </c>
      <c r="I891" s="1" t="s">
        <v>2082</v>
      </c>
      <c r="K891" s="5">
        <v>43164</v>
      </c>
      <c r="L891" s="1" t="s">
        <v>3074</v>
      </c>
    </row>
    <row r="892" spans="1:12" ht="17.25" customHeight="1">
      <c r="A892" s="1">
        <v>895</v>
      </c>
      <c r="B892" s="1" t="s">
        <v>1325</v>
      </c>
      <c r="C892" s="1" t="s">
        <v>1425</v>
      </c>
      <c r="D892" s="17" t="s">
        <v>2940</v>
      </c>
      <c r="E892" s="1" t="s">
        <v>2941</v>
      </c>
      <c r="F892" s="1" t="s">
        <v>258</v>
      </c>
      <c r="G892" s="1" t="s">
        <v>1372</v>
      </c>
      <c r="H892" s="1" t="s">
        <v>1096</v>
      </c>
      <c r="I892" s="1" t="s">
        <v>1946</v>
      </c>
      <c r="J892" s="1" t="s">
        <v>1947</v>
      </c>
      <c r="K892" s="5">
        <v>43164</v>
      </c>
      <c r="L892" s="1" t="s">
        <v>3074</v>
      </c>
    </row>
    <row r="893" spans="1:12" ht="17.25" customHeight="1">
      <c r="A893" s="1">
        <v>896</v>
      </c>
      <c r="B893" s="1" t="s">
        <v>1325</v>
      </c>
      <c r="C893" s="1" t="s">
        <v>1425</v>
      </c>
      <c r="D893" s="17" t="s">
        <v>2942</v>
      </c>
      <c r="E893" s="1" t="s">
        <v>3116</v>
      </c>
      <c r="F893" s="1" t="s">
        <v>258</v>
      </c>
      <c r="G893" s="1" t="s">
        <v>1418</v>
      </c>
      <c r="H893" s="1" t="s">
        <v>2943</v>
      </c>
      <c r="I893" s="1" t="s">
        <v>2944</v>
      </c>
      <c r="K893" s="5">
        <v>43164</v>
      </c>
      <c r="L893" s="1" t="s">
        <v>3156</v>
      </c>
    </row>
    <row r="894" spans="1:12" ht="17.25" customHeight="1">
      <c r="A894" s="1">
        <v>897</v>
      </c>
      <c r="B894" s="1" t="s">
        <v>1325</v>
      </c>
      <c r="C894" s="1" t="s">
        <v>1425</v>
      </c>
      <c r="D894" s="17" t="s">
        <v>2945</v>
      </c>
      <c r="E894" s="1" t="s">
        <v>3117</v>
      </c>
      <c r="F894" s="1" t="s">
        <v>258</v>
      </c>
      <c r="G894" s="1" t="s">
        <v>1418</v>
      </c>
      <c r="H894" s="1" t="s">
        <v>3118</v>
      </c>
      <c r="I894" s="1" t="s">
        <v>3119</v>
      </c>
      <c r="K894" s="5">
        <v>43164</v>
      </c>
      <c r="L894" s="1" t="s">
        <v>3156</v>
      </c>
    </row>
    <row r="895" spans="1:12" ht="17.25" customHeight="1">
      <c r="A895" s="1">
        <v>898</v>
      </c>
      <c r="B895" s="1" t="s">
        <v>1325</v>
      </c>
      <c r="C895" s="1" t="s">
        <v>1425</v>
      </c>
      <c r="D895" s="17" t="s">
        <v>2946</v>
      </c>
      <c r="E895" s="1" t="s">
        <v>3120</v>
      </c>
      <c r="F895" s="1" t="s">
        <v>258</v>
      </c>
      <c r="G895" s="1" t="s">
        <v>1418</v>
      </c>
      <c r="H895" s="1" t="s">
        <v>2943</v>
      </c>
      <c r="I895" s="1" t="s">
        <v>2944</v>
      </c>
      <c r="K895" s="5">
        <v>43164</v>
      </c>
      <c r="L895" s="1" t="s">
        <v>3156</v>
      </c>
    </row>
    <row r="896" spans="1:12" ht="17.25" customHeight="1">
      <c r="A896" s="1">
        <v>899</v>
      </c>
      <c r="B896" s="1" t="s">
        <v>1325</v>
      </c>
      <c r="C896" s="1" t="s">
        <v>1425</v>
      </c>
      <c r="D896" s="76" t="s">
        <v>2947</v>
      </c>
      <c r="E896" s="76" t="s">
        <v>2948</v>
      </c>
      <c r="F896" s="1" t="s">
        <v>258</v>
      </c>
      <c r="G896" s="1" t="s">
        <v>1433</v>
      </c>
      <c r="H896" s="49" t="s">
        <v>1386</v>
      </c>
      <c r="I896" s="88" t="s">
        <v>2949</v>
      </c>
      <c r="J896" s="89"/>
      <c r="K896" s="5">
        <v>43167</v>
      </c>
      <c r="L896" s="1" t="s">
        <v>3074</v>
      </c>
    </row>
    <row r="897" spans="1:12" ht="17.25" customHeight="1">
      <c r="A897" s="1">
        <v>900</v>
      </c>
      <c r="B897" s="1" t="s">
        <v>1325</v>
      </c>
      <c r="C897" s="1" t="s">
        <v>1425</v>
      </c>
      <c r="D897" s="17" t="s">
        <v>2950</v>
      </c>
      <c r="E897" s="1" t="s">
        <v>2951</v>
      </c>
      <c r="F897" s="1" t="s">
        <v>258</v>
      </c>
      <c r="G897" s="1" t="s">
        <v>1372</v>
      </c>
      <c r="H897" s="1" t="s">
        <v>1099</v>
      </c>
      <c r="I897" s="1" t="s">
        <v>2954</v>
      </c>
      <c r="J897" s="1" t="s">
        <v>3121</v>
      </c>
      <c r="K897" s="3">
        <v>43168</v>
      </c>
      <c r="L897" s="1" t="s">
        <v>3155</v>
      </c>
    </row>
    <row r="898" spans="1:12" ht="17.25" customHeight="1">
      <c r="A898" s="1">
        <v>901</v>
      </c>
      <c r="B898" s="1" t="s">
        <v>1325</v>
      </c>
      <c r="C898" s="1" t="s">
        <v>1425</v>
      </c>
      <c r="D898" s="17" t="s">
        <v>2952</v>
      </c>
      <c r="E898" s="1" t="s">
        <v>2953</v>
      </c>
      <c r="F898" s="1" t="s">
        <v>258</v>
      </c>
      <c r="G898" s="1" t="s">
        <v>1372</v>
      </c>
      <c r="H898" s="1" t="s">
        <v>1099</v>
      </c>
      <c r="I898" s="1" t="s">
        <v>3122</v>
      </c>
      <c r="J898" s="1" t="s">
        <v>3123</v>
      </c>
      <c r="K898" s="3">
        <v>43168</v>
      </c>
      <c r="L898" s="1" t="s">
        <v>3155</v>
      </c>
    </row>
    <row r="899" spans="1:12" ht="17.25" customHeight="1">
      <c r="A899" s="1">
        <v>902</v>
      </c>
      <c r="B899" s="1" t="s">
        <v>1325</v>
      </c>
      <c r="C899" s="1" t="s">
        <v>1425</v>
      </c>
      <c r="D899" s="17" t="s">
        <v>2955</v>
      </c>
      <c r="E899" s="1" t="s">
        <v>2956</v>
      </c>
      <c r="F899" s="1" t="s">
        <v>258</v>
      </c>
      <c r="G899" s="1" t="s">
        <v>1372</v>
      </c>
      <c r="H899" s="1" t="s">
        <v>1099</v>
      </c>
      <c r="I899" s="1" t="s">
        <v>2617</v>
      </c>
      <c r="J899" s="1" t="s">
        <v>3124</v>
      </c>
      <c r="K899" s="3">
        <v>43168</v>
      </c>
      <c r="L899" s="1" t="s">
        <v>3155</v>
      </c>
    </row>
    <row r="900" spans="1:12" ht="17.25" customHeight="1">
      <c r="A900" s="1">
        <v>903</v>
      </c>
      <c r="B900" s="1" t="s">
        <v>1325</v>
      </c>
      <c r="C900" s="1" t="s">
        <v>1425</v>
      </c>
      <c r="D900" s="17" t="s">
        <v>2957</v>
      </c>
      <c r="E900" s="1" t="s">
        <v>2958</v>
      </c>
      <c r="F900" s="1" t="s">
        <v>258</v>
      </c>
      <c r="G900" s="1" t="s">
        <v>1372</v>
      </c>
      <c r="H900" s="1" t="s">
        <v>1099</v>
      </c>
      <c r="I900" s="1" t="s">
        <v>2617</v>
      </c>
      <c r="J900" s="1" t="s">
        <v>3124</v>
      </c>
      <c r="K900" s="3">
        <v>43168</v>
      </c>
      <c r="L900" s="1" t="s">
        <v>3155</v>
      </c>
    </row>
    <row r="901" spans="1:12" ht="17.25" customHeight="1">
      <c r="A901" s="1">
        <v>904</v>
      </c>
      <c r="B901" s="1" t="s">
        <v>1325</v>
      </c>
      <c r="C901" s="1" t="s">
        <v>1425</v>
      </c>
      <c r="D901" s="17" t="s">
        <v>2959</v>
      </c>
      <c r="E901" s="1" t="s">
        <v>2960</v>
      </c>
      <c r="F901" s="1" t="s">
        <v>258</v>
      </c>
      <c r="G901" s="1" t="s">
        <v>1372</v>
      </c>
      <c r="H901" s="1" t="s">
        <v>1099</v>
      </c>
      <c r="I901" s="1" t="s">
        <v>1939</v>
      </c>
      <c r="J901" s="1" t="s">
        <v>3125</v>
      </c>
      <c r="K901" s="3">
        <v>43168</v>
      </c>
      <c r="L901" s="1" t="s">
        <v>3155</v>
      </c>
    </row>
    <row r="902" spans="1:12" ht="17.25" customHeight="1">
      <c r="A902" s="1">
        <v>905</v>
      </c>
      <c r="B902" s="1" t="s">
        <v>1325</v>
      </c>
      <c r="C902" s="1" t="s">
        <v>1425</v>
      </c>
      <c r="D902" s="17" t="s">
        <v>2961</v>
      </c>
      <c r="E902" s="1" t="s">
        <v>2962</v>
      </c>
      <c r="F902" s="1" t="s">
        <v>258</v>
      </c>
      <c r="G902" s="1" t="s">
        <v>1372</v>
      </c>
      <c r="H902" s="1" t="s">
        <v>1721</v>
      </c>
      <c r="I902" s="1" t="s">
        <v>2314</v>
      </c>
      <c r="J902" s="1" t="s">
        <v>2315</v>
      </c>
      <c r="K902" s="3">
        <v>43168</v>
      </c>
      <c r="L902" s="1" t="s">
        <v>3155</v>
      </c>
    </row>
    <row r="903" spans="1:12" ht="17.25" customHeight="1">
      <c r="A903" s="1">
        <v>906</v>
      </c>
      <c r="B903" s="1" t="s">
        <v>1325</v>
      </c>
      <c r="C903" s="1" t="s">
        <v>1425</v>
      </c>
      <c r="D903" s="17" t="s">
        <v>2963</v>
      </c>
      <c r="E903" s="1" t="s">
        <v>2964</v>
      </c>
      <c r="F903" s="1" t="s">
        <v>258</v>
      </c>
      <c r="G903" s="1" t="s">
        <v>1372</v>
      </c>
      <c r="H903" s="1" t="s">
        <v>1721</v>
      </c>
      <c r="I903" s="1" t="s">
        <v>2314</v>
      </c>
      <c r="J903" s="1" t="s">
        <v>3126</v>
      </c>
      <c r="K903" s="3">
        <v>43168</v>
      </c>
      <c r="L903" s="1" t="s">
        <v>3127</v>
      </c>
    </row>
    <row r="904" spans="1:12" ht="17.25" customHeight="1">
      <c r="A904" s="1">
        <v>907</v>
      </c>
      <c r="B904" s="1" t="s">
        <v>1325</v>
      </c>
      <c r="C904" s="1" t="s">
        <v>1425</v>
      </c>
      <c r="D904" s="17" t="s">
        <v>2965</v>
      </c>
      <c r="E904" s="1" t="s">
        <v>2966</v>
      </c>
      <c r="F904" s="1" t="s">
        <v>258</v>
      </c>
      <c r="G904" s="1" t="s">
        <v>1372</v>
      </c>
      <c r="H904" s="1" t="s">
        <v>1721</v>
      </c>
      <c r="I904" s="1" t="s">
        <v>1942</v>
      </c>
      <c r="J904" s="1" t="s">
        <v>3128</v>
      </c>
      <c r="K904" s="3">
        <v>43168</v>
      </c>
      <c r="L904" s="1" t="s">
        <v>3127</v>
      </c>
    </row>
    <row r="905" spans="1:12" ht="17.25" customHeight="1">
      <c r="A905" s="1">
        <v>908</v>
      </c>
      <c r="B905" s="1" t="s">
        <v>1325</v>
      </c>
      <c r="C905" s="1" t="s">
        <v>1425</v>
      </c>
      <c r="D905" s="17" t="s">
        <v>2967</v>
      </c>
      <c r="E905" s="1" t="s">
        <v>2968</v>
      </c>
      <c r="F905" s="1" t="s">
        <v>258</v>
      </c>
      <c r="G905" s="1" t="s">
        <v>1372</v>
      </c>
      <c r="H905" s="1" t="s">
        <v>1721</v>
      </c>
      <c r="I905" s="1" t="s">
        <v>1753</v>
      </c>
      <c r="J905" s="1" t="s">
        <v>2509</v>
      </c>
      <c r="K905" s="3">
        <v>43168</v>
      </c>
      <c r="L905" s="1" t="s">
        <v>3155</v>
      </c>
    </row>
    <row r="906" spans="1:12" ht="17.25" customHeight="1">
      <c r="A906" s="1">
        <v>909</v>
      </c>
      <c r="B906" s="1" t="s">
        <v>1325</v>
      </c>
      <c r="C906" s="1" t="s">
        <v>1425</v>
      </c>
      <c r="D906" s="17" t="s">
        <v>2969</v>
      </c>
      <c r="E906" s="1" t="s">
        <v>2970</v>
      </c>
      <c r="F906" s="1" t="s">
        <v>258</v>
      </c>
      <c r="G906" s="1" t="s">
        <v>1372</v>
      </c>
      <c r="H906" s="1" t="s">
        <v>1721</v>
      </c>
      <c r="I906" s="1" t="s">
        <v>1760</v>
      </c>
      <c r="J906" s="1" t="s">
        <v>1797</v>
      </c>
      <c r="K906" s="3">
        <v>43168</v>
      </c>
      <c r="L906" s="1" t="s">
        <v>3155</v>
      </c>
    </row>
    <row r="907" spans="1:12" ht="17.25" customHeight="1">
      <c r="A907" s="1">
        <v>910</v>
      </c>
      <c r="B907" s="1" t="s">
        <v>1325</v>
      </c>
      <c r="C907" s="1" t="s">
        <v>1425</v>
      </c>
      <c r="D907" s="17" t="s">
        <v>2971</v>
      </c>
      <c r="E907" s="1" t="s">
        <v>2972</v>
      </c>
      <c r="F907" s="1" t="s">
        <v>258</v>
      </c>
      <c r="G907" s="1" t="s">
        <v>1372</v>
      </c>
      <c r="H907" s="1" t="s">
        <v>1721</v>
      </c>
      <c r="I907" s="1" t="s">
        <v>1760</v>
      </c>
      <c r="J907" s="1" t="s">
        <v>3129</v>
      </c>
      <c r="K907" s="3">
        <v>43168</v>
      </c>
      <c r="L907" s="1" t="s">
        <v>3155</v>
      </c>
    </row>
    <row r="908" spans="1:12" ht="17.25" customHeight="1">
      <c r="A908" s="1">
        <v>911</v>
      </c>
      <c r="B908" s="1" t="s">
        <v>1325</v>
      </c>
      <c r="C908" s="1" t="s">
        <v>1425</v>
      </c>
      <c r="D908" s="17" t="s">
        <v>2973</v>
      </c>
      <c r="E908" s="1" t="s">
        <v>2974</v>
      </c>
      <c r="F908" s="1" t="s">
        <v>258</v>
      </c>
      <c r="G908" s="1" t="s">
        <v>1372</v>
      </c>
      <c r="H908" s="1" t="s">
        <v>1721</v>
      </c>
      <c r="I908" s="1" t="s">
        <v>1760</v>
      </c>
      <c r="J908" s="1" t="s">
        <v>1797</v>
      </c>
      <c r="K908" s="3">
        <v>43168</v>
      </c>
      <c r="L908" s="1" t="s">
        <v>3155</v>
      </c>
    </row>
    <row r="909" spans="1:12" ht="17.25" customHeight="1">
      <c r="A909" s="1">
        <v>912</v>
      </c>
      <c r="B909" s="1" t="s">
        <v>1325</v>
      </c>
      <c r="C909" s="1" t="s">
        <v>1425</v>
      </c>
      <c r="D909" s="17" t="s">
        <v>2975</v>
      </c>
      <c r="E909" s="1" t="s">
        <v>2976</v>
      </c>
      <c r="F909" s="1" t="s">
        <v>258</v>
      </c>
      <c r="G909" s="1" t="s">
        <v>1372</v>
      </c>
      <c r="H909" s="1" t="s">
        <v>1721</v>
      </c>
      <c r="I909" s="1" t="s">
        <v>1760</v>
      </c>
      <c r="J909" s="1" t="s">
        <v>1797</v>
      </c>
      <c r="K909" s="3">
        <v>43168</v>
      </c>
      <c r="L909" s="1" t="s">
        <v>3155</v>
      </c>
    </row>
    <row r="910" spans="1:12" ht="17.25" customHeight="1">
      <c r="A910" s="1">
        <v>913</v>
      </c>
      <c r="B910" s="1" t="s">
        <v>1325</v>
      </c>
      <c r="C910" s="1" t="s">
        <v>1425</v>
      </c>
      <c r="D910" s="17" t="s">
        <v>2977</v>
      </c>
      <c r="E910" s="1" t="s">
        <v>2978</v>
      </c>
      <c r="F910" s="1" t="s">
        <v>258</v>
      </c>
      <c r="G910" s="1" t="s">
        <v>1372</v>
      </c>
      <c r="H910" s="1" t="s">
        <v>1721</v>
      </c>
      <c r="I910" s="1" t="s">
        <v>2918</v>
      </c>
      <c r="J910" s="1" t="s">
        <v>3130</v>
      </c>
      <c r="K910" s="3">
        <v>43168</v>
      </c>
      <c r="L910" s="1" t="s">
        <v>3155</v>
      </c>
    </row>
    <row r="911" spans="1:12" ht="17.25" customHeight="1">
      <c r="A911" s="1">
        <v>914</v>
      </c>
      <c r="B911" s="1" t="s">
        <v>1325</v>
      </c>
      <c r="C911" s="1" t="s">
        <v>1425</v>
      </c>
      <c r="D911" s="17" t="s">
        <v>2979</v>
      </c>
      <c r="E911" s="1" t="s">
        <v>2980</v>
      </c>
      <c r="F911" s="1" t="s">
        <v>258</v>
      </c>
      <c r="G911" s="1" t="s">
        <v>1372</v>
      </c>
      <c r="H911" s="1" t="s">
        <v>1721</v>
      </c>
      <c r="I911" s="1" t="s">
        <v>2918</v>
      </c>
      <c r="J911" s="1" t="s">
        <v>3131</v>
      </c>
      <c r="K911" s="3">
        <v>43168</v>
      </c>
      <c r="L911" s="1" t="s">
        <v>3155</v>
      </c>
    </row>
    <row r="912" spans="1:12" ht="17.25" customHeight="1">
      <c r="A912" s="1">
        <v>915</v>
      </c>
      <c r="B912" s="1" t="s">
        <v>1325</v>
      </c>
      <c r="C912" s="1" t="s">
        <v>1425</v>
      </c>
      <c r="D912" s="17" t="s">
        <v>2981</v>
      </c>
      <c r="E912" s="1" t="s">
        <v>2982</v>
      </c>
      <c r="F912" s="1" t="s">
        <v>258</v>
      </c>
      <c r="G912" s="1" t="s">
        <v>1372</v>
      </c>
      <c r="H912" s="1" t="s">
        <v>1721</v>
      </c>
      <c r="I912" s="1" t="s">
        <v>2918</v>
      </c>
      <c r="J912" s="1" t="s">
        <v>3130</v>
      </c>
      <c r="K912" s="3">
        <v>43168</v>
      </c>
      <c r="L912" s="1" t="s">
        <v>3155</v>
      </c>
    </row>
    <row r="913" spans="1:12" ht="17.25" customHeight="1">
      <c r="A913" s="1">
        <v>916</v>
      </c>
      <c r="B913" s="1" t="s">
        <v>1325</v>
      </c>
      <c r="C913" s="1" t="s">
        <v>1425</v>
      </c>
      <c r="D913" s="17" t="s">
        <v>2983</v>
      </c>
      <c r="E913" s="1" t="s">
        <v>2984</v>
      </c>
      <c r="F913" s="1" t="s">
        <v>258</v>
      </c>
      <c r="G913" s="1" t="s">
        <v>1372</v>
      </c>
      <c r="H913" s="1" t="s">
        <v>1721</v>
      </c>
      <c r="I913" s="1" t="s">
        <v>2573</v>
      </c>
      <c r="J913" s="1" t="s">
        <v>2574</v>
      </c>
      <c r="K913" s="3">
        <v>43168</v>
      </c>
      <c r="L913" s="1" t="s">
        <v>3155</v>
      </c>
    </row>
    <row r="914" spans="1:12" ht="17.25" customHeight="1">
      <c r="A914" s="1">
        <v>917</v>
      </c>
      <c r="B914" s="1" t="s">
        <v>1325</v>
      </c>
      <c r="C914" s="1" t="s">
        <v>1425</v>
      </c>
      <c r="D914" s="17" t="s">
        <v>2985</v>
      </c>
      <c r="E914" s="1" t="s">
        <v>2986</v>
      </c>
      <c r="F914" s="1" t="s">
        <v>258</v>
      </c>
      <c r="G914" s="1" t="s">
        <v>1372</v>
      </c>
      <c r="H914" s="1" t="s">
        <v>1721</v>
      </c>
      <c r="I914" s="1" t="s">
        <v>1753</v>
      </c>
      <c r="J914" s="1" t="s">
        <v>2509</v>
      </c>
      <c r="K914" s="3">
        <v>43168</v>
      </c>
      <c r="L914" s="1" t="s">
        <v>3155</v>
      </c>
    </row>
    <row r="915" spans="1:12" ht="17.25" customHeight="1">
      <c r="A915" s="1">
        <v>918</v>
      </c>
      <c r="B915" s="1" t="s">
        <v>1325</v>
      </c>
      <c r="C915" s="1" t="s">
        <v>1425</v>
      </c>
      <c r="D915" s="17" t="s">
        <v>2987</v>
      </c>
      <c r="E915" s="1" t="s">
        <v>2988</v>
      </c>
      <c r="F915" s="1" t="s">
        <v>258</v>
      </c>
      <c r="G915" s="1" t="s">
        <v>1372</v>
      </c>
      <c r="H915" s="1" t="s">
        <v>1096</v>
      </c>
      <c r="I915" s="1" t="s">
        <v>1946</v>
      </c>
      <c r="J915" s="1" t="s">
        <v>1733</v>
      </c>
      <c r="K915" s="3">
        <v>43168</v>
      </c>
      <c r="L915" s="1" t="s">
        <v>3155</v>
      </c>
    </row>
    <row r="916" spans="1:12" ht="17.25" customHeight="1">
      <c r="A916" s="1">
        <v>919</v>
      </c>
      <c r="B916" s="1" t="s">
        <v>1325</v>
      </c>
      <c r="C916" s="1" t="s">
        <v>1425</v>
      </c>
      <c r="D916" s="17" t="s">
        <v>2989</v>
      </c>
      <c r="E916" s="1" t="s">
        <v>2990</v>
      </c>
      <c r="F916" s="1" t="s">
        <v>258</v>
      </c>
      <c r="G916" s="1" t="s">
        <v>1372</v>
      </c>
      <c r="H916" s="1" t="s">
        <v>1096</v>
      </c>
      <c r="I916" s="1" t="s">
        <v>1951</v>
      </c>
      <c r="K916" s="3">
        <v>43168</v>
      </c>
      <c r="L916" s="1" t="s">
        <v>3155</v>
      </c>
    </row>
    <row r="917" spans="1:12" ht="17.25" customHeight="1">
      <c r="A917" s="1">
        <v>920</v>
      </c>
      <c r="B917" s="1" t="s">
        <v>1325</v>
      </c>
      <c r="C917" s="1" t="s">
        <v>1425</v>
      </c>
      <c r="D917" s="17" t="s">
        <v>2991</v>
      </c>
      <c r="E917" s="1" t="s">
        <v>1252</v>
      </c>
      <c r="F917" s="1" t="s">
        <v>269</v>
      </c>
      <c r="G917" s="1" t="s">
        <v>1372</v>
      </c>
      <c r="H917" s="1" t="s">
        <v>1096</v>
      </c>
      <c r="I917" s="1" t="s">
        <v>1889</v>
      </c>
      <c r="J917" s="1" t="s">
        <v>2255</v>
      </c>
      <c r="K917" s="77">
        <v>43168</v>
      </c>
      <c r="L917" s="1" t="s">
        <v>3155</v>
      </c>
    </row>
    <row r="918" spans="1:12" ht="17.25" customHeight="1">
      <c r="A918" s="1">
        <v>921</v>
      </c>
      <c r="B918" s="1" t="s">
        <v>1325</v>
      </c>
      <c r="C918" s="1" t="s">
        <v>1425</v>
      </c>
      <c r="D918" s="17" t="s">
        <v>2992</v>
      </c>
      <c r="E918" s="1" t="s">
        <v>2993</v>
      </c>
      <c r="F918" s="1" t="s">
        <v>258</v>
      </c>
      <c r="G918" s="1" t="s">
        <v>1372</v>
      </c>
      <c r="H918" s="1" t="s">
        <v>1096</v>
      </c>
      <c r="I918" s="1" t="s">
        <v>1953</v>
      </c>
      <c r="J918" s="1" t="s">
        <v>3133</v>
      </c>
      <c r="K918" s="77">
        <v>43168</v>
      </c>
      <c r="L918" s="1" t="s">
        <v>3155</v>
      </c>
    </row>
    <row r="919" spans="1:12" ht="17.25" customHeight="1">
      <c r="A919" s="1">
        <v>922</v>
      </c>
      <c r="B919" s="1" t="s">
        <v>1325</v>
      </c>
      <c r="C919" s="1" t="s">
        <v>1425</v>
      </c>
      <c r="D919" s="17" t="s">
        <v>2994</v>
      </c>
      <c r="E919" s="1" t="s">
        <v>2995</v>
      </c>
      <c r="F919" s="1" t="s">
        <v>258</v>
      </c>
      <c r="G919" s="1" t="s">
        <v>1372</v>
      </c>
      <c r="H919" s="1" t="s">
        <v>1096</v>
      </c>
      <c r="I919" s="1" t="s">
        <v>1953</v>
      </c>
      <c r="J919" s="1" t="s">
        <v>3132</v>
      </c>
      <c r="K919" s="77">
        <v>43168</v>
      </c>
      <c r="L919" s="1" t="s">
        <v>3155</v>
      </c>
    </row>
    <row r="920" spans="1:12" ht="17.25" customHeight="1">
      <c r="A920" s="1">
        <v>923</v>
      </c>
      <c r="B920" s="1" t="s">
        <v>1325</v>
      </c>
      <c r="C920" s="1" t="s">
        <v>1425</v>
      </c>
      <c r="D920" s="17" t="s">
        <v>2996</v>
      </c>
      <c r="E920" s="1" t="s">
        <v>2997</v>
      </c>
      <c r="F920" s="1" t="s">
        <v>258</v>
      </c>
      <c r="G920" s="1" t="s">
        <v>1372</v>
      </c>
      <c r="H920" s="1" t="s">
        <v>1096</v>
      </c>
      <c r="I920" s="1" t="s">
        <v>1913</v>
      </c>
      <c r="J920" s="1" t="s">
        <v>3177</v>
      </c>
      <c r="K920" s="77">
        <v>43168</v>
      </c>
      <c r="L920" s="1" t="s">
        <v>3155</v>
      </c>
    </row>
    <row r="921" spans="1:12" ht="17.25" customHeight="1">
      <c r="A921" s="1">
        <v>924</v>
      </c>
      <c r="B921" s="1" t="s">
        <v>1325</v>
      </c>
      <c r="C921" s="1" t="s">
        <v>1425</v>
      </c>
      <c r="D921" s="17" t="s">
        <v>2998</v>
      </c>
      <c r="E921" s="1" t="s">
        <v>2999</v>
      </c>
      <c r="F921" s="1" t="s">
        <v>269</v>
      </c>
      <c r="G921" s="1" t="s">
        <v>1372</v>
      </c>
      <c r="H921" s="1" t="s">
        <v>1096</v>
      </c>
      <c r="I921" s="1" t="s">
        <v>2810</v>
      </c>
      <c r="K921" s="5">
        <v>43168</v>
      </c>
      <c r="L921" s="1" t="s">
        <v>3155</v>
      </c>
    </row>
    <row r="922" spans="1:12" ht="17.25" customHeight="1">
      <c r="A922" s="1">
        <v>925</v>
      </c>
      <c r="B922" s="1" t="s">
        <v>1325</v>
      </c>
      <c r="C922" s="1" t="s">
        <v>1425</v>
      </c>
      <c r="D922" s="17" t="s">
        <v>3000</v>
      </c>
      <c r="E922" s="1" t="s">
        <v>3001</v>
      </c>
      <c r="F922" s="1" t="s">
        <v>258</v>
      </c>
      <c r="G922" s="1" t="s">
        <v>1372</v>
      </c>
      <c r="H922" s="1" t="s">
        <v>1096</v>
      </c>
      <c r="I922" s="1" t="s">
        <v>1990</v>
      </c>
      <c r="J922" s="1" t="s">
        <v>3134</v>
      </c>
      <c r="K922" s="3">
        <v>43168</v>
      </c>
      <c r="L922" s="1" t="s">
        <v>3155</v>
      </c>
    </row>
    <row r="923" spans="1:12" ht="17.25" customHeight="1">
      <c r="A923" s="1">
        <v>926</v>
      </c>
      <c r="B923" s="1" t="s">
        <v>1325</v>
      </c>
      <c r="C923" s="1" t="s">
        <v>1425</v>
      </c>
      <c r="D923" s="17" t="s">
        <v>3002</v>
      </c>
      <c r="E923" s="1" t="s">
        <v>3003</v>
      </c>
      <c r="F923" s="1" t="s">
        <v>258</v>
      </c>
      <c r="G923" s="1" t="s">
        <v>1372</v>
      </c>
      <c r="H923" s="1" t="s">
        <v>1096</v>
      </c>
      <c r="I923" s="1" t="s">
        <v>2129</v>
      </c>
      <c r="J923" s="1" t="s">
        <v>2254</v>
      </c>
      <c r="K923" s="77">
        <v>43168</v>
      </c>
      <c r="L923" s="1" t="s">
        <v>3155</v>
      </c>
    </row>
    <row r="924" spans="1:12" ht="17.25" customHeight="1">
      <c r="A924" s="1">
        <v>927</v>
      </c>
      <c r="B924" s="1" t="s">
        <v>1325</v>
      </c>
      <c r="C924" s="1" t="s">
        <v>1425</v>
      </c>
      <c r="D924" s="17" t="s">
        <v>3004</v>
      </c>
      <c r="E924" s="1" t="s">
        <v>3005</v>
      </c>
      <c r="F924" s="1" t="s">
        <v>258</v>
      </c>
      <c r="G924" s="1" t="s">
        <v>1372</v>
      </c>
      <c r="H924" s="1" t="s">
        <v>1096</v>
      </c>
      <c r="I924" s="1" t="s">
        <v>2129</v>
      </c>
      <c r="J924" s="1" t="s">
        <v>2254</v>
      </c>
      <c r="K924" s="77">
        <v>43168</v>
      </c>
      <c r="L924" s="1" t="s">
        <v>3155</v>
      </c>
    </row>
    <row r="925" spans="1:12" ht="17.25" customHeight="1">
      <c r="A925" s="1">
        <v>928</v>
      </c>
      <c r="B925" s="1" t="s">
        <v>1325</v>
      </c>
      <c r="C925" s="1" t="s">
        <v>1425</v>
      </c>
      <c r="D925" s="17" t="s">
        <v>3006</v>
      </c>
      <c r="E925" s="1" t="s">
        <v>3007</v>
      </c>
      <c r="F925" s="1" t="s">
        <v>269</v>
      </c>
      <c r="G925" s="1" t="s">
        <v>1372</v>
      </c>
      <c r="H925" s="1" t="s">
        <v>1096</v>
      </c>
      <c r="I925" s="1" t="s">
        <v>2129</v>
      </c>
      <c r="J925" s="1" t="s">
        <v>2132</v>
      </c>
      <c r="K925" s="3">
        <v>43168</v>
      </c>
      <c r="L925" s="1" t="s">
        <v>3155</v>
      </c>
    </row>
    <row r="926" spans="1:12" ht="17.25" customHeight="1">
      <c r="A926" s="1">
        <v>929</v>
      </c>
      <c r="B926" s="1" t="s">
        <v>1325</v>
      </c>
      <c r="C926" s="1" t="s">
        <v>1425</v>
      </c>
      <c r="D926" s="17" t="s">
        <v>3008</v>
      </c>
      <c r="E926" s="1" t="s">
        <v>3009</v>
      </c>
      <c r="F926" s="1" t="s">
        <v>258</v>
      </c>
      <c r="G926" s="1" t="s">
        <v>1372</v>
      </c>
      <c r="H926" s="1" t="s">
        <v>1096</v>
      </c>
      <c r="I926" s="1" t="s">
        <v>1968</v>
      </c>
      <c r="J926" s="1" t="s">
        <v>2256</v>
      </c>
      <c r="K926" s="3">
        <v>43168</v>
      </c>
      <c r="L926" s="1" t="s">
        <v>3155</v>
      </c>
    </row>
    <row r="927" spans="1:12" ht="17.25" customHeight="1">
      <c r="A927" s="1">
        <v>930</v>
      </c>
      <c r="B927" s="1" t="s">
        <v>1325</v>
      </c>
      <c r="C927" s="1" t="s">
        <v>1425</v>
      </c>
      <c r="D927" s="17" t="s">
        <v>3010</v>
      </c>
      <c r="E927" s="1" t="s">
        <v>3011</v>
      </c>
      <c r="F927" s="1" t="s">
        <v>258</v>
      </c>
      <c r="G927" s="1" t="s">
        <v>1372</v>
      </c>
      <c r="H927" s="1" t="s">
        <v>1096</v>
      </c>
      <c r="I927" s="1" t="s">
        <v>1968</v>
      </c>
      <c r="J927" s="1" t="s">
        <v>2320</v>
      </c>
      <c r="K927" s="77">
        <v>43168</v>
      </c>
      <c r="L927" s="1" t="s">
        <v>3155</v>
      </c>
    </row>
    <row r="928" spans="1:12" ht="17.25" customHeight="1">
      <c r="A928" s="1">
        <v>931</v>
      </c>
      <c r="B928" s="1" t="s">
        <v>1325</v>
      </c>
      <c r="C928" s="1" t="s">
        <v>1425</v>
      </c>
      <c r="D928" s="17" t="s">
        <v>3012</v>
      </c>
      <c r="E928" s="1" t="s">
        <v>3013</v>
      </c>
      <c r="F928" s="1" t="s">
        <v>258</v>
      </c>
      <c r="G928" s="1" t="s">
        <v>1372</v>
      </c>
      <c r="H928" s="1" t="s">
        <v>1096</v>
      </c>
      <c r="I928" s="1" t="s">
        <v>3135</v>
      </c>
      <c r="J928" s="1" t="s">
        <v>3136</v>
      </c>
      <c r="K928" s="77">
        <v>43168</v>
      </c>
      <c r="L928" s="1" t="s">
        <v>3155</v>
      </c>
    </row>
    <row r="929" spans="1:12" ht="17.25" customHeight="1">
      <c r="A929" s="1">
        <v>932</v>
      </c>
      <c r="B929" s="1" t="s">
        <v>1325</v>
      </c>
      <c r="C929" s="1" t="s">
        <v>1425</v>
      </c>
      <c r="D929" s="17" t="s">
        <v>3014</v>
      </c>
      <c r="E929" s="1" t="s">
        <v>3015</v>
      </c>
      <c r="F929" s="1" t="s">
        <v>258</v>
      </c>
      <c r="G929" s="1" t="s">
        <v>1372</v>
      </c>
      <c r="H929" s="1" t="s">
        <v>1102</v>
      </c>
      <c r="I929" s="1" t="s">
        <v>2153</v>
      </c>
      <c r="K929" s="77">
        <v>43168</v>
      </c>
      <c r="L929" s="1" t="s">
        <v>3155</v>
      </c>
    </row>
    <row r="930" spans="1:12" ht="17.25" customHeight="1">
      <c r="A930" s="1">
        <v>933</v>
      </c>
      <c r="B930" s="1" t="s">
        <v>1325</v>
      </c>
      <c r="C930" s="1" t="s">
        <v>1425</v>
      </c>
      <c r="D930" s="17" t="s">
        <v>3016</v>
      </c>
      <c r="E930" s="1" t="s">
        <v>3017</v>
      </c>
      <c r="F930" s="1" t="s">
        <v>3137</v>
      </c>
      <c r="G930" s="1" t="s">
        <v>1372</v>
      </c>
      <c r="H930" s="1" t="s">
        <v>1102</v>
      </c>
      <c r="I930" s="1" t="s">
        <v>1896</v>
      </c>
      <c r="K930" s="77">
        <v>43168</v>
      </c>
      <c r="L930" s="1" t="s">
        <v>3155</v>
      </c>
    </row>
    <row r="931" spans="1:12" ht="17.25" customHeight="1">
      <c r="A931" s="1">
        <v>934</v>
      </c>
      <c r="B931" s="1" t="s">
        <v>1325</v>
      </c>
      <c r="C931" s="1" t="s">
        <v>1425</v>
      </c>
      <c r="D931" s="17" t="s">
        <v>3018</v>
      </c>
      <c r="E931" s="1" t="s">
        <v>3019</v>
      </c>
      <c r="F931" s="1" t="s">
        <v>258</v>
      </c>
      <c r="G931" s="1" t="s">
        <v>1372</v>
      </c>
      <c r="H931" s="1" t="s">
        <v>1102</v>
      </c>
      <c r="I931" s="1" t="s">
        <v>1896</v>
      </c>
      <c r="K931" s="5">
        <v>43168</v>
      </c>
      <c r="L931" s="1" t="s">
        <v>3155</v>
      </c>
    </row>
    <row r="932" spans="1:12" ht="17.25" customHeight="1">
      <c r="A932" s="1">
        <v>935</v>
      </c>
      <c r="B932" s="1" t="s">
        <v>1325</v>
      </c>
      <c r="C932" s="1" t="s">
        <v>1425</v>
      </c>
      <c r="D932" s="17" t="s">
        <v>3020</v>
      </c>
      <c r="E932" s="1" t="s">
        <v>3021</v>
      </c>
      <c r="F932" s="1" t="s">
        <v>258</v>
      </c>
      <c r="G932" s="1" t="s">
        <v>1372</v>
      </c>
      <c r="H932" s="1" t="s">
        <v>2756</v>
      </c>
      <c r="I932" s="1" t="s">
        <v>2760</v>
      </c>
      <c r="K932" s="5">
        <v>43168</v>
      </c>
      <c r="L932" s="1" t="s">
        <v>3155</v>
      </c>
    </row>
    <row r="933" spans="1:12" ht="17.25" customHeight="1">
      <c r="A933" s="1">
        <v>936</v>
      </c>
      <c r="B933" s="1" t="s">
        <v>1325</v>
      </c>
      <c r="C933" s="1" t="s">
        <v>1425</v>
      </c>
      <c r="D933" s="17" t="s">
        <v>3022</v>
      </c>
      <c r="E933" s="1" t="s">
        <v>3023</v>
      </c>
      <c r="F933" s="1" t="s">
        <v>258</v>
      </c>
      <c r="G933" s="1" t="s">
        <v>1372</v>
      </c>
      <c r="H933" s="1" t="s">
        <v>1098</v>
      </c>
      <c r="I933" s="1" t="s">
        <v>3024</v>
      </c>
      <c r="K933" s="5">
        <v>43168</v>
      </c>
      <c r="L933" s="1" t="s">
        <v>3155</v>
      </c>
    </row>
    <row r="934" spans="1:12" ht="17.25" customHeight="1">
      <c r="A934" s="1">
        <v>937</v>
      </c>
      <c r="B934" s="1" t="s">
        <v>1325</v>
      </c>
      <c r="C934" s="1" t="s">
        <v>1425</v>
      </c>
      <c r="D934" s="17" t="s">
        <v>3025</v>
      </c>
      <c r="E934" s="1" t="s">
        <v>3026</v>
      </c>
      <c r="F934" s="1" t="s">
        <v>269</v>
      </c>
      <c r="G934" s="1" t="s">
        <v>1372</v>
      </c>
      <c r="H934" s="1" t="s">
        <v>1098</v>
      </c>
      <c r="I934" s="1" t="s">
        <v>2878</v>
      </c>
      <c r="K934" s="5">
        <v>43168</v>
      </c>
      <c r="L934" s="1" t="s">
        <v>3155</v>
      </c>
    </row>
    <row r="935" spans="1:12" ht="17.25" customHeight="1">
      <c r="A935" s="1">
        <v>938</v>
      </c>
      <c r="B935" s="1" t="s">
        <v>1326</v>
      </c>
      <c r="C935" s="1" t="s">
        <v>1423</v>
      </c>
      <c r="D935" s="17" t="s">
        <v>3027</v>
      </c>
      <c r="E935" s="1" t="s">
        <v>3028</v>
      </c>
      <c r="F935" s="1" t="s">
        <v>258</v>
      </c>
      <c r="G935" s="1" t="s">
        <v>1372</v>
      </c>
      <c r="H935" s="1" t="s">
        <v>1096</v>
      </c>
      <c r="I935" s="1" t="s">
        <v>1951</v>
      </c>
      <c r="K935" s="5">
        <v>43168</v>
      </c>
      <c r="L935" s="1" t="s">
        <v>2174</v>
      </c>
    </row>
    <row r="936" spans="1:12" ht="17.25" customHeight="1">
      <c r="A936" s="1">
        <v>939</v>
      </c>
      <c r="B936" s="1" t="s">
        <v>1326</v>
      </c>
      <c r="C936" s="1" t="s">
        <v>1423</v>
      </c>
      <c r="D936" s="17" t="s">
        <v>3029</v>
      </c>
      <c r="E936" s="1" t="s">
        <v>3030</v>
      </c>
      <c r="F936" s="1" t="s">
        <v>269</v>
      </c>
      <c r="G936" s="1" t="s">
        <v>1372</v>
      </c>
      <c r="H936" s="1" t="s">
        <v>1386</v>
      </c>
      <c r="I936" s="1" t="s">
        <v>2302</v>
      </c>
      <c r="K936" s="5">
        <v>43168</v>
      </c>
      <c r="L936" s="1" t="s">
        <v>2174</v>
      </c>
    </row>
    <row r="937" spans="1:12" ht="17.25" customHeight="1">
      <c r="A937" s="1">
        <v>940</v>
      </c>
      <c r="B937" s="1" t="s">
        <v>1326</v>
      </c>
      <c r="C937" s="1" t="s">
        <v>1423</v>
      </c>
      <c r="D937" s="17" t="s">
        <v>3031</v>
      </c>
      <c r="E937" s="1" t="s">
        <v>3032</v>
      </c>
      <c r="F937" s="1" t="s">
        <v>258</v>
      </c>
      <c r="G937" s="1" t="s">
        <v>1372</v>
      </c>
      <c r="H937" s="1" t="s">
        <v>1096</v>
      </c>
      <c r="I937" s="1" t="s">
        <v>1100</v>
      </c>
      <c r="K937" s="5">
        <v>43168</v>
      </c>
      <c r="L937" s="1" t="s">
        <v>2174</v>
      </c>
    </row>
    <row r="938" spans="1:12" ht="17.25" customHeight="1">
      <c r="A938" s="1">
        <v>941</v>
      </c>
      <c r="B938" s="1" t="s">
        <v>1325</v>
      </c>
      <c r="C938" s="1" t="s">
        <v>1425</v>
      </c>
      <c r="D938" s="17" t="s">
        <v>3033</v>
      </c>
      <c r="E938" s="1" t="s">
        <v>3034</v>
      </c>
      <c r="F938" s="1" t="s">
        <v>258</v>
      </c>
      <c r="G938" s="1" t="s">
        <v>1409</v>
      </c>
      <c r="H938" s="1" t="s">
        <v>1108</v>
      </c>
      <c r="I938" s="1" t="s">
        <v>1109</v>
      </c>
      <c r="K938" s="3">
        <v>43168</v>
      </c>
      <c r="L938" s="1" t="s">
        <v>2141</v>
      </c>
    </row>
    <row r="939" spans="1:12" ht="17.25" customHeight="1">
      <c r="A939" s="1">
        <v>942</v>
      </c>
      <c r="B939" s="1" t="s">
        <v>1325</v>
      </c>
      <c r="C939" s="1" t="s">
        <v>1425</v>
      </c>
      <c r="D939" s="17" t="s">
        <v>3035</v>
      </c>
      <c r="E939" s="1" t="s">
        <v>3036</v>
      </c>
      <c r="F939" s="1" t="s">
        <v>258</v>
      </c>
      <c r="G939" s="1" t="s">
        <v>1409</v>
      </c>
      <c r="H939" s="1" t="s">
        <v>1108</v>
      </c>
      <c r="I939" s="1" t="s">
        <v>3037</v>
      </c>
      <c r="K939" s="77">
        <v>43168</v>
      </c>
      <c r="L939" s="1" t="s">
        <v>2141</v>
      </c>
    </row>
    <row r="940" spans="1:12" ht="17.25" customHeight="1">
      <c r="A940" s="1">
        <v>943</v>
      </c>
      <c r="B940" s="1" t="s">
        <v>1325</v>
      </c>
      <c r="C940" s="1" t="s">
        <v>1425</v>
      </c>
      <c r="D940" s="17" t="s">
        <v>3038</v>
      </c>
      <c r="E940" s="1" t="s">
        <v>3039</v>
      </c>
      <c r="F940" s="1" t="s">
        <v>258</v>
      </c>
      <c r="G940" s="1" t="s">
        <v>1409</v>
      </c>
      <c r="H940" s="1" t="s">
        <v>1108</v>
      </c>
      <c r="I940" s="1" t="s">
        <v>2895</v>
      </c>
      <c r="K940" s="77">
        <v>43168</v>
      </c>
      <c r="L940" s="1" t="s">
        <v>2141</v>
      </c>
    </row>
    <row r="941" spans="1:12" ht="17.25" customHeight="1">
      <c r="A941" s="1">
        <v>944</v>
      </c>
      <c r="B941" s="1" t="s">
        <v>1325</v>
      </c>
      <c r="C941" s="1" t="s">
        <v>1425</v>
      </c>
      <c r="D941" s="17" t="s">
        <v>3040</v>
      </c>
      <c r="E941" s="1" t="s">
        <v>3041</v>
      </c>
      <c r="F941" s="1" t="s">
        <v>258</v>
      </c>
      <c r="G941" s="1" t="s">
        <v>1409</v>
      </c>
      <c r="H941" s="1" t="s">
        <v>1108</v>
      </c>
      <c r="I941" s="1" t="s">
        <v>2895</v>
      </c>
      <c r="K941" s="77">
        <v>43168</v>
      </c>
      <c r="L941" s="1" t="s">
        <v>2141</v>
      </c>
    </row>
    <row r="942" spans="1:12" ht="17.25" customHeight="1">
      <c r="A942" s="1">
        <v>945</v>
      </c>
      <c r="B942" s="1" t="s">
        <v>1325</v>
      </c>
      <c r="C942" s="1" t="s">
        <v>1425</v>
      </c>
      <c r="D942" s="17" t="s">
        <v>3042</v>
      </c>
      <c r="E942" s="1" t="s">
        <v>3043</v>
      </c>
      <c r="F942" s="1" t="s">
        <v>258</v>
      </c>
      <c r="G942" s="1" t="s">
        <v>1409</v>
      </c>
      <c r="H942" s="1" t="s">
        <v>1108</v>
      </c>
      <c r="I942" s="1" t="s">
        <v>2895</v>
      </c>
      <c r="K942" s="77">
        <v>43168</v>
      </c>
      <c r="L942" s="1" t="s">
        <v>2141</v>
      </c>
    </row>
    <row r="943" spans="1:12" ht="17.25" customHeight="1">
      <c r="A943" s="1">
        <v>946</v>
      </c>
      <c r="B943" s="1" t="s">
        <v>1325</v>
      </c>
      <c r="C943" s="1" t="s">
        <v>1425</v>
      </c>
      <c r="D943" s="17" t="s">
        <v>3044</v>
      </c>
      <c r="E943" s="1" t="s">
        <v>3045</v>
      </c>
      <c r="F943" s="1" t="s">
        <v>258</v>
      </c>
      <c r="G943" s="1" t="s">
        <v>1409</v>
      </c>
      <c r="H943" s="1" t="s">
        <v>1108</v>
      </c>
      <c r="I943" s="1" t="s">
        <v>2144</v>
      </c>
      <c r="K943" s="3">
        <v>43168</v>
      </c>
      <c r="L943" s="1" t="s">
        <v>2141</v>
      </c>
    </row>
    <row r="944" spans="1:12" ht="17.25" customHeight="1">
      <c r="A944" s="1">
        <v>947</v>
      </c>
      <c r="B944" s="1" t="s">
        <v>1325</v>
      </c>
      <c r="C944" s="1" t="s">
        <v>1425</v>
      </c>
      <c r="D944" s="17" t="s">
        <v>3046</v>
      </c>
      <c r="E944" s="1" t="s">
        <v>3047</v>
      </c>
      <c r="F944" s="1" t="s">
        <v>258</v>
      </c>
      <c r="G944" s="1" t="s">
        <v>1409</v>
      </c>
      <c r="H944" s="1" t="s">
        <v>1108</v>
      </c>
      <c r="I944" s="1" t="s">
        <v>2144</v>
      </c>
      <c r="K944" s="77">
        <v>43168</v>
      </c>
      <c r="L944" s="1" t="s">
        <v>2141</v>
      </c>
    </row>
    <row r="945" spans="1:12" ht="17.25" customHeight="1">
      <c r="A945" s="1">
        <v>948</v>
      </c>
      <c r="B945" s="1" t="s">
        <v>1325</v>
      </c>
      <c r="C945" s="1" t="s">
        <v>1425</v>
      </c>
      <c r="D945" s="17" t="s">
        <v>3048</v>
      </c>
      <c r="E945" s="1" t="s">
        <v>3354</v>
      </c>
      <c r="F945" s="1" t="s">
        <v>258</v>
      </c>
      <c r="G945" s="1" t="s">
        <v>1372</v>
      </c>
      <c r="H945" s="1" t="s">
        <v>1096</v>
      </c>
      <c r="I945" s="1" t="s">
        <v>2129</v>
      </c>
      <c r="K945" s="3">
        <v>43168</v>
      </c>
      <c r="L945" s="1" t="s">
        <v>3155</v>
      </c>
    </row>
    <row r="946" spans="1:12" ht="17.25" customHeight="1">
      <c r="A946" s="1">
        <v>949</v>
      </c>
      <c r="B946" s="1" t="s">
        <v>1326</v>
      </c>
      <c r="C946" s="1" t="s">
        <v>1423</v>
      </c>
      <c r="D946" s="17" t="s">
        <v>3049</v>
      </c>
      <c r="E946" s="1" t="s">
        <v>3050</v>
      </c>
      <c r="F946" s="1" t="s">
        <v>258</v>
      </c>
      <c r="G946" s="1" t="s">
        <v>1405</v>
      </c>
      <c r="H946" s="1" t="s">
        <v>1096</v>
      </c>
      <c r="I946" s="1" t="s">
        <v>1980</v>
      </c>
      <c r="J946" s="1" t="s">
        <v>3138</v>
      </c>
      <c r="K946" s="3">
        <v>43168</v>
      </c>
      <c r="L946" s="1" t="s">
        <v>2174</v>
      </c>
    </row>
    <row r="947" spans="1:12" ht="17.25" customHeight="1">
      <c r="A947" s="1">
        <v>950</v>
      </c>
      <c r="B947" s="1" t="s">
        <v>1326</v>
      </c>
      <c r="C947" s="1" t="s">
        <v>1423</v>
      </c>
      <c r="D947" s="17" t="s">
        <v>3188</v>
      </c>
      <c r="E947" s="1" t="s">
        <v>3051</v>
      </c>
      <c r="F947" s="1" t="s">
        <v>258</v>
      </c>
      <c r="G947" s="1" t="s">
        <v>1405</v>
      </c>
      <c r="H947" s="1" t="s">
        <v>1096</v>
      </c>
      <c r="I947" s="1" t="s">
        <v>1980</v>
      </c>
      <c r="J947" s="1" t="s">
        <v>2737</v>
      </c>
      <c r="K947" s="3">
        <v>43168</v>
      </c>
      <c r="L947" s="1" t="s">
        <v>2174</v>
      </c>
    </row>
    <row r="948" spans="1:12" ht="17.25" customHeight="1">
      <c r="A948" s="1">
        <v>951</v>
      </c>
      <c r="B948" s="1" t="s">
        <v>1326</v>
      </c>
      <c r="C948" s="1" t="s">
        <v>1423</v>
      </c>
      <c r="D948" s="17" t="s">
        <v>3187</v>
      </c>
      <c r="E948" s="1" t="s">
        <v>3052</v>
      </c>
      <c r="F948" s="1" t="s">
        <v>258</v>
      </c>
      <c r="G948" s="1" t="s">
        <v>1405</v>
      </c>
      <c r="H948" s="1" t="s">
        <v>1096</v>
      </c>
      <c r="I948" s="1" t="s">
        <v>1980</v>
      </c>
      <c r="J948" s="1" t="s">
        <v>3139</v>
      </c>
      <c r="K948" s="3">
        <v>43168</v>
      </c>
      <c r="L948" s="1" t="s">
        <v>2174</v>
      </c>
    </row>
    <row r="949" spans="1:12" ht="17.25" customHeight="1">
      <c r="A949" s="1">
        <v>952</v>
      </c>
      <c r="B949" s="1" t="s">
        <v>1326</v>
      </c>
      <c r="C949" s="1" t="s">
        <v>1423</v>
      </c>
      <c r="D949" s="17" t="s">
        <v>3186</v>
      </c>
      <c r="E949" s="1" t="s">
        <v>3053</v>
      </c>
      <c r="F949" s="1" t="s">
        <v>258</v>
      </c>
      <c r="G949" s="1" t="s">
        <v>1405</v>
      </c>
      <c r="H949" s="1" t="s">
        <v>1096</v>
      </c>
      <c r="I949" s="1" t="s">
        <v>1980</v>
      </c>
      <c r="J949" s="1" t="s">
        <v>2737</v>
      </c>
      <c r="K949" s="3">
        <v>43168</v>
      </c>
      <c r="L949" s="1" t="s">
        <v>2174</v>
      </c>
    </row>
    <row r="950" spans="1:12" ht="17.25" customHeight="1">
      <c r="A950" s="1">
        <v>953</v>
      </c>
      <c r="B950" s="1" t="s">
        <v>1326</v>
      </c>
      <c r="C950" s="1" t="s">
        <v>1423</v>
      </c>
      <c r="D950" s="17" t="s">
        <v>3189</v>
      </c>
      <c r="E950" s="1" t="s">
        <v>3054</v>
      </c>
      <c r="F950" s="1" t="s">
        <v>258</v>
      </c>
      <c r="G950" s="1" t="s">
        <v>1405</v>
      </c>
      <c r="H950" s="1" t="s">
        <v>1096</v>
      </c>
      <c r="I950" s="1" t="s">
        <v>1980</v>
      </c>
      <c r="J950" s="1" t="s">
        <v>2737</v>
      </c>
      <c r="K950" s="3">
        <v>43168</v>
      </c>
      <c r="L950" s="1" t="s">
        <v>2174</v>
      </c>
    </row>
    <row r="951" spans="1:12" ht="17.25" customHeight="1">
      <c r="A951" s="1">
        <v>954</v>
      </c>
      <c r="B951" s="1" t="s">
        <v>1326</v>
      </c>
      <c r="C951" s="1" t="s">
        <v>1423</v>
      </c>
      <c r="D951" s="17" t="s">
        <v>3185</v>
      </c>
      <c r="E951" s="1" t="s">
        <v>3055</v>
      </c>
      <c r="F951" s="1" t="s">
        <v>258</v>
      </c>
      <c r="G951" s="1" t="s">
        <v>1405</v>
      </c>
      <c r="H951" s="1" t="s">
        <v>1096</v>
      </c>
      <c r="I951" s="1" t="s">
        <v>1980</v>
      </c>
      <c r="J951" s="1" t="s">
        <v>2737</v>
      </c>
      <c r="K951" s="3">
        <v>43168</v>
      </c>
      <c r="L951" s="1" t="s">
        <v>2174</v>
      </c>
    </row>
    <row r="952" spans="1:12" ht="17.25" customHeight="1">
      <c r="A952" s="1">
        <v>955</v>
      </c>
      <c r="B952" s="1" t="s">
        <v>1326</v>
      </c>
      <c r="C952" s="1" t="s">
        <v>1423</v>
      </c>
      <c r="D952" s="17" t="s">
        <v>3184</v>
      </c>
      <c r="E952" s="1" t="s">
        <v>3056</v>
      </c>
      <c r="F952" s="1" t="s">
        <v>258</v>
      </c>
      <c r="G952" s="1" t="s">
        <v>1405</v>
      </c>
      <c r="H952" s="1" t="s">
        <v>1096</v>
      </c>
      <c r="I952" s="1" t="s">
        <v>1980</v>
      </c>
      <c r="J952" s="1" t="s">
        <v>2737</v>
      </c>
      <c r="K952" s="3">
        <v>43168</v>
      </c>
      <c r="L952" s="1" t="s">
        <v>2174</v>
      </c>
    </row>
    <row r="953" spans="1:12" ht="17.25" customHeight="1">
      <c r="A953" s="1">
        <v>956</v>
      </c>
      <c r="B953" s="1" t="s">
        <v>1325</v>
      </c>
      <c r="C953" s="1" t="s">
        <v>1425</v>
      </c>
      <c r="D953" s="17" t="s">
        <v>3057</v>
      </c>
      <c r="E953" s="1" t="s">
        <v>3058</v>
      </c>
      <c r="F953" s="1" t="s">
        <v>258</v>
      </c>
      <c r="G953" s="1" t="s">
        <v>3059</v>
      </c>
      <c r="H953" s="1" t="s">
        <v>1096</v>
      </c>
      <c r="I953" s="1" t="s">
        <v>1951</v>
      </c>
      <c r="K953" s="3">
        <v>43168</v>
      </c>
      <c r="L953" s="1" t="s">
        <v>3155</v>
      </c>
    </row>
    <row r="954" spans="1:12" ht="17.25" customHeight="1">
      <c r="A954" s="1">
        <v>957</v>
      </c>
      <c r="B954" s="1" t="s">
        <v>1325</v>
      </c>
      <c r="C954" s="1" t="s">
        <v>1425</v>
      </c>
      <c r="D954" s="17" t="s">
        <v>3060</v>
      </c>
      <c r="E954" s="1" t="s">
        <v>3061</v>
      </c>
      <c r="F954" s="1" t="s">
        <v>258</v>
      </c>
      <c r="G954" s="1" t="s">
        <v>1372</v>
      </c>
      <c r="H954" s="1" t="s">
        <v>1098</v>
      </c>
      <c r="I954" s="1" t="s">
        <v>2487</v>
      </c>
      <c r="K954" s="3">
        <v>43168</v>
      </c>
      <c r="L954" s="1" t="s">
        <v>3155</v>
      </c>
    </row>
    <row r="955" spans="1:12" ht="17.25" customHeight="1">
      <c r="A955" s="1">
        <v>958</v>
      </c>
      <c r="B955" s="1" t="s">
        <v>3375</v>
      </c>
      <c r="C955" s="1" t="s">
        <v>1424</v>
      </c>
      <c r="D955" s="17" t="s">
        <v>3374</v>
      </c>
      <c r="E955" s="1" t="s">
        <v>3140</v>
      </c>
      <c r="F955" s="1" t="s">
        <v>3141</v>
      </c>
      <c r="G955" s="1" t="s">
        <v>1372</v>
      </c>
      <c r="H955" s="1" t="s">
        <v>1336</v>
      </c>
      <c r="I955" s="1" t="s">
        <v>3355</v>
      </c>
      <c r="K955" s="5">
        <v>43172</v>
      </c>
      <c r="L955" s="1" t="s">
        <v>3155</v>
      </c>
    </row>
    <row r="956" spans="1:12" ht="17.25" customHeight="1">
      <c r="A956" s="1">
        <v>959</v>
      </c>
      <c r="B956" s="1" t="s">
        <v>1325</v>
      </c>
      <c r="C956" s="1" t="s">
        <v>1425</v>
      </c>
      <c r="D956" s="17" t="s">
        <v>3190</v>
      </c>
      <c r="E956" s="1" t="s">
        <v>3191</v>
      </c>
      <c r="F956" s="1" t="s">
        <v>258</v>
      </c>
      <c r="G956" s="1" t="s">
        <v>1433</v>
      </c>
      <c r="H956" s="1" t="s">
        <v>1721</v>
      </c>
      <c r="I956" s="1" t="s">
        <v>2082</v>
      </c>
      <c r="J956" s="1" t="s">
        <v>2082</v>
      </c>
      <c r="K956" s="3">
        <v>43171</v>
      </c>
      <c r="L956" s="1" t="s">
        <v>1997</v>
      </c>
    </row>
    <row r="957" spans="1:12" ht="17.25" customHeight="1">
      <c r="A957" s="1">
        <v>960</v>
      </c>
      <c r="B957" s="1" t="s">
        <v>1325</v>
      </c>
      <c r="C957" s="1" t="s">
        <v>1425</v>
      </c>
      <c r="D957" s="17" t="s">
        <v>3192</v>
      </c>
      <c r="E957" s="1" t="s">
        <v>3193</v>
      </c>
      <c r="F957" s="1" t="s">
        <v>258</v>
      </c>
      <c r="G957" s="1" t="s">
        <v>1433</v>
      </c>
      <c r="H957" s="1" t="s">
        <v>1102</v>
      </c>
      <c r="I957" s="1" t="s">
        <v>1887</v>
      </c>
      <c r="J957" s="1" t="s">
        <v>2125</v>
      </c>
      <c r="K957" s="77">
        <v>43171</v>
      </c>
      <c r="L957" s="1" t="s">
        <v>1997</v>
      </c>
    </row>
    <row r="958" spans="1:12" s="38" customFormat="1" ht="17.25" customHeight="1">
      <c r="A958" s="38">
        <v>961</v>
      </c>
      <c r="B958" s="38" t="s">
        <v>1325</v>
      </c>
      <c r="C958" s="38" t="s">
        <v>1425</v>
      </c>
      <c r="D958" s="40" t="s">
        <v>3142</v>
      </c>
      <c r="E958" s="38" t="s">
        <v>3194</v>
      </c>
      <c r="F958" s="38" t="s">
        <v>258</v>
      </c>
      <c r="G958" s="38" t="s">
        <v>1368</v>
      </c>
      <c r="H958" s="38" t="s">
        <v>1721</v>
      </c>
      <c r="I958" s="38" t="s">
        <v>2082</v>
      </c>
      <c r="J958" s="38" t="s">
        <v>3195</v>
      </c>
      <c r="K958" s="98">
        <v>43171</v>
      </c>
      <c r="L958" s="38" t="s">
        <v>1247</v>
      </c>
    </row>
    <row r="959" spans="1:12" ht="17.25" customHeight="1">
      <c r="A959" s="1">
        <v>962</v>
      </c>
      <c r="B959" s="1" t="s">
        <v>1325</v>
      </c>
      <c r="C959" s="1" t="s">
        <v>1425</v>
      </c>
      <c r="D959" s="17" t="s">
        <v>3196</v>
      </c>
      <c r="E959" s="1" t="s">
        <v>3197</v>
      </c>
      <c r="F959" s="1" t="s">
        <v>258</v>
      </c>
      <c r="G959" s="1" t="s">
        <v>1368</v>
      </c>
      <c r="H959" s="1" t="s">
        <v>1721</v>
      </c>
      <c r="I959" s="1" t="s">
        <v>2082</v>
      </c>
      <c r="K959" s="3">
        <v>43171</v>
      </c>
      <c r="L959" s="1" t="s">
        <v>1247</v>
      </c>
    </row>
    <row r="960" spans="1:12" ht="17.25" customHeight="1">
      <c r="A960" s="1">
        <v>963</v>
      </c>
      <c r="B960" s="1" t="s">
        <v>1325</v>
      </c>
      <c r="C960" s="1" t="s">
        <v>1425</v>
      </c>
      <c r="D960" s="17" t="s">
        <v>3198</v>
      </c>
      <c r="E960" s="1" t="s">
        <v>3199</v>
      </c>
      <c r="F960" s="1" t="s">
        <v>258</v>
      </c>
      <c r="G960" s="1" t="s">
        <v>1368</v>
      </c>
      <c r="H960" s="1" t="s">
        <v>1102</v>
      </c>
      <c r="I960" s="1" t="s">
        <v>2160</v>
      </c>
      <c r="K960" s="5">
        <v>43178</v>
      </c>
      <c r="L960" s="1" t="s">
        <v>1247</v>
      </c>
    </row>
    <row r="961" spans="1:12" ht="17.25" customHeight="1">
      <c r="A961" s="1">
        <v>964</v>
      </c>
      <c r="B961" s="1" t="s">
        <v>1325</v>
      </c>
      <c r="C961" s="1" t="s">
        <v>1425</v>
      </c>
      <c r="D961" s="17" t="s">
        <v>3200</v>
      </c>
      <c r="E961" s="1" t="s">
        <v>3201</v>
      </c>
      <c r="F961" s="1" t="s">
        <v>258</v>
      </c>
      <c r="G961" s="1" t="s">
        <v>1368</v>
      </c>
      <c r="H961" s="1" t="s">
        <v>1102</v>
      </c>
      <c r="I961" s="1" t="s">
        <v>1102</v>
      </c>
      <c r="K961" s="5">
        <v>43178</v>
      </c>
      <c r="L961" s="1" t="s">
        <v>1247</v>
      </c>
    </row>
    <row r="962" spans="1:12" ht="17.25" customHeight="1">
      <c r="A962" s="1">
        <v>965</v>
      </c>
      <c r="B962" s="1" t="s">
        <v>1325</v>
      </c>
      <c r="C962" s="1" t="s">
        <v>1425</v>
      </c>
      <c r="D962" s="17" t="s">
        <v>3202</v>
      </c>
      <c r="E962" s="1" t="s">
        <v>3203</v>
      </c>
      <c r="F962" s="1" t="s">
        <v>269</v>
      </c>
      <c r="G962" s="1" t="s">
        <v>1368</v>
      </c>
      <c r="H962" s="1" t="s">
        <v>1102</v>
      </c>
      <c r="I962" s="1" t="s">
        <v>2160</v>
      </c>
      <c r="K962" s="5">
        <v>43179</v>
      </c>
      <c r="L962" s="1" t="s">
        <v>1247</v>
      </c>
    </row>
    <row r="963" spans="1:12" ht="17.25" customHeight="1">
      <c r="A963" s="1">
        <v>966</v>
      </c>
      <c r="B963" s="1" t="s">
        <v>1325</v>
      </c>
      <c r="C963" s="1" t="s">
        <v>1425</v>
      </c>
      <c r="D963" s="17" t="s">
        <v>3204</v>
      </c>
      <c r="E963" s="1" t="s">
        <v>3205</v>
      </c>
      <c r="F963" s="1" t="s">
        <v>258</v>
      </c>
      <c r="G963" s="1" t="s">
        <v>1368</v>
      </c>
      <c r="H963" s="1" t="s">
        <v>1721</v>
      </c>
      <c r="I963" s="1" t="s">
        <v>1749</v>
      </c>
      <c r="K963" s="5">
        <v>43179</v>
      </c>
      <c r="L963" s="1" t="s">
        <v>1247</v>
      </c>
    </row>
    <row r="964" spans="1:12" ht="17.25" customHeight="1">
      <c r="A964" s="1">
        <v>967</v>
      </c>
      <c r="B964" s="1" t="s">
        <v>1325</v>
      </c>
      <c r="C964" s="1" t="s">
        <v>1425</v>
      </c>
      <c r="D964" s="17" t="s">
        <v>3207</v>
      </c>
      <c r="E964" s="1" t="s">
        <v>3072</v>
      </c>
      <c r="F964" s="1" t="s">
        <v>269</v>
      </c>
      <c r="G964" s="1" t="s">
        <v>1372</v>
      </c>
      <c r="H964" s="1" t="s">
        <v>1102</v>
      </c>
      <c r="I964" s="1" t="s">
        <v>1896</v>
      </c>
      <c r="K964" s="5">
        <v>43179</v>
      </c>
      <c r="L964" s="1" t="s">
        <v>1251</v>
      </c>
    </row>
    <row r="965" spans="1:12" ht="17.25" customHeight="1">
      <c r="A965" s="1">
        <v>968</v>
      </c>
      <c r="B965" s="1" t="s">
        <v>1325</v>
      </c>
      <c r="C965" s="1" t="s">
        <v>1425</v>
      </c>
      <c r="D965" s="17" t="s">
        <v>3208</v>
      </c>
      <c r="E965" s="1" t="s">
        <v>3209</v>
      </c>
      <c r="F965" s="1" t="s">
        <v>269</v>
      </c>
      <c r="G965" s="1" t="s">
        <v>1372</v>
      </c>
      <c r="H965" s="1" t="s">
        <v>1098</v>
      </c>
      <c r="I965" s="1" t="s">
        <v>2878</v>
      </c>
      <c r="J965" s="1" t="s">
        <v>3210</v>
      </c>
      <c r="K965" s="5">
        <v>43179</v>
      </c>
      <c r="L965" s="1" t="s">
        <v>1251</v>
      </c>
    </row>
    <row r="966" spans="1:12" ht="17.25" customHeight="1">
      <c r="A966" s="1">
        <v>969</v>
      </c>
      <c r="B966" s="1" t="s">
        <v>1325</v>
      </c>
      <c r="C966" s="1" t="s">
        <v>1425</v>
      </c>
      <c r="D966" s="17" t="s">
        <v>3211</v>
      </c>
      <c r="E966" s="1" t="s">
        <v>3212</v>
      </c>
      <c r="F966" s="1" t="s">
        <v>258</v>
      </c>
      <c r="G966" s="1" t="s">
        <v>1372</v>
      </c>
      <c r="H966" s="1" t="s">
        <v>1098</v>
      </c>
      <c r="I966" s="1" t="s">
        <v>2878</v>
      </c>
      <c r="J966" s="1" t="s">
        <v>3210</v>
      </c>
      <c r="K966" s="5">
        <v>43179</v>
      </c>
      <c r="L966" s="1" t="s">
        <v>1251</v>
      </c>
    </row>
    <row r="967" spans="1:12" ht="17.25" customHeight="1">
      <c r="A967" s="1">
        <v>970</v>
      </c>
      <c r="B967" s="1" t="s">
        <v>1325</v>
      </c>
      <c r="C967" s="1" t="s">
        <v>1425</v>
      </c>
      <c r="D967" s="17" t="s">
        <v>3213</v>
      </c>
      <c r="E967" s="1" t="s">
        <v>3214</v>
      </c>
      <c r="F967" s="1" t="s">
        <v>269</v>
      </c>
      <c r="G967" s="1" t="s">
        <v>1372</v>
      </c>
      <c r="H967" s="1" t="s">
        <v>1098</v>
      </c>
      <c r="I967" s="1" t="s">
        <v>2487</v>
      </c>
      <c r="J967" s="1" t="s">
        <v>2627</v>
      </c>
      <c r="K967" s="5">
        <v>43179</v>
      </c>
      <c r="L967" s="1" t="s">
        <v>3215</v>
      </c>
    </row>
    <row r="968" spans="1:12" ht="17.25" customHeight="1">
      <c r="A968" s="1">
        <v>971</v>
      </c>
      <c r="B968" s="1" t="s">
        <v>1325</v>
      </c>
      <c r="C968" s="1" t="s">
        <v>1425</v>
      </c>
      <c r="D968" s="17" t="s">
        <v>3216</v>
      </c>
      <c r="E968" s="1" t="s">
        <v>3217</v>
      </c>
      <c r="F968" s="1" t="s">
        <v>258</v>
      </c>
      <c r="G968" s="1" t="s">
        <v>1372</v>
      </c>
      <c r="H968" s="1" t="s">
        <v>1098</v>
      </c>
      <c r="I968" s="1" t="s">
        <v>1546</v>
      </c>
      <c r="J968" s="1" t="s">
        <v>3218</v>
      </c>
      <c r="K968" s="5">
        <v>43179</v>
      </c>
      <c r="L968" s="1" t="s">
        <v>1251</v>
      </c>
    </row>
    <row r="969" spans="1:12" ht="17.25" customHeight="1">
      <c r="A969" s="1">
        <v>972</v>
      </c>
      <c r="B969" s="1" t="s">
        <v>1325</v>
      </c>
      <c r="C969" s="1" t="s">
        <v>1425</v>
      </c>
      <c r="D969" s="17" t="s">
        <v>3219</v>
      </c>
      <c r="E969" s="1" t="s">
        <v>3220</v>
      </c>
      <c r="F969" s="1" t="s">
        <v>258</v>
      </c>
      <c r="G969" s="1" t="s">
        <v>1372</v>
      </c>
      <c r="H969" s="1" t="s">
        <v>1721</v>
      </c>
      <c r="I969" s="1" t="s">
        <v>1942</v>
      </c>
      <c r="J969" s="1" t="s">
        <v>3221</v>
      </c>
      <c r="K969" s="5">
        <v>43179</v>
      </c>
      <c r="L969" s="1" t="s">
        <v>3215</v>
      </c>
    </row>
    <row r="970" spans="1:12" s="38" customFormat="1" ht="17.25" customHeight="1">
      <c r="A970" s="38">
        <v>973</v>
      </c>
      <c r="B970" s="38" t="s">
        <v>1325</v>
      </c>
      <c r="C970" s="38" t="s">
        <v>1425</v>
      </c>
      <c r="D970" s="40" t="s">
        <v>3222</v>
      </c>
      <c r="E970" s="38" t="s">
        <v>3223</v>
      </c>
      <c r="F970" s="38" t="s">
        <v>258</v>
      </c>
      <c r="G970" s="38" t="s">
        <v>1372</v>
      </c>
      <c r="H970" s="1" t="s">
        <v>1721</v>
      </c>
      <c r="I970" s="1" t="s">
        <v>1942</v>
      </c>
      <c r="J970" s="1" t="s">
        <v>3098</v>
      </c>
      <c r="K970" s="67">
        <v>43179</v>
      </c>
      <c r="L970" s="38" t="s">
        <v>1251</v>
      </c>
    </row>
    <row r="971" spans="1:12" ht="17.25" customHeight="1">
      <c r="A971" s="1">
        <v>974</v>
      </c>
      <c r="B971" s="1" t="s">
        <v>1325</v>
      </c>
      <c r="C971" s="1" t="s">
        <v>1425</v>
      </c>
      <c r="D971" s="17" t="s">
        <v>3224</v>
      </c>
      <c r="E971" s="1" t="s">
        <v>3225</v>
      </c>
      <c r="F971" s="1" t="s">
        <v>258</v>
      </c>
      <c r="G971" s="1" t="s">
        <v>1372</v>
      </c>
      <c r="H971" s="1" t="s">
        <v>1721</v>
      </c>
      <c r="I971" s="1" t="s">
        <v>1749</v>
      </c>
      <c r="J971" s="1" t="s">
        <v>1750</v>
      </c>
      <c r="K971" s="5">
        <v>43179</v>
      </c>
      <c r="L971" s="1" t="s">
        <v>3215</v>
      </c>
    </row>
    <row r="972" spans="1:12" ht="17.25" customHeight="1">
      <c r="A972" s="1">
        <v>975</v>
      </c>
      <c r="B972" s="1" t="s">
        <v>1325</v>
      </c>
      <c r="C972" s="1" t="s">
        <v>1425</v>
      </c>
      <c r="D972" s="17" t="s">
        <v>3226</v>
      </c>
      <c r="E972" s="1" t="s">
        <v>3227</v>
      </c>
      <c r="F972" s="1" t="s">
        <v>258</v>
      </c>
      <c r="G972" s="1" t="s">
        <v>1372</v>
      </c>
      <c r="H972" s="1" t="s">
        <v>1721</v>
      </c>
      <c r="I972" s="1" t="s">
        <v>1753</v>
      </c>
      <c r="J972" s="1" t="s">
        <v>1754</v>
      </c>
      <c r="K972" s="5">
        <v>43179</v>
      </c>
      <c r="L972" s="1" t="s">
        <v>1251</v>
      </c>
    </row>
    <row r="973" spans="1:12" ht="17.25" customHeight="1">
      <c r="A973" s="1">
        <v>976</v>
      </c>
      <c r="B973" s="1" t="s">
        <v>1325</v>
      </c>
      <c r="C973" s="1" t="s">
        <v>1425</v>
      </c>
      <c r="D973" s="17" t="s">
        <v>3228</v>
      </c>
      <c r="E973" s="1" t="s">
        <v>3229</v>
      </c>
      <c r="F973" s="1" t="s">
        <v>258</v>
      </c>
      <c r="G973" s="1" t="s">
        <v>1372</v>
      </c>
      <c r="H973" s="1" t="s">
        <v>1721</v>
      </c>
      <c r="I973" s="1" t="s">
        <v>1760</v>
      </c>
      <c r="J973" s="1" t="s">
        <v>1797</v>
      </c>
      <c r="K973" s="5">
        <v>43179</v>
      </c>
      <c r="L973" s="1" t="s">
        <v>1251</v>
      </c>
    </row>
    <row r="974" spans="1:12" ht="17.25" customHeight="1">
      <c r="A974" s="1">
        <v>977</v>
      </c>
      <c r="B974" s="1" t="s">
        <v>1325</v>
      </c>
      <c r="C974" s="1" t="s">
        <v>1425</v>
      </c>
      <c r="D974" s="17" t="s">
        <v>3230</v>
      </c>
      <c r="E974" s="1" t="s">
        <v>3231</v>
      </c>
      <c r="F974" s="1" t="s">
        <v>258</v>
      </c>
      <c r="G974" s="1" t="s">
        <v>1372</v>
      </c>
      <c r="H974" s="1" t="s">
        <v>1721</v>
      </c>
      <c r="I974" s="1" t="s">
        <v>1760</v>
      </c>
      <c r="J974" s="1" t="s">
        <v>1797</v>
      </c>
      <c r="K974" s="5">
        <v>43179</v>
      </c>
      <c r="L974" s="1" t="s">
        <v>1251</v>
      </c>
    </row>
    <row r="975" spans="1:12" ht="17.25" customHeight="1">
      <c r="A975" s="1">
        <v>978</v>
      </c>
      <c r="B975" s="1" t="s">
        <v>1325</v>
      </c>
      <c r="C975" s="1" t="s">
        <v>1425</v>
      </c>
      <c r="D975" s="17" t="s">
        <v>3232</v>
      </c>
      <c r="E975" s="1" t="s">
        <v>3233</v>
      </c>
      <c r="F975" s="1" t="s">
        <v>258</v>
      </c>
      <c r="G975" s="1" t="s">
        <v>1372</v>
      </c>
      <c r="H975" s="1" t="s">
        <v>1099</v>
      </c>
      <c r="I975" s="1" t="s">
        <v>2035</v>
      </c>
      <c r="J975" s="1" t="s">
        <v>2475</v>
      </c>
      <c r="K975" s="5">
        <v>43179</v>
      </c>
      <c r="L975" s="1" t="s">
        <v>1251</v>
      </c>
    </row>
    <row r="976" spans="1:12" s="38" customFormat="1" ht="17.25" customHeight="1">
      <c r="A976" s="38">
        <v>979</v>
      </c>
      <c r="B976" s="38" t="s">
        <v>1325</v>
      </c>
      <c r="C976" s="38" t="s">
        <v>1425</v>
      </c>
      <c r="D976" s="40" t="s">
        <v>3234</v>
      </c>
      <c r="E976" s="38" t="s">
        <v>3235</v>
      </c>
      <c r="F976" s="38" t="s">
        <v>258</v>
      </c>
      <c r="G976" s="38" t="s">
        <v>1372</v>
      </c>
      <c r="H976" s="1" t="s">
        <v>1099</v>
      </c>
      <c r="I976" s="1" t="s">
        <v>2035</v>
      </c>
      <c r="J976" s="1" t="s">
        <v>3236</v>
      </c>
      <c r="K976" s="67">
        <v>43179</v>
      </c>
      <c r="L976" s="38" t="s">
        <v>2174</v>
      </c>
    </row>
    <row r="977" spans="1:12" ht="17.25" customHeight="1">
      <c r="A977" s="1">
        <v>980</v>
      </c>
      <c r="B977" s="1" t="s">
        <v>1325</v>
      </c>
      <c r="C977" s="1" t="s">
        <v>1425</v>
      </c>
      <c r="D977" s="17" t="s">
        <v>3237</v>
      </c>
      <c r="E977" s="1" t="s">
        <v>3238</v>
      </c>
      <c r="F977" s="1" t="s">
        <v>258</v>
      </c>
      <c r="G977" s="1" t="s">
        <v>1372</v>
      </c>
      <c r="H977" s="1" t="s">
        <v>1099</v>
      </c>
      <c r="I977" s="1" t="s">
        <v>2035</v>
      </c>
      <c r="J977" s="1" t="s">
        <v>3236</v>
      </c>
      <c r="K977" s="5">
        <v>43179</v>
      </c>
      <c r="L977" s="1" t="s">
        <v>2174</v>
      </c>
    </row>
    <row r="978" spans="1:12" s="38" customFormat="1" ht="17.25" customHeight="1">
      <c r="A978" s="38">
        <v>981</v>
      </c>
      <c r="B978" s="38" t="s">
        <v>1325</v>
      </c>
      <c r="C978" s="38" t="s">
        <v>1425</v>
      </c>
      <c r="D978" s="40" t="s">
        <v>3239</v>
      </c>
      <c r="E978" s="38" t="s">
        <v>3240</v>
      </c>
      <c r="F978" s="38" t="s">
        <v>269</v>
      </c>
      <c r="G978" s="38" t="s">
        <v>1372</v>
      </c>
      <c r="H978" s="1" t="s">
        <v>1099</v>
      </c>
      <c r="I978" s="1" t="s">
        <v>2617</v>
      </c>
      <c r="J978" s="1" t="s">
        <v>2374</v>
      </c>
      <c r="K978" s="67">
        <v>43179</v>
      </c>
      <c r="L978" s="38" t="s">
        <v>1251</v>
      </c>
    </row>
    <row r="979" spans="1:12" ht="17.25" customHeight="1">
      <c r="A979" s="1">
        <v>982</v>
      </c>
      <c r="B979" s="1" t="s">
        <v>1325</v>
      </c>
      <c r="C979" s="1" t="s">
        <v>1425</v>
      </c>
      <c r="D979" s="17" t="s">
        <v>3241</v>
      </c>
      <c r="E979" s="1" t="s">
        <v>3242</v>
      </c>
      <c r="F979" s="1" t="s">
        <v>258</v>
      </c>
      <c r="G979" s="1" t="s">
        <v>1372</v>
      </c>
      <c r="H979" s="1" t="s">
        <v>1099</v>
      </c>
      <c r="I979" s="1" t="s">
        <v>2035</v>
      </c>
      <c r="J979" s="1" t="s">
        <v>2475</v>
      </c>
      <c r="K979" s="5">
        <v>43179</v>
      </c>
      <c r="L979" s="1" t="s">
        <v>1251</v>
      </c>
    </row>
    <row r="980" spans="1:12" ht="17.25" customHeight="1">
      <c r="A980" s="1">
        <v>983</v>
      </c>
      <c r="B980" s="1" t="s">
        <v>1325</v>
      </c>
      <c r="C980" s="1" t="s">
        <v>1425</v>
      </c>
      <c r="D980" s="17" t="s">
        <v>3243</v>
      </c>
      <c r="E980" s="1" t="s">
        <v>3244</v>
      </c>
      <c r="F980" s="1" t="s">
        <v>258</v>
      </c>
      <c r="G980" s="1" t="s">
        <v>1372</v>
      </c>
      <c r="H980" s="1" t="s">
        <v>1099</v>
      </c>
      <c r="I980" s="1" t="s">
        <v>2035</v>
      </c>
      <c r="J980" s="1" t="s">
        <v>3094</v>
      </c>
      <c r="K980" s="5">
        <v>43179</v>
      </c>
      <c r="L980" s="1" t="s">
        <v>1251</v>
      </c>
    </row>
    <row r="981" spans="1:12" s="38" customFormat="1" ht="17.25" customHeight="1">
      <c r="A981" s="38">
        <v>984</v>
      </c>
      <c r="B981" s="38" t="s">
        <v>1325</v>
      </c>
      <c r="C981" s="38" t="s">
        <v>1425</v>
      </c>
      <c r="D981" s="40" t="s">
        <v>3245</v>
      </c>
      <c r="E981" s="38" t="s">
        <v>3246</v>
      </c>
      <c r="F981" s="38" t="s">
        <v>258</v>
      </c>
      <c r="G981" s="38" t="s">
        <v>1372</v>
      </c>
      <c r="H981" s="1" t="s">
        <v>1099</v>
      </c>
      <c r="I981" s="1" t="s">
        <v>2035</v>
      </c>
      <c r="J981" s="1" t="s">
        <v>3094</v>
      </c>
      <c r="K981" s="67">
        <v>43179</v>
      </c>
      <c r="L981" s="38" t="s">
        <v>1251</v>
      </c>
    </row>
    <row r="982" spans="1:12" s="38" customFormat="1" ht="17.25" customHeight="1">
      <c r="A982" s="38">
        <v>985</v>
      </c>
      <c r="B982" s="38" t="s">
        <v>1325</v>
      </c>
      <c r="C982" s="38" t="s">
        <v>1425</v>
      </c>
      <c r="D982" s="40" t="s">
        <v>3247</v>
      </c>
      <c r="E982" s="38" t="s">
        <v>3248</v>
      </c>
      <c r="F982" s="38" t="s">
        <v>258</v>
      </c>
      <c r="G982" s="38" t="s">
        <v>1372</v>
      </c>
      <c r="H982" s="1" t="s">
        <v>1099</v>
      </c>
      <c r="I982" s="1" t="s">
        <v>2035</v>
      </c>
      <c r="J982" s="1" t="s">
        <v>3236</v>
      </c>
      <c r="K982" s="67">
        <v>43179</v>
      </c>
      <c r="L982" s="38" t="s">
        <v>1251</v>
      </c>
    </row>
    <row r="983" spans="1:12" ht="17.25" customHeight="1">
      <c r="A983" s="1">
        <v>986</v>
      </c>
      <c r="B983" s="1" t="s">
        <v>1325</v>
      </c>
      <c r="C983" s="1" t="s">
        <v>1425</v>
      </c>
      <c r="D983" s="17" t="s">
        <v>3249</v>
      </c>
      <c r="E983" s="1" t="s">
        <v>3250</v>
      </c>
      <c r="F983" s="1" t="s">
        <v>258</v>
      </c>
      <c r="G983" s="1" t="s">
        <v>1372</v>
      </c>
      <c r="H983" s="1" t="s">
        <v>1099</v>
      </c>
      <c r="I983" s="1" t="s">
        <v>2617</v>
      </c>
      <c r="J983" s="1" t="s">
        <v>2374</v>
      </c>
      <c r="K983" s="5">
        <v>43179</v>
      </c>
      <c r="L983" s="1" t="s">
        <v>1251</v>
      </c>
    </row>
    <row r="984" spans="1:12" ht="17.25" customHeight="1">
      <c r="A984" s="1">
        <v>987</v>
      </c>
      <c r="B984" s="1" t="s">
        <v>1325</v>
      </c>
      <c r="C984" s="1" t="s">
        <v>1425</v>
      </c>
      <c r="D984" s="17" t="s">
        <v>3251</v>
      </c>
      <c r="E984" s="1" t="s">
        <v>3252</v>
      </c>
      <c r="F984" s="1" t="s">
        <v>258</v>
      </c>
      <c r="G984" s="1" t="s">
        <v>1372</v>
      </c>
      <c r="H984" s="1" t="s">
        <v>1096</v>
      </c>
      <c r="I984" s="1" t="s">
        <v>1995</v>
      </c>
      <c r="K984" s="5">
        <v>43179</v>
      </c>
      <c r="L984" s="1" t="s">
        <v>1251</v>
      </c>
    </row>
    <row r="985" spans="1:12" ht="17.25" customHeight="1">
      <c r="A985" s="1">
        <v>988</v>
      </c>
      <c r="B985" s="1" t="s">
        <v>1325</v>
      </c>
      <c r="C985" s="1" t="s">
        <v>1425</v>
      </c>
      <c r="D985" s="17" t="s">
        <v>3253</v>
      </c>
      <c r="E985" s="1" t="s">
        <v>3254</v>
      </c>
      <c r="F985" s="1" t="s">
        <v>269</v>
      </c>
      <c r="G985" s="1" t="s">
        <v>1372</v>
      </c>
      <c r="H985" s="1" t="s">
        <v>1096</v>
      </c>
      <c r="I985" s="1" t="s">
        <v>2129</v>
      </c>
      <c r="J985" s="1" t="s">
        <v>3255</v>
      </c>
      <c r="K985" s="5">
        <v>43179</v>
      </c>
      <c r="L985" s="1" t="s">
        <v>1251</v>
      </c>
    </row>
    <row r="986" spans="1:12" ht="17.25" customHeight="1">
      <c r="A986" s="1">
        <v>989</v>
      </c>
      <c r="B986" s="1" t="s">
        <v>1325</v>
      </c>
      <c r="C986" s="1" t="s">
        <v>1425</v>
      </c>
      <c r="D986" s="17" t="s">
        <v>3256</v>
      </c>
      <c r="E986" s="1" t="s">
        <v>3257</v>
      </c>
      <c r="F986" s="1" t="s">
        <v>269</v>
      </c>
      <c r="G986" s="1" t="s">
        <v>1372</v>
      </c>
      <c r="H986" s="1" t="s">
        <v>1099</v>
      </c>
      <c r="I986" s="1" t="s">
        <v>1939</v>
      </c>
      <c r="J986" s="1" t="s">
        <v>2017</v>
      </c>
      <c r="K986" s="5">
        <v>43179</v>
      </c>
      <c r="L986" s="1" t="s">
        <v>1251</v>
      </c>
    </row>
    <row r="987" spans="1:12" ht="17.25" customHeight="1">
      <c r="A987" s="1">
        <v>990</v>
      </c>
      <c r="B987" s="1" t="s">
        <v>1325</v>
      </c>
      <c r="C987" s="1" t="s">
        <v>1425</v>
      </c>
      <c r="D987" s="17" t="s">
        <v>3258</v>
      </c>
      <c r="E987" s="1" t="s">
        <v>3259</v>
      </c>
      <c r="F987" s="1" t="s">
        <v>258</v>
      </c>
      <c r="G987" s="1" t="s">
        <v>1372</v>
      </c>
      <c r="H987" s="1" t="s">
        <v>1099</v>
      </c>
      <c r="I987" s="1" t="s">
        <v>1939</v>
      </c>
      <c r="J987" s="1" t="s">
        <v>2017</v>
      </c>
      <c r="K987" s="5">
        <v>43179</v>
      </c>
      <c r="L987" s="1" t="s">
        <v>1251</v>
      </c>
    </row>
    <row r="988" spans="1:12" ht="17.25" customHeight="1">
      <c r="A988" s="1">
        <v>991</v>
      </c>
      <c r="B988" s="1" t="s">
        <v>1325</v>
      </c>
      <c r="C988" s="1" t="s">
        <v>1425</v>
      </c>
      <c r="D988" s="17" t="s">
        <v>3260</v>
      </c>
      <c r="E988" s="1" t="s">
        <v>3261</v>
      </c>
      <c r="F988" s="1" t="s">
        <v>258</v>
      </c>
      <c r="G988" s="1" t="s">
        <v>1372</v>
      </c>
      <c r="H988" s="1" t="s">
        <v>1096</v>
      </c>
      <c r="I988" s="1" t="s">
        <v>1974</v>
      </c>
      <c r="J988" s="1" t="s">
        <v>3262</v>
      </c>
      <c r="K988" s="5">
        <v>43179</v>
      </c>
      <c r="L988" s="1" t="s">
        <v>1251</v>
      </c>
    </row>
    <row r="989" spans="1:12" s="38" customFormat="1" ht="17.25" customHeight="1">
      <c r="A989" s="38">
        <v>992</v>
      </c>
      <c r="B989" s="38" t="s">
        <v>1325</v>
      </c>
      <c r="C989" s="38" t="s">
        <v>1425</v>
      </c>
      <c r="D989" s="40" t="s">
        <v>3263</v>
      </c>
      <c r="E989" s="38" t="s">
        <v>3264</v>
      </c>
      <c r="F989" s="38" t="s">
        <v>258</v>
      </c>
      <c r="G989" s="38" t="s">
        <v>1372</v>
      </c>
      <c r="H989" s="1" t="s">
        <v>1096</v>
      </c>
      <c r="I989" s="1" t="s">
        <v>1974</v>
      </c>
      <c r="J989" s="1" t="s">
        <v>3265</v>
      </c>
      <c r="K989" s="67">
        <v>43179</v>
      </c>
      <c r="L989" s="38" t="s">
        <v>1251</v>
      </c>
    </row>
    <row r="990" spans="1:12" ht="17.25" customHeight="1">
      <c r="A990" s="1">
        <v>993</v>
      </c>
      <c r="B990" s="1" t="s">
        <v>1325</v>
      </c>
      <c r="C990" s="1" t="s">
        <v>1425</v>
      </c>
      <c r="D990" s="17" t="s">
        <v>3266</v>
      </c>
      <c r="E990" s="1" t="s">
        <v>3267</v>
      </c>
      <c r="F990" s="1" t="s">
        <v>258</v>
      </c>
      <c r="G990" s="1" t="s">
        <v>1372</v>
      </c>
      <c r="H990" s="1" t="s">
        <v>1721</v>
      </c>
      <c r="I990" s="1" t="s">
        <v>2918</v>
      </c>
      <c r="J990" s="1" t="s">
        <v>3130</v>
      </c>
      <c r="K990" s="5">
        <v>43179</v>
      </c>
      <c r="L990" s="1" t="s">
        <v>1251</v>
      </c>
    </row>
    <row r="991" spans="1:12" ht="17.25" customHeight="1">
      <c r="A991" s="1">
        <v>994</v>
      </c>
      <c r="B991" s="1" t="s">
        <v>1325</v>
      </c>
      <c r="C991" s="1" t="s">
        <v>1425</v>
      </c>
      <c r="D991" s="17" t="s">
        <v>3268</v>
      </c>
      <c r="E991" s="1" t="s">
        <v>3269</v>
      </c>
      <c r="F991" s="1" t="s">
        <v>258</v>
      </c>
      <c r="G991" s="1" t="s">
        <v>1372</v>
      </c>
      <c r="H991" s="1" t="s">
        <v>1102</v>
      </c>
      <c r="I991" s="1" t="s">
        <v>1887</v>
      </c>
      <c r="K991" s="5">
        <v>43179</v>
      </c>
      <c r="L991" s="1" t="s">
        <v>1251</v>
      </c>
    </row>
    <row r="992" spans="1:12" ht="17.25" customHeight="1">
      <c r="A992" s="1">
        <v>995</v>
      </c>
      <c r="B992" s="1" t="s">
        <v>1325</v>
      </c>
      <c r="C992" s="1" t="s">
        <v>1425</v>
      </c>
      <c r="D992" s="17" t="s">
        <v>3270</v>
      </c>
      <c r="E992" s="1" t="s">
        <v>3271</v>
      </c>
      <c r="F992" s="1" t="s">
        <v>269</v>
      </c>
      <c r="G992" s="1" t="s">
        <v>1372</v>
      </c>
      <c r="H992" s="1" t="s">
        <v>1102</v>
      </c>
      <c r="I992" s="1" t="s">
        <v>1775</v>
      </c>
      <c r="J992" s="1" t="s">
        <v>3272</v>
      </c>
      <c r="K992" s="5">
        <v>43179</v>
      </c>
      <c r="L992" s="1" t="s">
        <v>1251</v>
      </c>
    </row>
    <row r="993" spans="1:12" ht="17.25" customHeight="1">
      <c r="A993" s="1">
        <v>996</v>
      </c>
      <c r="B993" s="1" t="s">
        <v>1325</v>
      </c>
      <c r="C993" s="1" t="s">
        <v>1425</v>
      </c>
      <c r="D993" s="17" t="s">
        <v>3273</v>
      </c>
      <c r="E993" s="1" t="s">
        <v>3274</v>
      </c>
      <c r="F993" s="1" t="s">
        <v>258</v>
      </c>
      <c r="G993" s="1" t="s">
        <v>1372</v>
      </c>
      <c r="H993" s="1" t="s">
        <v>1102</v>
      </c>
      <c r="I993" s="1" t="s">
        <v>1775</v>
      </c>
      <c r="J993" s="1" t="s">
        <v>3272</v>
      </c>
      <c r="K993" s="5">
        <v>43179</v>
      </c>
      <c r="L993" s="1" t="s">
        <v>1251</v>
      </c>
    </row>
    <row r="994" spans="1:12" ht="17.25" customHeight="1">
      <c r="A994" s="1">
        <v>997</v>
      </c>
      <c r="B994" s="1" t="s">
        <v>1325</v>
      </c>
      <c r="C994" s="1" t="s">
        <v>1425</v>
      </c>
      <c r="D994" s="17" t="s">
        <v>3275</v>
      </c>
      <c r="E994" s="1" t="s">
        <v>3276</v>
      </c>
      <c r="F994" s="1" t="s">
        <v>258</v>
      </c>
      <c r="G994" s="1" t="s">
        <v>1372</v>
      </c>
      <c r="H994" s="1" t="s">
        <v>1102</v>
      </c>
      <c r="I994" s="1" t="s">
        <v>1887</v>
      </c>
      <c r="J994" s="1" t="s">
        <v>3277</v>
      </c>
      <c r="K994" s="5">
        <v>43179</v>
      </c>
      <c r="L994" s="1" t="s">
        <v>3215</v>
      </c>
    </row>
    <row r="995" spans="1:12" ht="17.25" customHeight="1">
      <c r="A995" s="1">
        <v>998</v>
      </c>
      <c r="B995" s="1" t="s">
        <v>1325</v>
      </c>
      <c r="C995" s="1" t="s">
        <v>1425</v>
      </c>
      <c r="D995" s="17" t="s">
        <v>3278</v>
      </c>
      <c r="E995" s="1" t="s">
        <v>3279</v>
      </c>
      <c r="F995" s="1" t="s">
        <v>269</v>
      </c>
      <c r="G995" s="1" t="s">
        <v>1372</v>
      </c>
      <c r="H995" s="1" t="s">
        <v>2756</v>
      </c>
      <c r="I995" s="1" t="s">
        <v>2760</v>
      </c>
      <c r="J995" s="1" t="s">
        <v>3280</v>
      </c>
      <c r="K995" s="5">
        <v>43179</v>
      </c>
      <c r="L995" s="1" t="s">
        <v>1251</v>
      </c>
    </row>
    <row r="996" spans="1:12" ht="17.25" customHeight="1">
      <c r="A996" s="1">
        <v>999</v>
      </c>
      <c r="B996" s="1" t="s">
        <v>1325</v>
      </c>
      <c r="C996" s="1" t="s">
        <v>1425</v>
      </c>
      <c r="D996" s="17" t="s">
        <v>3281</v>
      </c>
      <c r="E996" s="1" t="s">
        <v>3282</v>
      </c>
      <c r="F996" s="1" t="s">
        <v>258</v>
      </c>
      <c r="G996" s="1" t="s">
        <v>1372</v>
      </c>
      <c r="H996" s="1" t="s">
        <v>2756</v>
      </c>
      <c r="I996" s="1" t="s">
        <v>2760</v>
      </c>
      <c r="J996" s="1" t="s">
        <v>3280</v>
      </c>
      <c r="K996" s="5">
        <v>43179</v>
      </c>
      <c r="L996" s="1" t="s">
        <v>1251</v>
      </c>
    </row>
    <row r="997" spans="1:12" ht="17.25" customHeight="1">
      <c r="A997" s="1">
        <v>1000</v>
      </c>
      <c r="B997" s="1" t="s">
        <v>1325</v>
      </c>
      <c r="C997" s="1" t="s">
        <v>1425</v>
      </c>
      <c r="D997" s="17" t="s">
        <v>3283</v>
      </c>
      <c r="E997" s="1" t="s">
        <v>3284</v>
      </c>
      <c r="F997" s="1" t="s">
        <v>258</v>
      </c>
      <c r="G997" s="1" t="s">
        <v>1372</v>
      </c>
      <c r="H997" s="1" t="s">
        <v>1096</v>
      </c>
      <c r="I997" s="1" t="s">
        <v>2129</v>
      </c>
      <c r="J997" s="1" t="s">
        <v>3255</v>
      </c>
      <c r="K997" s="5">
        <v>43179</v>
      </c>
      <c r="L997" s="1" t="s">
        <v>3215</v>
      </c>
    </row>
    <row r="998" spans="1:12" ht="17.25" customHeight="1">
      <c r="A998" s="1">
        <v>1001</v>
      </c>
      <c r="B998" s="1" t="s">
        <v>1325</v>
      </c>
      <c r="C998" s="1" t="s">
        <v>1425</v>
      </c>
      <c r="D998" s="17" t="s">
        <v>3285</v>
      </c>
      <c r="E998" s="1" t="s">
        <v>3286</v>
      </c>
      <c r="F998" s="1" t="s">
        <v>258</v>
      </c>
      <c r="G998" s="1" t="s">
        <v>1372</v>
      </c>
      <c r="H998" s="1" t="s">
        <v>1096</v>
      </c>
      <c r="I998" s="1" t="s">
        <v>2129</v>
      </c>
      <c r="J998" s="1" t="s">
        <v>3108</v>
      </c>
      <c r="K998" s="5">
        <v>43179</v>
      </c>
      <c r="L998" s="1" t="s">
        <v>1251</v>
      </c>
    </row>
    <row r="999" spans="1:12" ht="17.25" customHeight="1">
      <c r="A999" s="1">
        <v>1002</v>
      </c>
      <c r="B999" s="1" t="s">
        <v>1325</v>
      </c>
      <c r="C999" s="1" t="s">
        <v>1425</v>
      </c>
      <c r="D999" s="17" t="s">
        <v>3287</v>
      </c>
      <c r="E999" s="1" t="s">
        <v>3288</v>
      </c>
      <c r="F999" s="1" t="s">
        <v>258</v>
      </c>
      <c r="G999" s="1" t="s">
        <v>1372</v>
      </c>
      <c r="H999" s="1" t="s">
        <v>1096</v>
      </c>
      <c r="I999" s="1" t="s">
        <v>2129</v>
      </c>
      <c r="J999" s="1" t="s">
        <v>3108</v>
      </c>
      <c r="K999" s="5">
        <v>43179</v>
      </c>
      <c r="L999" s="1" t="s">
        <v>1251</v>
      </c>
    </row>
    <row r="1000" spans="1:12" ht="17.25" customHeight="1">
      <c r="A1000" s="1">
        <v>1003</v>
      </c>
      <c r="B1000" s="1" t="s">
        <v>1325</v>
      </c>
      <c r="C1000" s="1" t="s">
        <v>1425</v>
      </c>
      <c r="D1000" s="17" t="s">
        <v>3289</v>
      </c>
      <c r="E1000" s="1" t="s">
        <v>3290</v>
      </c>
      <c r="F1000" s="1" t="s">
        <v>258</v>
      </c>
      <c r="G1000" s="1" t="s">
        <v>1372</v>
      </c>
      <c r="H1000" s="1" t="s">
        <v>3582</v>
      </c>
      <c r="I1000" s="1" t="s">
        <v>1968</v>
      </c>
      <c r="J1000" s="1" t="s">
        <v>1969</v>
      </c>
      <c r="K1000" s="5">
        <v>43179</v>
      </c>
      <c r="L1000" s="1" t="s">
        <v>1251</v>
      </c>
    </row>
    <row r="1001" spans="1:12" ht="17.25" customHeight="1">
      <c r="A1001" s="1">
        <v>1004</v>
      </c>
      <c r="B1001" s="1" t="s">
        <v>1325</v>
      </c>
      <c r="C1001" s="1" t="s">
        <v>1425</v>
      </c>
      <c r="D1001" s="17" t="s">
        <v>3291</v>
      </c>
      <c r="E1001" s="1" t="s">
        <v>3292</v>
      </c>
      <c r="F1001" s="1" t="s">
        <v>269</v>
      </c>
      <c r="G1001" s="1" t="s">
        <v>1372</v>
      </c>
      <c r="H1001" s="1" t="s">
        <v>1096</v>
      </c>
      <c r="I1001" s="1" t="s">
        <v>1968</v>
      </c>
      <c r="J1001" s="1" t="s">
        <v>2320</v>
      </c>
      <c r="K1001" s="5">
        <v>43179</v>
      </c>
      <c r="L1001" s="1" t="s">
        <v>3215</v>
      </c>
    </row>
    <row r="1002" spans="1:12" ht="17.25" customHeight="1">
      <c r="A1002" s="1">
        <v>1005</v>
      </c>
      <c r="B1002" s="1" t="s">
        <v>1325</v>
      </c>
      <c r="C1002" s="1" t="s">
        <v>1425</v>
      </c>
      <c r="D1002" s="17" t="s">
        <v>3293</v>
      </c>
      <c r="E1002" s="1" t="s">
        <v>3294</v>
      </c>
      <c r="F1002" s="1" t="s">
        <v>258</v>
      </c>
      <c r="G1002" s="1" t="s">
        <v>1372</v>
      </c>
      <c r="H1002" s="1" t="s">
        <v>1096</v>
      </c>
      <c r="I1002" s="1" t="s">
        <v>1968</v>
      </c>
      <c r="J1002" s="1" t="s">
        <v>1969</v>
      </c>
      <c r="K1002" s="5">
        <v>43179</v>
      </c>
      <c r="L1002" s="1" t="s">
        <v>1251</v>
      </c>
    </row>
    <row r="1003" spans="1:12" ht="17.25" customHeight="1">
      <c r="A1003" s="1">
        <v>1006</v>
      </c>
      <c r="B1003" s="1" t="s">
        <v>1325</v>
      </c>
      <c r="C1003" s="1" t="s">
        <v>1425</v>
      </c>
      <c r="D1003" s="17" t="s">
        <v>3295</v>
      </c>
      <c r="E1003" s="1" t="s">
        <v>3296</v>
      </c>
      <c r="F1003" s="1" t="s">
        <v>258</v>
      </c>
      <c r="G1003" s="1" t="s">
        <v>1372</v>
      </c>
      <c r="H1003" s="1" t="s">
        <v>1096</v>
      </c>
      <c r="I1003" s="1" t="s">
        <v>1968</v>
      </c>
      <c r="J1003" s="1" t="s">
        <v>1969</v>
      </c>
      <c r="K1003" s="5">
        <v>43179</v>
      </c>
      <c r="L1003" s="1" t="s">
        <v>1251</v>
      </c>
    </row>
    <row r="1004" spans="1:12" ht="17.25" customHeight="1">
      <c r="A1004" s="1">
        <v>1007</v>
      </c>
      <c r="B1004" s="1" t="s">
        <v>1325</v>
      </c>
      <c r="C1004" s="1" t="s">
        <v>1425</v>
      </c>
      <c r="D1004" s="17" t="s">
        <v>3297</v>
      </c>
      <c r="E1004" s="1" t="s">
        <v>3298</v>
      </c>
      <c r="F1004" s="1" t="s">
        <v>258</v>
      </c>
      <c r="G1004" s="1" t="s">
        <v>1372</v>
      </c>
      <c r="H1004" s="1" t="s">
        <v>1096</v>
      </c>
      <c r="I1004" s="1" t="s">
        <v>1968</v>
      </c>
      <c r="J1004" s="1" t="s">
        <v>1969</v>
      </c>
      <c r="K1004" s="5">
        <v>43179</v>
      </c>
      <c r="L1004" s="1" t="s">
        <v>1251</v>
      </c>
    </row>
    <row r="1005" spans="1:12" ht="17.25" customHeight="1">
      <c r="A1005" s="1">
        <v>1008</v>
      </c>
      <c r="B1005" s="1" t="s">
        <v>1325</v>
      </c>
      <c r="C1005" s="1" t="s">
        <v>1425</v>
      </c>
      <c r="D1005" s="17" t="s">
        <v>3299</v>
      </c>
      <c r="E1005" s="1" t="s">
        <v>3300</v>
      </c>
      <c r="F1005" s="1" t="s">
        <v>258</v>
      </c>
      <c r="G1005" s="1" t="s">
        <v>1372</v>
      </c>
      <c r="H1005" s="1" t="s">
        <v>1096</v>
      </c>
      <c r="I1005" s="1" t="s">
        <v>1968</v>
      </c>
      <c r="J1005" s="1" t="s">
        <v>2320</v>
      </c>
      <c r="K1005" s="5">
        <v>43179</v>
      </c>
      <c r="L1005" s="1" t="s">
        <v>3215</v>
      </c>
    </row>
    <row r="1006" spans="1:12" ht="17.25" customHeight="1">
      <c r="A1006" s="1">
        <v>1009</v>
      </c>
      <c r="B1006" s="1" t="s">
        <v>1325</v>
      </c>
      <c r="C1006" s="1" t="s">
        <v>1425</v>
      </c>
      <c r="D1006" s="17" t="s">
        <v>3301</v>
      </c>
      <c r="E1006" s="1" t="s">
        <v>3302</v>
      </c>
      <c r="F1006" s="1" t="s">
        <v>258</v>
      </c>
      <c r="G1006" s="1" t="s">
        <v>1372</v>
      </c>
      <c r="H1006" s="1" t="s">
        <v>1096</v>
      </c>
      <c r="I1006" s="1" t="s">
        <v>1968</v>
      </c>
      <c r="J1006" s="1" t="s">
        <v>1969</v>
      </c>
      <c r="K1006" s="5">
        <v>43179</v>
      </c>
      <c r="L1006" s="1" t="s">
        <v>1251</v>
      </c>
    </row>
    <row r="1007" spans="1:12" ht="17.25" customHeight="1">
      <c r="A1007" s="1">
        <v>1010</v>
      </c>
      <c r="B1007" s="1" t="s">
        <v>1325</v>
      </c>
      <c r="C1007" s="1" t="s">
        <v>1425</v>
      </c>
      <c r="D1007" s="17" t="s">
        <v>3303</v>
      </c>
      <c r="E1007" s="1" t="s">
        <v>3304</v>
      </c>
      <c r="F1007" s="1" t="s">
        <v>269</v>
      </c>
      <c r="G1007" s="1" t="s">
        <v>1372</v>
      </c>
      <c r="H1007" s="1" t="s">
        <v>1096</v>
      </c>
      <c r="I1007" s="1" t="s">
        <v>1951</v>
      </c>
      <c r="K1007" s="5">
        <v>43179</v>
      </c>
      <c r="L1007" s="1" t="s">
        <v>1251</v>
      </c>
    </row>
    <row r="1008" spans="1:12" ht="17.25" customHeight="1">
      <c r="A1008" s="1">
        <v>1011</v>
      </c>
      <c r="B1008" s="1" t="s">
        <v>1325</v>
      </c>
      <c r="C1008" s="1" t="s">
        <v>1425</v>
      </c>
      <c r="D1008" s="17" t="s">
        <v>3305</v>
      </c>
      <c r="E1008" s="1" t="s">
        <v>3306</v>
      </c>
      <c r="F1008" s="1" t="s">
        <v>258</v>
      </c>
      <c r="G1008" s="1" t="s">
        <v>1372</v>
      </c>
      <c r="H1008" s="1" t="s">
        <v>1386</v>
      </c>
      <c r="I1008" s="1" t="s">
        <v>2302</v>
      </c>
      <c r="K1008" s="5">
        <v>43179</v>
      </c>
      <c r="L1008" s="1" t="s">
        <v>1251</v>
      </c>
    </row>
    <row r="1009" spans="1:12" ht="17.25" customHeight="1">
      <c r="A1009" s="1">
        <v>1012</v>
      </c>
      <c r="B1009" s="1" t="s">
        <v>1325</v>
      </c>
      <c r="C1009" s="1" t="s">
        <v>1425</v>
      </c>
      <c r="D1009" s="17" t="s">
        <v>3307</v>
      </c>
      <c r="E1009" s="1" t="s">
        <v>3308</v>
      </c>
      <c r="F1009" s="1" t="s">
        <v>269</v>
      </c>
      <c r="G1009" s="1" t="s">
        <v>1372</v>
      </c>
      <c r="H1009" s="1" t="s">
        <v>1721</v>
      </c>
      <c r="I1009" s="1" t="s">
        <v>2314</v>
      </c>
      <c r="J1009" s="1" t="s">
        <v>2315</v>
      </c>
      <c r="K1009" s="5">
        <v>43179</v>
      </c>
      <c r="L1009" s="1" t="s">
        <v>1251</v>
      </c>
    </row>
    <row r="1010" spans="1:12" s="38" customFormat="1" ht="17.25" customHeight="1">
      <c r="A1010" s="38">
        <v>1013</v>
      </c>
      <c r="B1010" s="38" t="s">
        <v>1325</v>
      </c>
      <c r="C1010" s="38" t="s">
        <v>1425</v>
      </c>
      <c r="D1010" s="40" t="s">
        <v>3309</v>
      </c>
      <c r="E1010" s="38" t="s">
        <v>3310</v>
      </c>
      <c r="F1010" s="38" t="s">
        <v>258</v>
      </c>
      <c r="G1010" s="38" t="s">
        <v>1372</v>
      </c>
      <c r="H1010" s="1" t="s">
        <v>1721</v>
      </c>
      <c r="I1010" s="1" t="s">
        <v>2082</v>
      </c>
      <c r="J1010" s="1"/>
      <c r="K1010" s="67">
        <v>43179</v>
      </c>
      <c r="L1010" s="38" t="s">
        <v>1251</v>
      </c>
    </row>
    <row r="1011" spans="1:12" ht="17.25" customHeight="1">
      <c r="A1011" s="1">
        <v>1014</v>
      </c>
      <c r="B1011" s="1" t="s">
        <v>1325</v>
      </c>
      <c r="C1011" s="1" t="s">
        <v>1425</v>
      </c>
      <c r="D1011" s="17" t="s">
        <v>3311</v>
      </c>
      <c r="E1011" s="1" t="s">
        <v>3312</v>
      </c>
      <c r="F1011" s="1" t="s">
        <v>258</v>
      </c>
      <c r="G1011" s="1" t="s">
        <v>3313</v>
      </c>
      <c r="H1011" s="1" t="s">
        <v>1721</v>
      </c>
      <c r="I1011" s="1" t="s">
        <v>2082</v>
      </c>
      <c r="K1011" s="5">
        <v>43179</v>
      </c>
      <c r="L1011" s="1" t="s">
        <v>3349</v>
      </c>
    </row>
    <row r="1012" spans="1:12" ht="17.25" customHeight="1">
      <c r="A1012" s="1">
        <v>1015</v>
      </c>
      <c r="B1012" s="1" t="s">
        <v>1325</v>
      </c>
      <c r="C1012" s="1" t="s">
        <v>1425</v>
      </c>
      <c r="D1012" s="17" t="s">
        <v>3314</v>
      </c>
      <c r="E1012" s="1" t="s">
        <v>3315</v>
      </c>
      <c r="F1012" s="1" t="s">
        <v>258</v>
      </c>
      <c r="G1012" s="1" t="s">
        <v>1433</v>
      </c>
      <c r="H1012" s="1" t="s">
        <v>1721</v>
      </c>
      <c r="I1012" s="1" t="s">
        <v>2082</v>
      </c>
      <c r="K1012" s="5">
        <v>43179</v>
      </c>
      <c r="L1012" s="1" t="s">
        <v>3350</v>
      </c>
    </row>
    <row r="1013" spans="1:12" ht="17.25" customHeight="1">
      <c r="A1013" s="1">
        <v>1016</v>
      </c>
      <c r="B1013" s="1" t="s">
        <v>1325</v>
      </c>
      <c r="C1013" s="1" t="s">
        <v>1425</v>
      </c>
      <c r="D1013" s="17" t="s">
        <v>3316</v>
      </c>
      <c r="E1013" s="1" t="s">
        <v>3317</v>
      </c>
      <c r="F1013" s="1" t="s">
        <v>258</v>
      </c>
      <c r="G1013" s="1" t="s">
        <v>1433</v>
      </c>
      <c r="H1013" s="1" t="s">
        <v>2756</v>
      </c>
      <c r="I1013" s="1" t="s">
        <v>2760</v>
      </c>
      <c r="J1013" s="1" t="s">
        <v>3318</v>
      </c>
      <c r="K1013" s="5">
        <v>43179</v>
      </c>
      <c r="L1013" s="1" t="s">
        <v>3350</v>
      </c>
    </row>
    <row r="1014" spans="1:12" ht="17.25" customHeight="1">
      <c r="A1014" s="1">
        <v>1017</v>
      </c>
      <c r="B1014" s="1" t="s">
        <v>1325</v>
      </c>
      <c r="C1014" s="1" t="s">
        <v>1425</v>
      </c>
      <c r="D1014" s="17" t="s">
        <v>3319</v>
      </c>
      <c r="E1014" s="1" t="s">
        <v>3320</v>
      </c>
      <c r="F1014" s="1" t="s">
        <v>258</v>
      </c>
      <c r="G1014" s="1" t="s">
        <v>3313</v>
      </c>
      <c r="H1014" s="1" t="s">
        <v>2756</v>
      </c>
      <c r="I1014" s="1" t="s">
        <v>2760</v>
      </c>
      <c r="J1014" s="1" t="s">
        <v>3318</v>
      </c>
      <c r="K1014" s="5">
        <v>43179</v>
      </c>
      <c r="L1014" s="1" t="s">
        <v>3352</v>
      </c>
    </row>
    <row r="1015" spans="1:12" ht="17.25" customHeight="1">
      <c r="A1015" s="1">
        <v>1018</v>
      </c>
      <c r="B1015" s="1" t="s">
        <v>1325</v>
      </c>
      <c r="C1015" s="1" t="s">
        <v>1425</v>
      </c>
      <c r="D1015" s="17" t="s">
        <v>3321</v>
      </c>
      <c r="E1015" s="1" t="s">
        <v>3322</v>
      </c>
      <c r="F1015" s="1" t="s">
        <v>258</v>
      </c>
      <c r="G1015" s="1" t="s">
        <v>1409</v>
      </c>
      <c r="H1015" s="1" t="s">
        <v>1108</v>
      </c>
      <c r="I1015" s="1" t="s">
        <v>2544</v>
      </c>
      <c r="K1015" s="5">
        <v>43179</v>
      </c>
      <c r="L1015" s="1" t="s">
        <v>3351</v>
      </c>
    </row>
    <row r="1016" spans="1:12" ht="17.25" customHeight="1">
      <c r="A1016" s="1">
        <v>1019</v>
      </c>
      <c r="B1016" s="1" t="s">
        <v>1325</v>
      </c>
      <c r="C1016" s="1" t="s">
        <v>1425</v>
      </c>
      <c r="D1016" s="17" t="s">
        <v>3323</v>
      </c>
      <c r="E1016" s="1" t="s">
        <v>3324</v>
      </c>
      <c r="F1016" s="1" t="s">
        <v>258</v>
      </c>
      <c r="G1016" s="1" t="s">
        <v>1409</v>
      </c>
      <c r="H1016" s="1" t="s">
        <v>1108</v>
      </c>
      <c r="I1016" s="1" t="s">
        <v>2534</v>
      </c>
      <c r="K1016" s="5">
        <v>43179</v>
      </c>
      <c r="L1016" s="1" t="s">
        <v>3351</v>
      </c>
    </row>
    <row r="1017" spans="1:12" ht="17.25" customHeight="1">
      <c r="A1017" s="1">
        <v>1020</v>
      </c>
      <c r="B1017" s="1" t="s">
        <v>1325</v>
      </c>
      <c r="C1017" s="1" t="s">
        <v>1425</v>
      </c>
      <c r="D1017" s="17" t="s">
        <v>3325</v>
      </c>
      <c r="E1017" s="1" t="s">
        <v>3326</v>
      </c>
      <c r="F1017" s="1" t="s">
        <v>258</v>
      </c>
      <c r="G1017" s="1" t="s">
        <v>1409</v>
      </c>
      <c r="H1017" s="1" t="s">
        <v>1108</v>
      </c>
      <c r="I1017" s="1" t="s">
        <v>3037</v>
      </c>
      <c r="K1017" s="5">
        <v>43179</v>
      </c>
      <c r="L1017" s="1" t="s">
        <v>3351</v>
      </c>
    </row>
    <row r="1018" spans="1:12" ht="17.25" customHeight="1">
      <c r="A1018" s="1">
        <v>1021</v>
      </c>
      <c r="B1018" s="1" t="s">
        <v>1325</v>
      </c>
      <c r="C1018" s="1" t="s">
        <v>1425</v>
      </c>
      <c r="D1018" s="17" t="s">
        <v>3327</v>
      </c>
      <c r="E1018" s="1" t="s">
        <v>3328</v>
      </c>
      <c r="F1018" s="1" t="s">
        <v>258</v>
      </c>
      <c r="G1018" s="1" t="s">
        <v>1409</v>
      </c>
      <c r="H1018" s="1" t="s">
        <v>1108</v>
      </c>
      <c r="I1018" s="1" t="s">
        <v>2144</v>
      </c>
      <c r="K1018" s="5">
        <v>43179</v>
      </c>
      <c r="L1018" s="1" t="s">
        <v>3351</v>
      </c>
    </row>
    <row r="1019" spans="1:12" ht="17.25" customHeight="1">
      <c r="A1019" s="1">
        <v>1022</v>
      </c>
      <c r="B1019" s="1" t="s">
        <v>1325</v>
      </c>
      <c r="C1019" s="1" t="s">
        <v>1425</v>
      </c>
      <c r="D1019" s="17" t="s">
        <v>3329</v>
      </c>
      <c r="E1019" s="1" t="s">
        <v>3330</v>
      </c>
      <c r="F1019" s="1" t="s">
        <v>258</v>
      </c>
      <c r="G1019" s="1" t="s">
        <v>1418</v>
      </c>
      <c r="H1019" s="1" t="s">
        <v>1386</v>
      </c>
      <c r="I1019" s="1" t="s">
        <v>1386</v>
      </c>
      <c r="K1019" s="5">
        <v>43178</v>
      </c>
      <c r="L1019" s="1" t="s">
        <v>2198</v>
      </c>
    </row>
    <row r="1020" spans="1:12" ht="17.25" customHeight="1">
      <c r="A1020" s="1">
        <v>1023</v>
      </c>
      <c r="B1020" s="1" t="s">
        <v>1326</v>
      </c>
      <c r="C1020" s="1" t="s">
        <v>1423</v>
      </c>
      <c r="D1020" s="17" t="s">
        <v>3331</v>
      </c>
      <c r="E1020" s="1" t="s">
        <v>3332</v>
      </c>
      <c r="F1020" s="1" t="s">
        <v>258</v>
      </c>
      <c r="G1020" s="1" t="s">
        <v>1405</v>
      </c>
      <c r="H1020" s="1" t="s">
        <v>1096</v>
      </c>
      <c r="I1020" s="1" t="s">
        <v>1980</v>
      </c>
      <c r="J1020" s="1" t="s">
        <v>1781</v>
      </c>
      <c r="K1020" s="5">
        <v>43179</v>
      </c>
      <c r="L1020" s="1" t="s">
        <v>3215</v>
      </c>
    </row>
    <row r="1021" spans="1:12" ht="17.25" customHeight="1">
      <c r="A1021" s="1">
        <v>1024</v>
      </c>
      <c r="B1021" s="1" t="s">
        <v>1326</v>
      </c>
      <c r="C1021" s="1" t="s">
        <v>1423</v>
      </c>
      <c r="D1021" s="17" t="s">
        <v>3333</v>
      </c>
      <c r="E1021" s="1" t="s">
        <v>3334</v>
      </c>
      <c r="F1021" s="1" t="s">
        <v>258</v>
      </c>
      <c r="G1021" s="1" t="s">
        <v>1405</v>
      </c>
      <c r="H1021" s="1" t="s">
        <v>1096</v>
      </c>
      <c r="I1021" s="1" t="s">
        <v>1980</v>
      </c>
      <c r="J1021" s="1" t="s">
        <v>1781</v>
      </c>
      <c r="K1021" s="5">
        <v>43179</v>
      </c>
      <c r="L1021" s="1" t="s">
        <v>3215</v>
      </c>
    </row>
    <row r="1022" spans="1:12" ht="17.25" customHeight="1">
      <c r="A1022" s="1">
        <v>1025</v>
      </c>
      <c r="B1022" s="1" t="s">
        <v>1326</v>
      </c>
      <c r="C1022" s="1" t="s">
        <v>1423</v>
      </c>
      <c r="D1022" s="17" t="s">
        <v>3335</v>
      </c>
      <c r="E1022" s="1" t="s">
        <v>3336</v>
      </c>
      <c r="F1022" s="1" t="s">
        <v>258</v>
      </c>
      <c r="G1022" s="1" t="s">
        <v>1405</v>
      </c>
      <c r="H1022" s="1" t="s">
        <v>1096</v>
      </c>
      <c r="I1022" s="1" t="s">
        <v>1980</v>
      </c>
      <c r="J1022" s="1" t="s">
        <v>1781</v>
      </c>
      <c r="K1022" s="5">
        <v>43179</v>
      </c>
      <c r="L1022" s="1" t="s">
        <v>3215</v>
      </c>
    </row>
    <row r="1023" spans="1:12" ht="17.25" customHeight="1">
      <c r="A1023" s="1">
        <v>1026</v>
      </c>
      <c r="B1023" s="1" t="s">
        <v>1326</v>
      </c>
      <c r="C1023" s="1" t="s">
        <v>1423</v>
      </c>
      <c r="D1023" s="17" t="s">
        <v>3337</v>
      </c>
      <c r="E1023" s="1" t="s">
        <v>3338</v>
      </c>
      <c r="F1023" s="1" t="s">
        <v>258</v>
      </c>
      <c r="G1023" s="1" t="s">
        <v>1405</v>
      </c>
      <c r="H1023" s="1" t="s">
        <v>1096</v>
      </c>
      <c r="I1023" s="1" t="s">
        <v>1980</v>
      </c>
      <c r="J1023" s="1" t="s">
        <v>1781</v>
      </c>
      <c r="K1023" s="5">
        <v>43179</v>
      </c>
      <c r="L1023" s="1" t="s">
        <v>3215</v>
      </c>
    </row>
    <row r="1024" spans="1:12" ht="17.25" customHeight="1">
      <c r="A1024" s="1">
        <v>1027</v>
      </c>
      <c r="B1024" s="1" t="s">
        <v>1326</v>
      </c>
      <c r="C1024" s="1" t="s">
        <v>1423</v>
      </c>
      <c r="D1024" s="17" t="s">
        <v>3339</v>
      </c>
      <c r="E1024" s="1" t="s">
        <v>3340</v>
      </c>
      <c r="F1024" s="1" t="s">
        <v>269</v>
      </c>
      <c r="G1024" s="1" t="s">
        <v>1405</v>
      </c>
      <c r="H1024" s="1" t="s">
        <v>1096</v>
      </c>
      <c r="I1024" s="1" t="s">
        <v>1980</v>
      </c>
      <c r="J1024" s="1" t="s">
        <v>1781</v>
      </c>
      <c r="K1024" s="5">
        <v>43179</v>
      </c>
      <c r="L1024" s="1" t="s">
        <v>2174</v>
      </c>
    </row>
    <row r="1025" spans="1:12" ht="17.25" customHeight="1">
      <c r="A1025" s="1">
        <v>1028</v>
      </c>
      <c r="B1025" s="1" t="s">
        <v>1325</v>
      </c>
      <c r="C1025" s="1" t="s">
        <v>1425</v>
      </c>
      <c r="D1025" s="17" t="s">
        <v>3341</v>
      </c>
      <c r="E1025" s="1" t="s">
        <v>3342</v>
      </c>
      <c r="F1025" s="1" t="s">
        <v>258</v>
      </c>
      <c r="G1025" s="1" t="s">
        <v>1372</v>
      </c>
      <c r="H1025" s="1" t="s">
        <v>1099</v>
      </c>
      <c r="I1025" s="1" t="s">
        <v>2035</v>
      </c>
      <c r="J1025" s="1" t="s">
        <v>2475</v>
      </c>
      <c r="K1025" s="5">
        <v>43176</v>
      </c>
      <c r="L1025" s="1" t="s">
        <v>1251</v>
      </c>
    </row>
    <row r="1026" spans="1:12" ht="17.25" customHeight="1">
      <c r="A1026" s="1">
        <v>1029</v>
      </c>
      <c r="B1026" s="1" t="s">
        <v>1325</v>
      </c>
      <c r="C1026" s="1" t="s">
        <v>1425</v>
      </c>
      <c r="D1026" s="17" t="s">
        <v>3343</v>
      </c>
      <c r="E1026" s="1" t="s">
        <v>3344</v>
      </c>
      <c r="F1026" s="1" t="s">
        <v>258</v>
      </c>
      <c r="G1026" s="1" t="s">
        <v>1372</v>
      </c>
      <c r="H1026" s="1" t="s">
        <v>3583</v>
      </c>
      <c r="I1026" s="1" t="s">
        <v>1939</v>
      </c>
      <c r="J1026" s="1" t="s">
        <v>1940</v>
      </c>
      <c r="K1026" s="5">
        <v>43179</v>
      </c>
      <c r="L1026" s="1" t="s">
        <v>1251</v>
      </c>
    </row>
    <row r="1027" spans="1:12" ht="17.25" customHeight="1">
      <c r="A1027" s="1">
        <v>1030</v>
      </c>
      <c r="B1027" s="1" t="s">
        <v>1325</v>
      </c>
      <c r="C1027" s="1" t="s">
        <v>1425</v>
      </c>
      <c r="D1027" s="17" t="s">
        <v>3357</v>
      </c>
      <c r="E1027" s="1" t="s">
        <v>3358</v>
      </c>
      <c r="F1027" s="1" t="s">
        <v>3359</v>
      </c>
      <c r="G1027" s="1" t="s">
        <v>1372</v>
      </c>
      <c r="H1027" s="1" t="s">
        <v>3360</v>
      </c>
      <c r="I1027" s="1" t="s">
        <v>3361</v>
      </c>
      <c r="K1027" s="5">
        <v>43185</v>
      </c>
      <c r="L1027" s="1" t="s">
        <v>1366</v>
      </c>
    </row>
    <row r="1028" spans="1:12" s="38" customFormat="1" ht="17.25" customHeight="1">
      <c r="A1028" s="38">
        <v>1031</v>
      </c>
      <c r="B1028" s="38" t="s">
        <v>1325</v>
      </c>
      <c r="C1028" s="38" t="s">
        <v>1425</v>
      </c>
      <c r="D1028" s="40" t="s">
        <v>3347</v>
      </c>
      <c r="E1028" s="38" t="s">
        <v>3345</v>
      </c>
      <c r="F1028" s="38" t="s">
        <v>258</v>
      </c>
      <c r="G1028" s="38" t="s">
        <v>1368</v>
      </c>
      <c r="H1028" s="1" t="s">
        <v>2273</v>
      </c>
      <c r="I1028" s="1" t="s">
        <v>3356</v>
      </c>
      <c r="J1028" s="1"/>
      <c r="K1028" s="67">
        <v>43185</v>
      </c>
      <c r="L1028" s="1" t="s">
        <v>3353</v>
      </c>
    </row>
    <row r="1029" spans="1:12" ht="17.25" customHeight="1">
      <c r="A1029" s="1">
        <v>1032</v>
      </c>
      <c r="B1029" s="1" t="s">
        <v>1325</v>
      </c>
      <c r="C1029" s="1" t="s">
        <v>1425</v>
      </c>
      <c r="D1029" s="17" t="s">
        <v>3348</v>
      </c>
      <c r="E1029" s="97" t="s">
        <v>3346</v>
      </c>
      <c r="F1029" s="1" t="s">
        <v>258</v>
      </c>
      <c r="G1029" s="1" t="s">
        <v>3403</v>
      </c>
      <c r="H1029" s="1" t="s">
        <v>3404</v>
      </c>
      <c r="I1029" s="1" t="s">
        <v>2479</v>
      </c>
      <c r="K1029" s="5">
        <v>43185</v>
      </c>
      <c r="L1029" s="1" t="s">
        <v>3353</v>
      </c>
    </row>
    <row r="1030" spans="1:12" ht="17.25" customHeight="1">
      <c r="A1030" s="1">
        <v>1033</v>
      </c>
      <c r="B1030" s="1" t="s">
        <v>1325</v>
      </c>
      <c r="C1030" s="1" t="s">
        <v>1425</v>
      </c>
      <c r="D1030" s="17" t="s">
        <v>3409</v>
      </c>
      <c r="E1030" s="1" t="s">
        <v>3410</v>
      </c>
      <c r="F1030" s="1" t="s">
        <v>1361</v>
      </c>
      <c r="G1030" s="1" t="s">
        <v>1368</v>
      </c>
      <c r="H1030" s="1" t="s">
        <v>3411</v>
      </c>
      <c r="I1030" s="1" t="s">
        <v>3412</v>
      </c>
      <c r="K1030" s="5">
        <v>43190</v>
      </c>
      <c r="L1030" s="17" t="s">
        <v>3413</v>
      </c>
    </row>
    <row r="1031" spans="1:12" ht="17.25" customHeight="1">
      <c r="A1031" s="1">
        <v>1034</v>
      </c>
      <c r="B1031" s="1" t="s">
        <v>1325</v>
      </c>
      <c r="C1031" s="1" t="s">
        <v>1425</v>
      </c>
      <c r="D1031" s="17" t="s">
        <v>3408</v>
      </c>
      <c r="E1031" s="1" t="s">
        <v>3402</v>
      </c>
      <c r="F1031" s="1" t="s">
        <v>258</v>
      </c>
      <c r="G1031" s="1" t="s">
        <v>3405</v>
      </c>
      <c r="H1031" s="1" t="s">
        <v>3406</v>
      </c>
      <c r="I1031" s="1" t="s">
        <v>3407</v>
      </c>
      <c r="K1031" s="5">
        <v>43189</v>
      </c>
      <c r="L1031" s="17" t="s">
        <v>1251</v>
      </c>
    </row>
    <row r="1032" spans="1:12" ht="17.25" customHeight="1">
      <c r="A1032" s="1">
        <v>1035</v>
      </c>
      <c r="B1032" s="1" t="s">
        <v>1325</v>
      </c>
      <c r="C1032" s="1" t="s">
        <v>1425</v>
      </c>
      <c r="D1032" s="17" t="s">
        <v>3414</v>
      </c>
      <c r="E1032" s="1" t="s">
        <v>3415</v>
      </c>
      <c r="F1032" s="1" t="s">
        <v>258</v>
      </c>
      <c r="G1032" s="1" t="s">
        <v>1372</v>
      </c>
      <c r="H1032" s="1" t="s">
        <v>1721</v>
      </c>
      <c r="I1032" s="1" t="s">
        <v>2314</v>
      </c>
      <c r="J1032" s="1" t="s">
        <v>3558</v>
      </c>
      <c r="K1032" s="5">
        <v>43192</v>
      </c>
      <c r="L1032" s="17" t="s">
        <v>1251</v>
      </c>
    </row>
    <row r="1033" spans="1:12" ht="17.25" customHeight="1">
      <c r="A1033" s="1">
        <v>1036</v>
      </c>
      <c r="B1033" s="1" t="s">
        <v>1325</v>
      </c>
      <c r="C1033" s="1" t="s">
        <v>1425</v>
      </c>
      <c r="D1033" s="17" t="s">
        <v>3416</v>
      </c>
      <c r="E1033" s="1" t="s">
        <v>3417</v>
      </c>
      <c r="F1033" s="1" t="s">
        <v>258</v>
      </c>
      <c r="G1033" s="1" t="s">
        <v>1372</v>
      </c>
      <c r="H1033" s="1" t="s">
        <v>1721</v>
      </c>
      <c r="I1033" s="1" t="s">
        <v>1749</v>
      </c>
      <c r="J1033" s="1" t="s">
        <v>1750</v>
      </c>
      <c r="K1033" s="5">
        <v>43192</v>
      </c>
      <c r="L1033" s="17" t="s">
        <v>1251</v>
      </c>
    </row>
    <row r="1034" spans="1:12" ht="17.25" customHeight="1">
      <c r="A1034" s="1">
        <v>1037</v>
      </c>
      <c r="B1034" s="1" t="s">
        <v>1325</v>
      </c>
      <c r="C1034" s="1" t="s">
        <v>1425</v>
      </c>
      <c r="D1034" s="17" t="s">
        <v>3418</v>
      </c>
      <c r="E1034" s="1" t="s">
        <v>3419</v>
      </c>
      <c r="F1034" s="1" t="s">
        <v>258</v>
      </c>
      <c r="G1034" s="1" t="s">
        <v>1372</v>
      </c>
      <c r="H1034" s="1" t="s">
        <v>1721</v>
      </c>
      <c r="I1034" s="1" t="s">
        <v>1753</v>
      </c>
      <c r="J1034" s="1" t="s">
        <v>2509</v>
      </c>
      <c r="K1034" s="5">
        <v>43192</v>
      </c>
      <c r="L1034" s="17" t="s">
        <v>1251</v>
      </c>
    </row>
    <row r="1035" spans="1:12" ht="17.25" customHeight="1">
      <c r="A1035" s="1">
        <v>1038</v>
      </c>
      <c r="B1035" s="1" t="s">
        <v>1325</v>
      </c>
      <c r="C1035" s="1" t="s">
        <v>1425</v>
      </c>
      <c r="D1035" s="17" t="s">
        <v>3420</v>
      </c>
      <c r="E1035" s="1" t="s">
        <v>3421</v>
      </c>
      <c r="F1035" s="1" t="s">
        <v>258</v>
      </c>
      <c r="G1035" s="1" t="s">
        <v>1372</v>
      </c>
      <c r="H1035" s="1" t="s">
        <v>1721</v>
      </c>
      <c r="I1035" s="1" t="s">
        <v>1753</v>
      </c>
      <c r="J1035" s="1" t="s">
        <v>2509</v>
      </c>
      <c r="K1035" s="5">
        <v>43192</v>
      </c>
      <c r="L1035" s="17" t="s">
        <v>1251</v>
      </c>
    </row>
    <row r="1036" spans="1:12" ht="17.25" customHeight="1">
      <c r="A1036" s="1">
        <v>1039</v>
      </c>
      <c r="B1036" s="1" t="s">
        <v>1325</v>
      </c>
      <c r="C1036" s="1" t="s">
        <v>1425</v>
      </c>
      <c r="D1036" s="17" t="s">
        <v>3422</v>
      </c>
      <c r="E1036" s="1" t="s">
        <v>3423</v>
      </c>
      <c r="F1036" s="1" t="s">
        <v>258</v>
      </c>
      <c r="G1036" s="1" t="s">
        <v>1372</v>
      </c>
      <c r="H1036" s="1" t="s">
        <v>1721</v>
      </c>
      <c r="I1036" s="1" t="s">
        <v>1753</v>
      </c>
      <c r="J1036" s="1" t="s">
        <v>2509</v>
      </c>
      <c r="K1036" s="5">
        <v>43192</v>
      </c>
      <c r="L1036" s="17" t="s">
        <v>1251</v>
      </c>
    </row>
    <row r="1037" spans="1:12" ht="17.25" customHeight="1">
      <c r="A1037" s="1">
        <v>1040</v>
      </c>
      <c r="B1037" s="1" t="s">
        <v>1325</v>
      </c>
      <c r="C1037" s="1" t="s">
        <v>1425</v>
      </c>
      <c r="D1037" s="17" t="s">
        <v>3424</v>
      </c>
      <c r="E1037" s="1" t="s">
        <v>3425</v>
      </c>
      <c r="F1037" s="1" t="s">
        <v>258</v>
      </c>
      <c r="G1037" s="1" t="s">
        <v>1372</v>
      </c>
      <c r="H1037" s="1" t="s">
        <v>1721</v>
      </c>
      <c r="I1037" s="1" t="s">
        <v>1753</v>
      </c>
      <c r="J1037" s="1" t="s">
        <v>3559</v>
      </c>
      <c r="K1037" s="5">
        <v>43192</v>
      </c>
      <c r="L1037" s="17" t="s">
        <v>1251</v>
      </c>
    </row>
    <row r="1038" spans="1:12" ht="17.25" customHeight="1">
      <c r="A1038" s="1">
        <v>1041</v>
      </c>
      <c r="B1038" s="1" t="s">
        <v>1325</v>
      </c>
      <c r="C1038" s="1" t="s">
        <v>1425</v>
      </c>
      <c r="D1038" s="17" t="s">
        <v>3426</v>
      </c>
      <c r="E1038" s="1" t="s">
        <v>3427</v>
      </c>
      <c r="F1038" s="1" t="s">
        <v>258</v>
      </c>
      <c r="G1038" s="1" t="s">
        <v>1372</v>
      </c>
      <c r="H1038" s="1" t="s">
        <v>1721</v>
      </c>
      <c r="I1038" s="1" t="s">
        <v>1749</v>
      </c>
      <c r="J1038" s="1" t="s">
        <v>2512</v>
      </c>
      <c r="K1038" s="5">
        <v>43192</v>
      </c>
      <c r="L1038" s="17" t="s">
        <v>1251</v>
      </c>
    </row>
    <row r="1039" spans="1:12" ht="17.25" customHeight="1">
      <c r="A1039" s="1">
        <v>1042</v>
      </c>
      <c r="B1039" s="1" t="s">
        <v>1325</v>
      </c>
      <c r="C1039" s="1" t="s">
        <v>1425</v>
      </c>
      <c r="D1039" s="17" t="s">
        <v>3428</v>
      </c>
      <c r="E1039" s="1" t="s">
        <v>3429</v>
      </c>
      <c r="F1039" s="1" t="s">
        <v>258</v>
      </c>
      <c r="G1039" s="1" t="s">
        <v>1372</v>
      </c>
      <c r="H1039" s="1" t="s">
        <v>1096</v>
      </c>
      <c r="I1039" s="1" t="s">
        <v>1951</v>
      </c>
      <c r="J1039" s="1" t="s">
        <v>3560</v>
      </c>
      <c r="K1039" s="5">
        <v>43192</v>
      </c>
      <c r="L1039" s="17" t="s">
        <v>1251</v>
      </c>
    </row>
    <row r="1040" spans="1:12" ht="17.25" customHeight="1">
      <c r="A1040" s="1">
        <v>1043</v>
      </c>
      <c r="B1040" s="1" t="s">
        <v>1325</v>
      </c>
      <c r="C1040" s="1" t="s">
        <v>1425</v>
      </c>
      <c r="D1040" s="17" t="s">
        <v>3430</v>
      </c>
      <c r="E1040" s="1" t="s">
        <v>3431</v>
      </c>
      <c r="F1040" s="1" t="s">
        <v>258</v>
      </c>
      <c r="G1040" s="1" t="s">
        <v>1372</v>
      </c>
      <c r="H1040" s="1" t="s">
        <v>1721</v>
      </c>
      <c r="I1040" s="1" t="s">
        <v>1760</v>
      </c>
      <c r="J1040" s="1" t="s">
        <v>1797</v>
      </c>
      <c r="K1040" s="5">
        <v>43192</v>
      </c>
      <c r="L1040" s="17" t="s">
        <v>1251</v>
      </c>
    </row>
    <row r="1041" spans="1:12" s="14" customFormat="1" ht="17.25" customHeight="1">
      <c r="A1041" s="14">
        <v>1044</v>
      </c>
      <c r="B1041" s="14" t="s">
        <v>1325</v>
      </c>
      <c r="C1041" s="14" t="s">
        <v>1425</v>
      </c>
      <c r="D1041" s="60" t="s">
        <v>3432</v>
      </c>
      <c r="E1041" s="14" t="s">
        <v>3433</v>
      </c>
      <c r="F1041" s="14" t="s">
        <v>258</v>
      </c>
      <c r="G1041" s="14" t="s">
        <v>1372</v>
      </c>
      <c r="H1041" s="1" t="s">
        <v>1721</v>
      </c>
      <c r="I1041" s="1" t="s">
        <v>1760</v>
      </c>
      <c r="J1041" s="1" t="s">
        <v>1797</v>
      </c>
      <c r="K1041" s="61">
        <v>43192</v>
      </c>
      <c r="L1041" s="60" t="s">
        <v>1251</v>
      </c>
    </row>
    <row r="1042" spans="1:12" ht="17.25" customHeight="1">
      <c r="A1042" s="1">
        <v>1045</v>
      </c>
      <c r="B1042" s="1" t="s">
        <v>1325</v>
      </c>
      <c r="C1042" s="1" t="s">
        <v>1425</v>
      </c>
      <c r="D1042" s="1" t="s">
        <v>3434</v>
      </c>
      <c r="E1042" s="1" t="s">
        <v>3435</v>
      </c>
      <c r="F1042" s="1" t="s">
        <v>258</v>
      </c>
      <c r="G1042" s="1" t="s">
        <v>1372</v>
      </c>
      <c r="H1042" s="1" t="s">
        <v>1721</v>
      </c>
      <c r="I1042" s="1" t="s">
        <v>1760</v>
      </c>
      <c r="J1042" s="1" t="s">
        <v>1797</v>
      </c>
      <c r="K1042" s="5">
        <v>43192</v>
      </c>
      <c r="L1042" s="17" t="s">
        <v>1251</v>
      </c>
    </row>
    <row r="1043" spans="1:12" ht="17.25" customHeight="1">
      <c r="A1043" s="1">
        <v>1046</v>
      </c>
      <c r="B1043" s="1" t="s">
        <v>1325</v>
      </c>
      <c r="C1043" s="1" t="s">
        <v>1425</v>
      </c>
      <c r="D1043" s="1" t="s">
        <v>3436</v>
      </c>
      <c r="E1043" s="1" t="s">
        <v>1309</v>
      </c>
      <c r="F1043" s="1" t="s">
        <v>258</v>
      </c>
      <c r="G1043" s="1" t="s">
        <v>1372</v>
      </c>
      <c r="H1043" s="74" t="s">
        <v>1721</v>
      </c>
      <c r="I1043" s="75" t="s">
        <v>1760</v>
      </c>
      <c r="J1043" s="1" t="s">
        <v>3561</v>
      </c>
      <c r="K1043" s="5">
        <v>43192</v>
      </c>
      <c r="L1043" s="17" t="s">
        <v>1251</v>
      </c>
    </row>
    <row r="1044" spans="1:12" ht="17.25" customHeight="1">
      <c r="A1044" s="1">
        <v>1047</v>
      </c>
      <c r="B1044" s="1" t="s">
        <v>1325</v>
      </c>
      <c r="C1044" s="1" t="s">
        <v>1425</v>
      </c>
      <c r="D1044" s="1" t="s">
        <v>3437</v>
      </c>
      <c r="E1044" s="1" t="s">
        <v>3438</v>
      </c>
      <c r="F1044" s="1" t="s">
        <v>258</v>
      </c>
      <c r="G1044" s="1" t="s">
        <v>1372</v>
      </c>
      <c r="H1044" s="1" t="s">
        <v>1721</v>
      </c>
      <c r="I1044" s="1" t="s">
        <v>1760</v>
      </c>
      <c r="J1044" s="1" t="s">
        <v>3561</v>
      </c>
      <c r="K1044" s="5">
        <v>43192</v>
      </c>
      <c r="L1044" s="17" t="s">
        <v>1251</v>
      </c>
    </row>
    <row r="1045" spans="1:12" ht="17.25" customHeight="1">
      <c r="A1045" s="1">
        <v>1048</v>
      </c>
      <c r="B1045" s="1" t="s">
        <v>1325</v>
      </c>
      <c r="C1045" s="1" t="s">
        <v>1425</v>
      </c>
      <c r="D1045" s="17" t="s">
        <v>3439</v>
      </c>
      <c r="E1045" s="1" t="s">
        <v>3440</v>
      </c>
      <c r="F1045" s="1" t="s">
        <v>258</v>
      </c>
      <c r="G1045" s="1" t="s">
        <v>1372</v>
      </c>
      <c r="H1045" s="1" t="s">
        <v>1099</v>
      </c>
      <c r="I1045" s="1" t="s">
        <v>2035</v>
      </c>
      <c r="J1045" s="1" t="s">
        <v>2475</v>
      </c>
      <c r="K1045" s="5">
        <v>43192</v>
      </c>
      <c r="L1045" s="17" t="s">
        <v>1251</v>
      </c>
    </row>
    <row r="1046" spans="1:12" ht="17.25" customHeight="1">
      <c r="A1046" s="1">
        <v>1049</v>
      </c>
      <c r="B1046" s="1" t="s">
        <v>1325</v>
      </c>
      <c r="C1046" s="1" t="s">
        <v>1425</v>
      </c>
      <c r="D1046" s="17" t="s">
        <v>3441</v>
      </c>
      <c r="E1046" s="1" t="s">
        <v>3442</v>
      </c>
      <c r="F1046" s="1" t="s">
        <v>258</v>
      </c>
      <c r="G1046" s="1" t="s">
        <v>1372</v>
      </c>
      <c r="H1046" s="1" t="s">
        <v>1099</v>
      </c>
      <c r="I1046" s="1" t="s">
        <v>2617</v>
      </c>
      <c r="J1046" s="1" t="s">
        <v>2374</v>
      </c>
      <c r="K1046" s="5">
        <v>43192</v>
      </c>
      <c r="L1046" s="17" t="s">
        <v>1251</v>
      </c>
    </row>
    <row r="1047" spans="1:12" ht="17.25" customHeight="1">
      <c r="A1047" s="1">
        <v>1050</v>
      </c>
      <c r="B1047" s="1" t="s">
        <v>1325</v>
      </c>
      <c r="C1047" s="1" t="s">
        <v>1425</v>
      </c>
      <c r="D1047" s="17" t="s">
        <v>3443</v>
      </c>
      <c r="E1047" s="1" t="s">
        <v>3444</v>
      </c>
      <c r="F1047" s="1" t="s">
        <v>258</v>
      </c>
      <c r="G1047" s="1" t="s">
        <v>1372</v>
      </c>
      <c r="H1047" s="1" t="s">
        <v>1096</v>
      </c>
      <c r="I1047" s="1" t="s">
        <v>1958</v>
      </c>
      <c r="J1047" s="1" t="s">
        <v>3562</v>
      </c>
      <c r="K1047" s="5">
        <v>43192</v>
      </c>
      <c r="L1047" s="17" t="s">
        <v>1251</v>
      </c>
    </row>
    <row r="1048" spans="1:12" ht="17.25" customHeight="1">
      <c r="A1048" s="1">
        <v>1051</v>
      </c>
      <c r="B1048" s="1" t="s">
        <v>1325</v>
      </c>
      <c r="C1048" s="1" t="s">
        <v>1425</v>
      </c>
      <c r="D1048" s="17" t="s">
        <v>3445</v>
      </c>
      <c r="E1048" s="1" t="s">
        <v>3446</v>
      </c>
      <c r="F1048" s="1" t="s">
        <v>258</v>
      </c>
      <c r="G1048" s="1" t="s">
        <v>1372</v>
      </c>
      <c r="H1048" s="1" t="s">
        <v>1096</v>
      </c>
      <c r="I1048" s="1" t="s">
        <v>1995</v>
      </c>
      <c r="K1048" s="5">
        <v>43192</v>
      </c>
      <c r="L1048" s="17" t="s">
        <v>1251</v>
      </c>
    </row>
    <row r="1049" spans="1:12" ht="17.25" customHeight="1">
      <c r="A1049" s="1">
        <v>1052</v>
      </c>
      <c r="B1049" s="1" t="s">
        <v>1325</v>
      </c>
      <c r="C1049" s="1" t="s">
        <v>1425</v>
      </c>
      <c r="D1049" s="17" t="s">
        <v>3447</v>
      </c>
      <c r="E1049" s="1" t="s">
        <v>3448</v>
      </c>
      <c r="F1049" s="1" t="s">
        <v>258</v>
      </c>
      <c r="G1049" s="1" t="s">
        <v>1372</v>
      </c>
      <c r="H1049" s="1" t="s">
        <v>1096</v>
      </c>
      <c r="I1049" s="1" t="s">
        <v>1995</v>
      </c>
      <c r="K1049" s="5">
        <v>43192</v>
      </c>
      <c r="L1049" s="17" t="s">
        <v>1251</v>
      </c>
    </row>
    <row r="1050" spans="1:12" ht="17.25" customHeight="1">
      <c r="A1050" s="1">
        <v>1053</v>
      </c>
      <c r="B1050" s="1" t="s">
        <v>1325</v>
      </c>
      <c r="C1050" s="1" t="s">
        <v>1425</v>
      </c>
      <c r="D1050" s="76" t="s">
        <v>3449</v>
      </c>
      <c r="E1050" s="76" t="s">
        <v>3450</v>
      </c>
      <c r="F1050" s="1" t="s">
        <v>258</v>
      </c>
      <c r="G1050" s="1" t="s">
        <v>1372</v>
      </c>
      <c r="H1050" s="49" t="s">
        <v>1096</v>
      </c>
      <c r="I1050" s="88" t="s">
        <v>1995</v>
      </c>
      <c r="K1050" s="5">
        <v>43192</v>
      </c>
      <c r="L1050" s="17" t="s">
        <v>1251</v>
      </c>
    </row>
    <row r="1051" spans="1:12" ht="17.25" customHeight="1">
      <c r="A1051" s="1">
        <v>1054</v>
      </c>
      <c r="B1051" s="1" t="s">
        <v>1325</v>
      </c>
      <c r="C1051" s="1" t="s">
        <v>1425</v>
      </c>
      <c r="D1051" s="17" t="s">
        <v>3451</v>
      </c>
      <c r="E1051" s="1" t="s">
        <v>3452</v>
      </c>
      <c r="F1051" s="1" t="s">
        <v>258</v>
      </c>
      <c r="G1051" s="1" t="s">
        <v>1372</v>
      </c>
      <c r="H1051" s="1" t="s">
        <v>1099</v>
      </c>
      <c r="I1051" s="1" t="s">
        <v>1939</v>
      </c>
      <c r="J1051" s="1" t="s">
        <v>2017</v>
      </c>
      <c r="K1051" s="5">
        <v>43192</v>
      </c>
      <c r="L1051" s="17" t="s">
        <v>1251</v>
      </c>
    </row>
    <row r="1052" spans="1:12" ht="17.25" customHeight="1">
      <c r="A1052" s="1">
        <v>1055</v>
      </c>
      <c r="B1052" s="1" t="s">
        <v>1325</v>
      </c>
      <c r="C1052" s="1" t="s">
        <v>1425</v>
      </c>
      <c r="D1052" s="17" t="s">
        <v>3453</v>
      </c>
      <c r="E1052" s="1" t="s">
        <v>3454</v>
      </c>
      <c r="F1052" s="1" t="s">
        <v>258</v>
      </c>
      <c r="G1052" s="1" t="s">
        <v>1372</v>
      </c>
      <c r="H1052" s="1" t="s">
        <v>1099</v>
      </c>
      <c r="I1052" s="1" t="s">
        <v>1939</v>
      </c>
      <c r="J1052" s="1" t="s">
        <v>2017</v>
      </c>
      <c r="K1052" s="5">
        <v>43192</v>
      </c>
      <c r="L1052" s="17" t="s">
        <v>1251</v>
      </c>
    </row>
    <row r="1053" spans="1:12" ht="17.25" customHeight="1">
      <c r="A1053" s="1">
        <v>1056</v>
      </c>
      <c r="B1053" s="1" t="s">
        <v>1325</v>
      </c>
      <c r="C1053" s="1" t="s">
        <v>1425</v>
      </c>
      <c r="D1053" s="17" t="s">
        <v>3455</v>
      </c>
      <c r="E1053" s="1" t="s">
        <v>3456</v>
      </c>
      <c r="F1053" s="1" t="s">
        <v>258</v>
      </c>
      <c r="G1053" s="1" t="s">
        <v>1372</v>
      </c>
      <c r="H1053" s="1" t="s">
        <v>1099</v>
      </c>
      <c r="I1053" s="1" t="s">
        <v>1939</v>
      </c>
      <c r="J1053" s="1" t="s">
        <v>3563</v>
      </c>
      <c r="K1053" s="5">
        <v>43192</v>
      </c>
      <c r="L1053" s="17" t="s">
        <v>1251</v>
      </c>
    </row>
    <row r="1054" spans="1:12" s="14" customFormat="1" ht="17.25" customHeight="1">
      <c r="A1054" s="14">
        <v>1057</v>
      </c>
      <c r="B1054" s="14" t="s">
        <v>1325</v>
      </c>
      <c r="C1054" s="14" t="s">
        <v>1425</v>
      </c>
      <c r="D1054" s="60" t="s">
        <v>3457</v>
      </c>
      <c r="E1054" s="14" t="s">
        <v>3458</v>
      </c>
      <c r="F1054" s="14" t="s">
        <v>258</v>
      </c>
      <c r="G1054" s="14" t="s">
        <v>1372</v>
      </c>
      <c r="H1054" s="1" t="s">
        <v>1096</v>
      </c>
      <c r="I1054" s="1" t="s">
        <v>1953</v>
      </c>
      <c r="J1054" s="1" t="s">
        <v>3564</v>
      </c>
      <c r="K1054" s="61">
        <v>43192</v>
      </c>
      <c r="L1054" s="60" t="s">
        <v>1251</v>
      </c>
    </row>
    <row r="1055" spans="1:12" ht="17.25" customHeight="1">
      <c r="A1055" s="1">
        <v>1058</v>
      </c>
      <c r="B1055" s="1" t="s">
        <v>1325</v>
      </c>
      <c r="C1055" s="1" t="s">
        <v>1425</v>
      </c>
      <c r="D1055" s="17" t="s">
        <v>3459</v>
      </c>
      <c r="E1055" s="1" t="s">
        <v>3460</v>
      </c>
      <c r="F1055" s="1" t="s">
        <v>258</v>
      </c>
      <c r="G1055" s="1" t="s">
        <v>1372</v>
      </c>
      <c r="H1055" s="1" t="s">
        <v>1096</v>
      </c>
      <c r="I1055" s="1" t="s">
        <v>1953</v>
      </c>
      <c r="J1055" s="1" t="s">
        <v>3565</v>
      </c>
      <c r="K1055" s="5">
        <v>43192</v>
      </c>
      <c r="L1055" s="17" t="s">
        <v>1251</v>
      </c>
    </row>
    <row r="1056" spans="1:12" ht="17.25" customHeight="1">
      <c r="A1056" s="1">
        <v>1059</v>
      </c>
      <c r="B1056" s="1" t="s">
        <v>1325</v>
      </c>
      <c r="C1056" s="1" t="s">
        <v>1425</v>
      </c>
      <c r="D1056" s="17" t="s">
        <v>3461</v>
      </c>
      <c r="E1056" s="1" t="s">
        <v>3462</v>
      </c>
      <c r="F1056" s="1" t="s">
        <v>258</v>
      </c>
      <c r="G1056" s="1" t="s">
        <v>1372</v>
      </c>
      <c r="H1056" s="1" t="s">
        <v>1096</v>
      </c>
      <c r="I1056" s="1" t="s">
        <v>1953</v>
      </c>
      <c r="J1056" s="1" t="s">
        <v>3566</v>
      </c>
      <c r="K1056" s="5">
        <v>43192</v>
      </c>
      <c r="L1056" s="17" t="s">
        <v>1251</v>
      </c>
    </row>
    <row r="1057" spans="1:12" ht="17.25" customHeight="1">
      <c r="A1057" s="1" t="s">
        <v>3581</v>
      </c>
      <c r="B1057" s="1" t="s">
        <v>1325</v>
      </c>
      <c r="C1057" s="1" t="s">
        <v>1425</v>
      </c>
      <c r="D1057" s="17" t="s">
        <v>3463</v>
      </c>
      <c r="E1057" s="1" t="s">
        <v>3464</v>
      </c>
      <c r="F1057" s="1" t="s">
        <v>258</v>
      </c>
      <c r="G1057" s="1" t="s">
        <v>1372</v>
      </c>
      <c r="H1057" s="1" t="s">
        <v>1096</v>
      </c>
      <c r="I1057" s="1" t="s">
        <v>1974</v>
      </c>
      <c r="J1057" s="1" t="s">
        <v>3567</v>
      </c>
      <c r="K1057" s="5">
        <v>43192</v>
      </c>
      <c r="L1057" s="17" t="s">
        <v>1251</v>
      </c>
    </row>
    <row r="1058" spans="1:12" ht="17.25" customHeight="1">
      <c r="A1058" s="1">
        <v>1061</v>
      </c>
      <c r="B1058" s="1" t="s">
        <v>1325</v>
      </c>
      <c r="C1058" s="1" t="s">
        <v>1425</v>
      </c>
      <c r="D1058" s="17" t="s">
        <v>3465</v>
      </c>
      <c r="E1058" s="1" t="s">
        <v>3466</v>
      </c>
      <c r="F1058" s="1" t="s">
        <v>258</v>
      </c>
      <c r="G1058" s="1" t="s">
        <v>1372</v>
      </c>
      <c r="H1058" s="1" t="s">
        <v>1096</v>
      </c>
      <c r="I1058" s="1" t="s">
        <v>1974</v>
      </c>
      <c r="J1058" s="1" t="s">
        <v>3568</v>
      </c>
      <c r="K1058" s="5">
        <v>43192</v>
      </c>
      <c r="L1058" s="17" t="s">
        <v>1251</v>
      </c>
    </row>
    <row r="1059" spans="1:12" ht="17.25" customHeight="1">
      <c r="A1059" s="1">
        <v>1062</v>
      </c>
      <c r="B1059" s="1" t="s">
        <v>1325</v>
      </c>
      <c r="C1059" s="1" t="s">
        <v>1425</v>
      </c>
      <c r="D1059" s="17" t="s">
        <v>3467</v>
      </c>
      <c r="E1059" s="1" t="s">
        <v>3468</v>
      </c>
      <c r="F1059" s="1" t="s">
        <v>258</v>
      </c>
      <c r="G1059" s="1" t="s">
        <v>1372</v>
      </c>
      <c r="H1059" s="1" t="s">
        <v>1096</v>
      </c>
      <c r="I1059" s="1" t="s">
        <v>1974</v>
      </c>
      <c r="J1059" s="1" t="s">
        <v>3569</v>
      </c>
      <c r="K1059" s="5">
        <v>43192</v>
      </c>
      <c r="L1059" s="17" t="s">
        <v>1251</v>
      </c>
    </row>
    <row r="1060" spans="1:12" ht="17.25" customHeight="1">
      <c r="A1060" s="1">
        <v>1063</v>
      </c>
      <c r="B1060" s="1" t="s">
        <v>1325</v>
      </c>
      <c r="C1060" s="1" t="s">
        <v>1425</v>
      </c>
      <c r="D1060" s="17" t="s">
        <v>3469</v>
      </c>
      <c r="E1060" s="1" t="s">
        <v>3470</v>
      </c>
      <c r="F1060" s="1" t="s">
        <v>258</v>
      </c>
      <c r="G1060" s="1" t="s">
        <v>1372</v>
      </c>
      <c r="H1060" s="1" t="s">
        <v>1096</v>
      </c>
      <c r="I1060" s="1" t="s">
        <v>2810</v>
      </c>
      <c r="K1060" s="5">
        <v>43192</v>
      </c>
      <c r="L1060" s="17" t="s">
        <v>1251</v>
      </c>
    </row>
    <row r="1061" spans="1:12" ht="17.25" customHeight="1">
      <c r="A1061" s="1">
        <v>1064</v>
      </c>
      <c r="B1061" s="1" t="s">
        <v>1325</v>
      </c>
      <c r="C1061" s="1" t="s">
        <v>1425</v>
      </c>
      <c r="D1061" s="17" t="s">
        <v>3471</v>
      </c>
      <c r="E1061" s="1" t="s">
        <v>3472</v>
      </c>
      <c r="F1061" s="1" t="s">
        <v>269</v>
      </c>
      <c r="G1061" s="1" t="s">
        <v>1372</v>
      </c>
      <c r="H1061" s="1" t="s">
        <v>1098</v>
      </c>
      <c r="I1061" s="1" t="s">
        <v>3570</v>
      </c>
      <c r="K1061" s="5">
        <v>43192</v>
      </c>
      <c r="L1061" s="17" t="s">
        <v>1251</v>
      </c>
    </row>
    <row r="1062" spans="1:12" ht="17.25" customHeight="1">
      <c r="A1062" s="1">
        <v>1065</v>
      </c>
      <c r="B1062" s="1" t="s">
        <v>1325</v>
      </c>
      <c r="C1062" s="1" t="s">
        <v>1425</v>
      </c>
      <c r="D1062" s="17" t="s">
        <v>3473</v>
      </c>
      <c r="E1062" s="1" t="s">
        <v>3474</v>
      </c>
      <c r="F1062" s="1" t="s">
        <v>269</v>
      </c>
      <c r="G1062" s="1" t="s">
        <v>1372</v>
      </c>
      <c r="H1062" s="1" t="s">
        <v>1098</v>
      </c>
      <c r="I1062" s="1" t="s">
        <v>3570</v>
      </c>
      <c r="K1062" s="5">
        <v>43192</v>
      </c>
      <c r="L1062" s="17" t="s">
        <v>1251</v>
      </c>
    </row>
    <row r="1063" spans="1:12" ht="17.25" customHeight="1">
      <c r="A1063" s="1">
        <v>1066</v>
      </c>
      <c r="B1063" s="1" t="s">
        <v>1325</v>
      </c>
      <c r="C1063" s="1" t="s">
        <v>1425</v>
      </c>
      <c r="D1063" s="17" t="s">
        <v>3475</v>
      </c>
      <c r="E1063" s="1" t="s">
        <v>3476</v>
      </c>
      <c r="F1063" s="1" t="s">
        <v>258</v>
      </c>
      <c r="G1063" s="1" t="s">
        <v>1372</v>
      </c>
      <c r="H1063" s="1" t="s">
        <v>1098</v>
      </c>
      <c r="I1063" s="1" t="s">
        <v>3570</v>
      </c>
      <c r="K1063" s="5">
        <v>43192</v>
      </c>
      <c r="L1063" s="17" t="s">
        <v>1251</v>
      </c>
    </row>
    <row r="1064" spans="1:12" s="14" customFormat="1" ht="17.25" customHeight="1">
      <c r="A1064" s="14">
        <v>1067</v>
      </c>
      <c r="B1064" s="14" t="s">
        <v>1325</v>
      </c>
      <c r="C1064" s="14" t="s">
        <v>1425</v>
      </c>
      <c r="D1064" s="60" t="s">
        <v>3477</v>
      </c>
      <c r="E1064" s="14" t="s">
        <v>3308</v>
      </c>
      <c r="F1064" s="14" t="s">
        <v>269</v>
      </c>
      <c r="G1064" s="14" t="s">
        <v>1372</v>
      </c>
      <c r="H1064" s="1" t="s">
        <v>1098</v>
      </c>
      <c r="I1064" s="1" t="s">
        <v>2487</v>
      </c>
      <c r="J1064" s="1" t="s">
        <v>2627</v>
      </c>
      <c r="K1064" s="61">
        <v>43192</v>
      </c>
      <c r="L1064" s="60" t="s">
        <v>1251</v>
      </c>
    </row>
    <row r="1065" spans="1:12" ht="17.25" customHeight="1">
      <c r="A1065" s="1">
        <v>1068</v>
      </c>
      <c r="B1065" s="1" t="s">
        <v>1325</v>
      </c>
      <c r="C1065" s="1" t="s">
        <v>1425</v>
      </c>
      <c r="D1065" s="17" t="s">
        <v>3478</v>
      </c>
      <c r="E1065" s="1" t="s">
        <v>3479</v>
      </c>
      <c r="F1065" s="1" t="s">
        <v>258</v>
      </c>
      <c r="G1065" s="1" t="s">
        <v>1372</v>
      </c>
      <c r="H1065" s="1" t="s">
        <v>1096</v>
      </c>
      <c r="I1065" s="1" t="s">
        <v>1980</v>
      </c>
      <c r="J1065" s="1" t="s">
        <v>2734</v>
      </c>
      <c r="K1065" s="5">
        <v>43192</v>
      </c>
      <c r="L1065" s="17" t="s">
        <v>1251</v>
      </c>
    </row>
    <row r="1066" spans="1:12" ht="17.25" customHeight="1">
      <c r="A1066" s="1">
        <v>1069</v>
      </c>
      <c r="B1066" s="1" t="s">
        <v>1325</v>
      </c>
      <c r="C1066" s="1" t="s">
        <v>1425</v>
      </c>
      <c r="D1066" s="17" t="s">
        <v>3480</v>
      </c>
      <c r="E1066" s="1" t="s">
        <v>3481</v>
      </c>
      <c r="F1066" s="1" t="s">
        <v>258</v>
      </c>
      <c r="G1066" s="1" t="s">
        <v>1372</v>
      </c>
      <c r="H1066" s="1" t="s">
        <v>1096</v>
      </c>
      <c r="I1066" s="1" t="s">
        <v>1980</v>
      </c>
      <c r="J1066" s="1" t="s">
        <v>2734</v>
      </c>
      <c r="K1066" s="5">
        <v>43192</v>
      </c>
      <c r="L1066" s="17" t="s">
        <v>1251</v>
      </c>
    </row>
    <row r="1067" spans="1:12" ht="17.25" customHeight="1">
      <c r="A1067" s="1">
        <v>1070</v>
      </c>
      <c r="B1067" s="1" t="s">
        <v>1326</v>
      </c>
      <c r="C1067" s="1" t="s">
        <v>1423</v>
      </c>
      <c r="D1067" s="17" t="s">
        <v>3482</v>
      </c>
      <c r="E1067" s="1" t="s">
        <v>3483</v>
      </c>
      <c r="F1067" s="1" t="s">
        <v>258</v>
      </c>
      <c r="G1067" s="1" t="s">
        <v>1405</v>
      </c>
      <c r="H1067" s="1" t="s">
        <v>1096</v>
      </c>
      <c r="I1067" s="1" t="s">
        <v>1980</v>
      </c>
      <c r="J1067" s="1" t="s">
        <v>1781</v>
      </c>
      <c r="K1067" s="5">
        <v>43192</v>
      </c>
      <c r="L1067" s="17" t="s">
        <v>1251</v>
      </c>
    </row>
    <row r="1068" spans="1:12" ht="17.25" customHeight="1">
      <c r="A1068" s="1">
        <v>1071</v>
      </c>
      <c r="B1068" s="1" t="s">
        <v>1326</v>
      </c>
      <c r="C1068" s="1" t="s">
        <v>1423</v>
      </c>
      <c r="D1068" s="17" t="s">
        <v>3484</v>
      </c>
      <c r="E1068" s="1" t="s">
        <v>3485</v>
      </c>
      <c r="F1068" s="1" t="s">
        <v>258</v>
      </c>
      <c r="G1068" s="1" t="s">
        <v>1405</v>
      </c>
      <c r="H1068" s="1" t="s">
        <v>1096</v>
      </c>
      <c r="I1068" s="1" t="s">
        <v>1980</v>
      </c>
      <c r="J1068" s="1" t="s">
        <v>1781</v>
      </c>
      <c r="K1068" s="5">
        <v>43192</v>
      </c>
      <c r="L1068" s="17" t="s">
        <v>1251</v>
      </c>
    </row>
    <row r="1069" spans="1:12" ht="17.25" customHeight="1">
      <c r="A1069" s="1">
        <v>1072</v>
      </c>
      <c r="B1069" s="1" t="s">
        <v>1326</v>
      </c>
      <c r="C1069" s="1" t="s">
        <v>1423</v>
      </c>
      <c r="D1069" s="17" t="s">
        <v>3486</v>
      </c>
      <c r="E1069" s="1" t="s">
        <v>3487</v>
      </c>
      <c r="F1069" s="1" t="s">
        <v>269</v>
      </c>
      <c r="G1069" s="1" t="s">
        <v>1405</v>
      </c>
      <c r="H1069" s="1" t="s">
        <v>1096</v>
      </c>
      <c r="I1069" s="1" t="s">
        <v>1980</v>
      </c>
      <c r="J1069" s="1" t="s">
        <v>1781</v>
      </c>
      <c r="K1069" s="5">
        <v>43192</v>
      </c>
      <c r="L1069" s="17" t="s">
        <v>1251</v>
      </c>
    </row>
    <row r="1070" spans="1:12" ht="17.25" customHeight="1">
      <c r="A1070" s="1">
        <v>1074</v>
      </c>
      <c r="B1070" s="1" t="s">
        <v>1325</v>
      </c>
      <c r="C1070" s="1" t="s">
        <v>1425</v>
      </c>
      <c r="D1070" s="17" t="s">
        <v>3488</v>
      </c>
      <c r="E1070" s="1" t="s">
        <v>3489</v>
      </c>
      <c r="F1070" s="1" t="s">
        <v>258</v>
      </c>
      <c r="G1070" s="1" t="s">
        <v>1405</v>
      </c>
      <c r="H1070" s="1" t="s">
        <v>1096</v>
      </c>
      <c r="I1070" s="1" t="s">
        <v>1980</v>
      </c>
      <c r="J1070" s="1" t="s">
        <v>1781</v>
      </c>
      <c r="K1070" s="5">
        <v>43192</v>
      </c>
      <c r="L1070" s="17" t="s">
        <v>1251</v>
      </c>
    </row>
    <row r="1071" spans="1:12" ht="17.25" customHeight="1">
      <c r="A1071" s="1">
        <v>1075</v>
      </c>
      <c r="B1071" s="1" t="s">
        <v>1325</v>
      </c>
      <c r="C1071" s="1" t="s">
        <v>1425</v>
      </c>
      <c r="D1071" s="17" t="s">
        <v>3490</v>
      </c>
      <c r="E1071" s="1" t="s">
        <v>3491</v>
      </c>
      <c r="F1071" s="1" t="s">
        <v>258</v>
      </c>
      <c r="G1071" s="1" t="s">
        <v>1372</v>
      </c>
      <c r="H1071" s="1" t="s">
        <v>1721</v>
      </c>
      <c r="I1071" s="1" t="s">
        <v>3571</v>
      </c>
      <c r="J1071" s="1" t="s">
        <v>3572</v>
      </c>
      <c r="K1071" s="5">
        <v>43192</v>
      </c>
      <c r="L1071" s="17" t="s">
        <v>1251</v>
      </c>
    </row>
    <row r="1072" spans="1:12" ht="17.25" customHeight="1">
      <c r="A1072" s="1">
        <v>1076</v>
      </c>
      <c r="B1072" s="1" t="s">
        <v>1325</v>
      </c>
      <c r="C1072" s="1" t="s">
        <v>1425</v>
      </c>
      <c r="D1072" s="17" t="s">
        <v>3492</v>
      </c>
      <c r="E1072" s="1" t="s">
        <v>3493</v>
      </c>
      <c r="F1072" s="1" t="s">
        <v>258</v>
      </c>
      <c r="G1072" s="1" t="s">
        <v>1372</v>
      </c>
      <c r="H1072" s="1" t="s">
        <v>1721</v>
      </c>
      <c r="I1072" s="1" t="s">
        <v>3571</v>
      </c>
      <c r="J1072" s="1" t="s">
        <v>3573</v>
      </c>
      <c r="K1072" s="5">
        <v>43192</v>
      </c>
      <c r="L1072" s="17" t="s">
        <v>1251</v>
      </c>
    </row>
    <row r="1073" spans="1:12" ht="17.25" customHeight="1">
      <c r="A1073" s="1">
        <v>1077</v>
      </c>
      <c r="B1073" s="1" t="s">
        <v>1325</v>
      </c>
      <c r="C1073" s="1" t="s">
        <v>1425</v>
      </c>
      <c r="D1073" s="17" t="s">
        <v>3494</v>
      </c>
      <c r="E1073" s="1" t="s">
        <v>3495</v>
      </c>
      <c r="F1073" s="1" t="s">
        <v>258</v>
      </c>
      <c r="G1073" s="1" t="s">
        <v>1372</v>
      </c>
      <c r="H1073" s="1" t="s">
        <v>1721</v>
      </c>
      <c r="I1073" s="1" t="s">
        <v>2918</v>
      </c>
      <c r="J1073" s="1" t="s">
        <v>3112</v>
      </c>
      <c r="K1073" s="5">
        <v>43192</v>
      </c>
      <c r="L1073" s="17" t="s">
        <v>1251</v>
      </c>
    </row>
    <row r="1074" spans="1:12" ht="17.25" customHeight="1">
      <c r="A1074" s="1">
        <v>1078</v>
      </c>
      <c r="B1074" s="1" t="s">
        <v>1325</v>
      </c>
      <c r="C1074" s="1" t="s">
        <v>1425</v>
      </c>
      <c r="D1074" s="17" t="s">
        <v>3496</v>
      </c>
      <c r="E1074" s="1" t="s">
        <v>3497</v>
      </c>
      <c r="F1074" s="1" t="s">
        <v>258</v>
      </c>
      <c r="G1074" s="1" t="s">
        <v>1372</v>
      </c>
      <c r="H1074" s="1" t="s">
        <v>1096</v>
      </c>
      <c r="I1074" s="1" t="s">
        <v>1990</v>
      </c>
      <c r="J1074" s="1" t="s">
        <v>3574</v>
      </c>
      <c r="K1074" s="5">
        <v>43192</v>
      </c>
      <c r="L1074" s="17" t="s">
        <v>1251</v>
      </c>
    </row>
    <row r="1075" spans="1:12" ht="17.25" customHeight="1">
      <c r="A1075" s="1">
        <v>1079</v>
      </c>
      <c r="B1075" s="1" t="s">
        <v>1325</v>
      </c>
      <c r="C1075" s="1" t="s">
        <v>1425</v>
      </c>
      <c r="D1075" s="17" t="s">
        <v>3498</v>
      </c>
      <c r="E1075" s="1" t="s">
        <v>3499</v>
      </c>
      <c r="F1075" s="1" t="s">
        <v>269</v>
      </c>
      <c r="G1075" s="1" t="s">
        <v>1433</v>
      </c>
      <c r="H1075" s="1" t="s">
        <v>1096</v>
      </c>
      <c r="I1075" s="1" t="s">
        <v>1097</v>
      </c>
      <c r="J1075" s="1" t="s">
        <v>1105</v>
      </c>
      <c r="K1075" s="5">
        <v>43192</v>
      </c>
      <c r="L1075" s="17" t="s">
        <v>1251</v>
      </c>
    </row>
    <row r="1076" spans="1:12" ht="17.25" customHeight="1">
      <c r="A1076" s="1">
        <v>1080</v>
      </c>
      <c r="B1076" s="1" t="s">
        <v>1325</v>
      </c>
      <c r="C1076" s="1" t="s">
        <v>1425</v>
      </c>
      <c r="D1076" s="17" t="s">
        <v>3500</v>
      </c>
      <c r="E1076" s="1" t="s">
        <v>3501</v>
      </c>
      <c r="F1076" s="1" t="s">
        <v>269</v>
      </c>
      <c r="G1076" s="1" t="s">
        <v>1372</v>
      </c>
      <c r="H1076" s="1" t="s">
        <v>1096</v>
      </c>
      <c r="I1076" s="1" t="s">
        <v>2129</v>
      </c>
      <c r="J1076" s="1" t="s">
        <v>3575</v>
      </c>
      <c r="K1076" s="5">
        <v>43192</v>
      </c>
      <c r="L1076" s="17" t="s">
        <v>1251</v>
      </c>
    </row>
    <row r="1077" spans="1:12" s="14" customFormat="1" ht="17.25" customHeight="1">
      <c r="A1077" s="14">
        <v>1082</v>
      </c>
      <c r="B1077" s="14" t="s">
        <v>1325</v>
      </c>
      <c r="C1077" s="14" t="s">
        <v>1425</v>
      </c>
      <c r="D1077" s="60" t="s">
        <v>3502</v>
      </c>
      <c r="E1077" s="14" t="s">
        <v>3503</v>
      </c>
      <c r="F1077" s="14" t="s">
        <v>258</v>
      </c>
      <c r="G1077" s="14" t="s">
        <v>1372</v>
      </c>
      <c r="H1077" s="1" t="s">
        <v>1096</v>
      </c>
      <c r="I1077" s="1" t="s">
        <v>1968</v>
      </c>
      <c r="J1077" s="1" t="s">
        <v>2320</v>
      </c>
      <c r="K1077" s="61">
        <v>43192</v>
      </c>
      <c r="L1077" s="60" t="s">
        <v>1251</v>
      </c>
    </row>
    <row r="1078" spans="1:12" ht="17.25" customHeight="1">
      <c r="A1078" s="1">
        <v>1084</v>
      </c>
      <c r="B1078" s="1" t="s">
        <v>1325</v>
      </c>
      <c r="C1078" s="1" t="s">
        <v>1425</v>
      </c>
      <c r="D1078" s="17" t="s">
        <v>3504</v>
      </c>
      <c r="E1078" s="1" t="s">
        <v>3505</v>
      </c>
      <c r="F1078" s="1" t="s">
        <v>258</v>
      </c>
      <c r="G1078" s="1" t="s">
        <v>1372</v>
      </c>
      <c r="H1078" s="1" t="s">
        <v>1096</v>
      </c>
      <c r="I1078" s="1" t="s">
        <v>1968</v>
      </c>
      <c r="J1078" s="1" t="s">
        <v>1969</v>
      </c>
      <c r="K1078" s="5">
        <v>43192</v>
      </c>
      <c r="L1078" s="17" t="s">
        <v>1251</v>
      </c>
    </row>
    <row r="1079" spans="1:12" ht="17.25" customHeight="1">
      <c r="A1079" s="1">
        <v>1085</v>
      </c>
      <c r="B1079" s="1" t="s">
        <v>1325</v>
      </c>
      <c r="C1079" s="1" t="s">
        <v>1425</v>
      </c>
      <c r="D1079" s="17" t="s">
        <v>3506</v>
      </c>
      <c r="E1079" s="1" t="s">
        <v>3507</v>
      </c>
      <c r="F1079" s="1" t="s">
        <v>258</v>
      </c>
      <c r="G1079" s="1" t="s">
        <v>1372</v>
      </c>
      <c r="H1079" s="1" t="s">
        <v>1096</v>
      </c>
      <c r="I1079" s="1" t="s">
        <v>1968</v>
      </c>
      <c r="J1079" s="1" t="s">
        <v>1969</v>
      </c>
      <c r="K1079" s="5">
        <v>43192</v>
      </c>
      <c r="L1079" s="17" t="s">
        <v>1251</v>
      </c>
    </row>
    <row r="1080" spans="1:12" ht="17.25" customHeight="1">
      <c r="A1080" s="1">
        <v>1086</v>
      </c>
      <c r="B1080" s="1" t="s">
        <v>1325</v>
      </c>
      <c r="C1080" s="1" t="s">
        <v>1425</v>
      </c>
      <c r="D1080" s="17" t="s">
        <v>3508</v>
      </c>
      <c r="E1080" s="1" t="s">
        <v>3509</v>
      </c>
      <c r="F1080" s="1" t="s">
        <v>258</v>
      </c>
      <c r="G1080" s="1" t="s">
        <v>1372</v>
      </c>
      <c r="H1080" s="1" t="s">
        <v>1721</v>
      </c>
      <c r="I1080" s="1" t="s">
        <v>2573</v>
      </c>
      <c r="J1080" s="1" t="s">
        <v>2574</v>
      </c>
      <c r="K1080" s="5">
        <v>43192</v>
      </c>
      <c r="L1080" s="17" t="s">
        <v>1251</v>
      </c>
    </row>
    <row r="1081" spans="1:12" ht="17.25" customHeight="1">
      <c r="A1081" s="1">
        <v>1087</v>
      </c>
      <c r="B1081" s="1" t="s">
        <v>1325</v>
      </c>
      <c r="C1081" s="1" t="s">
        <v>1425</v>
      </c>
      <c r="D1081" s="17" t="s">
        <v>3510</v>
      </c>
      <c r="E1081" s="1" t="s">
        <v>3511</v>
      </c>
      <c r="F1081" s="1" t="s">
        <v>258</v>
      </c>
      <c r="G1081" s="1" t="s">
        <v>1372</v>
      </c>
      <c r="H1081" s="1" t="s">
        <v>1721</v>
      </c>
      <c r="I1081" s="1" t="s">
        <v>2573</v>
      </c>
      <c r="J1081" s="1" t="s">
        <v>2574</v>
      </c>
      <c r="K1081" s="5">
        <v>43192</v>
      </c>
      <c r="L1081" s="17" t="s">
        <v>1251</v>
      </c>
    </row>
    <row r="1082" spans="1:12" s="38" customFormat="1" ht="17.25" customHeight="1">
      <c r="A1082" s="38">
        <v>1089</v>
      </c>
      <c r="B1082" s="38" t="s">
        <v>1325</v>
      </c>
      <c r="C1082" s="38" t="s">
        <v>1425</v>
      </c>
      <c r="D1082" s="40" t="s">
        <v>3512</v>
      </c>
      <c r="E1082" s="38" t="s">
        <v>3513</v>
      </c>
      <c r="F1082" s="38" t="s">
        <v>258</v>
      </c>
      <c r="G1082" s="38" t="s">
        <v>1372</v>
      </c>
      <c r="H1082" s="1" t="s">
        <v>1721</v>
      </c>
      <c r="I1082" s="1" t="s">
        <v>2573</v>
      </c>
      <c r="J1082" s="1"/>
      <c r="K1082" s="67">
        <v>43192</v>
      </c>
      <c r="L1082" s="17" t="s">
        <v>1251</v>
      </c>
    </row>
    <row r="1083" spans="1:12" ht="17.25" customHeight="1">
      <c r="A1083" s="1">
        <v>1090</v>
      </c>
      <c r="B1083" s="1" t="s">
        <v>1325</v>
      </c>
      <c r="C1083" s="1" t="s">
        <v>1425</v>
      </c>
      <c r="D1083" s="17" t="s">
        <v>3514</v>
      </c>
      <c r="E1083" s="1" t="s">
        <v>3515</v>
      </c>
      <c r="F1083" s="1" t="s">
        <v>258</v>
      </c>
      <c r="G1083" s="1" t="s">
        <v>1372</v>
      </c>
      <c r="H1083" s="1" t="s">
        <v>1721</v>
      </c>
      <c r="I1083" s="1" t="s">
        <v>2573</v>
      </c>
      <c r="J1083" s="1" t="s">
        <v>2574</v>
      </c>
      <c r="K1083" s="5">
        <v>43192</v>
      </c>
      <c r="L1083" s="17" t="s">
        <v>1251</v>
      </c>
    </row>
    <row r="1084" spans="1:12" ht="17.25" customHeight="1">
      <c r="A1084" s="1">
        <v>1091</v>
      </c>
      <c r="B1084" s="1" t="s">
        <v>1325</v>
      </c>
      <c r="C1084" s="1" t="s">
        <v>1425</v>
      </c>
      <c r="D1084" s="17" t="s">
        <v>3516</v>
      </c>
      <c r="E1084" s="1" t="s">
        <v>3517</v>
      </c>
      <c r="F1084" s="1" t="s">
        <v>258</v>
      </c>
      <c r="G1084" s="1" t="s">
        <v>1372</v>
      </c>
      <c r="H1084" s="1" t="s">
        <v>1386</v>
      </c>
      <c r="I1084" s="1" t="s">
        <v>2302</v>
      </c>
      <c r="K1084" s="5">
        <v>43192</v>
      </c>
      <c r="L1084" s="17" t="s">
        <v>1251</v>
      </c>
    </row>
    <row r="1085" spans="1:12" ht="17.25" customHeight="1">
      <c r="A1085" s="1">
        <v>1092</v>
      </c>
      <c r="B1085" s="1" t="s">
        <v>1325</v>
      </c>
      <c r="C1085" s="1" t="s">
        <v>1425</v>
      </c>
      <c r="D1085" s="17" t="s">
        <v>3518</v>
      </c>
      <c r="E1085" s="1" t="s">
        <v>3519</v>
      </c>
      <c r="F1085" s="1" t="s">
        <v>258</v>
      </c>
      <c r="G1085" s="1" t="s">
        <v>1372</v>
      </c>
      <c r="H1085" s="1" t="s">
        <v>1102</v>
      </c>
      <c r="I1085" s="1" t="s">
        <v>1775</v>
      </c>
      <c r="J1085" s="1" t="s">
        <v>3576</v>
      </c>
      <c r="K1085" s="5">
        <v>43192</v>
      </c>
      <c r="L1085" s="17" t="s">
        <v>1251</v>
      </c>
    </row>
    <row r="1086" spans="1:12" ht="17.25" customHeight="1">
      <c r="A1086" s="1">
        <v>1093</v>
      </c>
      <c r="B1086" s="1" t="s">
        <v>1325</v>
      </c>
      <c r="C1086" s="1" t="s">
        <v>1425</v>
      </c>
      <c r="D1086" s="17" t="s">
        <v>3520</v>
      </c>
      <c r="E1086" s="1" t="s">
        <v>3521</v>
      </c>
      <c r="F1086" s="1" t="s">
        <v>258</v>
      </c>
      <c r="G1086" s="1" t="s">
        <v>1372</v>
      </c>
      <c r="H1086" s="1" t="s">
        <v>1102</v>
      </c>
      <c r="I1086" s="1" t="s">
        <v>1775</v>
      </c>
      <c r="J1086" s="1" t="s">
        <v>3576</v>
      </c>
      <c r="K1086" s="5">
        <v>43192</v>
      </c>
      <c r="L1086" s="17" t="s">
        <v>1251</v>
      </c>
    </row>
    <row r="1087" spans="1:12" ht="17.25" customHeight="1">
      <c r="A1087" s="1">
        <v>1094</v>
      </c>
      <c r="B1087" s="1" t="s">
        <v>1325</v>
      </c>
      <c r="C1087" s="1" t="s">
        <v>1425</v>
      </c>
      <c r="D1087" s="17" t="s">
        <v>3522</v>
      </c>
      <c r="E1087" s="1" t="s">
        <v>3523</v>
      </c>
      <c r="F1087" s="1" t="s">
        <v>258</v>
      </c>
      <c r="G1087" s="1" t="s">
        <v>1372</v>
      </c>
      <c r="H1087" s="1" t="s">
        <v>2756</v>
      </c>
      <c r="I1087" s="1" t="s">
        <v>2757</v>
      </c>
      <c r="K1087" s="5">
        <v>43192</v>
      </c>
      <c r="L1087" s="17" t="s">
        <v>1251</v>
      </c>
    </row>
    <row r="1088" spans="1:12" ht="17.25" customHeight="1">
      <c r="A1088" s="1">
        <v>1095</v>
      </c>
      <c r="B1088" s="1" t="s">
        <v>1325</v>
      </c>
      <c r="C1088" s="1" t="s">
        <v>1425</v>
      </c>
      <c r="D1088" s="17" t="s">
        <v>3524</v>
      </c>
      <c r="E1088" s="1" t="s">
        <v>3525</v>
      </c>
      <c r="F1088" s="1" t="s">
        <v>258</v>
      </c>
      <c r="G1088" s="1" t="s">
        <v>1372</v>
      </c>
      <c r="H1088" s="1" t="s">
        <v>2756</v>
      </c>
      <c r="I1088" s="1" t="s">
        <v>3577</v>
      </c>
      <c r="K1088" s="5">
        <v>43192</v>
      </c>
      <c r="L1088" s="17" t="s">
        <v>1251</v>
      </c>
    </row>
    <row r="1089" spans="1:12" ht="17.25" customHeight="1">
      <c r="A1089" s="1">
        <v>1096</v>
      </c>
      <c r="B1089" s="1" t="s">
        <v>1325</v>
      </c>
      <c r="C1089" s="1" t="s">
        <v>1425</v>
      </c>
      <c r="D1089" s="17" t="s">
        <v>3526</v>
      </c>
      <c r="E1089" s="1" t="s">
        <v>3527</v>
      </c>
      <c r="F1089" s="1" t="s">
        <v>258</v>
      </c>
      <c r="G1089" s="1" t="s">
        <v>1372</v>
      </c>
      <c r="H1089" s="1" t="s">
        <v>2756</v>
      </c>
      <c r="I1089" s="1" t="s">
        <v>2757</v>
      </c>
      <c r="K1089" s="5">
        <v>43192</v>
      </c>
      <c r="L1089" s="17" t="s">
        <v>1251</v>
      </c>
    </row>
    <row r="1090" spans="1:12" ht="17.25" customHeight="1">
      <c r="A1090" s="1">
        <v>1097</v>
      </c>
      <c r="B1090" s="1" t="s">
        <v>1325</v>
      </c>
      <c r="C1090" s="1" t="s">
        <v>1425</v>
      </c>
      <c r="D1090" s="17" t="s">
        <v>3528</v>
      </c>
      <c r="E1090" s="1" t="s">
        <v>3529</v>
      </c>
      <c r="F1090" s="1" t="s">
        <v>258</v>
      </c>
      <c r="G1090" s="1" t="s">
        <v>1433</v>
      </c>
      <c r="H1090" s="1" t="s">
        <v>2756</v>
      </c>
      <c r="I1090" s="1" t="s">
        <v>2760</v>
      </c>
      <c r="J1090" s="1" t="s">
        <v>3318</v>
      </c>
      <c r="K1090" s="5">
        <v>43192</v>
      </c>
      <c r="L1090" s="17" t="s">
        <v>1997</v>
      </c>
    </row>
    <row r="1091" spans="1:12" ht="17.25" customHeight="1">
      <c r="A1091" s="1">
        <v>1098</v>
      </c>
      <c r="B1091" s="1" t="s">
        <v>1325</v>
      </c>
      <c r="C1091" s="1" t="s">
        <v>1425</v>
      </c>
      <c r="D1091" s="17" t="s">
        <v>3530</v>
      </c>
      <c r="E1091" s="1" t="s">
        <v>3531</v>
      </c>
      <c r="F1091" s="1" t="s">
        <v>258</v>
      </c>
      <c r="G1091" s="1" t="s">
        <v>1372</v>
      </c>
      <c r="H1091" s="1" t="s">
        <v>1102</v>
      </c>
      <c r="I1091" s="1" t="s">
        <v>2160</v>
      </c>
      <c r="K1091" s="5">
        <v>43192</v>
      </c>
      <c r="L1091" s="17" t="s">
        <v>1247</v>
      </c>
    </row>
    <row r="1092" spans="1:12" ht="17.25" customHeight="1">
      <c r="A1092" s="1">
        <v>1099</v>
      </c>
      <c r="B1092" s="1" t="s">
        <v>1325</v>
      </c>
      <c r="C1092" s="1" t="s">
        <v>1425</v>
      </c>
      <c r="D1092" s="17" t="s">
        <v>3532</v>
      </c>
      <c r="E1092" s="1" t="s">
        <v>3533</v>
      </c>
      <c r="F1092" s="1" t="s">
        <v>258</v>
      </c>
      <c r="G1092" s="1" t="s">
        <v>1372</v>
      </c>
      <c r="H1092" s="1" t="s">
        <v>1102</v>
      </c>
      <c r="I1092" s="1" t="s">
        <v>1896</v>
      </c>
      <c r="K1092" s="5">
        <v>43192</v>
      </c>
      <c r="L1092" s="17" t="s">
        <v>1247</v>
      </c>
    </row>
    <row r="1093" spans="1:12" ht="17.25" customHeight="1">
      <c r="A1093" s="1">
        <v>1100</v>
      </c>
      <c r="B1093" s="1" t="s">
        <v>1325</v>
      </c>
      <c r="C1093" s="1" t="s">
        <v>1425</v>
      </c>
      <c r="D1093" s="17" t="s">
        <v>3534</v>
      </c>
      <c r="E1093" s="1" t="s">
        <v>3535</v>
      </c>
      <c r="F1093" s="1" t="s">
        <v>258</v>
      </c>
      <c r="G1093" s="1" t="s">
        <v>1372</v>
      </c>
      <c r="H1093" s="1" t="s">
        <v>1102</v>
      </c>
      <c r="I1093" s="1" t="s">
        <v>2160</v>
      </c>
      <c r="K1093" s="5">
        <v>43192</v>
      </c>
      <c r="L1093" s="17" t="s">
        <v>1247</v>
      </c>
    </row>
    <row r="1094" spans="1:12" ht="17.25" customHeight="1">
      <c r="A1094" s="1">
        <v>1101</v>
      </c>
      <c r="B1094" s="1" t="s">
        <v>1325</v>
      </c>
      <c r="C1094" s="1" t="s">
        <v>1425</v>
      </c>
      <c r="D1094" s="17" t="s">
        <v>3536</v>
      </c>
      <c r="E1094" s="1" t="s">
        <v>3537</v>
      </c>
      <c r="F1094" s="1" t="s">
        <v>258</v>
      </c>
      <c r="G1094" s="1" t="s">
        <v>1372</v>
      </c>
      <c r="H1094" s="1" t="s">
        <v>1102</v>
      </c>
      <c r="I1094" s="1" t="s">
        <v>1896</v>
      </c>
      <c r="K1094" s="5">
        <v>43192</v>
      </c>
      <c r="L1094" s="17" t="s">
        <v>1247</v>
      </c>
    </row>
    <row r="1095" spans="1:12" ht="17.25" customHeight="1">
      <c r="A1095" s="1">
        <v>1103</v>
      </c>
      <c r="B1095" s="1" t="s">
        <v>1325</v>
      </c>
      <c r="C1095" s="1" t="s">
        <v>1425</v>
      </c>
      <c r="D1095" s="17" t="s">
        <v>3538</v>
      </c>
      <c r="E1095" s="1" t="s">
        <v>3539</v>
      </c>
      <c r="F1095" s="1" t="s">
        <v>269</v>
      </c>
      <c r="G1095" s="1" t="s">
        <v>1372</v>
      </c>
      <c r="H1095" s="1" t="s">
        <v>1098</v>
      </c>
      <c r="I1095" s="1" t="s">
        <v>2487</v>
      </c>
      <c r="J1095" s="1" t="s">
        <v>2627</v>
      </c>
      <c r="K1095" s="5">
        <v>43192</v>
      </c>
      <c r="L1095" s="17" t="s">
        <v>1247</v>
      </c>
    </row>
    <row r="1096" spans="1:12" ht="17.25" customHeight="1">
      <c r="A1096" s="1">
        <v>1104</v>
      </c>
      <c r="B1096" s="1" t="s">
        <v>1325</v>
      </c>
      <c r="C1096" s="1" t="s">
        <v>1425</v>
      </c>
      <c r="D1096" s="17" t="s">
        <v>3540</v>
      </c>
      <c r="E1096" s="1" t="s">
        <v>3541</v>
      </c>
      <c r="F1096" s="1" t="s">
        <v>258</v>
      </c>
      <c r="G1096" s="1" t="s">
        <v>1409</v>
      </c>
      <c r="H1096" s="1" t="s">
        <v>1108</v>
      </c>
      <c r="I1096" s="1" t="s">
        <v>3037</v>
      </c>
      <c r="K1096" s="5">
        <v>43192</v>
      </c>
      <c r="L1096" s="17" t="s">
        <v>1544</v>
      </c>
    </row>
    <row r="1097" spans="1:12" ht="17.25" customHeight="1">
      <c r="A1097" s="1">
        <v>1105</v>
      </c>
      <c r="B1097" s="1" t="s">
        <v>1325</v>
      </c>
      <c r="C1097" s="1" t="s">
        <v>1425</v>
      </c>
      <c r="D1097" s="17" t="s">
        <v>3542</v>
      </c>
      <c r="E1097" s="1" t="s">
        <v>3543</v>
      </c>
      <c r="F1097" s="1" t="s">
        <v>258</v>
      </c>
      <c r="G1097" s="1" t="s">
        <v>1409</v>
      </c>
      <c r="H1097" s="1" t="s">
        <v>1108</v>
      </c>
      <c r="I1097" s="1" t="s">
        <v>3037</v>
      </c>
      <c r="K1097" s="5">
        <v>43192</v>
      </c>
      <c r="L1097" s="17" t="s">
        <v>1544</v>
      </c>
    </row>
    <row r="1098" spans="1:12" ht="17.25" customHeight="1">
      <c r="A1098" s="1">
        <v>1106</v>
      </c>
      <c r="B1098" s="1" t="s">
        <v>1325</v>
      </c>
      <c r="C1098" s="1" t="s">
        <v>1425</v>
      </c>
      <c r="D1098" s="17" t="s">
        <v>3544</v>
      </c>
      <c r="E1098" s="1" t="s">
        <v>3545</v>
      </c>
      <c r="F1098" s="1" t="s">
        <v>258</v>
      </c>
      <c r="G1098" s="1" t="s">
        <v>1409</v>
      </c>
      <c r="H1098" s="1" t="s">
        <v>1108</v>
      </c>
      <c r="I1098" s="1" t="s">
        <v>3037</v>
      </c>
      <c r="K1098" s="5">
        <v>43192</v>
      </c>
      <c r="L1098" s="17" t="s">
        <v>1544</v>
      </c>
    </row>
    <row r="1099" spans="1:12" ht="17.25" customHeight="1">
      <c r="A1099" s="1">
        <v>1107</v>
      </c>
      <c r="B1099" s="1" t="s">
        <v>1325</v>
      </c>
      <c r="C1099" s="1" t="s">
        <v>1425</v>
      </c>
      <c r="D1099" s="17" t="s">
        <v>3546</v>
      </c>
      <c r="E1099" s="1" t="s">
        <v>3547</v>
      </c>
      <c r="F1099" s="1" t="s">
        <v>258</v>
      </c>
      <c r="G1099" s="1" t="s">
        <v>1409</v>
      </c>
      <c r="H1099" s="1" t="s">
        <v>1108</v>
      </c>
      <c r="I1099" s="1" t="s">
        <v>2902</v>
      </c>
      <c r="K1099" s="5">
        <v>43192</v>
      </c>
      <c r="L1099" s="17" t="s">
        <v>1544</v>
      </c>
    </row>
    <row r="1100" spans="1:12" ht="17.25" customHeight="1">
      <c r="A1100" s="1">
        <v>1108</v>
      </c>
      <c r="B1100" s="1" t="s">
        <v>1325</v>
      </c>
      <c r="C1100" s="1" t="s">
        <v>1425</v>
      </c>
      <c r="D1100" s="17" t="s">
        <v>3548</v>
      </c>
      <c r="E1100" s="1" t="s">
        <v>3549</v>
      </c>
      <c r="F1100" s="1" t="s">
        <v>258</v>
      </c>
      <c r="G1100" s="1" t="s">
        <v>1409</v>
      </c>
      <c r="H1100" s="1" t="s">
        <v>1108</v>
      </c>
      <c r="I1100" s="1" t="s">
        <v>2895</v>
      </c>
      <c r="K1100" s="5">
        <v>43192</v>
      </c>
      <c r="L1100" s="17" t="s">
        <v>1544</v>
      </c>
    </row>
    <row r="1101" spans="1:12" ht="17.25" customHeight="1">
      <c r="A1101" s="1">
        <v>1109</v>
      </c>
      <c r="B1101" s="1" t="s">
        <v>1325</v>
      </c>
      <c r="C1101" s="1" t="s">
        <v>1425</v>
      </c>
      <c r="D1101" s="17" t="s">
        <v>3550</v>
      </c>
      <c r="E1101" s="1" t="s">
        <v>3551</v>
      </c>
      <c r="F1101" s="1" t="s">
        <v>258</v>
      </c>
      <c r="G1101" s="1" t="s">
        <v>1372</v>
      </c>
      <c r="H1101" s="1" t="s">
        <v>1102</v>
      </c>
      <c r="I1101" s="1" t="s">
        <v>1896</v>
      </c>
      <c r="K1101" s="5">
        <v>43192</v>
      </c>
      <c r="L1101" s="17" t="s">
        <v>1247</v>
      </c>
    </row>
    <row r="1102" spans="1:12" ht="17.25" customHeight="1">
      <c r="A1102" s="1">
        <v>1110</v>
      </c>
      <c r="B1102" s="1" t="s">
        <v>1325</v>
      </c>
      <c r="C1102" s="1" t="s">
        <v>1425</v>
      </c>
      <c r="D1102" s="17" t="s">
        <v>3552</v>
      </c>
      <c r="E1102" s="1" t="s">
        <v>3553</v>
      </c>
      <c r="F1102" s="1" t="s">
        <v>269</v>
      </c>
      <c r="G1102" s="1" t="s">
        <v>1372</v>
      </c>
      <c r="H1102" s="1" t="s">
        <v>1721</v>
      </c>
      <c r="I1102" s="1" t="s">
        <v>3571</v>
      </c>
      <c r="J1102" s="1" t="s">
        <v>3578</v>
      </c>
      <c r="K1102" s="5">
        <v>43192</v>
      </c>
      <c r="L1102" s="17" t="s">
        <v>1251</v>
      </c>
    </row>
    <row r="1103" spans="1:12" ht="17.25" customHeight="1">
      <c r="A1103" s="1">
        <v>1111</v>
      </c>
      <c r="B1103" s="1" t="s">
        <v>1326</v>
      </c>
      <c r="C1103" s="1" t="s">
        <v>1423</v>
      </c>
      <c r="D1103" s="17" t="s">
        <v>3554</v>
      </c>
      <c r="E1103" s="1" t="s">
        <v>3555</v>
      </c>
      <c r="F1103" s="1" t="s">
        <v>258</v>
      </c>
      <c r="G1103" s="1" t="s">
        <v>1372</v>
      </c>
      <c r="H1103" s="1" t="s">
        <v>1386</v>
      </c>
      <c r="I1103" s="1" t="s">
        <v>2302</v>
      </c>
      <c r="K1103" s="5">
        <v>43192</v>
      </c>
      <c r="L1103" s="17" t="s">
        <v>1251</v>
      </c>
    </row>
    <row r="1104" spans="1:12" ht="17.25" customHeight="1">
      <c r="A1104" s="1">
        <v>1112</v>
      </c>
      <c r="B1104" s="1" t="s">
        <v>1325</v>
      </c>
      <c r="C1104" s="1" t="s">
        <v>1425</v>
      </c>
      <c r="D1104" s="17" t="s">
        <v>3556</v>
      </c>
      <c r="E1104" s="1" t="s">
        <v>3557</v>
      </c>
      <c r="G1104" s="1" t="s">
        <v>1418</v>
      </c>
      <c r="H1104" s="1" t="s">
        <v>1386</v>
      </c>
      <c r="I1104" s="1" t="s">
        <v>1386</v>
      </c>
      <c r="K1104" s="5">
        <v>43192</v>
      </c>
      <c r="L1104" s="1" t="s">
        <v>3377</v>
      </c>
    </row>
    <row r="1105" spans="2:11" ht="17.25" customHeight="1">
      <c r="B1105" s="1" t="s">
        <v>1326</v>
      </c>
      <c r="C1105" s="1" t="s">
        <v>1423</v>
      </c>
      <c r="D1105" s="17" t="s">
        <v>3579</v>
      </c>
      <c r="E1105" s="1" t="s">
        <v>3580</v>
      </c>
      <c r="F1105" s="1" t="s">
        <v>258</v>
      </c>
      <c r="G1105" s="1" t="s">
        <v>1405</v>
      </c>
      <c r="H1105" s="1" t="s">
        <v>1096</v>
      </c>
      <c r="I1105" s="1" t="s">
        <v>1980</v>
      </c>
      <c r="J1105" s="1" t="s">
        <v>1781</v>
      </c>
      <c r="K1105" s="5">
        <v>43192</v>
      </c>
    </row>
  </sheetData>
  <autoFilter ref="A1:L1105"/>
  <phoneticPr fontId="1" type="noConversion"/>
  <conditionalFormatting sqref="D609:D610">
    <cfRule type="duplicateValues" dxfId="272" priority="292"/>
  </conditionalFormatting>
  <conditionalFormatting sqref="D492:D497">
    <cfRule type="duplicateValues" dxfId="271" priority="293"/>
  </conditionalFormatting>
  <conditionalFormatting sqref="D737">
    <cfRule type="duplicateValues" dxfId="270" priority="294"/>
  </conditionalFormatting>
  <conditionalFormatting sqref="D891:D895 D804:D887">
    <cfRule type="duplicateValues" dxfId="269" priority="38"/>
  </conditionalFormatting>
  <conditionalFormatting sqref="D897:D954">
    <cfRule type="duplicateValues" dxfId="268" priority="32"/>
  </conditionalFormatting>
  <conditionalFormatting sqref="D897:D954">
    <cfRule type="duplicateValues" dxfId="267" priority="31"/>
  </conditionalFormatting>
  <conditionalFormatting sqref="D804:D895">
    <cfRule type="duplicateValues" dxfId="266" priority="338"/>
  </conditionalFormatting>
  <conditionalFormatting sqref="D956:D1026 D1028:D1029">
    <cfRule type="duplicateValues" dxfId="265" priority="15"/>
  </conditionalFormatting>
  <conditionalFormatting sqref="D1031:D1048576 D1:D1029">
    <cfRule type="duplicateValues" dxfId="264" priority="11"/>
  </conditionalFormatting>
  <conditionalFormatting sqref="D1045:D1049 D955 D1031:D1041 D1027">
    <cfRule type="duplicateValues" dxfId="263" priority="397"/>
  </conditionalFormatting>
  <conditionalFormatting sqref="D1031:D1049 D955 D1027">
    <cfRule type="duplicateValues" dxfId="262" priority="401"/>
  </conditionalFormatting>
  <conditionalFormatting sqref="D1031:D1048576 D1027 D1:D955">
    <cfRule type="duplicateValues" dxfId="261" priority="404"/>
  </conditionalFormatting>
  <conditionalFormatting sqref="E740">
    <cfRule type="duplicateValues" dxfId="260" priority="541"/>
  </conditionalFormatting>
  <conditionalFormatting sqref="E742">
    <cfRule type="duplicateValues" dxfId="259" priority="542"/>
  </conditionalFormatting>
  <conditionalFormatting sqref="E404">
    <cfRule type="duplicateValues" dxfId="258" priority="543"/>
  </conditionalFormatting>
  <conditionalFormatting sqref="E1104:E1048576 E774:E803 E743:E744 E1:E403 E406:E701">
    <cfRule type="duplicateValues" dxfId="257" priority="544"/>
  </conditionalFormatting>
  <conditionalFormatting sqref="E1104:E1048576 E774:E803 E743:E744 E613:E646 E1:E403 E498:E584 E586:E608 E406:E491">
    <cfRule type="duplicateValues" dxfId="256" priority="550"/>
  </conditionalFormatting>
  <conditionalFormatting sqref="E609:E610">
    <cfRule type="duplicateValues" dxfId="255" priority="559"/>
    <cfRule type="duplicateValues" dxfId="254" priority="560"/>
  </conditionalFormatting>
  <conditionalFormatting sqref="E608">
    <cfRule type="duplicateValues" dxfId="253" priority="561"/>
    <cfRule type="duplicateValues" dxfId="252" priority="562"/>
  </conditionalFormatting>
  <conditionalFormatting sqref="E492:E497">
    <cfRule type="duplicateValues" dxfId="251" priority="563"/>
    <cfRule type="duplicateValues" dxfId="250" priority="564"/>
  </conditionalFormatting>
  <conditionalFormatting sqref="E611">
    <cfRule type="duplicateValues" dxfId="249" priority="565"/>
  </conditionalFormatting>
  <conditionalFormatting sqref="E612">
    <cfRule type="duplicateValues" dxfId="248" priority="566"/>
  </conditionalFormatting>
  <conditionalFormatting sqref="E690:E694 E648:E685">
    <cfRule type="duplicateValues" dxfId="247" priority="567"/>
  </conditionalFormatting>
  <conditionalFormatting sqref="E686:E687">
    <cfRule type="duplicateValues" dxfId="246" priority="569"/>
  </conditionalFormatting>
  <conditionalFormatting sqref="E688">
    <cfRule type="duplicateValues" dxfId="245" priority="570"/>
  </conditionalFormatting>
  <conditionalFormatting sqref="E695:E701">
    <cfRule type="duplicateValues" dxfId="244" priority="571"/>
  </conditionalFormatting>
  <conditionalFormatting sqref="E738 E735:E736 E702:E706">
    <cfRule type="duplicateValues" dxfId="243" priority="572"/>
  </conditionalFormatting>
  <conditionalFormatting sqref="E733">
    <cfRule type="duplicateValues" dxfId="242" priority="575"/>
  </conditionalFormatting>
  <conditionalFormatting sqref="E1104:E1048576 E774:E803 E743:E744 E1:E403 E406:E739">
    <cfRule type="duplicateValues" dxfId="241" priority="576"/>
    <cfRule type="duplicateValues" dxfId="240" priority="577"/>
  </conditionalFormatting>
  <conditionalFormatting sqref="E734 E707:E732">
    <cfRule type="duplicateValues" dxfId="239" priority="588"/>
  </conditionalFormatting>
  <conditionalFormatting sqref="E405">
    <cfRule type="duplicateValues" dxfId="238" priority="590"/>
  </conditionalFormatting>
  <conditionalFormatting sqref="E745:E773">
    <cfRule type="duplicateValues" dxfId="237" priority="591"/>
  </conditionalFormatting>
  <conditionalFormatting sqref="D1042:E1043">
    <cfRule type="duplicateValues" dxfId="236" priority="592"/>
  </conditionalFormatting>
  <conditionalFormatting sqref="E891:E895 E837:E887 E804:E834">
    <cfRule type="duplicateValues" dxfId="235" priority="595"/>
  </conditionalFormatting>
  <conditionalFormatting sqref="E835">
    <cfRule type="duplicateValues" dxfId="234" priority="598"/>
  </conditionalFormatting>
  <conditionalFormatting sqref="D888:E889">
    <cfRule type="duplicateValues" dxfId="233" priority="599"/>
  </conditionalFormatting>
  <conditionalFormatting sqref="E897:E954">
    <cfRule type="duplicateValues" dxfId="232" priority="600"/>
  </conditionalFormatting>
  <conditionalFormatting sqref="D897:E954">
    <cfRule type="duplicateValues" dxfId="231" priority="601"/>
  </conditionalFormatting>
  <conditionalFormatting sqref="D956:E1026 D1029 D1028:E1028">
    <cfRule type="duplicateValues" dxfId="230" priority="602"/>
    <cfRule type="duplicateValues" dxfId="229" priority="603"/>
  </conditionalFormatting>
  <conditionalFormatting sqref="E956:E1026 E1028">
    <cfRule type="duplicateValues" dxfId="228" priority="608"/>
  </conditionalFormatting>
  <conditionalFormatting sqref="E1045:E1049 E1031:E1041 E1027 E955">
    <cfRule type="duplicateValues" dxfId="227" priority="610"/>
  </conditionalFormatting>
  <conditionalFormatting sqref="D1030">
    <cfRule type="duplicateValues" dxfId="226" priority="2"/>
  </conditionalFormatting>
  <conditionalFormatting sqref="D1030">
    <cfRule type="duplicateValues" dxfId="225" priority="7"/>
  </conditionalFormatting>
  <conditionalFormatting sqref="D1030">
    <cfRule type="duplicateValues" dxfId="224" priority="8"/>
  </conditionalFormatting>
  <conditionalFormatting sqref="D1030">
    <cfRule type="duplicateValues" dxfId="223" priority="9"/>
  </conditionalFormatting>
  <conditionalFormatting sqref="E1030">
    <cfRule type="duplicateValues" dxfId="222" priority="10"/>
  </conditionalFormatting>
  <conditionalFormatting sqref="E1:E1048576">
    <cfRule type="duplicateValues" dxfId="221" priority="1"/>
  </conditionalFormatting>
  <conditionalFormatting sqref="D1051:D1103">
    <cfRule type="duplicateValues" dxfId="220" priority="801"/>
  </conditionalFormatting>
  <conditionalFormatting sqref="E1051:E1103">
    <cfRule type="duplicateValues" dxfId="219" priority="802"/>
  </conditionalFormatting>
  <conditionalFormatting sqref="D1051:E1103">
    <cfRule type="duplicateValues" dxfId="218" priority="803"/>
  </conditionalFormatting>
  <dataValidations count="8">
    <dataValidation type="list" allowBlank="1" showInputMessage="1" showErrorMessage="1" sqref="F2:F26">
      <formula1>"M-男,F-女"</formula1>
    </dataValidation>
    <dataValidation type="list" allowBlank="1" showInputMessage="1" showErrorMessage="1" sqref="G600 G715 G724:G734 G740 G742 G1031 G879 G896:G954 G1012:G1013 G956:G1010 G1015:G1026 G2:G571">
      <formula1>"小鹏科技-广州,小鹏科技-北京,小鹏科技-硅谷,小鹏制造-广州,肇庆小鹏-肇庆,肇庆小鹏-广州,小鹏科技-上海"</formula1>
    </dataValidation>
    <dataValidation type="list" allowBlank="1" showInputMessage="1" showErrorMessage="1" sqref="G716:G723 G741 G735:G739 G572:G599 G743:G878 G880:G895 G955 G1027 G601:G714">
      <formula1>"小鹏科技-广州,小鹏科技-北京,小鹏科技-硅谷,小鹏制造-广州,肇庆小鹏-肇庆,肇庆小鹏-广州"</formula1>
    </dataValidation>
    <dataValidation type="list" allowBlank="1" showInputMessage="1" showErrorMessage="1" sqref="C1027 C1:C955 C1030:C1048576">
      <formula1>"A-正式在岗,B-试用期,C-实习期,D-预离职,E-派遣期,F-已离职"</formula1>
    </dataValidation>
    <dataValidation type="list" allowBlank="1" showInputMessage="1" showErrorMessage="1" sqref="C956:C1026 C1028:C1029">
      <formula1>"A-正式在岗,B-试用期,C-实习期,D-预离职,E-派遣期"</formula1>
    </dataValidation>
    <dataValidation type="list" allowBlank="1" showInputMessage="1" showErrorMessage="1" sqref="G1011 G1014 G1028:G1029 G1032:G1105">
      <formula1>"小鹏科技-广州,小鹏科技-北京,小鹏科技-硅谷,小鹏制造-广州,肇庆小鹏-肇庆,肇庆小鹏-广州,小鹏科技-上海,小鹏科技-杭州"</formula1>
    </dataValidation>
    <dataValidation type="list" allowBlank="1" showInputMessage="1" showErrorMessage="1" sqref="G1030">
      <formula1>"小鹏科技-广州,小鹏科技-北京,小鹏科技-硅谷,小鹏制造-广州,肇庆小鹏-肇庆,肇庆小鹏-广州,小鹏科技-上海,橙行智动-广州"</formula1>
    </dataValidation>
    <dataValidation type="list" allowBlank="1" showInputMessage="1" showErrorMessage="1" sqref="B1:B1048576">
      <formula1>"A-合同工,B-实习生,C-劳务派遣,D-外包工,E-顾问"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workbookViewId="0">
      <selection activeCell="A25" sqref="A25"/>
    </sheetView>
  </sheetViews>
  <sheetFormatPr defaultRowHeight="13.5"/>
  <cols>
    <col min="1" max="1" width="16.25" customWidth="1"/>
    <col min="7" max="7" width="45" bestFit="1" customWidth="1"/>
    <col min="8" max="10" width="19.375" bestFit="1" customWidth="1"/>
  </cols>
  <sheetData>
    <row r="1" spans="1:4" ht="24" customHeight="1">
      <c r="A1" t="s">
        <v>85</v>
      </c>
    </row>
    <row r="2" spans="1:4">
      <c r="A2" t="s">
        <v>76</v>
      </c>
      <c r="C2" t="s">
        <v>88</v>
      </c>
    </row>
    <row r="3" spans="1:4">
      <c r="A3" t="s">
        <v>77</v>
      </c>
      <c r="C3" t="s">
        <v>89</v>
      </c>
      <c r="D3" t="s">
        <v>211</v>
      </c>
    </row>
    <row r="4" spans="1:4">
      <c r="A4" t="s">
        <v>78</v>
      </c>
      <c r="C4" t="s">
        <v>92</v>
      </c>
      <c r="D4" t="s">
        <v>211</v>
      </c>
    </row>
    <row r="5" spans="1:4">
      <c r="A5" t="s">
        <v>79</v>
      </c>
      <c r="C5" t="s">
        <v>38</v>
      </c>
      <c r="D5" t="s">
        <v>211</v>
      </c>
    </row>
    <row r="6" spans="1:4">
      <c r="A6" t="s">
        <v>80</v>
      </c>
      <c r="C6" t="s">
        <v>97</v>
      </c>
      <c r="D6" t="s">
        <v>211</v>
      </c>
    </row>
    <row r="7" spans="1:4">
      <c r="A7" t="s">
        <v>81</v>
      </c>
      <c r="C7" t="s">
        <v>100</v>
      </c>
      <c r="D7" t="s">
        <v>211</v>
      </c>
    </row>
    <row r="8" spans="1:4">
      <c r="A8" t="s">
        <v>82</v>
      </c>
      <c r="C8" t="s">
        <v>47</v>
      </c>
      <c r="D8" t="s">
        <v>211</v>
      </c>
    </row>
    <row r="9" spans="1:4">
      <c r="A9" t="s">
        <v>83</v>
      </c>
      <c r="C9" t="s">
        <v>53</v>
      </c>
      <c r="D9" t="s">
        <v>211</v>
      </c>
    </row>
    <row r="10" spans="1:4">
      <c r="A10" t="s">
        <v>86</v>
      </c>
      <c r="C10" t="s">
        <v>102</v>
      </c>
      <c r="D10" t="s">
        <v>211</v>
      </c>
    </row>
    <row r="11" spans="1:4">
      <c r="A11" t="s">
        <v>87</v>
      </c>
      <c r="C11" t="s">
        <v>49</v>
      </c>
      <c r="D11" t="s">
        <v>211</v>
      </c>
    </row>
    <row r="12" spans="1:4">
      <c r="A12" t="s">
        <v>84</v>
      </c>
      <c r="C12" t="s">
        <v>45</v>
      </c>
      <c r="D12" t="s">
        <v>211</v>
      </c>
    </row>
    <row r="13" spans="1:4">
      <c r="C13" t="s">
        <v>106</v>
      </c>
      <c r="D13" t="s">
        <v>211</v>
      </c>
    </row>
    <row r="14" spans="1:4">
      <c r="C14" t="s">
        <v>46</v>
      </c>
      <c r="D14" t="s">
        <v>211</v>
      </c>
    </row>
    <row r="15" spans="1:4">
      <c r="C15" t="s">
        <v>58</v>
      </c>
      <c r="D15" t="s">
        <v>211</v>
      </c>
    </row>
    <row r="16" spans="1:4">
      <c r="C16" t="s">
        <v>109</v>
      </c>
      <c r="D16" t="s">
        <v>211</v>
      </c>
    </row>
    <row r="17" spans="3:4">
      <c r="C17" t="s">
        <v>90</v>
      </c>
      <c r="D17" t="s">
        <v>211</v>
      </c>
    </row>
    <row r="18" spans="3:4">
      <c r="C18" t="s">
        <v>93</v>
      </c>
      <c r="D18" t="s">
        <v>211</v>
      </c>
    </row>
    <row r="19" spans="3:4">
      <c r="C19" t="s">
        <v>95</v>
      </c>
      <c r="D19" t="s">
        <v>211</v>
      </c>
    </row>
    <row r="20" spans="3:4">
      <c r="C20" t="s">
        <v>98</v>
      </c>
      <c r="D20" t="s">
        <v>211</v>
      </c>
    </row>
    <row r="21" spans="3:4">
      <c r="C21" t="s">
        <v>52</v>
      </c>
      <c r="D21" t="s">
        <v>211</v>
      </c>
    </row>
    <row r="22" spans="3:4">
      <c r="C22" t="s">
        <v>56</v>
      </c>
      <c r="D22" t="s">
        <v>211</v>
      </c>
    </row>
    <row r="23" spans="3:4">
      <c r="C23" t="s">
        <v>37</v>
      </c>
      <c r="D23" t="s">
        <v>211</v>
      </c>
    </row>
    <row r="24" spans="3:4">
      <c r="C24" t="s">
        <v>66</v>
      </c>
      <c r="D24" t="s">
        <v>211</v>
      </c>
    </row>
    <row r="25" spans="3:4">
      <c r="C25" t="s">
        <v>34</v>
      </c>
      <c r="D25" t="s">
        <v>211</v>
      </c>
    </row>
    <row r="26" spans="3:4">
      <c r="C26" t="s">
        <v>105</v>
      </c>
      <c r="D26" t="s">
        <v>211</v>
      </c>
    </row>
    <row r="27" spans="3:4">
      <c r="C27" t="s">
        <v>65</v>
      </c>
      <c r="D27" t="s">
        <v>211</v>
      </c>
    </row>
    <row r="28" spans="3:4">
      <c r="C28" t="s">
        <v>107</v>
      </c>
      <c r="D28" t="s">
        <v>211</v>
      </c>
    </row>
    <row r="29" spans="3:4">
      <c r="C29" t="s">
        <v>110</v>
      </c>
      <c r="D29" t="s">
        <v>211</v>
      </c>
    </row>
    <row r="30" spans="3:4">
      <c r="C30" t="s">
        <v>91</v>
      </c>
      <c r="D30" t="s">
        <v>211</v>
      </c>
    </row>
    <row r="31" spans="3:4">
      <c r="C31" t="s">
        <v>94</v>
      </c>
      <c r="D31" t="s">
        <v>211</v>
      </c>
    </row>
    <row r="32" spans="3:4">
      <c r="C32" t="s">
        <v>96</v>
      </c>
      <c r="D32" t="s">
        <v>211</v>
      </c>
    </row>
    <row r="33" spans="3:4">
      <c r="C33" t="s">
        <v>99</v>
      </c>
      <c r="D33" t="s">
        <v>211</v>
      </c>
    </row>
    <row r="34" spans="3:4">
      <c r="C34" t="s">
        <v>62</v>
      </c>
      <c r="D34" t="s">
        <v>211</v>
      </c>
    </row>
    <row r="35" spans="3:4">
      <c r="C35" t="s">
        <v>101</v>
      </c>
      <c r="D35" t="s">
        <v>211</v>
      </c>
    </row>
    <row r="36" spans="3:4">
      <c r="C36" t="s">
        <v>9</v>
      </c>
      <c r="D36" t="s">
        <v>211</v>
      </c>
    </row>
    <row r="37" spans="3:4">
      <c r="C37" t="s">
        <v>103</v>
      </c>
      <c r="D37" t="s">
        <v>211</v>
      </c>
    </row>
    <row r="38" spans="3:4">
      <c r="C38" t="s">
        <v>104</v>
      </c>
      <c r="D38" t="s">
        <v>211</v>
      </c>
    </row>
    <row r="39" spans="3:4">
      <c r="C39" t="s">
        <v>50</v>
      </c>
      <c r="D39" t="s">
        <v>211</v>
      </c>
    </row>
    <row r="40" spans="3:4">
      <c r="C40" t="s">
        <v>57</v>
      </c>
      <c r="D40" t="s">
        <v>211</v>
      </c>
    </row>
    <row r="41" spans="3:4">
      <c r="C41" t="s">
        <v>108</v>
      </c>
      <c r="D41" t="s">
        <v>211</v>
      </c>
    </row>
    <row r="42" spans="3:4">
      <c r="C42" t="s">
        <v>111</v>
      </c>
      <c r="D42" t="s">
        <v>211</v>
      </c>
    </row>
    <row r="43" spans="3:4">
      <c r="C43" t="s">
        <v>112</v>
      </c>
      <c r="D43" t="s">
        <v>211</v>
      </c>
    </row>
    <row r="44" spans="3:4">
      <c r="C44" t="s">
        <v>113</v>
      </c>
      <c r="D44" t="s">
        <v>211</v>
      </c>
    </row>
    <row r="45" spans="3:4">
      <c r="C45" t="s">
        <v>114</v>
      </c>
      <c r="D45" t="s">
        <v>211</v>
      </c>
    </row>
    <row r="46" spans="3:4">
      <c r="C46" t="s">
        <v>116</v>
      </c>
      <c r="D46" t="s">
        <v>211</v>
      </c>
    </row>
    <row r="47" spans="3:4">
      <c r="C47" t="s">
        <v>118</v>
      </c>
      <c r="D47" t="s">
        <v>211</v>
      </c>
    </row>
    <row r="48" spans="3:4">
      <c r="C48" t="s">
        <v>121</v>
      </c>
      <c r="D48" t="s">
        <v>211</v>
      </c>
    </row>
    <row r="49" spans="3:4">
      <c r="C49" t="s">
        <v>41</v>
      </c>
      <c r="D49" t="s">
        <v>211</v>
      </c>
    </row>
    <row r="50" spans="3:4">
      <c r="C50" t="s">
        <v>58</v>
      </c>
      <c r="D50" t="s">
        <v>211</v>
      </c>
    </row>
    <row r="51" spans="3:4">
      <c r="C51" t="s">
        <v>106</v>
      </c>
      <c r="D51" t="s">
        <v>211</v>
      </c>
    </row>
    <row r="52" spans="3:4">
      <c r="C52" t="s">
        <v>89</v>
      </c>
      <c r="D52" t="s">
        <v>211</v>
      </c>
    </row>
    <row r="53" spans="3:4">
      <c r="C53" t="s">
        <v>45</v>
      </c>
      <c r="D53" t="s">
        <v>211</v>
      </c>
    </row>
    <row r="54" spans="3:4">
      <c r="C54" t="s">
        <v>51</v>
      </c>
      <c r="D54" t="s">
        <v>211</v>
      </c>
    </row>
    <row r="55" spans="3:4">
      <c r="C55" t="s">
        <v>108</v>
      </c>
      <c r="D55" t="s">
        <v>211</v>
      </c>
    </row>
    <row r="56" spans="3:4">
      <c r="C56" t="s">
        <v>119</v>
      </c>
      <c r="D56" t="s">
        <v>211</v>
      </c>
    </row>
    <row r="57" spans="3:4">
      <c r="C57" t="s">
        <v>122</v>
      </c>
      <c r="D57" t="s">
        <v>211</v>
      </c>
    </row>
    <row r="58" spans="3:4">
      <c r="C58" t="s">
        <v>124</v>
      </c>
      <c r="D58" t="s">
        <v>211</v>
      </c>
    </row>
    <row r="59" spans="3:4">
      <c r="C59" t="s">
        <v>126</v>
      </c>
      <c r="D59" t="s">
        <v>211</v>
      </c>
    </row>
    <row r="60" spans="3:4">
      <c r="C60" t="s">
        <v>128</v>
      </c>
      <c r="D60" t="s">
        <v>211</v>
      </c>
    </row>
    <row r="61" spans="3:4">
      <c r="C61" t="s">
        <v>90</v>
      </c>
      <c r="D61" t="s">
        <v>211</v>
      </c>
    </row>
    <row r="62" spans="3:4">
      <c r="C62" t="s">
        <v>50</v>
      </c>
      <c r="D62" t="s">
        <v>211</v>
      </c>
    </row>
    <row r="63" spans="3:4">
      <c r="C63" t="s">
        <v>115</v>
      </c>
      <c r="D63" t="s">
        <v>211</v>
      </c>
    </row>
    <row r="64" spans="3:4">
      <c r="C64" t="s">
        <v>117</v>
      </c>
      <c r="D64" t="s">
        <v>211</v>
      </c>
    </row>
    <row r="65" spans="3:4">
      <c r="C65" t="s">
        <v>120</v>
      </c>
      <c r="D65" t="s">
        <v>211</v>
      </c>
    </row>
    <row r="66" spans="3:4">
      <c r="C66" t="s">
        <v>123</v>
      </c>
      <c r="D66" t="s">
        <v>211</v>
      </c>
    </row>
    <row r="67" spans="3:4">
      <c r="C67" t="s">
        <v>125</v>
      </c>
      <c r="D67" t="s">
        <v>211</v>
      </c>
    </row>
    <row r="68" spans="3:4">
      <c r="C68" t="s">
        <v>127</v>
      </c>
      <c r="D68" t="s">
        <v>211</v>
      </c>
    </row>
    <row r="69" spans="3:4">
      <c r="C69" t="s">
        <v>62</v>
      </c>
      <c r="D69" t="s">
        <v>211</v>
      </c>
    </row>
    <row r="70" spans="3:4">
      <c r="C70" t="s">
        <v>129</v>
      </c>
      <c r="D70" t="s">
        <v>211</v>
      </c>
    </row>
    <row r="71" spans="3:4">
      <c r="C71" t="s">
        <v>131</v>
      </c>
      <c r="D71" t="s">
        <v>211</v>
      </c>
    </row>
    <row r="72" spans="3:4">
      <c r="C72" t="s">
        <v>133</v>
      </c>
      <c r="D72" t="s">
        <v>211</v>
      </c>
    </row>
    <row r="73" spans="3:4">
      <c r="C73" t="s">
        <v>93</v>
      </c>
      <c r="D73" t="s">
        <v>211</v>
      </c>
    </row>
    <row r="74" spans="3:4">
      <c r="C74" t="s">
        <v>65</v>
      </c>
      <c r="D74" t="s">
        <v>211</v>
      </c>
    </row>
    <row r="75" spans="3:4">
      <c r="C75" t="s">
        <v>134</v>
      </c>
      <c r="D75" t="s">
        <v>211</v>
      </c>
    </row>
    <row r="76" spans="3:4">
      <c r="C76" t="s">
        <v>132</v>
      </c>
      <c r="D76" t="s">
        <v>211</v>
      </c>
    </row>
    <row r="77" spans="3:4">
      <c r="C77" t="s">
        <v>109</v>
      </c>
      <c r="D77" t="s">
        <v>211</v>
      </c>
    </row>
    <row r="78" spans="3:4">
      <c r="C78" t="s">
        <v>99</v>
      </c>
      <c r="D78" t="s">
        <v>211</v>
      </c>
    </row>
    <row r="79" spans="3:4">
      <c r="C79" t="s">
        <v>130</v>
      </c>
      <c r="D79" t="s">
        <v>211</v>
      </c>
    </row>
    <row r="80" spans="3:4">
      <c r="C80" t="s">
        <v>135</v>
      </c>
      <c r="D80" t="s">
        <v>211</v>
      </c>
    </row>
    <row r="81" spans="3:4">
      <c r="C81" t="s">
        <v>95</v>
      </c>
      <c r="D81" t="s">
        <v>211</v>
      </c>
    </row>
    <row r="82" spans="3:4">
      <c r="C82" t="s">
        <v>137</v>
      </c>
      <c r="D82" t="s">
        <v>211</v>
      </c>
    </row>
    <row r="83" spans="3:4">
      <c r="C83" t="s">
        <v>94</v>
      </c>
      <c r="D83" t="s">
        <v>211</v>
      </c>
    </row>
    <row r="84" spans="3:4">
      <c r="C84" t="s">
        <v>136</v>
      </c>
      <c r="D84" t="s">
        <v>211</v>
      </c>
    </row>
    <row r="85" spans="3:4">
      <c r="C85" t="s">
        <v>138</v>
      </c>
      <c r="D85" t="s">
        <v>211</v>
      </c>
    </row>
    <row r="86" spans="3:4">
      <c r="C86" t="s">
        <v>56</v>
      </c>
      <c r="D86" t="s">
        <v>211</v>
      </c>
    </row>
    <row r="87" spans="3:4">
      <c r="C87" t="s">
        <v>139</v>
      </c>
      <c r="D87" t="s">
        <v>211</v>
      </c>
    </row>
    <row r="88" spans="3:4">
      <c r="C88" t="s">
        <v>140</v>
      </c>
      <c r="D88" t="s">
        <v>211</v>
      </c>
    </row>
    <row r="89" spans="3:4">
      <c r="C89" t="s">
        <v>141</v>
      </c>
      <c r="D89" t="s">
        <v>211</v>
      </c>
    </row>
    <row r="90" spans="3:4">
      <c r="C90" t="s">
        <v>142</v>
      </c>
      <c r="D90" t="s">
        <v>211</v>
      </c>
    </row>
    <row r="91" spans="3:4">
      <c r="C91" t="s">
        <v>143</v>
      </c>
      <c r="D91" t="s">
        <v>211</v>
      </c>
    </row>
    <row r="92" spans="3:4">
      <c r="C92" t="s">
        <v>144</v>
      </c>
      <c r="D92" t="s">
        <v>211</v>
      </c>
    </row>
    <row r="93" spans="3:4">
      <c r="C93" t="s">
        <v>145</v>
      </c>
      <c r="D93" t="s">
        <v>211</v>
      </c>
    </row>
    <row r="94" spans="3:4">
      <c r="C94" t="s">
        <v>146</v>
      </c>
      <c r="D94" t="s">
        <v>211</v>
      </c>
    </row>
    <row r="95" spans="3:4">
      <c r="C95" t="s">
        <v>105</v>
      </c>
      <c r="D95" t="s">
        <v>211</v>
      </c>
    </row>
    <row r="96" spans="3:4">
      <c r="C96" t="s">
        <v>66</v>
      </c>
      <c r="D96" t="s">
        <v>211</v>
      </c>
    </row>
    <row r="97" spans="3:4">
      <c r="C97" t="s">
        <v>147</v>
      </c>
      <c r="D97" t="s">
        <v>211</v>
      </c>
    </row>
    <row r="98" spans="3:4">
      <c r="C98" t="s">
        <v>148</v>
      </c>
      <c r="D98" t="s">
        <v>211</v>
      </c>
    </row>
    <row r="99" spans="3:4">
      <c r="C99" t="s">
        <v>149</v>
      </c>
      <c r="D99" t="s">
        <v>211</v>
      </c>
    </row>
    <row r="100" spans="3:4">
      <c r="C100" t="s">
        <v>47</v>
      </c>
      <c r="D100" t="s">
        <v>211</v>
      </c>
    </row>
    <row r="101" spans="3:4">
      <c r="C101" t="s">
        <v>150</v>
      </c>
      <c r="D101" t="s">
        <v>211</v>
      </c>
    </row>
    <row r="102" spans="3:4">
      <c r="C102" t="s">
        <v>151</v>
      </c>
      <c r="D102" t="s">
        <v>211</v>
      </c>
    </row>
    <row r="103" spans="3:4">
      <c r="C103" t="s">
        <v>152</v>
      </c>
      <c r="D103" t="s">
        <v>211</v>
      </c>
    </row>
    <row r="104" spans="3:4">
      <c r="C104" t="s">
        <v>153</v>
      </c>
      <c r="D104" t="s">
        <v>211</v>
      </c>
    </row>
    <row r="105" spans="3:4">
      <c r="C105" t="s">
        <v>61</v>
      </c>
      <c r="D105" t="s">
        <v>211</v>
      </c>
    </row>
    <row r="106" spans="3:4">
      <c r="C106" t="s">
        <v>49</v>
      </c>
      <c r="D106" t="s">
        <v>211</v>
      </c>
    </row>
    <row r="107" spans="3:4">
      <c r="C107" t="s">
        <v>154</v>
      </c>
      <c r="D107" t="s">
        <v>211</v>
      </c>
    </row>
    <row r="108" spans="3:4">
      <c r="C108" t="s">
        <v>155</v>
      </c>
      <c r="D108" t="s">
        <v>211</v>
      </c>
    </row>
    <row r="109" spans="3:4">
      <c r="C109" t="s">
        <v>92</v>
      </c>
      <c r="D109" t="s">
        <v>211</v>
      </c>
    </row>
    <row r="110" spans="3:4">
      <c r="C110" t="s">
        <v>158</v>
      </c>
      <c r="D110" t="s">
        <v>211</v>
      </c>
    </row>
    <row r="111" spans="3:4">
      <c r="C111" t="s">
        <v>161</v>
      </c>
      <c r="D111" t="s">
        <v>211</v>
      </c>
    </row>
    <row r="112" spans="3:4">
      <c r="C112" t="s">
        <v>162</v>
      </c>
      <c r="D112" t="s">
        <v>211</v>
      </c>
    </row>
    <row r="113" spans="3:4">
      <c r="C113" t="s">
        <v>97</v>
      </c>
      <c r="D113" t="s">
        <v>211</v>
      </c>
    </row>
    <row r="114" spans="3:4">
      <c r="C114" t="s">
        <v>159</v>
      </c>
      <c r="D114" t="s">
        <v>211</v>
      </c>
    </row>
    <row r="115" spans="3:4">
      <c r="C115" t="s">
        <v>43</v>
      </c>
      <c r="D115" t="s">
        <v>211</v>
      </c>
    </row>
    <row r="116" spans="3:4">
      <c r="C116" t="s">
        <v>156</v>
      </c>
      <c r="D116" t="s">
        <v>211</v>
      </c>
    </row>
    <row r="117" spans="3:4">
      <c r="C117" t="s">
        <v>157</v>
      </c>
      <c r="D117" t="s">
        <v>211</v>
      </c>
    </row>
    <row r="118" spans="3:4">
      <c r="C118" t="s">
        <v>160</v>
      </c>
      <c r="D118" t="s">
        <v>211</v>
      </c>
    </row>
    <row r="119" spans="3:4">
      <c r="C119" t="s">
        <v>59</v>
      </c>
      <c r="D119" t="s">
        <v>211</v>
      </c>
    </row>
    <row r="120" spans="3:4">
      <c r="C120" t="s">
        <v>163</v>
      </c>
      <c r="D120" t="s">
        <v>211</v>
      </c>
    </row>
    <row r="121" spans="3:4">
      <c r="C121" t="s">
        <v>38</v>
      </c>
      <c r="D121" t="s">
        <v>211</v>
      </c>
    </row>
    <row r="122" spans="3:4">
      <c r="C122" t="s">
        <v>164</v>
      </c>
      <c r="D122" t="s">
        <v>211</v>
      </c>
    </row>
    <row r="123" spans="3:4">
      <c r="C123" t="s">
        <v>165</v>
      </c>
      <c r="D123" t="s">
        <v>211</v>
      </c>
    </row>
    <row r="124" spans="3:4">
      <c r="C124" t="s">
        <v>46</v>
      </c>
      <c r="D124" t="s">
        <v>211</v>
      </c>
    </row>
    <row r="125" spans="3:4">
      <c r="C125" t="s">
        <v>10</v>
      </c>
      <c r="D125" t="s">
        <v>211</v>
      </c>
    </row>
    <row r="126" spans="3:4">
      <c r="C126" t="s">
        <v>166</v>
      </c>
      <c r="D126" t="s">
        <v>211</v>
      </c>
    </row>
    <row r="127" spans="3:4">
      <c r="C127" t="s">
        <v>91</v>
      </c>
      <c r="D127" t="s">
        <v>211</v>
      </c>
    </row>
    <row r="128" spans="3:4">
      <c r="C128" t="s">
        <v>167</v>
      </c>
      <c r="D128" t="s">
        <v>211</v>
      </c>
    </row>
    <row r="129" spans="3:4">
      <c r="C129" t="s">
        <v>168</v>
      </c>
      <c r="D129" t="s">
        <v>211</v>
      </c>
    </row>
    <row r="130" spans="3:4">
      <c r="C130" t="s">
        <v>36</v>
      </c>
      <c r="D130" t="s">
        <v>211</v>
      </c>
    </row>
    <row r="131" spans="3:4">
      <c r="C131" t="s">
        <v>169</v>
      </c>
      <c r="D131" t="s">
        <v>211</v>
      </c>
    </row>
    <row r="132" spans="3:4">
      <c r="C132" t="s">
        <v>100</v>
      </c>
      <c r="D132" t="s">
        <v>211</v>
      </c>
    </row>
    <row r="133" spans="3:4">
      <c r="C133" t="s">
        <v>104</v>
      </c>
      <c r="D133" t="s">
        <v>211</v>
      </c>
    </row>
    <row r="134" spans="3:4">
      <c r="C134" t="s">
        <v>170</v>
      </c>
      <c r="D134" t="s">
        <v>211</v>
      </c>
    </row>
    <row r="135" spans="3:4">
      <c r="C135" t="s">
        <v>171</v>
      </c>
      <c r="D135" t="s">
        <v>211</v>
      </c>
    </row>
    <row r="136" spans="3:4">
      <c r="C136" t="s">
        <v>48</v>
      </c>
      <c r="D136" t="s">
        <v>211</v>
      </c>
    </row>
    <row r="137" spans="3:4">
      <c r="C137" t="s">
        <v>172</v>
      </c>
      <c r="D137" t="s">
        <v>211</v>
      </c>
    </row>
    <row r="138" spans="3:4">
      <c r="C138" t="s">
        <v>173</v>
      </c>
      <c r="D138" t="s">
        <v>211</v>
      </c>
    </row>
    <row r="139" spans="3:4">
      <c r="C139" t="s">
        <v>34</v>
      </c>
      <c r="D139" t="s">
        <v>211</v>
      </c>
    </row>
    <row r="140" spans="3:4">
      <c r="C140" t="s">
        <v>176</v>
      </c>
      <c r="D140" t="s">
        <v>211</v>
      </c>
    </row>
    <row r="141" spans="3:4">
      <c r="C141" t="s">
        <v>98</v>
      </c>
      <c r="D141" t="s">
        <v>211</v>
      </c>
    </row>
    <row r="142" spans="3:4">
      <c r="C142" t="s">
        <v>175</v>
      </c>
      <c r="D142" t="s">
        <v>211</v>
      </c>
    </row>
    <row r="143" spans="3:4">
      <c r="C143" t="s">
        <v>174</v>
      </c>
      <c r="D143" t="s">
        <v>211</v>
      </c>
    </row>
    <row r="144" spans="3:4">
      <c r="C144" t="s">
        <v>33</v>
      </c>
      <c r="D144" t="s">
        <v>211</v>
      </c>
    </row>
    <row r="145" spans="3:4">
      <c r="C145" t="s">
        <v>177</v>
      </c>
      <c r="D145" t="s">
        <v>211</v>
      </c>
    </row>
    <row r="146" spans="3:4">
      <c r="C146" t="s">
        <v>52</v>
      </c>
      <c r="D146" t="s">
        <v>211</v>
      </c>
    </row>
    <row r="147" spans="3:4">
      <c r="C147" t="s">
        <v>57</v>
      </c>
      <c r="D147" t="s">
        <v>211</v>
      </c>
    </row>
    <row r="148" spans="3:4">
      <c r="C148" t="s">
        <v>178</v>
      </c>
      <c r="D148" t="s">
        <v>211</v>
      </c>
    </row>
    <row r="149" spans="3:4">
      <c r="C149" t="s">
        <v>179</v>
      </c>
      <c r="D149" t="s">
        <v>211</v>
      </c>
    </row>
    <row r="150" spans="3:4">
      <c r="C150" t="s">
        <v>37</v>
      </c>
      <c r="D150" t="s">
        <v>211</v>
      </c>
    </row>
    <row r="151" spans="3:4">
      <c r="C151" t="s">
        <v>180</v>
      </c>
      <c r="D151" t="s">
        <v>211</v>
      </c>
    </row>
    <row r="152" spans="3:4">
      <c r="C152" t="s">
        <v>9</v>
      </c>
      <c r="D152" t="s">
        <v>211</v>
      </c>
    </row>
    <row r="153" spans="3:4">
      <c r="C153" t="s">
        <v>54</v>
      </c>
      <c r="D153" t="s">
        <v>211</v>
      </c>
    </row>
    <row r="154" spans="3:4">
      <c r="C154" t="s">
        <v>181</v>
      </c>
      <c r="D154" t="s">
        <v>211</v>
      </c>
    </row>
    <row r="155" spans="3:4">
      <c r="C155" t="s">
        <v>182</v>
      </c>
      <c r="D155" t="s">
        <v>211</v>
      </c>
    </row>
    <row r="156" spans="3:4">
      <c r="C156" t="s">
        <v>183</v>
      </c>
      <c r="D156" t="s">
        <v>211</v>
      </c>
    </row>
    <row r="157" spans="3:4">
      <c r="C157" t="s">
        <v>101</v>
      </c>
      <c r="D157" t="s">
        <v>211</v>
      </c>
    </row>
    <row r="158" spans="3:4">
      <c r="C158" t="s">
        <v>184</v>
      </c>
      <c r="D158" t="s">
        <v>211</v>
      </c>
    </row>
    <row r="159" spans="3:4">
      <c r="C159" t="s">
        <v>53</v>
      </c>
      <c r="D159" t="s">
        <v>211</v>
      </c>
    </row>
    <row r="160" spans="3:4">
      <c r="C160" t="s">
        <v>186</v>
      </c>
      <c r="D160" t="s">
        <v>211</v>
      </c>
    </row>
    <row r="161" spans="3:4">
      <c r="C161" t="s">
        <v>185</v>
      </c>
      <c r="D161" t="s">
        <v>211</v>
      </c>
    </row>
    <row r="162" spans="3:4">
      <c r="C162" t="s">
        <v>187</v>
      </c>
      <c r="D162" t="s">
        <v>211</v>
      </c>
    </row>
    <row r="163" spans="3:4">
      <c r="C163" t="s">
        <v>188</v>
      </c>
      <c r="D163" t="s">
        <v>211</v>
      </c>
    </row>
    <row r="164" spans="3:4">
      <c r="C164" t="s">
        <v>189</v>
      </c>
      <c r="D164" t="s">
        <v>211</v>
      </c>
    </row>
    <row r="165" spans="3:4">
      <c r="C165" t="s">
        <v>190</v>
      </c>
      <c r="D165" t="s">
        <v>211</v>
      </c>
    </row>
    <row r="166" spans="3:4">
      <c r="C166" t="s">
        <v>191</v>
      </c>
      <c r="D166" t="s">
        <v>211</v>
      </c>
    </row>
    <row r="167" spans="3:4">
      <c r="C167" t="s">
        <v>192</v>
      </c>
      <c r="D167" t="s">
        <v>211</v>
      </c>
    </row>
    <row r="168" spans="3:4">
      <c r="C168" t="s">
        <v>194</v>
      </c>
      <c r="D168" t="s">
        <v>211</v>
      </c>
    </row>
    <row r="169" spans="3:4">
      <c r="C169" t="s">
        <v>96</v>
      </c>
      <c r="D169" t="s">
        <v>211</v>
      </c>
    </row>
    <row r="170" spans="3:4">
      <c r="C170" t="s">
        <v>195</v>
      </c>
      <c r="D170" t="s">
        <v>211</v>
      </c>
    </row>
    <row r="171" spans="3:4">
      <c r="C171" t="s">
        <v>103</v>
      </c>
      <c r="D171" t="s">
        <v>211</v>
      </c>
    </row>
    <row r="172" spans="3:4">
      <c r="C172" t="s">
        <v>193</v>
      </c>
      <c r="D172" t="s">
        <v>211</v>
      </c>
    </row>
    <row r="173" spans="3:4">
      <c r="C173" t="s">
        <v>196</v>
      </c>
      <c r="D173" t="s">
        <v>211</v>
      </c>
    </row>
    <row r="174" spans="3:4">
      <c r="C174" t="s">
        <v>197</v>
      </c>
      <c r="D174" t="s">
        <v>211</v>
      </c>
    </row>
    <row r="175" spans="3:4">
      <c r="C175" t="s">
        <v>102</v>
      </c>
      <c r="D175" t="s">
        <v>211</v>
      </c>
    </row>
    <row r="176" spans="3:4">
      <c r="C176" t="s">
        <v>198</v>
      </c>
      <c r="D176" t="s">
        <v>211</v>
      </c>
    </row>
    <row r="177" spans="3:4">
      <c r="C177" t="s">
        <v>60</v>
      </c>
      <c r="D177" t="s">
        <v>211</v>
      </c>
    </row>
    <row r="178" spans="3:4">
      <c r="C178" t="s">
        <v>199</v>
      </c>
      <c r="D178" t="s">
        <v>211</v>
      </c>
    </row>
    <row r="179" spans="3:4">
      <c r="C179" t="s">
        <v>200</v>
      </c>
      <c r="D179" t="s">
        <v>211</v>
      </c>
    </row>
    <row r="180" spans="3:4">
      <c r="C180" t="s">
        <v>201</v>
      </c>
      <c r="D180" t="s">
        <v>211</v>
      </c>
    </row>
    <row r="181" spans="3:4">
      <c r="C181" t="s">
        <v>202</v>
      </c>
      <c r="D181" t="s">
        <v>211</v>
      </c>
    </row>
    <row r="182" spans="3:4">
      <c r="C182" t="s">
        <v>203</v>
      </c>
      <c r="D182" t="s">
        <v>211</v>
      </c>
    </row>
    <row r="183" spans="3:4">
      <c r="C183" t="s">
        <v>204</v>
      </c>
      <c r="D183" t="s">
        <v>211</v>
      </c>
    </row>
    <row r="184" spans="3:4">
      <c r="C184" t="s">
        <v>205</v>
      </c>
      <c r="D184" t="s">
        <v>211</v>
      </c>
    </row>
    <row r="185" spans="3:4">
      <c r="C185" t="s">
        <v>206</v>
      </c>
      <c r="D185" t="s">
        <v>211</v>
      </c>
    </row>
    <row r="186" spans="3:4">
      <c r="C186" t="s">
        <v>207</v>
      </c>
      <c r="D186" t="s">
        <v>211</v>
      </c>
    </row>
    <row r="187" spans="3:4">
      <c r="C187" t="s">
        <v>208</v>
      </c>
      <c r="D187" t="s">
        <v>211</v>
      </c>
    </row>
    <row r="188" spans="3:4">
      <c r="C188" t="s">
        <v>209</v>
      </c>
      <c r="D188" t="s">
        <v>211</v>
      </c>
    </row>
    <row r="189" spans="3:4">
      <c r="C189" t="s">
        <v>210</v>
      </c>
      <c r="D189" t="s">
        <v>211</v>
      </c>
    </row>
    <row r="190" spans="3:4">
      <c r="C190" t="s">
        <v>107</v>
      </c>
      <c r="D190" t="s">
        <v>211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selection activeCell="F24" sqref="F24"/>
    </sheetView>
  </sheetViews>
  <sheetFormatPr defaultRowHeight="16.5"/>
  <cols>
    <col min="1" max="13" width="9" style="70"/>
    <col min="14" max="14" width="13.625" style="70" customWidth="1"/>
    <col min="15" max="15" width="10.5" style="70" bestFit="1" customWidth="1"/>
    <col min="16" max="29" width="9" style="70"/>
    <col min="30" max="30" width="17.25" style="70" customWidth="1"/>
    <col min="31" max="16384" width="9" style="70"/>
  </cols>
  <sheetData>
    <row r="1" spans="1:32">
      <c r="A1" s="99" t="s">
        <v>2699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100" t="s">
        <v>2697</v>
      </c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</row>
    <row r="2" spans="1:32">
      <c r="A2" s="70" t="s">
        <v>216</v>
      </c>
      <c r="B2" s="70" t="s">
        <v>2688</v>
      </c>
      <c r="C2" s="70" t="s">
        <v>2689</v>
      </c>
      <c r="D2" s="70" t="s">
        <v>221</v>
      </c>
      <c r="E2" s="70" t="s">
        <v>2690</v>
      </c>
      <c r="F2" s="70" t="s">
        <v>2691</v>
      </c>
      <c r="G2" s="70" t="s">
        <v>2692</v>
      </c>
      <c r="H2" s="70" t="s">
        <v>223</v>
      </c>
      <c r="I2" s="70" t="s">
        <v>224</v>
      </c>
      <c r="J2" s="70" t="s">
        <v>225</v>
      </c>
      <c r="K2" s="70" t="s">
        <v>2693</v>
      </c>
      <c r="L2" s="70" t="s">
        <v>2694</v>
      </c>
      <c r="M2" s="70" t="s">
        <v>2695</v>
      </c>
      <c r="N2" s="70" t="s">
        <v>2696</v>
      </c>
      <c r="O2" s="71" t="s">
        <v>222</v>
      </c>
      <c r="P2" s="70" t="s">
        <v>2698</v>
      </c>
      <c r="Q2" s="70" t="s">
        <v>216</v>
      </c>
      <c r="R2" s="70" t="s">
        <v>2688</v>
      </c>
      <c r="S2" s="70" t="s">
        <v>2689</v>
      </c>
      <c r="T2" s="70" t="s">
        <v>221</v>
      </c>
      <c r="U2" s="70" t="s">
        <v>2690</v>
      </c>
      <c r="V2" s="70" t="s">
        <v>2691</v>
      </c>
      <c r="W2" s="70" t="s">
        <v>2692</v>
      </c>
      <c r="X2" s="70" t="s">
        <v>223</v>
      </c>
      <c r="Y2" s="70" t="s">
        <v>224</v>
      </c>
      <c r="Z2" s="70" t="s">
        <v>225</v>
      </c>
      <c r="AA2" s="70" t="s">
        <v>2693</v>
      </c>
      <c r="AB2" s="70" t="s">
        <v>2694</v>
      </c>
      <c r="AC2" s="70" t="s">
        <v>2695</v>
      </c>
      <c r="AD2" s="70" t="s">
        <v>2696</v>
      </c>
    </row>
    <row r="3" spans="1:32">
      <c r="A3" s="15">
        <v>1</v>
      </c>
      <c r="B3" s="15" t="s">
        <v>1325</v>
      </c>
      <c r="C3" s="15" t="s">
        <v>1422</v>
      </c>
      <c r="D3" s="15" t="s">
        <v>346</v>
      </c>
      <c r="E3" s="15" t="s">
        <v>2685</v>
      </c>
      <c r="F3" s="15" t="s">
        <v>269</v>
      </c>
      <c r="G3" s="15" t="s">
        <v>1372</v>
      </c>
      <c r="H3" s="15" t="s">
        <v>1523</v>
      </c>
      <c r="I3" s="15" t="s">
        <v>1916</v>
      </c>
      <c r="J3" s="15" t="s">
        <v>2237</v>
      </c>
      <c r="K3" s="15" t="s">
        <v>1114</v>
      </c>
      <c r="L3" s="15">
        <v>2</v>
      </c>
      <c r="M3" s="15" t="s">
        <v>1330</v>
      </c>
      <c r="N3" s="15" t="s">
        <v>2701</v>
      </c>
      <c r="O3" s="72">
        <v>43160</v>
      </c>
      <c r="P3" s="15" t="s">
        <v>2711</v>
      </c>
      <c r="Q3" s="15">
        <v>1</v>
      </c>
      <c r="R3" s="15" t="s">
        <v>1325</v>
      </c>
      <c r="S3" s="15" t="s">
        <v>1422</v>
      </c>
      <c r="T3" s="15" t="s">
        <v>346</v>
      </c>
      <c r="U3" s="15" t="s">
        <v>2685</v>
      </c>
      <c r="V3" s="15" t="s">
        <v>269</v>
      </c>
      <c r="W3" s="15" t="s">
        <v>1372</v>
      </c>
      <c r="X3" s="15" t="s">
        <v>1523</v>
      </c>
      <c r="Y3" s="15" t="s">
        <v>1916</v>
      </c>
      <c r="Z3" s="15" t="s">
        <v>2700</v>
      </c>
      <c r="AA3" s="15" t="s">
        <v>1114</v>
      </c>
      <c r="AB3" s="15">
        <v>2</v>
      </c>
      <c r="AC3" s="15" t="s">
        <v>1330</v>
      </c>
      <c r="AD3" s="15" t="s">
        <v>2687</v>
      </c>
      <c r="AE3" s="72"/>
      <c r="AF3" s="15"/>
    </row>
    <row r="4" spans="1:32">
      <c r="A4" s="15">
        <v>2</v>
      </c>
      <c r="B4" s="15" t="s">
        <v>1325</v>
      </c>
      <c r="C4" s="15" t="s">
        <v>1422</v>
      </c>
      <c r="D4" s="15" t="s">
        <v>517</v>
      </c>
      <c r="E4" s="15" t="s">
        <v>2681</v>
      </c>
      <c r="F4" s="15" t="s">
        <v>258</v>
      </c>
      <c r="G4" s="15" t="s">
        <v>1372</v>
      </c>
      <c r="H4" s="15" t="s">
        <v>1523</v>
      </c>
      <c r="I4" s="15" t="s">
        <v>1524</v>
      </c>
      <c r="J4" s="15" t="s">
        <v>2226</v>
      </c>
      <c r="K4" s="15" t="s">
        <v>1118</v>
      </c>
      <c r="L4" s="15">
        <v>3</v>
      </c>
      <c r="M4" s="15" t="s">
        <v>1331</v>
      </c>
      <c r="N4" s="15" t="s">
        <v>2702</v>
      </c>
      <c r="O4" s="72">
        <v>43160</v>
      </c>
      <c r="P4" s="15" t="s">
        <v>3152</v>
      </c>
      <c r="Q4" s="15">
        <v>2</v>
      </c>
      <c r="R4" s="15" t="s">
        <v>1325</v>
      </c>
      <c r="S4" s="15" t="s">
        <v>1422</v>
      </c>
      <c r="T4" s="15" t="s">
        <v>517</v>
      </c>
      <c r="U4" s="15" t="s">
        <v>2681</v>
      </c>
      <c r="V4" s="15" t="s">
        <v>258</v>
      </c>
      <c r="W4" s="15" t="s">
        <v>1372</v>
      </c>
      <c r="X4" s="15" t="s">
        <v>1339</v>
      </c>
      <c r="Y4" s="15" t="s">
        <v>2682</v>
      </c>
      <c r="Z4" s="15" t="s">
        <v>2683</v>
      </c>
      <c r="AA4" s="15" t="s">
        <v>1118</v>
      </c>
      <c r="AB4" s="15">
        <v>3</v>
      </c>
      <c r="AC4" s="15" t="s">
        <v>1331</v>
      </c>
      <c r="AD4" s="15" t="s">
        <v>2684</v>
      </c>
    </row>
    <row r="5" spans="1:32">
      <c r="A5" s="15">
        <v>3</v>
      </c>
      <c r="B5" s="15" t="s">
        <v>1325</v>
      </c>
      <c r="C5" s="15" t="s">
        <v>1425</v>
      </c>
      <c r="D5" s="69" t="s">
        <v>2327</v>
      </c>
      <c r="E5" s="15" t="s">
        <v>2328</v>
      </c>
      <c r="F5" s="15" t="s">
        <v>2165</v>
      </c>
      <c r="G5" s="15" t="s">
        <v>1433</v>
      </c>
      <c r="H5" s="15" t="s">
        <v>1721</v>
      </c>
      <c r="I5" s="15" t="s">
        <v>2703</v>
      </c>
      <c r="J5" s="15"/>
      <c r="K5" s="15" t="s">
        <v>1121</v>
      </c>
      <c r="L5" s="15"/>
      <c r="M5" s="15" t="s">
        <v>1327</v>
      </c>
      <c r="N5" s="15" t="s">
        <v>2329</v>
      </c>
      <c r="O5" s="72">
        <v>43160</v>
      </c>
      <c r="P5" s="15" t="s">
        <v>2711</v>
      </c>
      <c r="Q5" s="15">
        <v>3</v>
      </c>
      <c r="R5" s="15" t="s">
        <v>1325</v>
      </c>
      <c r="S5" s="15" t="s">
        <v>1425</v>
      </c>
      <c r="T5" s="69" t="s">
        <v>2327</v>
      </c>
      <c r="U5" s="15" t="s">
        <v>2328</v>
      </c>
      <c r="V5" s="15" t="s">
        <v>2165</v>
      </c>
      <c r="W5" s="15" t="s">
        <v>1433</v>
      </c>
      <c r="X5" s="15" t="s">
        <v>1721</v>
      </c>
      <c r="Y5" s="15" t="s">
        <v>2680</v>
      </c>
      <c r="Z5" s="15"/>
      <c r="AA5" s="15" t="s">
        <v>1121</v>
      </c>
      <c r="AB5" s="15"/>
      <c r="AC5" s="15" t="s">
        <v>1327</v>
      </c>
      <c r="AD5" s="15" t="s">
        <v>2329</v>
      </c>
    </row>
    <row r="6" spans="1:32">
      <c r="A6" s="15">
        <v>4</v>
      </c>
      <c r="B6" s="15" t="s">
        <v>1325</v>
      </c>
      <c r="C6" s="15" t="s">
        <v>1422</v>
      </c>
      <c r="D6" s="15" t="s">
        <v>503</v>
      </c>
      <c r="E6" s="15" t="s">
        <v>504</v>
      </c>
      <c r="F6" s="15" t="s">
        <v>258</v>
      </c>
      <c r="G6" s="15" t="s">
        <v>1372</v>
      </c>
      <c r="H6" s="15" t="s">
        <v>1096</v>
      </c>
      <c r="I6" s="15" t="s">
        <v>1893</v>
      </c>
      <c r="J6" s="15" t="s">
        <v>2643</v>
      </c>
      <c r="K6" s="15" t="s">
        <v>1113</v>
      </c>
      <c r="L6" s="15">
        <v>3</v>
      </c>
      <c r="M6" s="15" t="s">
        <v>1331</v>
      </c>
      <c r="N6" s="15" t="s">
        <v>1127</v>
      </c>
      <c r="O6" s="72">
        <v>43160</v>
      </c>
      <c r="P6" s="15" t="s">
        <v>2711</v>
      </c>
      <c r="Q6" s="15">
        <v>4</v>
      </c>
      <c r="R6" s="15" t="s">
        <v>1325</v>
      </c>
      <c r="S6" s="15" t="s">
        <v>1422</v>
      </c>
      <c r="T6" s="15" t="s">
        <v>503</v>
      </c>
      <c r="U6" s="15" t="s">
        <v>504</v>
      </c>
      <c r="V6" s="15" t="s">
        <v>258</v>
      </c>
      <c r="W6" s="15" t="s">
        <v>1372</v>
      </c>
      <c r="X6" s="15" t="s">
        <v>1096</v>
      </c>
      <c r="Y6" s="15" t="s">
        <v>1893</v>
      </c>
      <c r="Z6" s="15" t="s">
        <v>2646</v>
      </c>
      <c r="AA6" s="15" t="s">
        <v>1113</v>
      </c>
      <c r="AB6" s="15">
        <v>3</v>
      </c>
      <c r="AC6" s="15" t="s">
        <v>1331</v>
      </c>
      <c r="AD6" s="15" t="s">
        <v>1127</v>
      </c>
    </row>
    <row r="7" spans="1:32">
      <c r="A7" s="15">
        <v>5</v>
      </c>
      <c r="B7" s="15" t="s">
        <v>1325</v>
      </c>
      <c r="C7" s="15" t="s">
        <v>1425</v>
      </c>
      <c r="D7" s="15" t="s">
        <v>1003</v>
      </c>
      <c r="E7" s="15" t="s">
        <v>1352</v>
      </c>
      <c r="F7" s="15" t="s">
        <v>258</v>
      </c>
      <c r="G7" s="15" t="s">
        <v>1372</v>
      </c>
      <c r="H7" s="15" t="s">
        <v>1096</v>
      </c>
      <c r="I7" s="15" t="s">
        <v>1893</v>
      </c>
      <c r="J7" s="15" t="s">
        <v>2643</v>
      </c>
      <c r="K7" s="15" t="s">
        <v>1113</v>
      </c>
      <c r="L7" s="15">
        <v>0</v>
      </c>
      <c r="M7" s="15" t="s">
        <v>1331</v>
      </c>
      <c r="N7" s="15" t="s">
        <v>1139</v>
      </c>
      <c r="O7" s="72">
        <v>43160</v>
      </c>
      <c r="P7" s="15" t="s">
        <v>2711</v>
      </c>
      <c r="Q7" s="15">
        <v>5</v>
      </c>
      <c r="R7" s="15" t="s">
        <v>1325</v>
      </c>
      <c r="S7" s="15" t="s">
        <v>1425</v>
      </c>
      <c r="T7" s="15" t="s">
        <v>1003</v>
      </c>
      <c r="U7" s="15" t="s">
        <v>1352</v>
      </c>
      <c r="V7" s="15" t="s">
        <v>258</v>
      </c>
      <c r="W7" s="15" t="s">
        <v>1372</v>
      </c>
      <c r="X7" s="15" t="s">
        <v>1096</v>
      </c>
      <c r="Y7" s="15" t="s">
        <v>1893</v>
      </c>
      <c r="Z7" s="15" t="s">
        <v>2646</v>
      </c>
      <c r="AA7" s="15" t="s">
        <v>1113</v>
      </c>
      <c r="AB7" s="15">
        <v>0</v>
      </c>
      <c r="AC7" s="15" t="s">
        <v>1331</v>
      </c>
      <c r="AD7" s="15" t="s">
        <v>1139</v>
      </c>
    </row>
    <row r="8" spans="1:32">
      <c r="A8" s="15">
        <v>6</v>
      </c>
      <c r="B8" s="70" t="s">
        <v>1325</v>
      </c>
      <c r="C8" s="70" t="s">
        <v>1422</v>
      </c>
      <c r="D8" s="70" t="s">
        <v>596</v>
      </c>
      <c r="E8" s="70" t="s">
        <v>597</v>
      </c>
      <c r="F8" s="70" t="s">
        <v>258</v>
      </c>
      <c r="G8" s="70" t="s">
        <v>1372</v>
      </c>
      <c r="H8" s="70" t="s">
        <v>1096</v>
      </c>
      <c r="I8" s="70" t="s">
        <v>1958</v>
      </c>
      <c r="K8" s="70" t="s">
        <v>1116</v>
      </c>
      <c r="L8" s="70" t="s">
        <v>1730</v>
      </c>
      <c r="M8" s="70" t="s">
        <v>2628</v>
      </c>
      <c r="N8" s="1" t="s">
        <v>2731</v>
      </c>
      <c r="O8" s="72">
        <v>43146</v>
      </c>
      <c r="P8" s="70" t="s">
        <v>2710</v>
      </c>
      <c r="Q8" s="15">
        <v>6</v>
      </c>
      <c r="R8" s="70" t="s">
        <v>1325</v>
      </c>
      <c r="S8" s="70" t="s">
        <v>1422</v>
      </c>
      <c r="T8" s="70" t="s">
        <v>596</v>
      </c>
      <c r="U8" s="70" t="s">
        <v>597</v>
      </c>
      <c r="V8" s="70" t="s">
        <v>258</v>
      </c>
      <c r="W8" s="70" t="s">
        <v>1372</v>
      </c>
      <c r="X8" s="70" t="s">
        <v>1096</v>
      </c>
      <c r="Y8" s="70" t="s">
        <v>1958</v>
      </c>
      <c r="AA8" s="70" t="s">
        <v>1116</v>
      </c>
      <c r="AB8" s="70" t="s">
        <v>1730</v>
      </c>
      <c r="AC8" s="70" t="s">
        <v>2628</v>
      </c>
      <c r="AD8" s="73" t="s">
        <v>2709</v>
      </c>
    </row>
    <row r="9" spans="1:32">
      <c r="A9" s="15">
        <v>7</v>
      </c>
      <c r="B9" s="70" t="s">
        <v>1325</v>
      </c>
      <c r="C9" s="70" t="s">
        <v>1422</v>
      </c>
      <c r="D9" s="70" t="s">
        <v>754</v>
      </c>
      <c r="E9" s="70" t="s">
        <v>755</v>
      </c>
      <c r="F9" s="70" t="s">
        <v>258</v>
      </c>
      <c r="G9" s="70" t="s">
        <v>1372</v>
      </c>
      <c r="H9" s="70" t="s">
        <v>1096</v>
      </c>
      <c r="I9" s="70" t="s">
        <v>1958</v>
      </c>
      <c r="J9" s="70" t="s">
        <v>2729</v>
      </c>
      <c r="K9" s="70" t="s">
        <v>1117</v>
      </c>
      <c r="L9" s="70">
        <v>2</v>
      </c>
      <c r="M9" s="70" t="s">
        <v>1345</v>
      </c>
      <c r="N9" s="70" t="s">
        <v>1132</v>
      </c>
      <c r="O9" s="72">
        <v>43169</v>
      </c>
      <c r="P9" s="15" t="s">
        <v>3152</v>
      </c>
      <c r="Q9" s="15">
        <v>7</v>
      </c>
      <c r="R9" s="70" t="s">
        <v>1325</v>
      </c>
      <c r="S9" s="70" t="s">
        <v>1422</v>
      </c>
      <c r="T9" s="70" t="s">
        <v>754</v>
      </c>
      <c r="U9" s="70" t="s">
        <v>755</v>
      </c>
      <c r="V9" s="70" t="s">
        <v>258</v>
      </c>
      <c r="W9" s="70" t="s">
        <v>1372</v>
      </c>
      <c r="X9" s="70" t="s">
        <v>1096</v>
      </c>
      <c r="Y9" s="70" t="s">
        <v>2730</v>
      </c>
      <c r="AA9" s="70" t="s">
        <v>1117</v>
      </c>
      <c r="AB9" s="70">
        <v>2</v>
      </c>
      <c r="AC9" s="70" t="s">
        <v>1345</v>
      </c>
      <c r="AD9" s="70" t="s">
        <v>1132</v>
      </c>
    </row>
    <row r="10" spans="1:32">
      <c r="A10" s="70">
        <v>8</v>
      </c>
      <c r="B10" s="70" t="s">
        <v>1325</v>
      </c>
      <c r="C10" s="70" t="s">
        <v>1422</v>
      </c>
      <c r="D10" s="70" t="s">
        <v>895</v>
      </c>
      <c r="E10" s="70" t="s">
        <v>896</v>
      </c>
      <c r="F10" s="70" t="s">
        <v>269</v>
      </c>
      <c r="G10" s="70" t="s">
        <v>1372</v>
      </c>
      <c r="H10" s="70" t="s">
        <v>1386</v>
      </c>
      <c r="I10" s="70" t="s">
        <v>3147</v>
      </c>
      <c r="M10" s="70" t="s">
        <v>3148</v>
      </c>
      <c r="N10" s="70" t="s">
        <v>1136</v>
      </c>
      <c r="O10" s="72">
        <v>43172</v>
      </c>
      <c r="P10" s="70" t="s">
        <v>3149</v>
      </c>
      <c r="Q10" s="70">
        <v>8</v>
      </c>
      <c r="R10" s="70" t="s">
        <v>1325</v>
      </c>
      <c r="S10" s="70" t="s">
        <v>1422</v>
      </c>
      <c r="T10" s="70" t="s">
        <v>895</v>
      </c>
      <c r="U10" s="70" t="s">
        <v>896</v>
      </c>
      <c r="V10" s="70" t="s">
        <v>269</v>
      </c>
      <c r="W10" s="70" t="s">
        <v>1372</v>
      </c>
      <c r="X10" s="70" t="s">
        <v>1386</v>
      </c>
      <c r="Y10" s="70" t="s">
        <v>3150</v>
      </c>
      <c r="AC10" s="70" t="s">
        <v>3148</v>
      </c>
      <c r="AD10" s="70" t="s">
        <v>1136</v>
      </c>
    </row>
    <row r="11" spans="1:32">
      <c r="A11" s="70">
        <v>9</v>
      </c>
      <c r="B11" s="70" t="s">
        <v>1325</v>
      </c>
      <c r="C11" s="70" t="s">
        <v>1422</v>
      </c>
      <c r="D11" s="70" t="s">
        <v>495</v>
      </c>
      <c r="E11" s="70" t="s">
        <v>496</v>
      </c>
      <c r="F11" s="70" t="s">
        <v>258</v>
      </c>
      <c r="G11" s="70" t="s">
        <v>1372</v>
      </c>
      <c r="H11" s="70" t="s">
        <v>1721</v>
      </c>
      <c r="I11" s="70" t="s">
        <v>2918</v>
      </c>
      <c r="J11" s="70" t="s">
        <v>3130</v>
      </c>
      <c r="K11" s="70" t="s">
        <v>3172</v>
      </c>
      <c r="L11" s="70">
        <v>4</v>
      </c>
      <c r="M11" s="70" t="s">
        <v>1528</v>
      </c>
      <c r="N11" s="70" t="s">
        <v>1126</v>
      </c>
      <c r="O11" s="72">
        <v>43181</v>
      </c>
      <c r="P11" s="70" t="s">
        <v>2710</v>
      </c>
      <c r="Q11" s="70">
        <v>9</v>
      </c>
      <c r="R11" s="70" t="s">
        <v>1325</v>
      </c>
      <c r="S11" s="70" t="s">
        <v>1422</v>
      </c>
      <c r="T11" s="70" t="s">
        <v>495</v>
      </c>
      <c r="U11" s="70" t="s">
        <v>496</v>
      </c>
      <c r="V11" s="70" t="s">
        <v>258</v>
      </c>
      <c r="W11" s="70" t="s">
        <v>1372</v>
      </c>
      <c r="X11" s="70" t="s">
        <v>1721</v>
      </c>
      <c r="Y11" s="70" t="s">
        <v>2918</v>
      </c>
      <c r="Z11" s="70" t="s">
        <v>3130</v>
      </c>
      <c r="AA11" s="70" t="s">
        <v>1115</v>
      </c>
      <c r="AB11" s="70">
        <v>4</v>
      </c>
      <c r="AC11" s="70" t="s">
        <v>1528</v>
      </c>
      <c r="AD11" s="70" t="s">
        <v>3171</v>
      </c>
      <c r="AE11" s="72"/>
    </row>
    <row r="12" spans="1:32">
      <c r="A12" s="1">
        <v>10</v>
      </c>
      <c r="B12" s="1" t="s">
        <v>1325</v>
      </c>
      <c r="C12" s="1" t="s">
        <v>1422</v>
      </c>
      <c r="D12" s="1" t="s">
        <v>870</v>
      </c>
      <c r="E12" s="1" t="s">
        <v>871</v>
      </c>
      <c r="F12" s="1" t="s">
        <v>258</v>
      </c>
      <c r="G12" s="1" t="s">
        <v>1372</v>
      </c>
      <c r="H12" s="1" t="s">
        <v>1523</v>
      </c>
      <c r="I12" s="1" t="s">
        <v>1916</v>
      </c>
      <c r="J12" s="1" t="s">
        <v>2239</v>
      </c>
      <c r="K12" s="1" t="s">
        <v>1111</v>
      </c>
      <c r="L12" s="1">
        <v>4</v>
      </c>
      <c r="M12" s="1" t="s">
        <v>1329</v>
      </c>
      <c r="N12" s="1" t="s">
        <v>1134</v>
      </c>
      <c r="O12" s="72">
        <v>43181</v>
      </c>
      <c r="P12" s="70" t="s">
        <v>2710</v>
      </c>
      <c r="Q12" s="1">
        <v>10</v>
      </c>
      <c r="R12" s="1" t="s">
        <v>1325</v>
      </c>
      <c r="S12" s="1" t="s">
        <v>1422</v>
      </c>
      <c r="T12" s="1" t="s">
        <v>870</v>
      </c>
      <c r="U12" s="1" t="s">
        <v>871</v>
      </c>
      <c r="V12" s="1" t="s">
        <v>258</v>
      </c>
      <c r="W12" s="1" t="s">
        <v>1372</v>
      </c>
      <c r="X12" s="1" t="s">
        <v>1523</v>
      </c>
      <c r="Y12" s="1" t="s">
        <v>1916</v>
      </c>
      <c r="Z12" s="1" t="s">
        <v>2239</v>
      </c>
      <c r="AA12" s="1" t="s">
        <v>1111</v>
      </c>
      <c r="AB12" s="1">
        <v>4</v>
      </c>
      <c r="AC12" s="1" t="s">
        <v>1329</v>
      </c>
      <c r="AD12" s="1" t="s">
        <v>3173</v>
      </c>
    </row>
  </sheetData>
  <mergeCells count="2">
    <mergeCell ref="A1:P1"/>
    <mergeCell ref="Q1:AD1"/>
  </mergeCells>
  <phoneticPr fontId="1" type="noConversion"/>
  <conditionalFormatting sqref="E3">
    <cfRule type="duplicateValues" dxfId="217" priority="45"/>
  </conditionalFormatting>
  <conditionalFormatting sqref="E3">
    <cfRule type="duplicateValues" dxfId="216" priority="46"/>
  </conditionalFormatting>
  <conditionalFormatting sqref="E3">
    <cfRule type="duplicateValues" dxfId="215" priority="47"/>
    <cfRule type="duplicateValues" dxfId="214" priority="48"/>
  </conditionalFormatting>
  <conditionalFormatting sqref="U3">
    <cfRule type="duplicateValues" dxfId="213" priority="41"/>
  </conditionalFormatting>
  <conditionalFormatting sqref="U3">
    <cfRule type="duplicateValues" dxfId="212" priority="42"/>
  </conditionalFormatting>
  <conditionalFormatting sqref="U3">
    <cfRule type="duplicateValues" dxfId="211" priority="43"/>
    <cfRule type="duplicateValues" dxfId="210" priority="44"/>
  </conditionalFormatting>
  <conditionalFormatting sqref="E4">
    <cfRule type="duplicateValues" dxfId="209" priority="37"/>
  </conditionalFormatting>
  <conditionalFormatting sqref="E4">
    <cfRule type="duplicateValues" dxfId="208" priority="38"/>
  </conditionalFormatting>
  <conditionalFormatting sqref="E4">
    <cfRule type="duplicateValues" dxfId="207" priority="39"/>
    <cfRule type="duplicateValues" dxfId="206" priority="40"/>
  </conditionalFormatting>
  <conditionalFormatting sqref="U4">
    <cfRule type="duplicateValues" dxfId="205" priority="33"/>
  </conditionalFormatting>
  <conditionalFormatting sqref="U4">
    <cfRule type="duplicateValues" dxfId="204" priority="34"/>
  </conditionalFormatting>
  <conditionalFormatting sqref="U4">
    <cfRule type="duplicateValues" dxfId="203" priority="35"/>
    <cfRule type="duplicateValues" dxfId="202" priority="36"/>
  </conditionalFormatting>
  <conditionalFormatting sqref="E5">
    <cfRule type="duplicateValues" dxfId="201" priority="30"/>
    <cfRule type="duplicateValues" dxfId="200" priority="31"/>
  </conditionalFormatting>
  <conditionalFormatting sqref="E5">
    <cfRule type="duplicateValues" dxfId="199" priority="32"/>
  </conditionalFormatting>
  <conditionalFormatting sqref="U5">
    <cfRule type="duplicateValues" dxfId="198" priority="27"/>
    <cfRule type="duplicateValues" dxfId="197" priority="28"/>
  </conditionalFormatting>
  <conditionalFormatting sqref="U5">
    <cfRule type="duplicateValues" dxfId="196" priority="29"/>
  </conditionalFormatting>
  <conditionalFormatting sqref="E6">
    <cfRule type="duplicateValues" dxfId="195" priority="23"/>
  </conditionalFormatting>
  <conditionalFormatting sqref="E6">
    <cfRule type="duplicateValues" dxfId="194" priority="24"/>
  </conditionalFormatting>
  <conditionalFormatting sqref="E6">
    <cfRule type="duplicateValues" dxfId="193" priority="25"/>
    <cfRule type="duplicateValues" dxfId="192" priority="26"/>
  </conditionalFormatting>
  <conditionalFormatting sqref="U6">
    <cfRule type="duplicateValues" dxfId="191" priority="19"/>
  </conditionalFormatting>
  <conditionalFormatting sqref="U6">
    <cfRule type="duplicateValues" dxfId="190" priority="20"/>
  </conditionalFormatting>
  <conditionalFormatting sqref="U6">
    <cfRule type="duplicateValues" dxfId="189" priority="21"/>
    <cfRule type="duplicateValues" dxfId="188" priority="22"/>
  </conditionalFormatting>
  <conditionalFormatting sqref="E7">
    <cfRule type="duplicateValues" dxfId="187" priority="15"/>
  </conditionalFormatting>
  <conditionalFormatting sqref="E7">
    <cfRule type="duplicateValues" dxfId="186" priority="16"/>
  </conditionalFormatting>
  <conditionalFormatting sqref="E7">
    <cfRule type="duplicateValues" dxfId="185" priority="17"/>
    <cfRule type="duplicateValues" dxfId="184" priority="18"/>
  </conditionalFormatting>
  <conditionalFormatting sqref="U7">
    <cfRule type="duplicateValues" dxfId="183" priority="11"/>
  </conditionalFormatting>
  <conditionalFormatting sqref="U7">
    <cfRule type="duplicateValues" dxfId="182" priority="12"/>
  </conditionalFormatting>
  <conditionalFormatting sqref="U7">
    <cfRule type="duplicateValues" dxfId="181" priority="13"/>
    <cfRule type="duplicateValues" dxfId="180" priority="14"/>
  </conditionalFormatting>
  <conditionalFormatting sqref="E12">
    <cfRule type="duplicateValues" dxfId="179" priority="7"/>
  </conditionalFormatting>
  <conditionalFormatting sqref="E12">
    <cfRule type="duplicateValues" dxfId="178" priority="8"/>
  </conditionalFormatting>
  <conditionalFormatting sqref="E12">
    <cfRule type="duplicateValues" dxfId="177" priority="9"/>
    <cfRule type="duplicateValues" dxfId="176" priority="10"/>
  </conditionalFormatting>
  <conditionalFormatting sqref="D12">
    <cfRule type="duplicateValues" dxfId="175" priority="6"/>
  </conditionalFormatting>
  <conditionalFormatting sqref="U12">
    <cfRule type="duplicateValues" dxfId="174" priority="2"/>
  </conditionalFormatting>
  <conditionalFormatting sqref="U12">
    <cfRule type="duplicateValues" dxfId="173" priority="3"/>
  </conditionalFormatting>
  <conditionalFormatting sqref="U12">
    <cfRule type="duplicateValues" dxfId="172" priority="4"/>
    <cfRule type="duplicateValues" dxfId="171" priority="5"/>
  </conditionalFormatting>
  <conditionalFormatting sqref="T12">
    <cfRule type="duplicateValues" dxfId="170" priority="1"/>
  </conditionalFormatting>
  <dataValidations count="4">
    <dataValidation type="list" allowBlank="1" showInputMessage="1" showErrorMessage="1" sqref="S3:S7 C3:C7">
      <formula1>"A-正式在岗,B-试用期,C-实习期,D-预离职,E-派遣期"</formula1>
    </dataValidation>
    <dataValidation type="list" allowBlank="1" showInputMessage="1" showErrorMessage="1" sqref="R3:R7 B3:B7 B12 R12">
      <formula1>"A-合同工,B-实习生,C-劳务派遣,D-外包工"</formula1>
    </dataValidation>
    <dataValidation type="list" allowBlank="1" showInputMessage="1" showErrorMessage="1" sqref="W3:W7 G3:G7 G12 W12">
      <formula1>"小鹏科技-广州,小鹏科技-北京,小鹏科技-硅谷,小鹏制造-广州,肇庆小鹏-肇庆,肇庆小鹏-广州,小鹏科技-上海"</formula1>
    </dataValidation>
    <dataValidation type="list" allowBlank="1" showInputMessage="1" showErrorMessage="1" sqref="C12 S12">
      <formula1>"A-正式在岗,B-试用期,C-实习期,D-预离职,E-派遣期,F-已离职"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P400"/>
  <sheetViews>
    <sheetView workbookViewId="0">
      <pane xSplit="5" ySplit="2" topLeftCell="CZ21" activePane="bottomRight" state="frozen"/>
      <selection pane="topRight" activeCell="F1" sqref="F1"/>
      <selection pane="bottomLeft" activeCell="A2" sqref="A2"/>
      <selection pane="bottomRight" activeCell="DE40" sqref="DE40"/>
    </sheetView>
  </sheetViews>
  <sheetFormatPr defaultRowHeight="13.5"/>
  <cols>
    <col min="1" max="6" width="9" style="82"/>
    <col min="7" max="7" width="9" style="82" customWidth="1"/>
    <col min="8" max="8" width="12.75" style="82" customWidth="1"/>
    <col min="9" max="9" width="15" style="82" customWidth="1"/>
    <col min="10" max="10" width="24" style="82" customWidth="1"/>
    <col min="11" max="12" width="9" style="82" customWidth="1"/>
    <col min="13" max="13" width="3.875" style="82" customWidth="1"/>
    <col min="14" max="14" width="20" style="82" customWidth="1"/>
    <col min="15" max="22" width="9" style="82" customWidth="1"/>
    <col min="23" max="23" width="21.875" style="82" customWidth="1"/>
    <col min="24" max="55" width="9" style="82" customWidth="1"/>
    <col min="56" max="56" width="10.375" style="82" customWidth="1"/>
    <col min="57" max="57" width="11.5" style="82" customWidth="1"/>
    <col min="58" max="58" width="10.75" style="82" customWidth="1"/>
    <col min="59" max="62" width="9" style="82" customWidth="1"/>
    <col min="63" max="63" width="11.5" style="82" customWidth="1"/>
    <col min="64" max="78" width="9" style="82" customWidth="1"/>
    <col min="79" max="79" width="21" style="82" customWidth="1"/>
    <col min="80" max="91" width="9" style="82" customWidth="1"/>
    <col min="92" max="92" width="23.5" style="82" bestFit="1" customWidth="1"/>
    <col min="93" max="109" width="9" style="82" customWidth="1"/>
    <col min="110" max="110" width="6" style="82" customWidth="1"/>
    <col min="111" max="111" width="10.5" style="82" bestFit="1" customWidth="1"/>
    <col min="112" max="112" width="9" style="82"/>
    <col min="113" max="113" width="31.5" style="82" customWidth="1"/>
    <col min="114" max="16384" width="9" style="82"/>
  </cols>
  <sheetData>
    <row r="1" spans="1:16370" s="1" customFormat="1" ht="57">
      <c r="A1" s="1" t="s">
        <v>217</v>
      </c>
      <c r="B1" s="1" t="s">
        <v>72</v>
      </c>
      <c r="C1" s="1" t="s">
        <v>1832</v>
      </c>
      <c r="D1" s="17" t="s">
        <v>226</v>
      </c>
      <c r="E1" s="1" t="s">
        <v>0</v>
      </c>
      <c r="F1" s="1" t="s">
        <v>7</v>
      </c>
      <c r="G1" s="1" t="s">
        <v>220</v>
      </c>
      <c r="H1" s="1" t="s">
        <v>73</v>
      </c>
      <c r="I1" s="1" t="s">
        <v>74</v>
      </c>
      <c r="J1" s="1" t="s">
        <v>75</v>
      </c>
      <c r="K1" s="1" t="s">
        <v>1</v>
      </c>
      <c r="L1" s="1" t="s">
        <v>1434</v>
      </c>
      <c r="M1" s="1" t="s">
        <v>1349</v>
      </c>
      <c r="N1" s="1" t="s">
        <v>23</v>
      </c>
      <c r="O1" s="1" t="s">
        <v>5</v>
      </c>
      <c r="P1" s="1" t="s">
        <v>213</v>
      </c>
      <c r="Q1" s="5" t="s">
        <v>2</v>
      </c>
      <c r="R1" s="5" t="s">
        <v>71</v>
      </c>
      <c r="S1" s="1" t="s">
        <v>8</v>
      </c>
      <c r="T1" s="12" t="s">
        <v>2423</v>
      </c>
      <c r="U1" s="12" t="s">
        <v>4</v>
      </c>
      <c r="V1" s="12" t="s">
        <v>39</v>
      </c>
      <c r="W1" s="12" t="s">
        <v>40</v>
      </c>
      <c r="X1" s="12" t="s">
        <v>11</v>
      </c>
      <c r="Y1" s="12" t="s">
        <v>21</v>
      </c>
      <c r="Z1" s="12" t="s">
        <v>4</v>
      </c>
      <c r="AA1" s="12" t="s">
        <v>11</v>
      </c>
      <c r="AB1" s="1" t="s">
        <v>12</v>
      </c>
      <c r="AC1" s="1" t="s">
        <v>15</v>
      </c>
      <c r="AD1" s="1" t="s">
        <v>13</v>
      </c>
      <c r="AE1" s="1" t="s">
        <v>2222</v>
      </c>
      <c r="AF1" s="1" t="s">
        <v>2223</v>
      </c>
      <c r="AG1" s="3" t="s">
        <v>14</v>
      </c>
      <c r="AH1" s="17" t="s">
        <v>35</v>
      </c>
      <c r="AI1" s="46" t="s">
        <v>20</v>
      </c>
      <c r="AJ1" s="46" t="s">
        <v>2385</v>
      </c>
      <c r="AK1" s="1" t="s">
        <v>3</v>
      </c>
      <c r="AL1" s="1" t="s">
        <v>25</v>
      </c>
      <c r="AM1" s="1" t="s">
        <v>1312</v>
      </c>
      <c r="AN1" s="1" t="s">
        <v>1313</v>
      </c>
      <c r="AO1" s="1" t="s">
        <v>1314</v>
      </c>
      <c r="AP1" s="1" t="s">
        <v>1315</v>
      </c>
      <c r="AQ1" s="1" t="s">
        <v>1316</v>
      </c>
      <c r="AR1" s="1" t="s">
        <v>1317</v>
      </c>
      <c r="AS1" s="1" t="s">
        <v>1318</v>
      </c>
      <c r="AT1" s="1" t="s">
        <v>1319</v>
      </c>
      <c r="AU1" s="1" t="s">
        <v>1320</v>
      </c>
      <c r="AV1" s="1" t="s">
        <v>1321</v>
      </c>
      <c r="AW1" s="1" t="s">
        <v>1322</v>
      </c>
      <c r="AX1" s="1" t="s">
        <v>1323</v>
      </c>
      <c r="AY1" s="1" t="s">
        <v>218</v>
      </c>
      <c r="AZ1" s="1" t="s">
        <v>214</v>
      </c>
      <c r="BA1" s="3" t="s">
        <v>17</v>
      </c>
      <c r="BB1" s="3" t="s">
        <v>18</v>
      </c>
      <c r="BC1" s="3"/>
      <c r="BD1" s="1" t="s">
        <v>215</v>
      </c>
      <c r="BE1" s="3" t="s">
        <v>69</v>
      </c>
      <c r="BF1" s="5" t="s">
        <v>70</v>
      </c>
      <c r="BG1" s="5" t="s">
        <v>1840</v>
      </c>
      <c r="BH1" s="1" t="s">
        <v>219</v>
      </c>
      <c r="BI1" s="1" t="s">
        <v>6</v>
      </c>
      <c r="BJ1" s="1" t="s">
        <v>64</v>
      </c>
      <c r="BK1" s="17" t="s">
        <v>63</v>
      </c>
      <c r="BL1" s="20" t="s">
        <v>212</v>
      </c>
      <c r="BM1" s="21" t="s">
        <v>42</v>
      </c>
      <c r="BN1" s="17" t="s">
        <v>16</v>
      </c>
      <c r="BO1" s="17" t="s">
        <v>19</v>
      </c>
      <c r="BP1" s="17" t="s">
        <v>44</v>
      </c>
      <c r="BQ1" s="17" t="s">
        <v>55</v>
      </c>
      <c r="BR1" s="17" t="s">
        <v>30</v>
      </c>
      <c r="BS1" s="17" t="s">
        <v>32</v>
      </c>
      <c r="BT1" s="17" t="s">
        <v>1798</v>
      </c>
      <c r="BU1" s="17" t="s">
        <v>1799</v>
      </c>
      <c r="BV1" s="17" t="s">
        <v>22</v>
      </c>
      <c r="BW1" s="17" t="s">
        <v>24</v>
      </c>
      <c r="BX1" s="17" t="s">
        <v>27</v>
      </c>
      <c r="BY1" s="17" t="s">
        <v>28</v>
      </c>
      <c r="BZ1" s="17" t="s">
        <v>29</v>
      </c>
      <c r="CA1" s="1" t="s">
        <v>26</v>
      </c>
      <c r="CB1" s="1" t="s">
        <v>1838</v>
      </c>
      <c r="CC1" s="1" t="s">
        <v>1839</v>
      </c>
      <c r="CD1" s="1" t="s">
        <v>238</v>
      </c>
      <c r="CE1" s="1" t="s">
        <v>239</v>
      </c>
      <c r="CF1" s="1" t="s">
        <v>1338</v>
      </c>
      <c r="CG1" s="23" t="s">
        <v>240</v>
      </c>
      <c r="CH1" s="23" t="s">
        <v>241</v>
      </c>
      <c r="CI1" s="24" t="s">
        <v>243</v>
      </c>
      <c r="CJ1" s="25" t="s">
        <v>1925</v>
      </c>
      <c r="CK1" s="26" t="s">
        <v>1926</v>
      </c>
      <c r="CL1" s="1" t="s">
        <v>1927</v>
      </c>
      <c r="CM1" s="1" t="s">
        <v>245</v>
      </c>
      <c r="CN1" s="17" t="s">
        <v>237</v>
      </c>
      <c r="CO1" s="1" t="s">
        <v>243</v>
      </c>
      <c r="CP1" s="32" t="s">
        <v>242</v>
      </c>
      <c r="CQ1" s="42" t="s">
        <v>244</v>
      </c>
      <c r="CR1" s="24" t="s">
        <v>67</v>
      </c>
      <c r="CS1" s="24" t="s">
        <v>68</v>
      </c>
      <c r="CT1" s="50" t="s">
        <v>2466</v>
      </c>
      <c r="CU1" s="24" t="s">
        <v>1359</v>
      </c>
      <c r="CV1" s="24"/>
      <c r="CW1" s="50" t="s">
        <v>247</v>
      </c>
      <c r="CX1" s="50" t="s">
        <v>251</v>
      </c>
      <c r="CY1" s="1" t="s">
        <v>246</v>
      </c>
      <c r="CZ1" s="1" t="s">
        <v>248</v>
      </c>
      <c r="DA1" s="1" t="s">
        <v>249</v>
      </c>
      <c r="DB1" s="1" t="s">
        <v>250</v>
      </c>
      <c r="DC1" s="1" t="s">
        <v>252</v>
      </c>
      <c r="DD1" s="1" t="s">
        <v>253</v>
      </c>
      <c r="DE1" s="1" t="s">
        <v>254</v>
      </c>
      <c r="DF1" s="1" t="s">
        <v>255</v>
      </c>
      <c r="DG1" s="1" t="s">
        <v>2658</v>
      </c>
      <c r="DH1" s="1" t="s">
        <v>2714</v>
      </c>
      <c r="DI1" s="1" t="s">
        <v>2659</v>
      </c>
    </row>
    <row r="2" spans="1:16370" s="1" customFormat="1" ht="57" hidden="1">
      <c r="A2" s="1" t="s">
        <v>217</v>
      </c>
      <c r="B2" s="1" t="s">
        <v>72</v>
      </c>
      <c r="C2" s="16" t="s">
        <v>1832</v>
      </c>
      <c r="D2" s="17" t="s">
        <v>226</v>
      </c>
      <c r="E2" s="1" t="s">
        <v>0</v>
      </c>
      <c r="F2" s="1" t="s">
        <v>7</v>
      </c>
      <c r="G2" s="13" t="s">
        <v>220</v>
      </c>
      <c r="H2" s="1" t="s">
        <v>73</v>
      </c>
      <c r="I2" s="1" t="s">
        <v>74</v>
      </c>
      <c r="J2" s="1" t="s">
        <v>75</v>
      </c>
      <c r="K2" s="1" t="s">
        <v>1</v>
      </c>
      <c r="L2" s="1" t="s">
        <v>1434</v>
      </c>
      <c r="M2" s="1" t="s">
        <v>1349</v>
      </c>
      <c r="N2" s="1" t="s">
        <v>23</v>
      </c>
      <c r="O2" s="1" t="s">
        <v>5</v>
      </c>
      <c r="P2" s="1" t="s">
        <v>213</v>
      </c>
      <c r="Q2" s="5" t="s">
        <v>2</v>
      </c>
      <c r="R2" s="5" t="s">
        <v>71</v>
      </c>
      <c r="S2" s="1" t="s">
        <v>8</v>
      </c>
      <c r="T2" s="12" t="s">
        <v>31</v>
      </c>
      <c r="U2" s="12" t="s">
        <v>4</v>
      </c>
      <c r="V2" s="12" t="s">
        <v>39</v>
      </c>
      <c r="W2" s="12" t="s">
        <v>40</v>
      </c>
      <c r="X2" s="12" t="s">
        <v>11</v>
      </c>
      <c r="Y2" s="12" t="s">
        <v>21</v>
      </c>
      <c r="Z2" s="12" t="s">
        <v>4</v>
      </c>
      <c r="AA2" s="12" t="s">
        <v>11</v>
      </c>
      <c r="AB2" s="1" t="s">
        <v>12</v>
      </c>
      <c r="AC2" s="1" t="s">
        <v>15</v>
      </c>
      <c r="AD2" s="1" t="s">
        <v>13</v>
      </c>
      <c r="AE2" s="3" t="s">
        <v>14</v>
      </c>
      <c r="AF2" s="17" t="s">
        <v>35</v>
      </c>
      <c r="AG2" s="18" t="s">
        <v>20</v>
      </c>
      <c r="AH2" s="1" t="s">
        <v>3</v>
      </c>
      <c r="AI2" s="1" t="s">
        <v>25</v>
      </c>
      <c r="AJ2" s="1" t="s">
        <v>1312</v>
      </c>
      <c r="AK2" s="1" t="s">
        <v>1313</v>
      </c>
      <c r="AL2" s="1" t="s">
        <v>1314</v>
      </c>
      <c r="AM2" s="1" t="s">
        <v>1315</v>
      </c>
      <c r="AN2" s="1" t="s">
        <v>1316</v>
      </c>
      <c r="AO2" s="1" t="s">
        <v>1317</v>
      </c>
      <c r="AP2" s="1" t="s">
        <v>1318</v>
      </c>
      <c r="AQ2" s="1" t="s">
        <v>1319</v>
      </c>
      <c r="AR2" s="1" t="s">
        <v>1320</v>
      </c>
      <c r="AS2" s="1" t="s">
        <v>1321</v>
      </c>
      <c r="AT2" s="1" t="s">
        <v>1322</v>
      </c>
      <c r="AU2" s="1" t="s">
        <v>1323</v>
      </c>
      <c r="AV2" s="1" t="s">
        <v>218</v>
      </c>
      <c r="AW2" s="1" t="s">
        <v>214</v>
      </c>
      <c r="AX2" s="3" t="s">
        <v>17</v>
      </c>
      <c r="AY2" s="3" t="s">
        <v>18</v>
      </c>
      <c r="AZ2" s="1" t="s">
        <v>215</v>
      </c>
      <c r="BA2" s="3" t="s">
        <v>69</v>
      </c>
      <c r="BB2" s="5" t="s">
        <v>70</v>
      </c>
      <c r="BC2" s="5"/>
      <c r="BD2" s="5" t="s">
        <v>1840</v>
      </c>
      <c r="BE2" s="1" t="s">
        <v>219</v>
      </c>
      <c r="BF2" s="1" t="s">
        <v>6</v>
      </c>
      <c r="BG2" s="1" t="s">
        <v>64</v>
      </c>
      <c r="BH2" s="19" t="s">
        <v>63</v>
      </c>
      <c r="BI2" s="20" t="s">
        <v>212</v>
      </c>
      <c r="BJ2" s="21" t="s">
        <v>42</v>
      </c>
      <c r="BK2" s="17" t="s">
        <v>16</v>
      </c>
      <c r="BL2" s="22" t="s">
        <v>19</v>
      </c>
      <c r="BM2" s="22" t="s">
        <v>44</v>
      </c>
      <c r="BN2" s="17" t="s">
        <v>55</v>
      </c>
      <c r="BO2" s="17" t="s">
        <v>30</v>
      </c>
      <c r="BP2" s="17" t="s">
        <v>32</v>
      </c>
      <c r="BQ2" s="17" t="s">
        <v>1798</v>
      </c>
      <c r="BR2" s="17" t="s">
        <v>1799</v>
      </c>
      <c r="BS2" s="17" t="s">
        <v>22</v>
      </c>
      <c r="BT2" s="17" t="s">
        <v>24</v>
      </c>
      <c r="BU2" s="17" t="s">
        <v>27</v>
      </c>
      <c r="BV2" s="17" t="s">
        <v>28</v>
      </c>
      <c r="BW2" s="17" t="s">
        <v>29</v>
      </c>
      <c r="BX2" s="1" t="s">
        <v>26</v>
      </c>
      <c r="BY2" s="1" t="s">
        <v>1838</v>
      </c>
      <c r="BZ2" s="1" t="s">
        <v>1839</v>
      </c>
      <c r="CA2" s="1" t="s">
        <v>238</v>
      </c>
      <c r="CB2" s="1" t="s">
        <v>239</v>
      </c>
      <c r="CC2" s="1" t="s">
        <v>1338</v>
      </c>
      <c r="CD2" s="23" t="s">
        <v>240</v>
      </c>
      <c r="CE2" s="23" t="s">
        <v>241</v>
      </c>
      <c r="CF2" s="24" t="s">
        <v>243</v>
      </c>
      <c r="CG2" s="25" t="s">
        <v>1925</v>
      </c>
      <c r="CH2" s="26" t="s">
        <v>1926</v>
      </c>
      <c r="CI2" s="1" t="s">
        <v>1927</v>
      </c>
      <c r="CJ2" s="1" t="s">
        <v>245</v>
      </c>
      <c r="CK2" s="17" t="s">
        <v>237</v>
      </c>
      <c r="CL2" s="1" t="s">
        <v>243</v>
      </c>
      <c r="CM2" s="32" t="s">
        <v>242</v>
      </c>
      <c r="CN2" s="42" t="s">
        <v>244</v>
      </c>
      <c r="CO2" s="24" t="s">
        <v>67</v>
      </c>
      <c r="CP2" s="24" t="s">
        <v>68</v>
      </c>
      <c r="CQ2" s="50" t="s">
        <v>1310</v>
      </c>
      <c r="CR2" s="24" t="s">
        <v>1359</v>
      </c>
      <c r="CS2" s="24"/>
      <c r="CT2" s="50" t="s">
        <v>247</v>
      </c>
      <c r="CU2" s="50" t="s">
        <v>251</v>
      </c>
      <c r="CV2" s="13" t="s">
        <v>246</v>
      </c>
      <c r="CW2" s="1" t="s">
        <v>248</v>
      </c>
      <c r="CX2" s="1" t="s">
        <v>249</v>
      </c>
      <c r="CY2" s="1" t="s">
        <v>250</v>
      </c>
      <c r="CZ2" s="1" t="s">
        <v>252</v>
      </c>
      <c r="DA2" s="1" t="s">
        <v>253</v>
      </c>
      <c r="DB2" s="1" t="s">
        <v>254</v>
      </c>
      <c r="DC2" s="1" t="s">
        <v>255</v>
      </c>
      <c r="DD2" s="1" t="s">
        <v>2208</v>
      </c>
      <c r="DE2" s="1" t="s">
        <v>2209</v>
      </c>
    </row>
    <row r="3" spans="1:16370" s="2" customFormat="1" ht="17.25" customHeight="1">
      <c r="A3" s="1">
        <v>1</v>
      </c>
      <c r="B3" s="1" t="s">
        <v>1325</v>
      </c>
      <c r="C3" s="1" t="s">
        <v>3166</v>
      </c>
      <c r="D3" s="1" t="s">
        <v>893</v>
      </c>
      <c r="E3" s="1" t="s">
        <v>894</v>
      </c>
      <c r="F3" s="1" t="s">
        <v>258</v>
      </c>
      <c r="G3" s="2" t="s">
        <v>1372</v>
      </c>
      <c r="H3" s="2" t="s">
        <v>1096</v>
      </c>
      <c r="I3" s="2" t="s">
        <v>1903</v>
      </c>
      <c r="J3" s="2" t="s">
        <v>1724</v>
      </c>
      <c r="K3" s="1" t="s">
        <v>1113</v>
      </c>
      <c r="L3" s="1">
        <f>VLOOKUP(E3,[2]Sheet1!$A$4:$B$519,2,0)</f>
        <v>3</v>
      </c>
      <c r="M3" s="1" t="s">
        <v>1331</v>
      </c>
      <c r="N3" s="1" t="s">
        <v>1135</v>
      </c>
      <c r="O3" s="1" t="s">
        <v>360</v>
      </c>
      <c r="P3" s="1"/>
      <c r="Q3" s="5">
        <v>42998</v>
      </c>
      <c r="R3" s="27">
        <f ca="1">DATEDIF(Q3,TODAY(),"m")/12</f>
        <v>0.5</v>
      </c>
      <c r="S3" s="1">
        <v>2007.6</v>
      </c>
      <c r="T3" s="1" t="s">
        <v>1148</v>
      </c>
      <c r="U3" s="12" t="s">
        <v>1154</v>
      </c>
      <c r="V3" s="12" t="str">
        <f>IFERROR(VLOOKUP(U3,数据引用!C:D,2,0),"否")</f>
        <v>否</v>
      </c>
      <c r="W3" s="12"/>
      <c r="X3" s="12" t="s">
        <v>1171</v>
      </c>
      <c r="Y3" s="1"/>
      <c r="Z3" s="12"/>
      <c r="AA3" s="12"/>
      <c r="AB3" s="1" t="s">
        <v>1144</v>
      </c>
      <c r="AC3" s="1" t="s">
        <v>1152</v>
      </c>
      <c r="AD3" s="1"/>
      <c r="AE3" s="5">
        <v>39234</v>
      </c>
      <c r="AF3" s="28">
        <f ca="1">DATEDIF(AE3,TODAY(),"m")/12</f>
        <v>10.833333333333334</v>
      </c>
      <c r="AG3" s="29" t="s">
        <v>1183</v>
      </c>
      <c r="AH3" s="1" t="s">
        <v>1191</v>
      </c>
      <c r="AI3" s="1" t="s">
        <v>1206</v>
      </c>
      <c r="AJ3" s="1"/>
      <c r="AK3" s="1"/>
      <c r="AL3" s="1"/>
      <c r="AM3" s="1"/>
      <c r="AN3" s="1"/>
      <c r="AO3" s="1"/>
      <c r="AP3" s="1" t="s">
        <v>1324</v>
      </c>
      <c r="AQ3" s="1"/>
      <c r="AR3" s="1"/>
      <c r="AS3" s="1"/>
      <c r="AT3" s="1"/>
      <c r="AU3" s="1"/>
      <c r="AV3" s="1" t="s">
        <v>1445</v>
      </c>
      <c r="AW3" s="1" t="s">
        <v>1216</v>
      </c>
      <c r="AX3" s="4">
        <v>42998</v>
      </c>
      <c r="AY3" s="4">
        <v>44093</v>
      </c>
      <c r="AZ3" s="5" t="str">
        <f ca="1">IF(AND($AY3&gt;TODAY(),$AY3-TODAY()&lt;90),"合同即将到期",IF(AY3&lt;TODAY(),"合同已过期",""))</f>
        <v/>
      </c>
      <c r="BA3" s="5">
        <v>43089</v>
      </c>
      <c r="BB3" s="5"/>
      <c r="BC3" s="5"/>
      <c r="BD3" s="5"/>
      <c r="BF3" s="1"/>
      <c r="BG3" s="1" t="s">
        <v>1218</v>
      </c>
      <c r="BH3" s="30" t="s">
        <v>1225</v>
      </c>
      <c r="BI3" s="20" t="str">
        <f>TEXT(MID(BH3,7,8),"0000-00-00")</f>
        <v>1983-10-25</v>
      </c>
      <c r="BJ3" s="21">
        <f ca="1">YEAR(TODAY())-YEAR(BI3)</f>
        <v>35</v>
      </c>
      <c r="BK3" s="17" t="s">
        <v>1239</v>
      </c>
      <c r="BL3" s="31"/>
      <c r="BM3" s="17"/>
      <c r="BN3" s="17" t="s">
        <v>1236</v>
      </c>
      <c r="BO3" s="17" t="s">
        <v>1246</v>
      </c>
      <c r="BP3" s="17" t="s">
        <v>1237</v>
      </c>
      <c r="BQ3" s="17" t="s">
        <v>1238</v>
      </c>
      <c r="BR3" s="17"/>
      <c r="BS3" s="22" t="s">
        <v>1275</v>
      </c>
      <c r="BT3" s="22" t="s">
        <v>1275</v>
      </c>
      <c r="BU3" s="17" t="s">
        <v>1276</v>
      </c>
      <c r="BV3" s="17" t="s">
        <v>1277</v>
      </c>
      <c r="BW3" s="22" t="s">
        <v>1275</v>
      </c>
      <c r="BX3" s="1" t="s">
        <v>1307</v>
      </c>
      <c r="BY3" s="1"/>
      <c r="BZ3" s="1"/>
      <c r="CA3" s="1"/>
      <c r="CB3" s="1"/>
      <c r="CC3" s="1"/>
      <c r="CD3" s="23">
        <v>42979</v>
      </c>
      <c r="CE3" s="23">
        <v>43009</v>
      </c>
      <c r="CF3" s="21">
        <v>2408</v>
      </c>
      <c r="CG3" s="32">
        <v>0.08</v>
      </c>
      <c r="CH3" s="33">
        <v>18000</v>
      </c>
      <c r="CI3" s="1"/>
      <c r="CJ3" s="1"/>
      <c r="CK3" s="17" t="s">
        <v>1469</v>
      </c>
      <c r="CL3" s="21">
        <f t="shared" ref="CL3:CN5" si="0">CF3</f>
        <v>2408</v>
      </c>
      <c r="CM3" s="32">
        <f t="shared" si="0"/>
        <v>0.08</v>
      </c>
      <c r="CN3" s="36">
        <f t="shared" si="0"/>
        <v>18000</v>
      </c>
      <c r="CO3" s="78">
        <v>18000</v>
      </c>
      <c r="CP3" s="78">
        <v>18000</v>
      </c>
      <c r="CQ3" s="28"/>
      <c r="CR3" s="21"/>
      <c r="CS3" s="21"/>
      <c r="CT3" s="28"/>
      <c r="CU3" s="28"/>
      <c r="DG3" s="4">
        <v>43105</v>
      </c>
      <c r="DH3" s="4"/>
      <c r="DI3" s="2" t="s">
        <v>2212</v>
      </c>
    </row>
    <row r="4" spans="1:16370" s="2" customFormat="1" ht="17.25" customHeight="1">
      <c r="A4" s="1">
        <v>2</v>
      </c>
      <c r="B4" s="1" t="s">
        <v>1325</v>
      </c>
      <c r="C4" s="1" t="s">
        <v>3166</v>
      </c>
      <c r="D4" s="1" t="s">
        <v>940</v>
      </c>
      <c r="E4" s="1" t="s">
        <v>1579</v>
      </c>
      <c r="F4" s="1" t="s">
        <v>258</v>
      </c>
      <c r="G4" s="2" t="s">
        <v>1372</v>
      </c>
      <c r="H4" s="2" t="s">
        <v>1096</v>
      </c>
      <c r="I4" s="2" t="s">
        <v>1912</v>
      </c>
      <c r="J4" s="2" t="s">
        <v>1739</v>
      </c>
      <c r="K4" s="1" t="s">
        <v>1115</v>
      </c>
      <c r="L4" s="1">
        <f>VLOOKUP(E4,[2]Sheet1!$A$4:$B$519,2,0)</f>
        <v>4</v>
      </c>
      <c r="M4" s="1" t="s">
        <v>1329</v>
      </c>
      <c r="N4" s="1" t="s">
        <v>1137</v>
      </c>
      <c r="O4" s="1"/>
      <c r="P4" s="1"/>
      <c r="Q4" s="5">
        <v>43028</v>
      </c>
      <c r="R4" s="27">
        <f ca="1">DATEDIF(Q4,TODAY(),"m")/12</f>
        <v>0.41666666666666669</v>
      </c>
      <c r="S4" s="1">
        <v>2008.7</v>
      </c>
      <c r="T4" s="1" t="s">
        <v>1144</v>
      </c>
      <c r="U4" s="12" t="s">
        <v>1155</v>
      </c>
      <c r="V4" s="12" t="str">
        <f>IFERROR(VLOOKUP(U4,数据引用!C:D,2,0),"否")</f>
        <v>否</v>
      </c>
      <c r="W4" s="12"/>
      <c r="X4" s="12" t="s">
        <v>1161</v>
      </c>
      <c r="Y4" s="1"/>
      <c r="Z4" s="12"/>
      <c r="AA4" s="12"/>
      <c r="AB4" s="1"/>
      <c r="AC4" s="1"/>
      <c r="AD4" s="1"/>
      <c r="AE4" s="5">
        <v>39692</v>
      </c>
      <c r="AF4" s="28">
        <f ca="1">DATEDIF(AE4,TODAY(),"m")/12</f>
        <v>9.5833333333333339</v>
      </c>
      <c r="AG4" s="29" t="s">
        <v>1580</v>
      </c>
      <c r="AH4" s="1" t="s">
        <v>1193</v>
      </c>
      <c r="AI4" s="1" t="s">
        <v>1208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 t="s">
        <v>1445</v>
      </c>
      <c r="AW4" s="1" t="s">
        <v>1216</v>
      </c>
      <c r="AX4" s="4">
        <v>43047</v>
      </c>
      <c r="AY4" s="4">
        <v>44165</v>
      </c>
      <c r="AZ4" s="5" t="str">
        <f ca="1">IF(AND($AY4&gt;TODAY(),$AY4-TODAY()&lt;90),"合同即将到期",IF(AY4&lt;TODAY(),"合同已过期",""))</f>
        <v/>
      </c>
      <c r="BA4" s="5">
        <v>43139</v>
      </c>
      <c r="BB4" s="5"/>
      <c r="BC4" s="5"/>
      <c r="BD4" s="5"/>
      <c r="BF4" s="1"/>
      <c r="BG4" s="1" t="s">
        <v>1218</v>
      </c>
      <c r="BH4" s="30" t="s">
        <v>1227</v>
      </c>
      <c r="BI4" s="20" t="str">
        <f>TEXT(MID(BH4,7,8),"0000-00-00")</f>
        <v>1984-08-02</v>
      </c>
      <c r="BJ4" s="21">
        <f ca="1">YEAR(TODAY())-YEAR(BI4)</f>
        <v>34</v>
      </c>
      <c r="BK4" s="17" t="s">
        <v>1235</v>
      </c>
      <c r="BL4" s="31" t="s">
        <v>1164</v>
      </c>
      <c r="BM4" s="17"/>
      <c r="BN4" s="17" t="s">
        <v>1236</v>
      </c>
      <c r="BO4" s="17" t="s">
        <v>1285</v>
      </c>
      <c r="BP4" s="17" t="s">
        <v>1240</v>
      </c>
      <c r="BQ4" s="17"/>
      <c r="BR4" s="17"/>
      <c r="BS4" s="22" t="s">
        <v>1286</v>
      </c>
      <c r="BT4" s="22" t="s">
        <v>1287</v>
      </c>
      <c r="BU4" s="17" t="s">
        <v>1288</v>
      </c>
      <c r="BV4" s="17" t="s">
        <v>1289</v>
      </c>
      <c r="BW4" s="22" t="s">
        <v>1290</v>
      </c>
      <c r="BX4" s="1"/>
      <c r="BY4" s="1"/>
      <c r="BZ4" s="1"/>
      <c r="CA4" s="1"/>
      <c r="CB4" s="1"/>
      <c r="CC4" s="1"/>
      <c r="CD4" s="23">
        <v>43040</v>
      </c>
      <c r="CE4" s="23">
        <v>43040</v>
      </c>
      <c r="CF4" s="21">
        <v>2408</v>
      </c>
      <c r="CG4" s="32">
        <v>0.12</v>
      </c>
      <c r="CH4" s="33">
        <v>25300</v>
      </c>
      <c r="CI4" s="1"/>
      <c r="CJ4" s="1"/>
      <c r="CK4" s="17" t="s">
        <v>1696</v>
      </c>
      <c r="CL4" s="21">
        <f t="shared" si="0"/>
        <v>2408</v>
      </c>
      <c r="CM4" s="32">
        <f t="shared" si="0"/>
        <v>0.12</v>
      </c>
      <c r="CN4" s="36">
        <f t="shared" si="0"/>
        <v>25300</v>
      </c>
      <c r="CO4" s="79">
        <v>25300</v>
      </c>
      <c r="CP4" s="79">
        <v>25300</v>
      </c>
      <c r="CQ4" s="28"/>
      <c r="CR4" s="21"/>
      <c r="CS4" s="21"/>
      <c r="CT4" s="28"/>
      <c r="CU4" s="28"/>
      <c r="DG4" s="4">
        <v>43111</v>
      </c>
      <c r="DH4" s="4"/>
      <c r="DI4" s="2" t="s">
        <v>2213</v>
      </c>
    </row>
    <row r="5" spans="1:16370" s="2" customFormat="1" ht="17.25">
      <c r="A5" s="1">
        <v>3</v>
      </c>
      <c r="B5" s="1" t="s">
        <v>1326</v>
      </c>
      <c r="C5" s="1" t="s">
        <v>3166</v>
      </c>
      <c r="D5" s="17">
        <v>10022</v>
      </c>
      <c r="E5" s="1" t="s">
        <v>1095</v>
      </c>
      <c r="F5" s="1" t="s">
        <v>258</v>
      </c>
      <c r="G5" s="1" t="s">
        <v>1372</v>
      </c>
      <c r="H5" s="2" t="s">
        <v>1339</v>
      </c>
      <c r="I5" s="2" t="s">
        <v>1890</v>
      </c>
      <c r="J5" s="2" t="s">
        <v>1829</v>
      </c>
      <c r="K5" s="1" t="s">
        <v>1122</v>
      </c>
      <c r="L5" s="1"/>
      <c r="M5" s="1" t="s">
        <v>1334</v>
      </c>
      <c r="N5" s="1" t="s">
        <v>1830</v>
      </c>
      <c r="O5" s="1"/>
      <c r="P5" s="1"/>
      <c r="Q5" s="4">
        <v>43055</v>
      </c>
      <c r="R5" s="27">
        <f ca="1">DATEDIF(Q5,TODAY(),"m")/12</f>
        <v>0.33333333333333331</v>
      </c>
      <c r="S5" s="1"/>
      <c r="T5" s="1"/>
      <c r="U5" s="12"/>
      <c r="V5" s="12" t="str">
        <f>IFERROR(VLOOKUP(U5,[3]数据引用!C:D,2,0),"否")</f>
        <v>否</v>
      </c>
      <c r="W5" s="12"/>
      <c r="X5" s="12"/>
      <c r="Y5" s="1"/>
      <c r="Z5" s="12"/>
      <c r="AA5" s="12"/>
      <c r="AB5" s="1"/>
      <c r="AC5" s="1"/>
      <c r="AD5" s="1"/>
      <c r="AE5" s="5"/>
      <c r="AF5" s="28">
        <f ca="1">DATEDIF(AE5,TODAY(),"m")/12</f>
        <v>118.25</v>
      </c>
      <c r="AG5" s="29"/>
      <c r="AH5" s="1">
        <v>18645560002</v>
      </c>
      <c r="AI5" s="1" t="s">
        <v>1214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 t="s">
        <v>1366</v>
      </c>
      <c r="AW5" s="1" t="s">
        <v>1216</v>
      </c>
      <c r="AX5" s="4" t="s">
        <v>1164</v>
      </c>
      <c r="AY5" s="4" t="s">
        <v>1164</v>
      </c>
      <c r="AZ5" s="5" t="e">
        <f ca="1">IF(AND($AY5&gt;TODAY(),$AY5-TODAY()&lt;90),"合同即将到期",IF(AY5&lt;TODAY(),"合同已过期",""))</f>
        <v>#VALUE!</v>
      </c>
      <c r="BA5" s="5" t="s">
        <v>1164</v>
      </c>
      <c r="BB5" s="5"/>
      <c r="BC5" s="5"/>
      <c r="BD5" s="5"/>
      <c r="BF5" s="1"/>
      <c r="BG5" s="1" t="s">
        <v>1218</v>
      </c>
      <c r="BH5" s="17" t="s">
        <v>1233</v>
      </c>
      <c r="BI5" s="20" t="str">
        <f>TEXT(MID(BH5,7,8),"0000-00-00")</f>
        <v>1996-04-05</v>
      </c>
      <c r="BJ5" s="21">
        <f ca="1">YEAR(TODAY())-YEAR(BI5)</f>
        <v>22</v>
      </c>
      <c r="BK5" s="17"/>
      <c r="BL5" s="31"/>
      <c r="BM5" s="17"/>
      <c r="BN5" s="17"/>
      <c r="BO5" s="17"/>
      <c r="BP5" s="17"/>
      <c r="BQ5" s="17"/>
      <c r="BR5" s="17"/>
      <c r="BS5" s="17"/>
      <c r="BT5" s="22"/>
      <c r="BU5" s="22"/>
      <c r="BV5" s="17"/>
      <c r="BW5" s="17"/>
      <c r="BX5" s="1"/>
      <c r="BY5" s="1"/>
      <c r="BZ5" s="1"/>
      <c r="CA5" s="1"/>
      <c r="CB5" s="1"/>
      <c r="CC5" s="1"/>
      <c r="CD5" s="23" t="s">
        <v>1477</v>
      </c>
      <c r="CE5" s="23" t="s">
        <v>1477</v>
      </c>
      <c r="CF5" s="21" t="s">
        <v>1477</v>
      </c>
      <c r="CG5" s="32" t="s">
        <v>1477</v>
      </c>
      <c r="CH5" s="33" t="s">
        <v>1477</v>
      </c>
      <c r="CI5" s="1"/>
      <c r="CJ5" s="17"/>
      <c r="CK5" s="17" t="s">
        <v>2044</v>
      </c>
      <c r="CL5" s="21" t="str">
        <f t="shared" si="0"/>
        <v>实习</v>
      </c>
      <c r="CM5" s="32" t="str">
        <f t="shared" si="0"/>
        <v>实习</v>
      </c>
      <c r="CN5" s="36" t="str">
        <f t="shared" si="0"/>
        <v>实习</v>
      </c>
      <c r="CO5" s="80" t="s">
        <v>1861</v>
      </c>
      <c r="CP5" s="81"/>
      <c r="CQ5" s="28"/>
      <c r="CR5" s="80"/>
      <c r="CS5" s="21"/>
      <c r="CT5" s="28"/>
      <c r="CU5" s="28"/>
      <c r="DG5" s="4">
        <v>43103</v>
      </c>
      <c r="DH5" s="4"/>
      <c r="DI5" s="2" t="s">
        <v>2214</v>
      </c>
    </row>
    <row r="6" spans="1:16370" ht="14.25">
      <c r="A6" s="1">
        <v>4</v>
      </c>
      <c r="B6" s="1" t="s">
        <v>1325</v>
      </c>
      <c r="C6" s="1" t="s">
        <v>3166</v>
      </c>
      <c r="D6" s="1" t="s">
        <v>546</v>
      </c>
      <c r="E6" s="1" t="s">
        <v>547</v>
      </c>
      <c r="F6" s="1" t="s">
        <v>269</v>
      </c>
      <c r="G6" s="1" t="s">
        <v>1372</v>
      </c>
      <c r="H6" s="1" t="s">
        <v>1098</v>
      </c>
      <c r="I6" s="1" t="s">
        <v>1911</v>
      </c>
      <c r="J6" s="1" t="s">
        <v>2261</v>
      </c>
      <c r="K6" s="1" t="s">
        <v>1119</v>
      </c>
      <c r="L6" s="1">
        <v>1</v>
      </c>
      <c r="M6" s="1" t="s">
        <v>1333</v>
      </c>
      <c r="N6" s="1" t="s">
        <v>1128</v>
      </c>
      <c r="O6" s="1" t="s">
        <v>482</v>
      </c>
      <c r="P6" s="1"/>
      <c r="Q6" s="5">
        <v>42699</v>
      </c>
      <c r="R6" s="5"/>
      <c r="S6" s="27">
        <v>1.1666666666666667</v>
      </c>
      <c r="T6" s="1" t="s">
        <v>1178</v>
      </c>
      <c r="U6" s="1"/>
      <c r="V6" s="1" t="s">
        <v>1185</v>
      </c>
      <c r="W6" s="1" t="s">
        <v>1200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 t="s">
        <v>1324</v>
      </c>
      <c r="AJ6" s="1" t="s">
        <v>1366</v>
      </c>
      <c r="AK6" s="1" t="s">
        <v>1216</v>
      </c>
      <c r="AL6" s="5">
        <v>42699</v>
      </c>
      <c r="AM6" s="5">
        <v>43799</v>
      </c>
      <c r="AN6" s="5" t="s">
        <v>2470</v>
      </c>
      <c r="AO6" s="5">
        <v>42791</v>
      </c>
      <c r="AP6" s="5">
        <v>42791</v>
      </c>
      <c r="AQ6" s="5"/>
      <c r="AR6" s="5"/>
      <c r="AS6" s="1"/>
      <c r="AT6" s="1" t="s">
        <v>1218</v>
      </c>
      <c r="AU6" s="1" t="s">
        <v>1220</v>
      </c>
      <c r="AV6" s="20" t="s">
        <v>2471</v>
      </c>
      <c r="AW6" s="21">
        <v>25</v>
      </c>
      <c r="AX6" s="17" t="s">
        <v>1235</v>
      </c>
      <c r="AY6" s="17" t="s">
        <v>1164</v>
      </c>
      <c r="AZ6" s="17"/>
      <c r="BA6" s="17"/>
      <c r="BB6" s="17"/>
      <c r="BC6" s="17"/>
      <c r="BD6" s="17" t="s">
        <v>1240</v>
      </c>
      <c r="BE6" s="17" t="s">
        <v>1176</v>
      </c>
      <c r="BF6" s="17"/>
      <c r="BG6" s="17" t="s">
        <v>1244</v>
      </c>
      <c r="BH6" s="17" t="s">
        <v>1245</v>
      </c>
      <c r="BI6" s="17"/>
      <c r="BJ6" s="17"/>
      <c r="BK6" s="17"/>
      <c r="BL6" s="1"/>
      <c r="BM6" s="1"/>
      <c r="BN6" s="1"/>
      <c r="BO6" s="1" t="s">
        <v>1459</v>
      </c>
      <c r="BP6" s="1" t="s">
        <v>1344</v>
      </c>
      <c r="BQ6" s="1"/>
      <c r="BR6" s="23" t="s">
        <v>1461</v>
      </c>
      <c r="BS6" s="23" t="s">
        <v>1461</v>
      </c>
      <c r="BT6" s="21">
        <v>2500</v>
      </c>
      <c r="BU6" s="32">
        <v>0.08</v>
      </c>
      <c r="BV6" s="33">
        <v>3800</v>
      </c>
      <c r="BW6" s="1"/>
      <c r="BX6" s="1"/>
      <c r="BY6" s="17" t="s">
        <v>1463</v>
      </c>
      <c r="BZ6" s="21">
        <v>2500</v>
      </c>
      <c r="CA6" s="32">
        <v>0.08</v>
      </c>
      <c r="CB6" s="36">
        <v>3800</v>
      </c>
      <c r="CC6" s="21">
        <v>3800</v>
      </c>
      <c r="CD6" s="21">
        <v>4000</v>
      </c>
      <c r="CE6" s="28">
        <v>4700</v>
      </c>
      <c r="CF6" s="21">
        <v>4700</v>
      </c>
      <c r="CG6" s="21"/>
      <c r="CH6" s="28"/>
      <c r="CI6" s="28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5">
        <v>43131</v>
      </c>
      <c r="DH6" s="5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</row>
    <row r="7" spans="1:16370" ht="14.25">
      <c r="A7" s="1">
        <v>5</v>
      </c>
      <c r="B7" s="1" t="s">
        <v>1325</v>
      </c>
      <c r="C7" s="1" t="s">
        <v>3166</v>
      </c>
      <c r="D7" s="17" t="s">
        <v>1369</v>
      </c>
      <c r="E7" s="1" t="s">
        <v>742</v>
      </c>
      <c r="F7" s="1" t="s">
        <v>258</v>
      </c>
      <c r="G7" s="1" t="s">
        <v>1372</v>
      </c>
      <c r="H7" s="1" t="s">
        <v>1099</v>
      </c>
      <c r="I7" s="1" t="s">
        <v>1905</v>
      </c>
      <c r="J7" s="1" t="s">
        <v>2279</v>
      </c>
      <c r="K7" s="1" t="s">
        <v>1110</v>
      </c>
      <c r="L7" s="1">
        <v>5</v>
      </c>
      <c r="M7" s="1" t="s">
        <v>1332</v>
      </c>
      <c r="N7" s="1" t="s">
        <v>1131</v>
      </c>
      <c r="O7" s="1" t="s">
        <v>262</v>
      </c>
      <c r="P7" s="1"/>
      <c r="Q7" s="5">
        <v>42936</v>
      </c>
      <c r="R7" s="5"/>
      <c r="S7" s="27">
        <v>0.5</v>
      </c>
      <c r="T7" s="1" t="s">
        <v>2384</v>
      </c>
      <c r="U7" s="1"/>
      <c r="V7" s="1" t="s">
        <v>1188</v>
      </c>
      <c r="W7" s="1" t="s">
        <v>1203</v>
      </c>
      <c r="X7" s="1"/>
      <c r="Y7" s="1"/>
      <c r="Z7" s="1"/>
      <c r="AA7" s="1"/>
      <c r="AB7" s="1"/>
      <c r="AC7" s="1"/>
      <c r="AD7" s="1"/>
      <c r="AE7" s="1"/>
      <c r="AF7" s="1"/>
      <c r="AG7" s="1" t="s">
        <v>1324</v>
      </c>
      <c r="AH7" s="1"/>
      <c r="AI7" s="1"/>
      <c r="AJ7" s="1" t="s">
        <v>1366</v>
      </c>
      <c r="AK7" s="1" t="s">
        <v>1216</v>
      </c>
      <c r="AL7" s="5">
        <v>42936</v>
      </c>
      <c r="AM7" s="5">
        <v>44043</v>
      </c>
      <c r="AN7" s="5" t="s">
        <v>2470</v>
      </c>
      <c r="AO7" s="5">
        <v>43028</v>
      </c>
      <c r="AP7" s="5">
        <v>43028</v>
      </c>
      <c r="AQ7" s="5" t="s">
        <v>1841</v>
      </c>
      <c r="AR7" s="5"/>
      <c r="AS7" s="1"/>
      <c r="AT7" s="1" t="s">
        <v>1218</v>
      </c>
      <c r="AU7" s="1" t="s">
        <v>1222</v>
      </c>
      <c r="AV7" s="20" t="s">
        <v>2472</v>
      </c>
      <c r="AW7" s="21">
        <v>47</v>
      </c>
      <c r="AX7" s="17" t="s">
        <v>1235</v>
      </c>
      <c r="AY7" s="17" t="s">
        <v>1164</v>
      </c>
      <c r="AZ7" s="17"/>
      <c r="BA7" s="17"/>
      <c r="BB7" s="17" t="s">
        <v>1246</v>
      </c>
      <c r="BC7" s="17"/>
      <c r="BD7" s="17" t="s">
        <v>1237</v>
      </c>
      <c r="BE7" s="17"/>
      <c r="BF7" s="17"/>
      <c r="BG7" s="17" t="s">
        <v>1262</v>
      </c>
      <c r="BH7" s="17" t="s">
        <v>1262</v>
      </c>
      <c r="BI7" s="17" t="s">
        <v>1263</v>
      </c>
      <c r="BJ7" s="17" t="s">
        <v>1264</v>
      </c>
      <c r="BK7" s="17" t="s">
        <v>1262</v>
      </c>
      <c r="BL7" s="1" t="s">
        <v>1304</v>
      </c>
      <c r="BM7" s="1"/>
      <c r="BN7" s="1"/>
      <c r="BO7" s="1" t="s">
        <v>1455</v>
      </c>
      <c r="BP7" s="1" t="s">
        <v>1440</v>
      </c>
      <c r="BQ7" s="1"/>
      <c r="BR7" s="23">
        <v>42917</v>
      </c>
      <c r="BS7" s="23">
        <v>42948</v>
      </c>
      <c r="BT7" s="21">
        <v>2408</v>
      </c>
      <c r="BU7" s="32">
        <v>0.08</v>
      </c>
      <c r="BV7" s="33" t="s">
        <v>1929</v>
      </c>
      <c r="BW7" s="1"/>
      <c r="BX7" s="1"/>
      <c r="BY7" s="17" t="s">
        <v>1466</v>
      </c>
      <c r="BZ7" s="21">
        <v>2408</v>
      </c>
      <c r="CA7" s="32">
        <v>0.08</v>
      </c>
      <c r="CB7" s="36" t="s">
        <v>1929</v>
      </c>
      <c r="CC7" s="24" t="s">
        <v>1311</v>
      </c>
      <c r="CD7" s="24" t="s">
        <v>1311</v>
      </c>
      <c r="CE7" s="28"/>
      <c r="CF7" s="21" t="s">
        <v>2473</v>
      </c>
      <c r="CG7" s="21"/>
      <c r="CH7" s="28"/>
      <c r="CI7" s="28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5">
        <v>43131</v>
      </c>
      <c r="DH7" s="5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</row>
    <row r="8" spans="1:16370" s="1" customFormat="1" ht="17.25" customHeight="1">
      <c r="A8" s="1">
        <v>6</v>
      </c>
      <c r="B8" s="1" t="s">
        <v>1325</v>
      </c>
      <c r="C8" s="1" t="s">
        <v>3166</v>
      </c>
      <c r="D8" s="1" t="s">
        <v>961</v>
      </c>
      <c r="E8" s="1" t="s">
        <v>1597</v>
      </c>
      <c r="F8" s="1" t="s">
        <v>258</v>
      </c>
      <c r="G8" s="1" t="s">
        <v>1368</v>
      </c>
      <c r="H8" s="1" t="s">
        <v>1102</v>
      </c>
      <c r="I8" s="1" t="s">
        <v>2172</v>
      </c>
      <c r="K8" s="1" t="s">
        <v>1111</v>
      </c>
      <c r="L8" s="1">
        <f>VLOOKUP(E8,[2]Sheet1!$A$4:$B$519,2,0)</f>
        <v>4</v>
      </c>
      <c r="M8" s="1" t="s">
        <v>1329</v>
      </c>
      <c r="N8" s="1" t="s">
        <v>2454</v>
      </c>
      <c r="Q8" s="5">
        <v>43032</v>
      </c>
      <c r="R8" s="5"/>
      <c r="S8" s="27">
        <f ca="1">DATEDIF(Q8,TODAY(),"m")/12</f>
        <v>0.41666666666666669</v>
      </c>
      <c r="T8" s="1">
        <v>2009.07</v>
      </c>
      <c r="U8" s="1" t="s">
        <v>2425</v>
      </c>
      <c r="V8" s="12" t="s">
        <v>2426</v>
      </c>
      <c r="W8" s="12" t="str">
        <f>IFERROR(VLOOKUP(V8,数据引用!C:D,2,0),"否")</f>
        <v>否</v>
      </c>
      <c r="X8" s="12"/>
      <c r="Y8" s="12" t="s">
        <v>2427</v>
      </c>
      <c r="AA8" s="12"/>
      <c r="AB8" s="12"/>
      <c r="AH8" s="5">
        <v>39995</v>
      </c>
      <c r="AI8" s="28">
        <f ca="1">DATEDIF(AH8,TODAY(),"m")/12</f>
        <v>8.75</v>
      </c>
      <c r="AJ8" s="1" t="s">
        <v>1598</v>
      </c>
      <c r="AL8" s="1" t="s">
        <v>1195</v>
      </c>
      <c r="AM8" s="1" t="s">
        <v>1210</v>
      </c>
      <c r="AR8" s="1" t="s">
        <v>1324</v>
      </c>
      <c r="AZ8" s="1" t="s">
        <v>1446</v>
      </c>
      <c r="BA8" s="1" t="s">
        <v>1216</v>
      </c>
      <c r="BB8" s="5">
        <v>43034</v>
      </c>
      <c r="BC8" s="5"/>
      <c r="BD8" s="5">
        <v>44135</v>
      </c>
      <c r="BE8" s="5" t="str">
        <f ca="1">IF(AND($BD8&gt;TODAY(),$BD8-TODAY()&lt;90),"合同即将到期",IF(BD8&lt;TODAY(),"合同已过期",""))</f>
        <v/>
      </c>
      <c r="BF8" s="5">
        <v>43215</v>
      </c>
      <c r="BG8" s="5"/>
      <c r="BH8" s="5"/>
      <c r="BK8" s="1" t="s">
        <v>1218</v>
      </c>
      <c r="BL8" s="1" t="s">
        <v>1229</v>
      </c>
      <c r="BM8" s="20" t="str">
        <f>TEXT(MID(BL8,7,8),"0000-00-00")</f>
        <v>1988-09-05</v>
      </c>
      <c r="BN8" s="21">
        <f ca="1">YEAR(TODAY())-YEAR(BM8)</f>
        <v>30</v>
      </c>
      <c r="BO8" s="17"/>
      <c r="BP8" s="17"/>
      <c r="BQ8" s="17"/>
      <c r="BR8" s="17"/>
      <c r="BS8" s="17"/>
      <c r="BT8" s="17"/>
      <c r="BU8" s="17"/>
      <c r="BV8" s="17"/>
      <c r="BW8" s="17" t="s">
        <v>1294</v>
      </c>
      <c r="BX8" s="17" t="s">
        <v>1295</v>
      </c>
      <c r="BY8" s="17" t="s">
        <v>1296</v>
      </c>
      <c r="BZ8" s="17" t="s">
        <v>1297</v>
      </c>
      <c r="CA8" s="17" t="s">
        <v>1298</v>
      </c>
      <c r="CE8" s="1" t="s">
        <v>1455</v>
      </c>
      <c r="CG8" s="1" t="s">
        <v>1464</v>
      </c>
      <c r="CH8" s="23">
        <v>43009</v>
      </c>
      <c r="CI8" s="23">
        <v>43040</v>
      </c>
      <c r="CJ8" s="21">
        <v>35000</v>
      </c>
      <c r="CK8" s="32">
        <v>0.12</v>
      </c>
      <c r="CL8" s="33">
        <v>35000</v>
      </c>
      <c r="CO8" s="17" t="s">
        <v>1472</v>
      </c>
      <c r="CP8" s="21">
        <f>CJ8</f>
        <v>35000</v>
      </c>
      <c r="CQ8" s="32">
        <f>CK8</f>
        <v>0.12</v>
      </c>
      <c r="CR8" s="36"/>
      <c r="CS8" s="21"/>
      <c r="CT8" s="21"/>
      <c r="CU8" s="28"/>
      <c r="CV8" s="21"/>
      <c r="CW8" s="21"/>
      <c r="CX8" s="28"/>
      <c r="CY8" s="28"/>
      <c r="DG8" s="5">
        <v>43131</v>
      </c>
      <c r="DH8" s="5"/>
    </row>
    <row r="9" spans="1:16370" s="1" customFormat="1" ht="17.25" customHeight="1">
      <c r="A9" s="1">
        <v>7</v>
      </c>
      <c r="B9" s="1" t="s">
        <v>1326</v>
      </c>
      <c r="C9" s="1" t="s">
        <v>3166</v>
      </c>
      <c r="D9" s="17" t="s">
        <v>1843</v>
      </c>
      <c r="E9" s="1" t="s">
        <v>2444</v>
      </c>
      <c r="F9" s="1" t="s">
        <v>1361</v>
      </c>
      <c r="G9" s="1" t="s">
        <v>1368</v>
      </c>
      <c r="H9" s="1" t="s">
        <v>1844</v>
      </c>
      <c r="I9" s="1" t="s">
        <v>1845</v>
      </c>
      <c r="K9" s="1" t="s">
        <v>1364</v>
      </c>
      <c r="M9" s="1" t="s">
        <v>1334</v>
      </c>
      <c r="N9" s="12" t="s">
        <v>1846</v>
      </c>
      <c r="O9" s="1" t="s">
        <v>1642</v>
      </c>
      <c r="P9" s="1" t="s">
        <v>1642</v>
      </c>
      <c r="Q9" s="5">
        <v>43094</v>
      </c>
      <c r="R9" s="5"/>
      <c r="S9" s="27">
        <f ca="1">DATEDIF(Q9,TODAY(),"m")/12</f>
        <v>0.25</v>
      </c>
      <c r="T9" s="1" t="s">
        <v>2422</v>
      </c>
      <c r="U9" s="1" t="s">
        <v>1144</v>
      </c>
      <c r="V9" s="12" t="s">
        <v>2424</v>
      </c>
      <c r="W9" s="12"/>
      <c r="X9" s="12"/>
      <c r="Y9" s="12"/>
      <c r="AA9" s="12"/>
      <c r="AB9" s="12"/>
      <c r="AH9" s="5"/>
      <c r="AI9" s="28">
        <f ca="1">DATEDIF(AH9,TODAY(),"m")/12</f>
        <v>118.25</v>
      </c>
      <c r="AJ9" s="1" t="s">
        <v>2417</v>
      </c>
      <c r="AK9" s="37"/>
      <c r="AL9" s="44">
        <v>13051162750</v>
      </c>
      <c r="AM9" s="47" t="s">
        <v>1847</v>
      </c>
      <c r="AZ9" s="1" t="s">
        <v>1849</v>
      </c>
      <c r="BA9" s="1" t="s">
        <v>1850</v>
      </c>
      <c r="BB9" s="5" t="s">
        <v>1851</v>
      </c>
      <c r="BC9" s="5"/>
      <c r="BD9" s="5" t="s">
        <v>1851</v>
      </c>
      <c r="BE9" s="5" t="e">
        <v>#VALUE!</v>
      </c>
      <c r="BF9" s="5"/>
      <c r="BG9" s="5"/>
      <c r="BH9" s="5"/>
      <c r="BK9" s="1" t="s">
        <v>1218</v>
      </c>
      <c r="BL9" s="17" t="s">
        <v>2040</v>
      </c>
      <c r="BM9" s="20" t="str">
        <f>TEXT(MID(BL9,7,8),"0000-00-00")</f>
        <v>1994-08-05</v>
      </c>
      <c r="BN9" s="21">
        <f ca="1">YEAR(TODAY())-YEAR(BM9)</f>
        <v>24</v>
      </c>
      <c r="BO9" s="17" t="s">
        <v>1235</v>
      </c>
      <c r="BP9" s="17" t="s">
        <v>1164</v>
      </c>
      <c r="BQ9" s="17"/>
      <c r="BR9" s="17"/>
      <c r="BS9" s="17"/>
      <c r="BT9" s="17"/>
      <c r="BU9" s="17"/>
      <c r="BV9" s="17"/>
      <c r="BW9" s="17"/>
      <c r="BX9" s="17"/>
      <c r="BY9" s="17"/>
      <c r="BZ9" s="17"/>
      <c r="CB9" s="1" t="s">
        <v>1842</v>
      </c>
      <c r="CF9" s="23" t="s">
        <v>1853</v>
      </c>
      <c r="CG9" s="23" t="s">
        <v>1363</v>
      </c>
      <c r="CH9" s="23" t="s">
        <v>1853</v>
      </c>
      <c r="CI9" s="23" t="s">
        <v>1853</v>
      </c>
      <c r="CJ9" s="21" t="s">
        <v>1164</v>
      </c>
      <c r="CK9" s="32" t="s">
        <v>1164</v>
      </c>
      <c r="CL9" s="33" t="s">
        <v>1164</v>
      </c>
      <c r="CO9" s="17" t="s">
        <v>2052</v>
      </c>
      <c r="CP9" s="21" t="str">
        <f>CJ9</f>
        <v>/</v>
      </c>
      <c r="CQ9" s="32" t="s">
        <v>1477</v>
      </c>
      <c r="CR9" s="36"/>
      <c r="CS9" s="21"/>
      <c r="CT9" s="21"/>
      <c r="CV9" s="21"/>
      <c r="CW9" s="21"/>
      <c r="DG9" s="5">
        <v>43131</v>
      </c>
      <c r="DH9" s="5"/>
    </row>
    <row r="10" spans="1:16370" s="1" customFormat="1" ht="17.25" customHeight="1">
      <c r="A10" s="1">
        <v>8</v>
      </c>
      <c r="B10" s="1" t="s">
        <v>1326</v>
      </c>
      <c r="C10" s="1" t="s">
        <v>3166</v>
      </c>
      <c r="D10" s="17" t="s">
        <v>2359</v>
      </c>
      <c r="E10" s="1" t="s">
        <v>2398</v>
      </c>
      <c r="F10" s="1" t="s">
        <v>258</v>
      </c>
      <c r="G10" s="1" t="s">
        <v>1372</v>
      </c>
      <c r="H10" s="1" t="s">
        <v>2360</v>
      </c>
      <c r="I10" s="1" t="s">
        <v>2361</v>
      </c>
      <c r="K10" s="1" t="s">
        <v>2377</v>
      </c>
      <c r="M10" s="1" t="s">
        <v>2362</v>
      </c>
      <c r="N10" s="1" t="s">
        <v>2377</v>
      </c>
      <c r="O10" s="1" t="s">
        <v>2462</v>
      </c>
      <c r="P10" s="1" t="s">
        <v>2453</v>
      </c>
      <c r="Q10" s="5">
        <v>43123</v>
      </c>
      <c r="R10" s="5"/>
      <c r="S10" s="27">
        <f ca="1">DATEDIF(Q10,TODAY(),"m")/12</f>
        <v>0.16666666666666666</v>
      </c>
      <c r="T10" s="1">
        <v>2018.07</v>
      </c>
      <c r="U10" s="1" t="s">
        <v>2425</v>
      </c>
      <c r="V10" s="12" t="s">
        <v>2431</v>
      </c>
      <c r="W10" s="12" t="str">
        <f>IFERROR(VLOOKUP(V10,[4]数据引用!C:D,2,0),"否")</f>
        <v>否</v>
      </c>
      <c r="X10" s="12"/>
      <c r="Y10" s="12" t="s">
        <v>2432</v>
      </c>
      <c r="AA10" s="12"/>
      <c r="AB10" s="12"/>
      <c r="AH10" s="5"/>
      <c r="AI10" s="28">
        <f ca="1">DATEDIF(AH10,TODAY(),"m")/12</f>
        <v>118.25</v>
      </c>
      <c r="AJ10" s="1" t="s">
        <v>2417</v>
      </c>
      <c r="AM10" s="55" t="s">
        <v>2436</v>
      </c>
      <c r="AZ10" s="1" t="s">
        <v>1251</v>
      </c>
      <c r="BA10" s="1" t="s">
        <v>1216</v>
      </c>
      <c r="BB10" s="5"/>
      <c r="BC10" s="5"/>
      <c r="BD10" s="5"/>
      <c r="BF10" s="5"/>
      <c r="BG10" s="5"/>
      <c r="BH10" s="5"/>
      <c r="BK10" s="1" t="s">
        <v>1218</v>
      </c>
      <c r="BL10" s="17" t="s">
        <v>2378</v>
      </c>
      <c r="BM10" s="20" t="str">
        <f>TEXT(MID(BL10,7,8),"0000-00-00")</f>
        <v>1995-03-06</v>
      </c>
      <c r="BN10" s="21">
        <f ca="1">YEAR(TODAY())-YEAR(BM10)</f>
        <v>23</v>
      </c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H10" s="23" t="s">
        <v>1365</v>
      </c>
      <c r="CI10" s="23" t="s">
        <v>1365</v>
      </c>
      <c r="CK10" s="32"/>
      <c r="CO10" s="17"/>
      <c r="CQ10" s="32" t="s">
        <v>1477</v>
      </c>
      <c r="CR10" s="36"/>
      <c r="CS10" s="21"/>
      <c r="CT10" s="21"/>
      <c r="CU10" s="21"/>
      <c r="CV10" s="21"/>
      <c r="CW10" s="28"/>
    </row>
    <row r="11" spans="1:16370" s="1" customFormat="1" ht="17.25" customHeight="1">
      <c r="A11" s="1">
        <v>9</v>
      </c>
      <c r="B11" s="1" t="s">
        <v>1325</v>
      </c>
      <c r="C11" s="1" t="s">
        <v>3166</v>
      </c>
      <c r="D11" s="1" t="s">
        <v>800</v>
      </c>
      <c r="E11" s="1" t="s">
        <v>801</v>
      </c>
      <c r="F11" s="1" t="s">
        <v>269</v>
      </c>
      <c r="G11" s="1" t="s">
        <v>1372</v>
      </c>
      <c r="H11" s="1" t="s">
        <v>1096</v>
      </c>
      <c r="I11" s="1" t="s">
        <v>1902</v>
      </c>
      <c r="K11" s="1" t="s">
        <v>1113</v>
      </c>
      <c r="L11" s="1">
        <v>3</v>
      </c>
      <c r="M11" s="1" t="s">
        <v>1331</v>
      </c>
      <c r="N11" s="1" t="s">
        <v>1124</v>
      </c>
      <c r="O11" s="1" t="s">
        <v>432</v>
      </c>
      <c r="Q11" s="5">
        <v>42968</v>
      </c>
      <c r="R11" s="27">
        <f ca="1">DATEDIF(Q11,TODAY(),"m")/12</f>
        <v>0.58333333333333337</v>
      </c>
      <c r="S11" s="1">
        <v>2011.7</v>
      </c>
      <c r="T11" s="1" t="s">
        <v>1144</v>
      </c>
      <c r="U11" s="12" t="s">
        <v>1153</v>
      </c>
      <c r="V11" s="12" t="str">
        <f>IFERROR(VLOOKUP(U11,数据引用!C:D,2,0),"否")</f>
        <v>否</v>
      </c>
      <c r="W11" s="12"/>
      <c r="X11" s="12" t="s">
        <v>1160</v>
      </c>
      <c r="Z11" s="12"/>
      <c r="AA11" s="12"/>
      <c r="AG11" s="5">
        <v>40725</v>
      </c>
      <c r="AH11" s="28">
        <f ca="1">DATEDIF(AG11,TODAY(),"m")/12</f>
        <v>6.75</v>
      </c>
      <c r="AI11" s="1" t="s">
        <v>1181</v>
      </c>
      <c r="AK11" s="1" t="s">
        <v>1189</v>
      </c>
      <c r="AL11" s="1" t="s">
        <v>1204</v>
      </c>
      <c r="AS11" s="1" t="s">
        <v>1324</v>
      </c>
      <c r="AY11" s="1" t="s">
        <v>1445</v>
      </c>
      <c r="AZ11" s="1" t="s">
        <v>1216</v>
      </c>
      <c r="BA11" s="5">
        <v>42968</v>
      </c>
      <c r="BB11" s="5">
        <v>44074</v>
      </c>
      <c r="BC11" s="5"/>
      <c r="BD11" s="5" t="str">
        <f ca="1">IF(AND($BB11&gt;TODAY(),$BB11-TODAY()&lt;90),"合同即将到期",IF(BB11&lt;TODAY(),"合同已过期",""))</f>
        <v/>
      </c>
      <c r="BE11" s="5">
        <v>43060</v>
      </c>
      <c r="BF11" s="5">
        <v>43060</v>
      </c>
      <c r="BG11" s="5"/>
      <c r="BH11" s="5"/>
      <c r="BJ11" s="1" t="s">
        <v>1218</v>
      </c>
      <c r="BK11" s="1" t="s">
        <v>1223</v>
      </c>
      <c r="BL11" s="20" t="str">
        <f>TEXT(MID(BK11,7,8),"0000-00-00")</f>
        <v>1986-02-14</v>
      </c>
      <c r="BM11" s="21">
        <f ca="1">YEAR(TODAY())-YEAR(BL11)</f>
        <v>32</v>
      </c>
      <c r="BN11" s="17" t="s">
        <v>1235</v>
      </c>
      <c r="BO11" s="17" t="s">
        <v>1164</v>
      </c>
      <c r="BP11" s="17"/>
      <c r="BQ11" s="17" t="s">
        <v>1236</v>
      </c>
      <c r="BR11" s="17" t="s">
        <v>1265</v>
      </c>
      <c r="BS11" s="17" t="s">
        <v>1237</v>
      </c>
      <c r="BT11" s="17" t="s">
        <v>1238</v>
      </c>
      <c r="BU11" s="17"/>
      <c r="BV11" s="17" t="s">
        <v>1266</v>
      </c>
      <c r="BW11" s="17" t="s">
        <v>1267</v>
      </c>
      <c r="BX11" s="17" t="s">
        <v>1268</v>
      </c>
      <c r="BY11" s="17" t="s">
        <v>1269</v>
      </c>
      <c r="BZ11" s="17" t="s">
        <v>1267</v>
      </c>
      <c r="CA11" s="1" t="s">
        <v>1305</v>
      </c>
      <c r="CD11" s="1" t="s">
        <v>1455</v>
      </c>
      <c r="CE11" s="1" t="s">
        <v>1440</v>
      </c>
      <c r="CG11" s="23">
        <v>42979</v>
      </c>
      <c r="CH11" s="23">
        <v>42979</v>
      </c>
      <c r="CI11" s="21">
        <v>4000</v>
      </c>
      <c r="CJ11" s="32">
        <v>0.12</v>
      </c>
      <c r="CK11" s="33">
        <v>12000</v>
      </c>
      <c r="CN11" s="17" t="s">
        <v>1467</v>
      </c>
      <c r="CO11" s="21">
        <f t="shared" ref="CO11:CQ12" si="1">CI11</f>
        <v>4000</v>
      </c>
      <c r="CP11" s="32">
        <f t="shared" si="1"/>
        <v>0.12</v>
      </c>
      <c r="CQ11" s="36">
        <f t="shared" si="1"/>
        <v>12000</v>
      </c>
      <c r="CR11" s="21"/>
      <c r="CS11" s="21"/>
      <c r="CT11" s="28"/>
      <c r="CU11" s="21"/>
      <c r="CV11" s="21"/>
      <c r="CW11" s="28"/>
      <c r="CX11" s="28"/>
      <c r="DG11" s="5">
        <v>43143</v>
      </c>
      <c r="DH11" s="5"/>
      <c r="DI11" s="1" t="s">
        <v>2663</v>
      </c>
    </row>
    <row r="12" spans="1:16370" s="1" customFormat="1" ht="17.25" customHeight="1">
      <c r="A12" s="1">
        <v>10</v>
      </c>
      <c r="B12" s="1" t="s">
        <v>1325</v>
      </c>
      <c r="C12" s="1" t="s">
        <v>3166</v>
      </c>
      <c r="D12" s="1" t="s">
        <v>1031</v>
      </c>
      <c r="E12" s="1" t="s">
        <v>1638</v>
      </c>
      <c r="F12" s="1" t="s">
        <v>258</v>
      </c>
      <c r="G12" s="1" t="s">
        <v>1409</v>
      </c>
      <c r="H12" s="1" t="s">
        <v>1108</v>
      </c>
      <c r="I12" s="1" t="s">
        <v>1109</v>
      </c>
      <c r="K12" s="1" t="s">
        <v>1112</v>
      </c>
      <c r="L12" s="1">
        <v>0</v>
      </c>
      <c r="M12" s="1" t="s">
        <v>2376</v>
      </c>
      <c r="N12" s="1" t="s">
        <v>1142</v>
      </c>
      <c r="Q12" s="5">
        <v>43055</v>
      </c>
      <c r="R12" s="27">
        <f ca="1">DATEDIF(Q12,TODAY(),"m")/12</f>
        <v>0.33333333333333331</v>
      </c>
      <c r="S12" s="1">
        <v>2008.7</v>
      </c>
      <c r="T12" s="1" t="s">
        <v>1148</v>
      </c>
      <c r="U12" s="12" t="s">
        <v>1156</v>
      </c>
      <c r="V12" s="12" t="str">
        <f>IFERROR(VLOOKUP(U12,数据引用!C:D,2,0),"否")</f>
        <v>否</v>
      </c>
      <c r="W12" s="12"/>
      <c r="X12" s="12" t="s">
        <v>1175</v>
      </c>
      <c r="Z12" s="12"/>
      <c r="AA12" s="12"/>
      <c r="AG12" s="5">
        <v>39661</v>
      </c>
      <c r="AH12" s="28">
        <f ca="1">DATEDIF(AG12,TODAY(),"m")/12</f>
        <v>9.6666666666666661</v>
      </c>
      <c r="AI12" s="43" t="s">
        <v>1639</v>
      </c>
      <c r="AJ12" s="43"/>
      <c r="AK12" s="1" t="s">
        <v>1198</v>
      </c>
      <c r="AL12" s="1" t="s">
        <v>1213</v>
      </c>
      <c r="AW12" s="1" t="s">
        <v>1324</v>
      </c>
      <c r="AY12" s="1" t="s">
        <v>1447</v>
      </c>
      <c r="AZ12" s="1" t="s">
        <v>1217</v>
      </c>
      <c r="BA12" s="5">
        <v>43055</v>
      </c>
      <c r="BB12" s="5">
        <v>44165</v>
      </c>
      <c r="BC12" s="5"/>
      <c r="BD12" s="5" t="str">
        <f ca="1">IF(AND($BB12&gt;TODAY(),$BB12-TODAY()&lt;90),"合同即将到期",IF(BB12&lt;TODAY(),"合同已过期",""))</f>
        <v/>
      </c>
      <c r="BE12" s="5">
        <v>43146</v>
      </c>
      <c r="BF12" s="5"/>
      <c r="BG12" s="5"/>
      <c r="BJ12" s="1" t="s">
        <v>1218</v>
      </c>
      <c r="BK12" s="1" t="s">
        <v>1232</v>
      </c>
      <c r="BL12" s="20" t="str">
        <f>TEXT(MID(BK12,7,8),"0000-00-00")</f>
        <v>1987-08-27</v>
      </c>
      <c r="BM12" s="21">
        <f ca="1">YEAR(TODAY())-YEAR(BL12)</f>
        <v>31</v>
      </c>
      <c r="BN12" s="17" t="s">
        <v>1235</v>
      </c>
      <c r="BO12" s="17" t="s">
        <v>1164</v>
      </c>
      <c r="BP12" s="17" t="s">
        <v>1299</v>
      </c>
      <c r="BQ12" s="17" t="s">
        <v>1236</v>
      </c>
      <c r="BR12" s="17" t="s">
        <v>1250</v>
      </c>
      <c r="BS12" s="17" t="s">
        <v>1237</v>
      </c>
      <c r="BT12" s="17" t="s">
        <v>1238</v>
      </c>
      <c r="BU12" s="17"/>
      <c r="BV12" s="17" t="s">
        <v>1300</v>
      </c>
      <c r="BW12" s="17" t="s">
        <v>1301</v>
      </c>
      <c r="BX12" s="17"/>
      <c r="BY12" s="17"/>
      <c r="BZ12" s="17"/>
      <c r="CF12" s="1" t="s">
        <v>1458</v>
      </c>
      <c r="CG12" s="23">
        <v>43070</v>
      </c>
      <c r="CH12" s="23">
        <v>43070</v>
      </c>
      <c r="CI12" s="21">
        <v>12000</v>
      </c>
      <c r="CJ12" s="32">
        <v>0.08</v>
      </c>
      <c r="CK12" s="33">
        <v>12000</v>
      </c>
      <c r="CN12" s="17" t="s">
        <v>1476</v>
      </c>
      <c r="CO12" s="21">
        <f t="shared" si="1"/>
        <v>12000</v>
      </c>
      <c r="CP12" s="32">
        <f t="shared" si="1"/>
        <v>0.08</v>
      </c>
      <c r="CQ12" s="36">
        <f t="shared" si="1"/>
        <v>12000</v>
      </c>
      <c r="CR12" s="24"/>
      <c r="CS12" s="24"/>
      <c r="CT12" s="28"/>
      <c r="CU12" s="21"/>
      <c r="CV12" s="21"/>
      <c r="CW12" s="28"/>
      <c r="CX12" s="28"/>
      <c r="DG12" s="5">
        <v>43143</v>
      </c>
      <c r="DH12" s="5"/>
      <c r="DI12" s="1" t="s">
        <v>2664</v>
      </c>
    </row>
    <row r="13" spans="1:16370" s="1" customFormat="1" ht="17.25" customHeight="1">
      <c r="A13" s="1">
        <v>11</v>
      </c>
      <c r="B13" s="1" t="s">
        <v>1326</v>
      </c>
      <c r="C13" s="1" t="s">
        <v>3166</v>
      </c>
      <c r="D13" s="17" t="s">
        <v>1515</v>
      </c>
      <c r="E13" s="1" t="s">
        <v>2442</v>
      </c>
      <c r="F13" s="1" t="s">
        <v>258</v>
      </c>
      <c r="G13" s="1" t="s">
        <v>1372</v>
      </c>
      <c r="H13" s="1" t="s">
        <v>1096</v>
      </c>
      <c r="I13" s="1" t="s">
        <v>1913</v>
      </c>
      <c r="K13" s="1" t="s">
        <v>1122</v>
      </c>
      <c r="M13" s="1" t="s">
        <v>1530</v>
      </c>
      <c r="N13" s="1" t="s">
        <v>1513</v>
      </c>
      <c r="Q13" s="5">
        <v>43080</v>
      </c>
      <c r="R13" s="27">
        <f ca="1">DATEDIF(Q13,TODAY(),"m")/12</f>
        <v>0.33333333333333331</v>
      </c>
      <c r="S13" s="1" t="s">
        <v>1157</v>
      </c>
      <c r="T13" s="1">
        <v>0</v>
      </c>
      <c r="U13" s="12">
        <v>0</v>
      </c>
      <c r="V13" s="12" t="str">
        <f>IFERROR(VLOOKUP(U13,数据引用!C:D,2,0),"否")</f>
        <v>否</v>
      </c>
      <c r="W13" s="12"/>
      <c r="X13" s="12"/>
      <c r="Z13" s="12"/>
      <c r="AA13" s="12"/>
      <c r="AG13" s="5"/>
      <c r="AH13" s="28">
        <f ca="1">DATEDIF(AG13,TODAY(),"m")/12</f>
        <v>118.25</v>
      </c>
      <c r="AI13" s="1" t="s">
        <v>2417</v>
      </c>
      <c r="AK13" s="1">
        <v>13710748545</v>
      </c>
      <c r="AL13" s="1" t="s">
        <v>1518</v>
      </c>
      <c r="AY13" s="1" t="s">
        <v>1251</v>
      </c>
      <c r="AZ13" s="1" t="s">
        <v>1216</v>
      </c>
      <c r="BA13" s="5" t="s">
        <v>1828</v>
      </c>
      <c r="BB13" s="5" t="s">
        <v>1831</v>
      </c>
      <c r="BC13" s="5"/>
      <c r="BD13" s="5" t="e">
        <f ca="1">IF(AND($BB13&gt;TODAY(),$BB13-TODAY()&lt;90),"合同即将到期",IF(BB13&lt;TODAY(),"合同已过期",""))</f>
        <v>#VALUE!</v>
      </c>
      <c r="BE13" s="5" t="s">
        <v>1831</v>
      </c>
      <c r="BF13" s="5"/>
      <c r="BG13" s="5"/>
      <c r="BJ13" s="1" t="s">
        <v>1218</v>
      </c>
      <c r="BK13" s="1" t="s">
        <v>1547</v>
      </c>
      <c r="BL13" s="20" t="str">
        <f>TEXT(MID(BK13,7,8),"0000-00-00")</f>
        <v>1993-07-17</v>
      </c>
      <c r="BM13" s="21">
        <f ca="1">YEAR(TODAY())-YEAR(BL13)</f>
        <v>25</v>
      </c>
      <c r="BN13" s="17"/>
      <c r="BO13" s="17"/>
      <c r="BP13" s="17"/>
      <c r="BQ13" s="17" t="s">
        <v>1236</v>
      </c>
      <c r="BR13" s="17" t="s">
        <v>1250</v>
      </c>
      <c r="BS13" s="17" t="s">
        <v>1240</v>
      </c>
      <c r="BT13" s="17" t="s">
        <v>1176</v>
      </c>
      <c r="BU13" s="17"/>
      <c r="BV13" s="17"/>
      <c r="BW13" s="17"/>
      <c r="BX13" s="17"/>
      <c r="BY13" s="17"/>
      <c r="BZ13" s="17"/>
      <c r="CG13" s="23" t="s">
        <v>1164</v>
      </c>
      <c r="CH13" s="23" t="s">
        <v>1164</v>
      </c>
      <c r="CI13" s="21" t="s">
        <v>1164</v>
      </c>
      <c r="CJ13" s="21" t="s">
        <v>1164</v>
      </c>
      <c r="CK13" s="33" t="s">
        <v>1164</v>
      </c>
      <c r="CN13" s="17" t="s">
        <v>1548</v>
      </c>
      <c r="CO13" s="21" t="str">
        <f>CI13</f>
        <v>/</v>
      </c>
      <c r="CP13" s="32" t="s">
        <v>1477</v>
      </c>
      <c r="CQ13" s="36" t="s">
        <v>1477</v>
      </c>
      <c r="CR13" s="21"/>
      <c r="CS13" s="21"/>
      <c r="CT13" s="28"/>
      <c r="CU13" s="21"/>
      <c r="CV13" s="21"/>
      <c r="CW13" s="28"/>
      <c r="CX13" s="28"/>
      <c r="DG13" s="5">
        <v>43101</v>
      </c>
      <c r="DH13" s="5"/>
      <c r="DI13" s="1" t="s">
        <v>2662</v>
      </c>
    </row>
    <row r="14" spans="1:16370" s="1" customFormat="1" ht="18.75" customHeight="1">
      <c r="A14" s="1">
        <v>12</v>
      </c>
      <c r="B14" s="1" t="s">
        <v>1326</v>
      </c>
      <c r="C14" s="1" t="s">
        <v>3166</v>
      </c>
      <c r="D14" s="17">
        <v>10023</v>
      </c>
      <c r="E14" s="1" t="s">
        <v>2428</v>
      </c>
      <c r="F14" s="1" t="s">
        <v>258</v>
      </c>
      <c r="G14" s="1" t="s">
        <v>1372</v>
      </c>
      <c r="H14" s="1" t="s">
        <v>1098</v>
      </c>
      <c r="I14" s="1" t="s">
        <v>1794</v>
      </c>
      <c r="K14" s="1" t="s">
        <v>1122</v>
      </c>
      <c r="M14" s="1" t="s">
        <v>1530</v>
      </c>
      <c r="N14" s="1" t="s">
        <v>1143</v>
      </c>
      <c r="Q14" s="5">
        <v>43062</v>
      </c>
      <c r="R14" s="27">
        <f ca="1">DATEDIF(Q14,TODAY(),"m")/12</f>
        <v>0.33333333333333331</v>
      </c>
      <c r="S14" s="1" t="s">
        <v>1811</v>
      </c>
      <c r="T14" s="1">
        <v>0</v>
      </c>
      <c r="U14" s="12">
        <v>0</v>
      </c>
      <c r="V14" s="12" t="str">
        <f>IFERROR(VLOOKUP(U14,数据引用!C:D,2,0),"否")</f>
        <v>否</v>
      </c>
      <c r="W14" s="12"/>
      <c r="X14" s="12"/>
      <c r="Z14" s="12"/>
      <c r="AA14" s="12"/>
      <c r="AG14" s="5">
        <v>43062</v>
      </c>
      <c r="AH14" s="28">
        <f ca="1">DATEDIF(AG14,TODAY(),"m")/12</f>
        <v>0.33333333333333331</v>
      </c>
      <c r="AI14" s="39" t="s">
        <v>2417</v>
      </c>
      <c r="AJ14" s="39"/>
      <c r="AK14" s="1">
        <v>15602320193</v>
      </c>
      <c r="AL14" s="1" t="s">
        <v>1215</v>
      </c>
      <c r="AY14" s="1" t="s">
        <v>1251</v>
      </c>
      <c r="AZ14" s="1" t="s">
        <v>1216</v>
      </c>
      <c r="BA14" s="5" t="s">
        <v>1164</v>
      </c>
      <c r="BB14" s="5" t="s">
        <v>1164</v>
      </c>
      <c r="BC14" s="5"/>
      <c r="BD14" s="5" t="e">
        <f ca="1">IF(AND($BB14&gt;TODAY(),$BB14-TODAY()&lt;90),"合同即将到期",IF(BB14&lt;TODAY(),"合同已过期",""))</f>
        <v>#VALUE!</v>
      </c>
      <c r="BE14" s="5" t="s">
        <v>1164</v>
      </c>
      <c r="BF14" s="5"/>
      <c r="BG14" s="5"/>
      <c r="BJ14" s="1" t="s">
        <v>1218</v>
      </c>
      <c r="BK14" s="1" t="s">
        <v>1234</v>
      </c>
      <c r="BL14" s="20" t="s">
        <v>1814</v>
      </c>
      <c r="BM14" s="21">
        <v>23</v>
      </c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G14" s="23" t="s">
        <v>1477</v>
      </c>
      <c r="CH14" s="23" t="s">
        <v>1477</v>
      </c>
      <c r="CI14" s="21" t="s">
        <v>1477</v>
      </c>
      <c r="CJ14" s="32" t="s">
        <v>1477</v>
      </c>
      <c r="CK14" s="33" t="s">
        <v>1477</v>
      </c>
      <c r="CN14" s="17" t="s">
        <v>1478</v>
      </c>
      <c r="CO14" s="21" t="str">
        <f>CI14</f>
        <v>实习</v>
      </c>
      <c r="CP14" s="32" t="str">
        <f>CJ14</f>
        <v>实习</v>
      </c>
      <c r="CQ14" s="36" t="str">
        <f>CK14</f>
        <v>实习</v>
      </c>
      <c r="CR14" s="21"/>
      <c r="CS14" s="21"/>
      <c r="CT14" s="21"/>
      <c r="CU14" s="21"/>
      <c r="CV14" s="21"/>
      <c r="CW14" s="28"/>
      <c r="DG14" s="5">
        <v>43142</v>
      </c>
      <c r="DH14" s="5"/>
      <c r="DI14" s="1" t="s">
        <v>2662</v>
      </c>
    </row>
    <row r="15" spans="1:16370" s="1" customFormat="1" ht="17.25" customHeight="1">
      <c r="A15" s="1">
        <v>13</v>
      </c>
      <c r="B15" s="1" t="s">
        <v>1325</v>
      </c>
      <c r="C15" s="1" t="s">
        <v>3166</v>
      </c>
      <c r="D15" s="17" t="s">
        <v>1499</v>
      </c>
      <c r="E15" s="1" t="s">
        <v>1500</v>
      </c>
      <c r="F15" s="1" t="s">
        <v>1498</v>
      </c>
      <c r="G15" s="1" t="s">
        <v>1368</v>
      </c>
      <c r="H15" s="1" t="s">
        <v>1102</v>
      </c>
      <c r="I15" s="1" t="s">
        <v>1845</v>
      </c>
      <c r="K15" s="1" t="s">
        <v>1120</v>
      </c>
      <c r="M15" s="1" t="s">
        <v>1527</v>
      </c>
      <c r="N15" s="1" t="s">
        <v>1501</v>
      </c>
      <c r="O15" s="1" t="s">
        <v>1502</v>
      </c>
      <c r="P15" s="1" t="s">
        <v>1502</v>
      </c>
      <c r="Q15" s="5">
        <v>43080</v>
      </c>
      <c r="R15" s="27">
        <f ca="1">DATEDIF(Q15,TODAY(),"m")/12</f>
        <v>0.33333333333333331</v>
      </c>
      <c r="S15" s="1">
        <v>2006.6</v>
      </c>
      <c r="T15" s="1" t="s">
        <v>1144</v>
      </c>
      <c r="U15" s="12" t="s">
        <v>125</v>
      </c>
      <c r="V15" s="12" t="s">
        <v>1344</v>
      </c>
      <c r="W15" s="12"/>
      <c r="X15" s="12"/>
      <c r="Z15" s="12"/>
      <c r="AA15" s="12"/>
      <c r="AG15" s="5">
        <v>38869</v>
      </c>
      <c r="AH15" s="28">
        <f ca="1">DATEDIF(AG15,TODAY(),"m")/12</f>
        <v>11.833333333333334</v>
      </c>
      <c r="AI15" s="1" t="s">
        <v>2434</v>
      </c>
      <c r="AJ15" s="1" t="s">
        <v>2435</v>
      </c>
      <c r="AK15" s="1">
        <v>13521016816</v>
      </c>
      <c r="AL15" s="1" t="s">
        <v>1517</v>
      </c>
      <c r="AV15" s="1" t="s">
        <v>1324</v>
      </c>
      <c r="AY15" s="1" t="s">
        <v>1247</v>
      </c>
      <c r="AZ15" s="1" t="s">
        <v>1216</v>
      </c>
      <c r="BA15" s="5">
        <v>43080</v>
      </c>
      <c r="BB15" s="5">
        <v>44196</v>
      </c>
      <c r="BC15" s="5"/>
      <c r="BD15" s="5" t="str">
        <f ca="1">IF(AND($BB15&gt;TODAY(),$BB15-TODAY()&lt;90),"合同即将到期",IF(BB15&lt;TODAY(),"合同已过期",""))</f>
        <v/>
      </c>
      <c r="BE15" s="5">
        <v>43169</v>
      </c>
      <c r="BF15" s="5"/>
      <c r="BG15" s="5"/>
      <c r="BJ15" s="1" t="s">
        <v>1218</v>
      </c>
      <c r="BK15" s="1" t="s">
        <v>1541</v>
      </c>
      <c r="BL15" s="20" t="str">
        <f>TEXT(MID(BK15,7,8),"0000-00-00")</f>
        <v>1982-01-26</v>
      </c>
      <c r="BM15" s="21">
        <f ca="1">YEAR(TODAY())-YEAR(BL15)</f>
        <v>36</v>
      </c>
      <c r="BN15" s="17"/>
      <c r="BO15" s="17"/>
      <c r="BP15" s="17"/>
      <c r="BQ15" s="17" t="s">
        <v>1236</v>
      </c>
      <c r="BR15" s="17"/>
      <c r="BS15" s="17"/>
      <c r="BT15" s="17"/>
      <c r="BU15" s="17"/>
      <c r="BV15" s="17"/>
      <c r="BW15" s="17"/>
      <c r="BX15" s="17"/>
      <c r="BY15" s="17"/>
      <c r="BZ15" s="17"/>
      <c r="CA15" s="1" t="s">
        <v>1835</v>
      </c>
      <c r="CF15" s="1" t="s">
        <v>1464</v>
      </c>
      <c r="CG15" s="23"/>
      <c r="CH15" s="23"/>
      <c r="CI15" s="21">
        <v>18000</v>
      </c>
      <c r="CJ15" s="32">
        <v>0.12</v>
      </c>
      <c r="CK15" s="33">
        <v>18000</v>
      </c>
      <c r="CN15" s="17" t="s">
        <v>2051</v>
      </c>
      <c r="CO15" s="21">
        <f>CI15</f>
        <v>18000</v>
      </c>
      <c r="CP15" s="32">
        <f>CJ15</f>
        <v>0.12</v>
      </c>
      <c r="CQ15" s="36">
        <f>CK15</f>
        <v>18000</v>
      </c>
      <c r="CR15" s="21"/>
      <c r="CS15" s="21"/>
      <c r="CT15" s="28"/>
      <c r="CU15" s="21"/>
      <c r="CV15" s="21"/>
      <c r="CW15" s="28"/>
      <c r="CX15" s="28"/>
      <c r="DG15" s="5">
        <v>43144</v>
      </c>
      <c r="DH15" s="5"/>
      <c r="DI15" s="1" t="s">
        <v>2661</v>
      </c>
    </row>
    <row r="16" spans="1:16370" s="1" customFormat="1" ht="17.25" customHeight="1">
      <c r="A16" s="1">
        <v>14</v>
      </c>
      <c r="B16" s="1" t="s">
        <v>1325</v>
      </c>
      <c r="C16" s="1" t="s">
        <v>3166</v>
      </c>
      <c r="D16" s="1" t="s">
        <v>715</v>
      </c>
      <c r="E16" s="1" t="s">
        <v>716</v>
      </c>
      <c r="F16" s="1" t="s">
        <v>258</v>
      </c>
      <c r="G16" s="1" t="s">
        <v>1372</v>
      </c>
      <c r="H16" s="1" t="s">
        <v>1096</v>
      </c>
      <c r="I16" s="1" t="s">
        <v>1918</v>
      </c>
      <c r="J16" s="1" t="s">
        <v>2256</v>
      </c>
      <c r="K16" s="1" t="s">
        <v>1112</v>
      </c>
      <c r="L16" s="1">
        <v>4</v>
      </c>
      <c r="M16" s="1" t="s">
        <v>1329</v>
      </c>
      <c r="N16" s="83" t="s">
        <v>2467</v>
      </c>
      <c r="O16" s="1" t="s">
        <v>402</v>
      </c>
      <c r="Q16" s="5">
        <v>42920</v>
      </c>
      <c r="R16" s="27">
        <f t="shared" ref="R16:R20" ca="1" si="2">DATEDIF(Q16,TODAY(),"m")/12</f>
        <v>0.75</v>
      </c>
      <c r="S16" s="1">
        <v>2003.7</v>
      </c>
      <c r="T16" s="1" t="s">
        <v>1145</v>
      </c>
      <c r="U16" s="12" t="s">
        <v>34</v>
      </c>
      <c r="V16" s="12" t="str">
        <f>IFERROR(VLOOKUP(U16,数据引用!C:D,2,0),"否")</f>
        <v>是</v>
      </c>
      <c r="W16" s="12"/>
      <c r="X16" s="12" t="s">
        <v>1168</v>
      </c>
      <c r="Y16" s="1" t="s">
        <v>1144</v>
      </c>
      <c r="Z16" s="12" t="s">
        <v>34</v>
      </c>
      <c r="AA16" s="12" t="s">
        <v>1161</v>
      </c>
      <c r="AG16" s="5">
        <v>37803</v>
      </c>
      <c r="AH16" s="28">
        <f t="shared" ref="AH16:AH18" ca="1" si="3">DATEDIF(AG16,TODAY(),"m")/12</f>
        <v>14.75</v>
      </c>
      <c r="AI16" s="1" t="s">
        <v>1180</v>
      </c>
      <c r="AK16" s="1" t="s">
        <v>1186</v>
      </c>
      <c r="AL16" s="1" t="s">
        <v>1201</v>
      </c>
      <c r="AR16" s="1" t="s">
        <v>1324</v>
      </c>
      <c r="AY16" s="1" t="s">
        <v>1366</v>
      </c>
      <c r="AZ16" s="1" t="s">
        <v>1216</v>
      </c>
      <c r="BA16" s="5">
        <v>42920</v>
      </c>
      <c r="BB16" s="5">
        <v>44043</v>
      </c>
      <c r="BC16" s="5"/>
      <c r="BD16" s="5" t="str">
        <f t="shared" ref="BD16" ca="1" si="4">IF(AND($BB16&gt;TODAY(),$BB16-TODAY()&lt;90),"合同即将到期",IF(BB16&lt;TODAY(),"合同已过期",""))</f>
        <v/>
      </c>
      <c r="BE16" s="5">
        <v>43011</v>
      </c>
      <c r="BF16" s="5">
        <v>43012</v>
      </c>
      <c r="BG16" s="5"/>
      <c r="BH16" s="5"/>
      <c r="BJ16" s="1" t="s">
        <v>1218</v>
      </c>
      <c r="BK16" s="1" t="s">
        <v>1221</v>
      </c>
      <c r="BL16" s="20" t="str">
        <f t="shared" ref="BL16:BL18" si="5">TEXT(MID(BK16,7,8),"0000-00-00")</f>
        <v>1978-02-10</v>
      </c>
      <c r="BM16" s="21">
        <f t="shared" ref="BM16:BM18" ca="1" si="6">YEAR(TODAY())-YEAR(BL16)</f>
        <v>40</v>
      </c>
      <c r="BN16" s="17" t="s">
        <v>1235</v>
      </c>
      <c r="BO16" s="17" t="s">
        <v>1164</v>
      </c>
      <c r="BP16" s="17"/>
      <c r="BQ16" s="17"/>
      <c r="BR16" s="17" t="s">
        <v>1253</v>
      </c>
      <c r="BS16" s="17" t="s">
        <v>1237</v>
      </c>
      <c r="BT16" s="17"/>
      <c r="BU16" s="17"/>
      <c r="BV16" s="17" t="s">
        <v>1254</v>
      </c>
      <c r="BW16" s="17" t="s">
        <v>1255</v>
      </c>
      <c r="BX16" s="17" t="s">
        <v>1256</v>
      </c>
      <c r="BY16" s="17" t="s">
        <v>1257</v>
      </c>
      <c r="BZ16" s="17" t="s">
        <v>1255</v>
      </c>
      <c r="CA16" s="1" t="s">
        <v>1303</v>
      </c>
      <c r="CD16" s="1" t="s">
        <v>1455</v>
      </c>
      <c r="CE16" s="1" t="s">
        <v>1344</v>
      </c>
      <c r="CG16" s="23">
        <v>42917</v>
      </c>
      <c r="CH16" s="23">
        <v>42917</v>
      </c>
      <c r="CI16" s="21">
        <v>2408</v>
      </c>
      <c r="CJ16" s="32">
        <v>0.08</v>
      </c>
      <c r="CK16" s="33">
        <v>22000</v>
      </c>
      <c r="CN16" s="17" t="s">
        <v>1465</v>
      </c>
      <c r="CO16" s="21">
        <f t="shared" ref="CO16:CQ16" si="7">CI16</f>
        <v>2408</v>
      </c>
      <c r="CP16" s="32">
        <f t="shared" si="7"/>
        <v>0.08</v>
      </c>
      <c r="CQ16" s="36">
        <f t="shared" si="7"/>
        <v>22000</v>
      </c>
      <c r="CR16" s="21"/>
      <c r="CS16" s="21"/>
      <c r="CT16" s="28"/>
      <c r="CU16" s="21"/>
      <c r="CV16" s="21"/>
      <c r="CW16" s="28"/>
      <c r="CX16" s="28"/>
      <c r="DG16" s="5">
        <v>43157</v>
      </c>
      <c r="DH16" s="5" t="s">
        <v>2715</v>
      </c>
      <c r="DI16" s="1" t="s">
        <v>2664</v>
      </c>
    </row>
    <row r="17" spans="1:121" s="1" customFormat="1" ht="17.25" customHeight="1">
      <c r="A17" s="1">
        <v>15</v>
      </c>
      <c r="B17" s="1" t="s">
        <v>1325</v>
      </c>
      <c r="C17" s="1" t="s">
        <v>3166</v>
      </c>
      <c r="D17" s="17" t="s">
        <v>2108</v>
      </c>
      <c r="E17" s="1" t="s">
        <v>2109</v>
      </c>
      <c r="F17" s="1" t="s">
        <v>258</v>
      </c>
      <c r="G17" s="1" t="s">
        <v>1372</v>
      </c>
      <c r="H17" s="1" t="s">
        <v>1096</v>
      </c>
      <c r="I17" s="1" t="s">
        <v>1980</v>
      </c>
      <c r="J17" s="1" t="s">
        <v>2249</v>
      </c>
      <c r="K17" s="1" t="s">
        <v>1113</v>
      </c>
      <c r="M17" s="1" t="s">
        <v>1328</v>
      </c>
      <c r="N17" s="1" t="s">
        <v>1129</v>
      </c>
      <c r="O17" s="1" t="s">
        <v>603</v>
      </c>
      <c r="P17" s="1" t="s">
        <v>603</v>
      </c>
      <c r="Q17" s="5">
        <v>43110</v>
      </c>
      <c r="R17" s="27">
        <f t="shared" ca="1" si="2"/>
        <v>0.25</v>
      </c>
      <c r="S17" s="1">
        <v>2006.07</v>
      </c>
      <c r="T17" s="1" t="s">
        <v>1148</v>
      </c>
      <c r="U17" s="12" t="s">
        <v>1147</v>
      </c>
      <c r="V17" s="12" t="str">
        <f>IFERROR(VLOOKUP(U17,[4]数据引用!C:D,2,0),"否")</f>
        <v>否</v>
      </c>
      <c r="W17" s="12"/>
      <c r="X17" s="12" t="s">
        <v>2110</v>
      </c>
      <c r="Z17" s="12"/>
      <c r="AA17" s="12"/>
      <c r="AB17" s="1" t="s">
        <v>2096</v>
      </c>
      <c r="AC17" s="1" t="s">
        <v>1146</v>
      </c>
      <c r="AD17" s="1" t="s">
        <v>2084</v>
      </c>
      <c r="AG17" s="5">
        <v>40422</v>
      </c>
      <c r="AH17" s="28">
        <f t="shared" ca="1" si="3"/>
        <v>7.583333333333333</v>
      </c>
      <c r="AI17" s="1" t="s">
        <v>2111</v>
      </c>
      <c r="AK17" s="1" t="s">
        <v>2112</v>
      </c>
      <c r="AL17" s="1" t="s">
        <v>2113</v>
      </c>
      <c r="AY17" s="1" t="s">
        <v>1251</v>
      </c>
      <c r="AZ17" s="1" t="s">
        <v>1216</v>
      </c>
      <c r="BA17" s="5">
        <v>43110</v>
      </c>
      <c r="BB17" s="5">
        <v>44196</v>
      </c>
      <c r="BC17" s="5"/>
      <c r="BE17" s="5"/>
      <c r="BF17" s="5"/>
      <c r="BG17" s="5"/>
      <c r="BJ17" s="1" t="s">
        <v>1218</v>
      </c>
      <c r="BK17" s="17" t="s">
        <v>2114</v>
      </c>
      <c r="BL17" s="20" t="str">
        <f t="shared" si="5"/>
        <v>1984-04-07</v>
      </c>
      <c r="BM17" s="21">
        <f t="shared" ca="1" si="6"/>
        <v>34</v>
      </c>
      <c r="BN17" s="17" t="s">
        <v>1235</v>
      </c>
      <c r="BO17" s="17" t="s">
        <v>1164</v>
      </c>
      <c r="BP17" s="17"/>
      <c r="BQ17" s="17" t="s">
        <v>2072</v>
      </c>
      <c r="BR17" s="17" t="s">
        <v>2073</v>
      </c>
      <c r="BS17" s="17" t="s">
        <v>1240</v>
      </c>
      <c r="BT17" s="17" t="s">
        <v>1176</v>
      </c>
      <c r="BU17" s="17"/>
      <c r="BV17" s="17" t="s">
        <v>2115</v>
      </c>
      <c r="BW17" s="17" t="s">
        <v>2116</v>
      </c>
      <c r="BX17" s="17"/>
      <c r="BY17" s="17"/>
      <c r="BZ17" s="17"/>
      <c r="CA17" s="1" t="s">
        <v>2217</v>
      </c>
      <c r="CD17" s="1" t="s">
        <v>1455</v>
      </c>
      <c r="CE17" s="1" t="s">
        <v>2069</v>
      </c>
      <c r="CF17" s="1" t="s">
        <v>1251</v>
      </c>
      <c r="CG17" s="23">
        <v>43101</v>
      </c>
      <c r="CH17" s="23">
        <v>43101</v>
      </c>
      <c r="CI17" s="32" t="s">
        <v>1451</v>
      </c>
      <c r="CJ17" s="32">
        <v>0.08</v>
      </c>
      <c r="CL17" s="1" t="s">
        <v>2069</v>
      </c>
      <c r="CN17" s="17" t="s">
        <v>2492</v>
      </c>
      <c r="CP17" s="32"/>
      <c r="CR17" s="21"/>
      <c r="CS17" s="21"/>
      <c r="CT17" s="28"/>
      <c r="CU17" s="21"/>
      <c r="CV17" s="28"/>
      <c r="CW17" s="28"/>
      <c r="DG17" s="5">
        <v>43158</v>
      </c>
      <c r="DH17" s="5" t="s">
        <v>3157</v>
      </c>
      <c r="DI17" s="1" t="s">
        <v>3162</v>
      </c>
    </row>
    <row r="18" spans="1:121" s="1" customFormat="1" ht="17.25" customHeight="1">
      <c r="A18" s="1">
        <v>16</v>
      </c>
      <c r="B18" s="1" t="s">
        <v>1325</v>
      </c>
      <c r="C18" s="1" t="s">
        <v>3166</v>
      </c>
      <c r="D18" s="17" t="s">
        <v>1981</v>
      </c>
      <c r="E18" s="1" t="s">
        <v>1982</v>
      </c>
      <c r="F18" s="1" t="s">
        <v>258</v>
      </c>
      <c r="G18" s="1" t="s">
        <v>1372</v>
      </c>
      <c r="H18" s="1" t="s">
        <v>1096</v>
      </c>
      <c r="I18" s="1" t="s">
        <v>1100</v>
      </c>
      <c r="K18" s="1" t="s">
        <v>1113</v>
      </c>
      <c r="M18" s="1" t="s">
        <v>1331</v>
      </c>
      <c r="N18" s="1" t="s">
        <v>2678</v>
      </c>
      <c r="O18" s="1" t="s">
        <v>286</v>
      </c>
      <c r="P18" s="1" t="s">
        <v>286</v>
      </c>
      <c r="Q18" s="5">
        <v>43102</v>
      </c>
      <c r="R18" s="27">
        <f t="shared" ca="1" si="2"/>
        <v>0.25</v>
      </c>
      <c r="S18" s="1">
        <v>2010.6</v>
      </c>
      <c r="T18" s="1" t="s">
        <v>1144</v>
      </c>
      <c r="U18" s="12" t="s">
        <v>47</v>
      </c>
      <c r="V18" s="12" t="s">
        <v>1440</v>
      </c>
      <c r="W18" s="12"/>
      <c r="X18" s="12" t="s">
        <v>1159</v>
      </c>
      <c r="Z18" s="12"/>
      <c r="AA18" s="12"/>
      <c r="AG18" s="5">
        <v>40393</v>
      </c>
      <c r="AH18" s="28">
        <f t="shared" ca="1" si="3"/>
        <v>7.666666666666667</v>
      </c>
      <c r="AI18" s="1" t="s">
        <v>1179</v>
      </c>
      <c r="AK18" s="1">
        <v>13844862587</v>
      </c>
      <c r="AL18" s="1" t="s">
        <v>1983</v>
      </c>
      <c r="AY18" s="1" t="s">
        <v>1251</v>
      </c>
      <c r="AZ18" s="1" t="s">
        <v>1216</v>
      </c>
      <c r="BA18" s="5">
        <v>43102</v>
      </c>
      <c r="BB18" s="5">
        <v>44227</v>
      </c>
      <c r="BC18" s="5"/>
      <c r="BE18" s="5"/>
      <c r="BF18" s="5"/>
      <c r="BG18" s="5"/>
      <c r="BJ18" s="1" t="s">
        <v>1218</v>
      </c>
      <c r="BK18" s="1">
        <v>3.4220119880915098E+17</v>
      </c>
      <c r="BL18" s="20" t="str">
        <f t="shared" si="5"/>
        <v>1988-09-15</v>
      </c>
      <c r="BM18" s="21">
        <f t="shared" ca="1" si="6"/>
        <v>30</v>
      </c>
      <c r="BN18" s="17" t="s">
        <v>1239</v>
      </c>
      <c r="BO18" s="17"/>
      <c r="BP18" s="17"/>
      <c r="BQ18" s="17" t="s">
        <v>1236</v>
      </c>
      <c r="BR18" s="17" t="s">
        <v>1984</v>
      </c>
      <c r="BS18" s="17" t="s">
        <v>1237</v>
      </c>
      <c r="BT18" s="17" t="s">
        <v>1176</v>
      </c>
      <c r="BU18" s="17"/>
      <c r="BV18" s="17" t="s">
        <v>1985</v>
      </c>
      <c r="BW18" s="17" t="s">
        <v>1986</v>
      </c>
      <c r="BX18" s="17"/>
      <c r="BY18" s="17"/>
      <c r="BZ18" s="17"/>
      <c r="CA18" s="1" t="s">
        <v>2218</v>
      </c>
      <c r="CD18" s="1" t="s">
        <v>1455</v>
      </c>
      <c r="CE18" s="1" t="s">
        <v>1440</v>
      </c>
      <c r="CF18" s="1" t="s">
        <v>1251</v>
      </c>
      <c r="CG18" s="23">
        <v>43101</v>
      </c>
      <c r="CH18" s="23">
        <v>43104</v>
      </c>
      <c r="CI18" s="32" t="s">
        <v>1451</v>
      </c>
      <c r="CJ18" s="32">
        <v>0.08</v>
      </c>
      <c r="CK18" s="1" t="s">
        <v>1451</v>
      </c>
      <c r="CL18" s="1" t="s">
        <v>1344</v>
      </c>
      <c r="CN18" s="17" t="s">
        <v>1987</v>
      </c>
      <c r="CP18" s="32"/>
      <c r="CQ18" s="42"/>
      <c r="CR18" s="21"/>
      <c r="CS18" s="21"/>
      <c r="CT18" s="28"/>
      <c r="CU18" s="21"/>
      <c r="CV18" s="21"/>
      <c r="CW18" s="28"/>
      <c r="CX18" s="28"/>
      <c r="DG18" s="5">
        <v>43158</v>
      </c>
      <c r="DH18" s="5" t="s">
        <v>3143</v>
      </c>
      <c r="DI18" s="1" t="s">
        <v>3161</v>
      </c>
    </row>
    <row r="19" spans="1:121" s="1" customFormat="1" ht="17.25" customHeight="1">
      <c r="A19" s="1">
        <v>1</v>
      </c>
      <c r="B19" s="1" t="s">
        <v>1325</v>
      </c>
      <c r="C19" s="1" t="s">
        <v>3166</v>
      </c>
      <c r="D19" s="1" t="s">
        <v>920</v>
      </c>
      <c r="E19" s="1" t="s">
        <v>1562</v>
      </c>
      <c r="F19" s="1" t="s">
        <v>258</v>
      </c>
      <c r="G19" s="1" t="s">
        <v>1372</v>
      </c>
      <c r="H19" s="1" t="s">
        <v>1096</v>
      </c>
      <c r="I19" s="1" t="s">
        <v>1910</v>
      </c>
      <c r="K19" s="1" t="s">
        <v>1113</v>
      </c>
      <c r="L19" s="1">
        <v>3</v>
      </c>
      <c r="M19" s="1" t="s">
        <v>1331</v>
      </c>
      <c r="N19" s="1" t="s">
        <v>2708</v>
      </c>
      <c r="O19" s="1" t="s">
        <v>553</v>
      </c>
      <c r="Q19" s="5">
        <v>43018</v>
      </c>
      <c r="R19" s="27">
        <f ca="1">DATEDIF(Q19,TODAY(),"m")/12</f>
        <v>0.5</v>
      </c>
      <c r="S19" s="1">
        <v>2010.7</v>
      </c>
      <c r="T19" s="1" t="s">
        <v>1145</v>
      </c>
      <c r="U19" s="12" t="s">
        <v>66</v>
      </c>
      <c r="V19" s="12" t="str">
        <f>IFERROR(VLOOKUP(U19,数据引用!C:D,2,0),"否")</f>
        <v>是</v>
      </c>
      <c r="W19" s="12"/>
      <c r="X19" s="12" t="s">
        <v>1168</v>
      </c>
      <c r="Y19" s="1" t="s">
        <v>1144</v>
      </c>
      <c r="Z19" s="12" t="s">
        <v>1172</v>
      </c>
      <c r="AA19" s="12" t="s">
        <v>1173</v>
      </c>
      <c r="AG19" s="5">
        <v>40360</v>
      </c>
      <c r="AH19" s="28">
        <f t="shared" ref="AH19" ca="1" si="8">DATEDIF(AG19,TODAY(),"m")/12</f>
        <v>7.75</v>
      </c>
      <c r="AI19" s="1" t="s">
        <v>1563</v>
      </c>
      <c r="AK19" s="1" t="s">
        <v>1192</v>
      </c>
      <c r="AL19" s="1" t="s">
        <v>1207</v>
      </c>
      <c r="AR19" s="1" t="s">
        <v>1324</v>
      </c>
      <c r="AY19" s="1" t="s">
        <v>1366</v>
      </c>
      <c r="AZ19" s="1" t="s">
        <v>1216</v>
      </c>
      <c r="BA19" s="5">
        <v>43018</v>
      </c>
      <c r="BB19" s="5">
        <v>44135</v>
      </c>
      <c r="BC19" s="5"/>
      <c r="BD19" s="5" t="str">
        <f ca="1">IF(AND($BB19&gt;TODAY(),$BB19-TODAY()&lt;90),"合同即将到期",IF(BB19&lt;TODAY(),"合同已过期",""))</f>
        <v/>
      </c>
      <c r="BE19" s="5">
        <v>43110</v>
      </c>
      <c r="BF19" s="5"/>
      <c r="BG19" s="5"/>
      <c r="BJ19" s="1" t="s">
        <v>1218</v>
      </c>
      <c r="BK19" s="1" t="s">
        <v>1226</v>
      </c>
      <c r="BL19" s="20" t="str">
        <f t="shared" ref="BL19" si="9">TEXT(MID(BK19,7,8),"0000-00-00")</f>
        <v>1982-10-19</v>
      </c>
      <c r="BM19" s="21">
        <f t="shared" ref="BM19" ca="1" si="10">YEAR(TODAY())-YEAR(BL19)</f>
        <v>36</v>
      </c>
      <c r="BN19" s="17" t="s">
        <v>1239</v>
      </c>
      <c r="BO19" s="17" t="s">
        <v>1278</v>
      </c>
      <c r="BP19" s="17" t="s">
        <v>1279</v>
      </c>
      <c r="BQ19" s="17" t="s">
        <v>1236</v>
      </c>
      <c r="BR19" s="17" t="s">
        <v>1280</v>
      </c>
      <c r="BS19" s="17" t="s">
        <v>1237</v>
      </c>
      <c r="BT19" s="17"/>
      <c r="BU19" s="17"/>
      <c r="BV19" s="17" t="s">
        <v>1281</v>
      </c>
      <c r="BW19" s="17" t="s">
        <v>1281</v>
      </c>
      <c r="BX19" s="17" t="s">
        <v>1282</v>
      </c>
      <c r="BY19" s="17" t="s">
        <v>1283</v>
      </c>
      <c r="BZ19" s="17" t="s">
        <v>1284</v>
      </c>
      <c r="CA19" s="1" t="s">
        <v>1308</v>
      </c>
      <c r="CG19" s="23">
        <v>43009</v>
      </c>
      <c r="CH19" s="23">
        <v>43009</v>
      </c>
      <c r="CI19" s="21">
        <v>5000</v>
      </c>
      <c r="CJ19" s="32">
        <v>0.12</v>
      </c>
      <c r="CK19" s="33">
        <v>21000</v>
      </c>
      <c r="CN19" s="17" t="s">
        <v>1470</v>
      </c>
      <c r="CO19" s="21">
        <f t="shared" ref="CO19:CQ19" si="11">CI19</f>
        <v>5000</v>
      </c>
      <c r="CP19" s="32">
        <f t="shared" si="11"/>
        <v>0.12</v>
      </c>
      <c r="CQ19" s="36">
        <f t="shared" si="11"/>
        <v>21000</v>
      </c>
      <c r="CR19" s="24"/>
      <c r="CS19" s="24"/>
      <c r="CT19" s="28"/>
      <c r="CU19" s="21"/>
      <c r="CV19" s="21"/>
      <c r="CW19" s="28"/>
      <c r="CX19" s="28"/>
      <c r="DG19" s="5">
        <v>43160</v>
      </c>
      <c r="DH19" s="5" t="s">
        <v>2214</v>
      </c>
      <c r="DI19" s="1" t="s">
        <v>2707</v>
      </c>
    </row>
    <row r="20" spans="1:121" s="1" customFormat="1" ht="17.25" customHeight="1">
      <c r="A20" s="1">
        <v>2</v>
      </c>
      <c r="B20" s="1" t="s">
        <v>1325</v>
      </c>
      <c r="C20" s="1" t="s">
        <v>3166</v>
      </c>
      <c r="D20" s="17" t="s">
        <v>2497</v>
      </c>
      <c r="E20" s="1" t="s">
        <v>2498</v>
      </c>
      <c r="F20" s="1" t="s">
        <v>258</v>
      </c>
      <c r="G20" s="1" t="s">
        <v>1372</v>
      </c>
      <c r="H20" s="84" t="s">
        <v>1096</v>
      </c>
      <c r="I20" s="84" t="s">
        <v>1951</v>
      </c>
      <c r="J20" s="84"/>
      <c r="K20" s="1" t="s">
        <v>1113</v>
      </c>
      <c r="M20" s="1" t="s">
        <v>1331</v>
      </c>
      <c r="N20" s="84" t="s">
        <v>1125</v>
      </c>
      <c r="O20" s="84" t="s">
        <v>326</v>
      </c>
      <c r="P20" s="84" t="s">
        <v>326</v>
      </c>
      <c r="Q20" s="5">
        <v>43132</v>
      </c>
      <c r="R20" s="27">
        <f t="shared" ca="1" si="2"/>
        <v>0.16666666666666666</v>
      </c>
      <c r="S20" s="1" t="s">
        <v>2499</v>
      </c>
      <c r="T20" s="1" t="s">
        <v>1144</v>
      </c>
      <c r="U20" s="12" t="s">
        <v>2500</v>
      </c>
      <c r="V20" s="12" t="s">
        <v>1344</v>
      </c>
      <c r="W20" s="12"/>
      <c r="X20" s="12" t="s">
        <v>1162</v>
      </c>
      <c r="Z20" s="12"/>
      <c r="AA20" s="12"/>
      <c r="AG20" s="5"/>
      <c r="AH20" s="41">
        <v>118.08333333333333</v>
      </c>
      <c r="AK20" s="1" t="s">
        <v>2501</v>
      </c>
      <c r="AL20" s="1" t="s">
        <v>2502</v>
      </c>
      <c r="AY20" s="1" t="s">
        <v>1251</v>
      </c>
      <c r="AZ20" s="1" t="s">
        <v>2491</v>
      </c>
      <c r="BA20" s="5">
        <v>43132</v>
      </c>
      <c r="BB20" s="5">
        <v>44227</v>
      </c>
      <c r="BC20" s="5"/>
      <c r="BD20" s="5" t="s">
        <v>2470</v>
      </c>
      <c r="BE20" s="5"/>
      <c r="BF20" s="5"/>
      <c r="BG20" s="5"/>
      <c r="BJ20" s="1" t="s">
        <v>1218</v>
      </c>
      <c r="BK20" s="17" t="s">
        <v>2503</v>
      </c>
      <c r="BL20" s="20" t="s">
        <v>2620</v>
      </c>
      <c r="BM20" s="21">
        <v>33</v>
      </c>
      <c r="BN20" s="17" t="s">
        <v>1235</v>
      </c>
      <c r="BO20" s="17" t="s">
        <v>1164</v>
      </c>
      <c r="BP20" s="17"/>
      <c r="BQ20" s="17" t="s">
        <v>1236</v>
      </c>
      <c r="BR20" s="17" t="s">
        <v>1776</v>
      </c>
      <c r="BS20" s="17"/>
      <c r="BT20" s="17" t="s">
        <v>1729</v>
      </c>
      <c r="BU20" s="17" t="s">
        <v>1944</v>
      </c>
      <c r="BV20" s="17" t="s">
        <v>2621</v>
      </c>
      <c r="BW20" s="17"/>
      <c r="BX20" s="17" t="s">
        <v>2622</v>
      </c>
      <c r="BY20" s="17" t="s">
        <v>2623</v>
      </c>
      <c r="BZ20" s="17" t="s">
        <v>2624</v>
      </c>
      <c r="CA20" s="1" t="s">
        <v>2504</v>
      </c>
      <c r="CD20" s="1" t="s">
        <v>1455</v>
      </c>
      <c r="CE20" s="1" t="s">
        <v>1440</v>
      </c>
      <c r="CF20" s="1" t="s">
        <v>1251</v>
      </c>
      <c r="CG20" s="23">
        <v>43132</v>
      </c>
      <c r="CH20" s="23">
        <v>43132</v>
      </c>
      <c r="CJ20" s="32">
        <v>0.12</v>
      </c>
      <c r="CL20" s="1" t="s">
        <v>1344</v>
      </c>
      <c r="CN20" s="17" t="s">
        <v>2625</v>
      </c>
      <c r="CP20" s="32"/>
      <c r="CR20" s="21"/>
      <c r="CS20" s="21"/>
      <c r="CT20" s="28"/>
      <c r="CU20" s="21"/>
      <c r="CV20" s="28"/>
      <c r="CW20" s="28"/>
      <c r="DG20" s="5">
        <v>43161</v>
      </c>
      <c r="DH20" s="5" t="s">
        <v>3159</v>
      </c>
      <c r="DI20" s="1" t="s">
        <v>3160</v>
      </c>
    </row>
    <row r="21" spans="1:121" s="1" customFormat="1" ht="17.25" customHeight="1">
      <c r="A21" s="1">
        <v>3</v>
      </c>
      <c r="B21" s="1" t="s">
        <v>1325</v>
      </c>
      <c r="C21" s="1" t="s">
        <v>3166</v>
      </c>
      <c r="D21" s="17" t="s">
        <v>2018</v>
      </c>
      <c r="E21" s="1" t="s">
        <v>2019</v>
      </c>
      <c r="F21" s="1" t="s">
        <v>258</v>
      </c>
      <c r="G21" s="1" t="s">
        <v>1372</v>
      </c>
      <c r="H21" s="1" t="s">
        <v>1096</v>
      </c>
      <c r="I21" s="1" t="s">
        <v>1946</v>
      </c>
      <c r="J21" s="1" t="s">
        <v>1947</v>
      </c>
      <c r="K21" s="1" t="s">
        <v>1118</v>
      </c>
      <c r="M21" s="1" t="s">
        <v>2215</v>
      </c>
      <c r="N21" s="1" t="s">
        <v>2020</v>
      </c>
      <c r="O21" s="1" t="s">
        <v>1948</v>
      </c>
      <c r="Q21" s="5">
        <v>43103</v>
      </c>
      <c r="R21" s="27">
        <f ca="1">DATEDIF(Q21,TODAY(),"m")/12</f>
        <v>0.25</v>
      </c>
      <c r="S21" s="1">
        <v>2011.6</v>
      </c>
      <c r="T21" s="1" t="s">
        <v>1144</v>
      </c>
      <c r="U21" s="12" t="s">
        <v>2021</v>
      </c>
      <c r="V21" s="12" t="s">
        <v>1344</v>
      </c>
      <c r="W21" s="12"/>
      <c r="X21" s="12" t="s">
        <v>1167</v>
      </c>
      <c r="Z21" s="12"/>
      <c r="AA21" s="12"/>
      <c r="AG21" s="5">
        <v>40725</v>
      </c>
      <c r="AH21" s="28">
        <f ca="1">DATEDIF(AG21,TODAY(),"m")/12</f>
        <v>6.75</v>
      </c>
      <c r="AI21" s="1" t="s">
        <v>2022</v>
      </c>
      <c r="AK21" s="1" t="s">
        <v>2023</v>
      </c>
      <c r="AL21" s="1" t="s">
        <v>2024</v>
      </c>
      <c r="AY21" s="1" t="s">
        <v>1251</v>
      </c>
      <c r="AZ21" s="1" t="s">
        <v>1216</v>
      </c>
      <c r="BA21" s="5">
        <v>43103</v>
      </c>
      <c r="BB21" s="5"/>
      <c r="BC21" s="5"/>
      <c r="BE21" s="5"/>
      <c r="BF21" s="5"/>
      <c r="BG21" s="5"/>
      <c r="BJ21" s="1" t="s">
        <v>1218</v>
      </c>
      <c r="BK21" s="1" t="s">
        <v>2025</v>
      </c>
      <c r="BL21" s="20" t="str">
        <f>TEXT(MID(BK21,7,8),"0000-00-00")</f>
        <v>1988-10-02</v>
      </c>
      <c r="BM21" s="21">
        <f ca="1">YEAR(TODAY())-YEAR(BL21)</f>
        <v>30</v>
      </c>
      <c r="BN21" s="17" t="s">
        <v>1235</v>
      </c>
      <c r="BO21" s="17" t="s">
        <v>1164</v>
      </c>
      <c r="BP21" s="17"/>
      <c r="BQ21" s="17" t="s">
        <v>1236</v>
      </c>
      <c r="BR21" s="17" t="s">
        <v>2026</v>
      </c>
      <c r="BS21" s="17" t="s">
        <v>1237</v>
      </c>
      <c r="BT21" s="17" t="s">
        <v>1176</v>
      </c>
      <c r="BU21" s="17"/>
      <c r="BV21" s="17" t="s">
        <v>2027</v>
      </c>
      <c r="BW21" s="17" t="s">
        <v>2028</v>
      </c>
      <c r="BX21" s="17"/>
      <c r="BY21" s="17"/>
      <c r="BZ21" s="17"/>
      <c r="CA21" s="1" t="s">
        <v>2220</v>
      </c>
      <c r="CD21" s="1" t="s">
        <v>1455</v>
      </c>
      <c r="CE21" s="1" t="s">
        <v>1344</v>
      </c>
      <c r="CF21" s="1" t="s">
        <v>1251</v>
      </c>
      <c r="CG21" s="23">
        <v>43101</v>
      </c>
      <c r="CH21" s="23">
        <v>43101</v>
      </c>
      <c r="CI21" s="32" t="s">
        <v>1451</v>
      </c>
      <c r="CJ21" s="32">
        <v>0.12</v>
      </c>
      <c r="CK21" s="1" t="s">
        <v>1451</v>
      </c>
      <c r="CL21" s="1" t="s">
        <v>1440</v>
      </c>
      <c r="CN21" s="17" t="s">
        <v>2029</v>
      </c>
      <c r="CP21" s="32"/>
      <c r="CQ21" s="42"/>
      <c r="CR21" s="21"/>
      <c r="CS21" s="21"/>
      <c r="CT21" s="28"/>
      <c r="CU21" s="21"/>
      <c r="CV21" s="21"/>
      <c r="CW21" s="28"/>
      <c r="CX21" s="28"/>
      <c r="DG21" s="5">
        <v>43161</v>
      </c>
      <c r="DH21" s="5" t="s">
        <v>3158</v>
      </c>
      <c r="DI21" s="1" t="s">
        <v>2706</v>
      </c>
      <c r="DJ21" s="5"/>
      <c r="DL21" s="5"/>
    </row>
    <row r="22" spans="1:121" s="1" customFormat="1" ht="17.25" customHeight="1">
      <c r="A22" s="1">
        <v>4</v>
      </c>
      <c r="B22" s="1" t="s">
        <v>1325</v>
      </c>
      <c r="C22" s="1" t="s">
        <v>3166</v>
      </c>
      <c r="D22" s="1" t="s">
        <v>958</v>
      </c>
      <c r="E22" s="1" t="s">
        <v>1595</v>
      </c>
      <c r="F22" s="1" t="s">
        <v>269</v>
      </c>
      <c r="G22" s="1" t="s">
        <v>1372</v>
      </c>
      <c r="H22" s="1" t="s">
        <v>1523</v>
      </c>
      <c r="I22" s="1" t="s">
        <v>1916</v>
      </c>
      <c r="J22" s="1" t="s">
        <v>2240</v>
      </c>
      <c r="K22" s="1" t="s">
        <v>1113</v>
      </c>
      <c r="L22" s="1">
        <v>3</v>
      </c>
      <c r="M22" s="1" t="s">
        <v>1331</v>
      </c>
      <c r="N22" s="1" t="s">
        <v>1138</v>
      </c>
      <c r="O22" s="1" t="s">
        <v>496</v>
      </c>
      <c r="Q22" s="5">
        <v>43031</v>
      </c>
      <c r="R22" s="27">
        <f ca="1">DATEDIF(Q22,TODAY(),"m")/12</f>
        <v>0.41666666666666669</v>
      </c>
      <c r="S22" s="1">
        <v>2012.07</v>
      </c>
      <c r="T22" s="1" t="s">
        <v>1144</v>
      </c>
      <c r="U22" s="12" t="s">
        <v>37</v>
      </c>
      <c r="V22" s="12" t="str">
        <f>IFERROR(VLOOKUP(U22,数据引用!C:D,2,0),"否")</f>
        <v>是</v>
      </c>
      <c r="W22" s="12"/>
      <c r="X22" s="12"/>
      <c r="Z22" s="12"/>
      <c r="AA22" s="12"/>
      <c r="AG22" s="5">
        <v>41091</v>
      </c>
      <c r="AH22" s="28">
        <f ca="1">DATEDIF(AG22,TODAY(),"m")/12</f>
        <v>5.75</v>
      </c>
      <c r="AI22" s="1" t="s">
        <v>2433</v>
      </c>
      <c r="AJ22" s="1" t="s">
        <v>1393</v>
      </c>
      <c r="AK22" s="1" t="s">
        <v>1194</v>
      </c>
      <c r="AL22" s="1" t="s">
        <v>1209</v>
      </c>
      <c r="AY22" s="1" t="s">
        <v>1445</v>
      </c>
      <c r="AZ22" s="1" t="s">
        <v>1216</v>
      </c>
      <c r="BA22" s="5">
        <v>43031</v>
      </c>
      <c r="BB22" s="5">
        <v>44135</v>
      </c>
      <c r="BC22" s="5"/>
      <c r="BD22" s="5" t="str">
        <f ca="1">IF(AND($BB22&gt;TODAY(),$BB22-TODAY()&lt;90),"合同即将到期",IF(BB22&lt;TODAY(),"合同已过期",""))</f>
        <v/>
      </c>
      <c r="BE22" s="5">
        <v>43123</v>
      </c>
      <c r="BF22" s="5"/>
      <c r="BG22" s="5"/>
      <c r="BJ22" s="1" t="s">
        <v>1218</v>
      </c>
      <c r="BK22" s="1" t="s">
        <v>1228</v>
      </c>
      <c r="BL22" s="20" t="str">
        <f>TEXT(MID(BK22,7,8),"0000-00-00")</f>
        <v>1989-12-15</v>
      </c>
      <c r="BM22" s="21">
        <f ca="1">YEAR(TODAY())-YEAR(BL22)</f>
        <v>29</v>
      </c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 t="s">
        <v>1291</v>
      </c>
      <c r="BY22" s="17" t="s">
        <v>1292</v>
      </c>
      <c r="BZ22" s="17" t="s">
        <v>1293</v>
      </c>
      <c r="CD22" s="1" t="s">
        <v>1452</v>
      </c>
      <c r="CG22" s="23">
        <v>43040</v>
      </c>
      <c r="CH22" s="23">
        <v>43040</v>
      </c>
      <c r="CI22" s="21">
        <v>23000</v>
      </c>
      <c r="CJ22" s="32">
        <v>0.08</v>
      </c>
      <c r="CK22" s="33">
        <v>23000</v>
      </c>
      <c r="CN22" s="17" t="s">
        <v>1471</v>
      </c>
      <c r="CO22" s="21">
        <f>CI22</f>
        <v>23000</v>
      </c>
      <c r="CP22" s="32">
        <f>CJ22</f>
        <v>0.08</v>
      </c>
      <c r="CQ22" s="36">
        <f>CK22</f>
        <v>23000</v>
      </c>
      <c r="CR22" s="21"/>
      <c r="CS22" s="21"/>
      <c r="CT22" s="28"/>
      <c r="CU22" s="21"/>
      <c r="CV22" s="21"/>
      <c r="CW22" s="28"/>
      <c r="CX22" s="28"/>
      <c r="DG22" s="5">
        <v>43167</v>
      </c>
      <c r="DH22" s="5" t="s">
        <v>2715</v>
      </c>
      <c r="DI22" s="1" t="s">
        <v>2713</v>
      </c>
      <c r="DJ22" s="5"/>
      <c r="DL22" s="5"/>
    </row>
    <row r="23" spans="1:121" s="1" customFormat="1" ht="17.25" customHeight="1">
      <c r="A23" s="1">
        <v>5</v>
      </c>
      <c r="B23" s="1" t="s">
        <v>1325</v>
      </c>
      <c r="C23" s="1" t="s">
        <v>3166</v>
      </c>
      <c r="D23" s="17" t="s">
        <v>2002</v>
      </c>
      <c r="E23" s="1" t="s">
        <v>2003</v>
      </c>
      <c r="F23" s="1" t="s">
        <v>258</v>
      </c>
      <c r="G23" s="1" t="s">
        <v>1372</v>
      </c>
      <c r="H23" s="1" t="s">
        <v>1721</v>
      </c>
      <c r="I23" s="1" t="s">
        <v>1753</v>
      </c>
      <c r="J23" s="1" t="s">
        <v>2232</v>
      </c>
      <c r="K23" s="1" t="s">
        <v>1113</v>
      </c>
      <c r="M23" s="1" t="s">
        <v>2215</v>
      </c>
      <c r="N23" s="1" t="s">
        <v>2004</v>
      </c>
      <c r="O23" s="1" t="s">
        <v>366</v>
      </c>
      <c r="Q23" s="5">
        <v>43102</v>
      </c>
      <c r="R23" s="27">
        <f ca="1">DATEDIF(Q23,TODAY(),"m")/12</f>
        <v>0.25</v>
      </c>
      <c r="S23" s="1">
        <v>2015.6</v>
      </c>
      <c r="T23" s="1" t="s">
        <v>1144</v>
      </c>
      <c r="U23" s="12" t="s">
        <v>1151</v>
      </c>
      <c r="V23" s="12" t="s">
        <v>1344</v>
      </c>
      <c r="W23" s="12"/>
      <c r="X23" s="12" t="s">
        <v>1165</v>
      </c>
      <c r="Z23" s="12"/>
      <c r="AA23" s="12"/>
      <c r="AG23" s="5">
        <v>41827</v>
      </c>
      <c r="AH23" s="28">
        <f ca="1">DATEDIF(AG23,TODAY(),"m")/12</f>
        <v>3.75</v>
      </c>
      <c r="AI23" s="1" t="s">
        <v>2005</v>
      </c>
      <c r="AK23" s="1" t="s">
        <v>2006</v>
      </c>
      <c r="AL23" s="1" t="s">
        <v>2007</v>
      </c>
      <c r="AY23" s="1" t="s">
        <v>1251</v>
      </c>
      <c r="AZ23" s="1" t="s">
        <v>1216</v>
      </c>
      <c r="BA23" s="5">
        <v>43102</v>
      </c>
      <c r="BB23" s="5">
        <v>44227</v>
      </c>
      <c r="BC23" s="5"/>
      <c r="BE23" s="5"/>
      <c r="BF23" s="5"/>
      <c r="BG23" s="5"/>
      <c r="BJ23" s="1" t="s">
        <v>1218</v>
      </c>
      <c r="BK23" s="1" t="s">
        <v>2008</v>
      </c>
      <c r="BL23" s="20" t="str">
        <f>TEXT(MID(BK23,7,8),"0000-00-00")</f>
        <v>1992-09-17</v>
      </c>
      <c r="BM23" s="21">
        <f ca="1">YEAR(TODAY())-YEAR(BL23)</f>
        <v>26</v>
      </c>
      <c r="BN23" s="17" t="s">
        <v>1302</v>
      </c>
      <c r="BO23" s="17"/>
      <c r="BP23" s="17"/>
      <c r="BQ23" s="17" t="s">
        <v>1236</v>
      </c>
      <c r="BR23" s="17" t="s">
        <v>2009</v>
      </c>
      <c r="BS23" s="17" t="s">
        <v>1240</v>
      </c>
      <c r="BT23" s="17" t="s">
        <v>1176</v>
      </c>
      <c r="BU23" s="17"/>
      <c r="BV23" s="17" t="s">
        <v>2010</v>
      </c>
      <c r="BW23" s="17"/>
      <c r="BX23" s="17"/>
      <c r="BY23" s="17"/>
      <c r="BZ23" s="17"/>
      <c r="CA23" s="1" t="s">
        <v>2219</v>
      </c>
      <c r="CD23" s="1" t="s">
        <v>1450</v>
      </c>
      <c r="CE23" s="1" t="s">
        <v>1344</v>
      </c>
      <c r="CF23" s="1" t="s">
        <v>1251</v>
      </c>
      <c r="CG23" s="23">
        <v>43101</v>
      </c>
      <c r="CH23" s="23">
        <v>43101</v>
      </c>
      <c r="CI23" s="32" t="s">
        <v>1451</v>
      </c>
      <c r="CJ23" s="32">
        <v>0.12</v>
      </c>
      <c r="CK23" s="1" t="s">
        <v>1451</v>
      </c>
      <c r="CL23" s="1" t="s">
        <v>1344</v>
      </c>
      <c r="CN23" s="17" t="s">
        <v>2379</v>
      </c>
      <c r="CP23" s="32"/>
      <c r="CQ23" s="42"/>
      <c r="CR23" s="21"/>
      <c r="CS23" s="21"/>
      <c r="CT23" s="28"/>
      <c r="CU23" s="21"/>
      <c r="CV23" s="21"/>
      <c r="CW23" s="28"/>
      <c r="CX23" s="28"/>
      <c r="DG23" s="5">
        <v>43166</v>
      </c>
      <c r="DH23" s="1" t="s">
        <v>2214</v>
      </c>
      <c r="DI23" s="5" t="s">
        <v>2716</v>
      </c>
      <c r="DK23" s="5"/>
    </row>
    <row r="24" spans="1:121" s="1" customFormat="1" ht="17.25" customHeight="1">
      <c r="A24" s="1">
        <v>6</v>
      </c>
      <c r="B24" s="1" t="s">
        <v>1325</v>
      </c>
      <c r="C24" s="1" t="s">
        <v>3166</v>
      </c>
      <c r="D24" s="1" t="s">
        <v>489</v>
      </c>
      <c r="E24" s="1" t="s">
        <v>490</v>
      </c>
      <c r="F24" s="1" t="s">
        <v>258</v>
      </c>
      <c r="G24" s="1" t="s">
        <v>1372</v>
      </c>
      <c r="H24" s="1" t="s">
        <v>1096</v>
      </c>
      <c r="I24" s="1" t="s">
        <v>1893</v>
      </c>
      <c r="J24" s="1" t="s">
        <v>2642</v>
      </c>
      <c r="K24" s="1" t="s">
        <v>1113</v>
      </c>
      <c r="L24" s="1">
        <v>3</v>
      </c>
      <c r="M24" s="1" t="s">
        <v>1331</v>
      </c>
      <c r="N24" s="1" t="s">
        <v>1123</v>
      </c>
      <c r="O24" s="1" t="s">
        <v>278</v>
      </c>
      <c r="Q24" s="5">
        <v>42583</v>
      </c>
      <c r="R24" s="27">
        <f t="shared" ref="R24:R25" ca="1" si="12">DATEDIF(Q24,TODAY(),"m")/12</f>
        <v>1.6666666666666667</v>
      </c>
      <c r="S24" s="1">
        <v>2007.7</v>
      </c>
      <c r="T24" s="1" t="s">
        <v>1144</v>
      </c>
      <c r="U24" s="12" t="s">
        <v>49</v>
      </c>
      <c r="V24" s="12" t="str">
        <f>IFERROR(VLOOKUP(U24,数据引用!C:D,2,0),"否")</f>
        <v>是</v>
      </c>
      <c r="W24" s="12"/>
      <c r="X24" s="12" t="s">
        <v>1166</v>
      </c>
      <c r="Z24" s="12"/>
      <c r="AA24" s="12"/>
      <c r="AG24" s="5">
        <v>39264</v>
      </c>
      <c r="AH24" s="28">
        <f t="shared" ref="AH24:AH25" ca="1" si="13">DATEDIF(AG24,TODAY(),"m")/12</f>
        <v>10.75</v>
      </c>
      <c r="AI24" s="1" t="s">
        <v>1177</v>
      </c>
      <c r="AK24" s="1" t="s">
        <v>1184</v>
      </c>
      <c r="AL24" s="1" t="s">
        <v>1199</v>
      </c>
      <c r="AT24" s="1" t="s">
        <v>1324</v>
      </c>
      <c r="AY24" s="1" t="s">
        <v>1445</v>
      </c>
      <c r="AZ24" s="1" t="s">
        <v>1216</v>
      </c>
      <c r="BA24" s="5">
        <v>42583</v>
      </c>
      <c r="BB24" s="5">
        <v>43677</v>
      </c>
      <c r="BC24" s="5"/>
      <c r="BD24" s="5" t="str">
        <f t="shared" ref="BD24" ca="1" si="14">IF(AND($BB24&gt;TODAY(),$BB24-TODAY()&lt;90),"合同即将到期",IF(BB24&lt;TODAY(),"合同已过期",""))</f>
        <v/>
      </c>
      <c r="BE24" s="5">
        <v>42675</v>
      </c>
      <c r="BF24" s="5">
        <v>42675</v>
      </c>
      <c r="BG24" s="5"/>
      <c r="BH24" s="5"/>
      <c r="BJ24" s="1" t="s">
        <v>1218</v>
      </c>
      <c r="BK24" s="1" t="s">
        <v>1219</v>
      </c>
      <c r="BL24" s="20" t="str">
        <f t="shared" ref="BL24" si="15">TEXT(MID(BK24,7,8),"0000-00-00")</f>
        <v>1985-11-07</v>
      </c>
      <c r="BM24" s="21">
        <f t="shared" ref="BM24" ca="1" si="16">YEAR(TODAY())-YEAR(BL24)</f>
        <v>33</v>
      </c>
      <c r="BN24" s="17" t="s">
        <v>1235</v>
      </c>
      <c r="BO24" s="17" t="s">
        <v>1164</v>
      </c>
      <c r="BP24" s="17"/>
      <c r="BQ24" s="17"/>
      <c r="BR24" s="17"/>
      <c r="BS24" s="17" t="s">
        <v>1237</v>
      </c>
      <c r="BT24" s="17" t="s">
        <v>1238</v>
      </c>
      <c r="BU24" s="17"/>
      <c r="BV24" s="17" t="s">
        <v>1241</v>
      </c>
      <c r="BW24" s="17" t="s">
        <v>1242</v>
      </c>
      <c r="BX24" s="17"/>
      <c r="BY24" s="17"/>
      <c r="BZ24" s="17"/>
      <c r="CD24" s="1" t="s">
        <v>1455</v>
      </c>
      <c r="CE24" s="1" t="s">
        <v>1344</v>
      </c>
      <c r="CG24" s="23" t="s">
        <v>1460</v>
      </c>
      <c r="CH24" s="23" t="s">
        <v>1460</v>
      </c>
      <c r="CI24" s="21">
        <v>13000</v>
      </c>
      <c r="CJ24" s="32">
        <v>0.12</v>
      </c>
      <c r="CK24" s="33">
        <v>14097.24517906336</v>
      </c>
      <c r="CN24" s="17" t="s">
        <v>1462</v>
      </c>
      <c r="CO24" s="21">
        <f t="shared" ref="CO24:CQ24" si="17">CI24</f>
        <v>13000</v>
      </c>
      <c r="CP24" s="32">
        <f t="shared" si="17"/>
        <v>0.12</v>
      </c>
      <c r="CQ24" s="36">
        <f t="shared" si="17"/>
        <v>14097.24517906336</v>
      </c>
      <c r="CR24" s="21"/>
      <c r="CS24" s="21"/>
      <c r="CT24" s="28"/>
      <c r="CU24" s="21"/>
      <c r="CV24" s="21"/>
      <c r="CW24" s="28"/>
      <c r="CX24" s="28"/>
      <c r="DG24" s="5">
        <v>43168</v>
      </c>
      <c r="DH24" s="1" t="s">
        <v>2728</v>
      </c>
      <c r="DI24" s="5"/>
      <c r="DK24" s="5"/>
    </row>
    <row r="25" spans="1:121" s="14" customFormat="1" ht="17.25" customHeight="1">
      <c r="A25" s="14">
        <v>7</v>
      </c>
      <c r="B25" s="14" t="s">
        <v>1325</v>
      </c>
      <c r="C25" s="14" t="s">
        <v>3166</v>
      </c>
      <c r="D25" s="60" t="s">
        <v>2775</v>
      </c>
      <c r="E25" s="14" t="s">
        <v>2776</v>
      </c>
      <c r="F25" s="14" t="s">
        <v>258</v>
      </c>
      <c r="G25" s="14" t="s">
        <v>1372</v>
      </c>
      <c r="H25" s="14" t="s">
        <v>1099</v>
      </c>
      <c r="I25" s="14" t="s">
        <v>2035</v>
      </c>
      <c r="J25" s="14" t="s">
        <v>2475</v>
      </c>
      <c r="M25" s="14" t="s">
        <v>1331</v>
      </c>
      <c r="N25" s="14" t="s">
        <v>3062</v>
      </c>
      <c r="O25" s="14" t="s">
        <v>971</v>
      </c>
      <c r="P25" s="14" t="s">
        <v>973</v>
      </c>
      <c r="Q25" s="61">
        <v>43160</v>
      </c>
      <c r="R25" s="62">
        <f t="shared" ca="1" si="12"/>
        <v>8.3333333333333329E-2</v>
      </c>
      <c r="S25" s="14">
        <v>2011.6</v>
      </c>
      <c r="T25" s="14" t="s">
        <v>3069</v>
      </c>
      <c r="U25" s="63" t="s">
        <v>9</v>
      </c>
      <c r="V25" s="63" t="str">
        <f>IFERROR(VLOOKUP(U25,[5]数据引用!C:D,2,0),"否")</f>
        <v>是</v>
      </c>
      <c r="W25" s="63"/>
      <c r="X25" s="63" t="s">
        <v>1158</v>
      </c>
      <c r="Z25" s="63"/>
      <c r="AA25" s="63"/>
      <c r="AG25" s="61">
        <v>40787</v>
      </c>
      <c r="AH25" s="66">
        <f t="shared" ca="1" si="13"/>
        <v>6.583333333333333</v>
      </c>
      <c r="AI25" s="14" t="s">
        <v>3063</v>
      </c>
      <c r="AJ25" s="14" t="s">
        <v>3096</v>
      </c>
      <c r="AK25" s="14" t="s">
        <v>3064</v>
      </c>
      <c r="AL25" s="14" t="s">
        <v>3065</v>
      </c>
      <c r="AY25" s="14" t="s">
        <v>3074</v>
      </c>
      <c r="AZ25" s="14" t="s">
        <v>3075</v>
      </c>
      <c r="BA25" s="61">
        <v>43160</v>
      </c>
      <c r="BB25" s="61">
        <v>44255</v>
      </c>
      <c r="BC25" s="61"/>
      <c r="BD25" s="60"/>
      <c r="BF25" s="61"/>
      <c r="BG25" s="61"/>
      <c r="BH25" s="61"/>
      <c r="BJ25" s="14" t="s">
        <v>1218</v>
      </c>
      <c r="BK25" s="60" t="s">
        <v>3097</v>
      </c>
      <c r="BL25" s="64" t="str">
        <f t="shared" ref="BL25" si="18">TEXT(MID(BK25,7,8),"0000-00-00")</f>
        <v>1988-04-16</v>
      </c>
      <c r="BM25" s="57">
        <f t="shared" ref="BM25" ca="1" si="19">YEAR(TODAY())-YEAR(BL25)</f>
        <v>30</v>
      </c>
      <c r="BN25" s="60" t="s">
        <v>1235</v>
      </c>
      <c r="BO25" s="60" t="s">
        <v>3070</v>
      </c>
      <c r="BP25" s="60"/>
      <c r="BQ25" s="60" t="s">
        <v>3076</v>
      </c>
      <c r="BR25" s="60" t="s">
        <v>3081</v>
      </c>
      <c r="BS25" s="60" t="s">
        <v>2284</v>
      </c>
      <c r="BT25" s="60" t="s">
        <v>1176</v>
      </c>
      <c r="BU25" s="60"/>
      <c r="BV25" s="86" t="s">
        <v>3082</v>
      </c>
      <c r="BW25" s="86" t="s">
        <v>3082</v>
      </c>
      <c r="BX25" s="60"/>
      <c r="BY25" s="60"/>
      <c r="BZ25" s="86"/>
      <c r="CA25" s="14" t="s">
        <v>3083</v>
      </c>
      <c r="CB25" s="14">
        <v>810301931</v>
      </c>
      <c r="CC25" s="14" t="s">
        <v>3084</v>
      </c>
      <c r="CD25" s="14" t="s">
        <v>1450</v>
      </c>
      <c r="CE25" s="14" t="s">
        <v>2076</v>
      </c>
      <c r="CF25" s="14" t="s">
        <v>3074</v>
      </c>
      <c r="CG25" s="87">
        <v>43160</v>
      </c>
      <c r="CH25" s="87">
        <v>43160</v>
      </c>
      <c r="CJ25" s="65">
        <v>0.12</v>
      </c>
      <c r="CL25" s="14" t="s">
        <v>2076</v>
      </c>
      <c r="CN25" s="60" t="s">
        <v>3085</v>
      </c>
      <c r="CP25" s="65"/>
      <c r="CR25" s="57"/>
      <c r="CS25" s="57"/>
      <c r="CT25" s="34"/>
      <c r="CU25" s="57"/>
      <c r="CV25" s="34"/>
      <c r="CW25" s="34"/>
      <c r="DG25" s="61">
        <v>43176</v>
      </c>
      <c r="DH25" s="14" t="s">
        <v>3143</v>
      </c>
      <c r="DI25" s="61" t="s">
        <v>3144</v>
      </c>
    </row>
    <row r="26" spans="1:121" s="1" customFormat="1" ht="17.25" customHeight="1">
      <c r="A26" s="1">
        <v>8</v>
      </c>
      <c r="B26" s="1" t="s">
        <v>1325</v>
      </c>
      <c r="C26" s="1" t="s">
        <v>3166</v>
      </c>
      <c r="D26" s="17" t="s">
        <v>2800</v>
      </c>
      <c r="E26" s="1" t="s">
        <v>2801</v>
      </c>
      <c r="F26" s="1" t="s">
        <v>258</v>
      </c>
      <c r="G26" s="1" t="s">
        <v>1372</v>
      </c>
      <c r="H26" s="1" t="s">
        <v>1096</v>
      </c>
      <c r="I26" s="1" t="s">
        <v>1946</v>
      </c>
      <c r="J26" s="1" t="s">
        <v>1947</v>
      </c>
      <c r="M26" s="1" t="s">
        <v>3071</v>
      </c>
      <c r="N26" s="1" t="s">
        <v>3066</v>
      </c>
      <c r="O26" s="1" t="s">
        <v>1948</v>
      </c>
      <c r="P26" s="1" t="s">
        <v>1948</v>
      </c>
      <c r="Q26" s="5">
        <v>43160</v>
      </c>
      <c r="R26" s="27">
        <f ca="1">DATEDIF(Q26,TODAY(),"m")/12</f>
        <v>8.3333333333333329E-2</v>
      </c>
      <c r="U26" s="12"/>
      <c r="V26" s="12" t="str">
        <f>IFERROR(VLOOKUP(U26,[5]数据引用!C:D,2,0),"否")</f>
        <v>否</v>
      </c>
      <c r="W26" s="12"/>
      <c r="X26" s="12"/>
      <c r="Z26" s="12"/>
      <c r="AA26" s="12"/>
      <c r="AB26" s="1" t="s">
        <v>3069</v>
      </c>
      <c r="AC26" s="1" t="s">
        <v>1151</v>
      </c>
      <c r="AD26" s="1" t="s">
        <v>3067</v>
      </c>
      <c r="AG26" s="5">
        <v>37803</v>
      </c>
      <c r="AH26" s="41">
        <f ca="1">DATEDIF(AG26,TODAY(),"m")/12</f>
        <v>14.75</v>
      </c>
      <c r="AI26" s="1" t="s">
        <v>3101</v>
      </c>
      <c r="AJ26" s="1" t="s">
        <v>3102</v>
      </c>
      <c r="AK26" s="1">
        <v>13975167477</v>
      </c>
      <c r="AL26" s="1" t="s">
        <v>3068</v>
      </c>
      <c r="AY26" s="1" t="s">
        <v>3074</v>
      </c>
      <c r="AZ26" s="1" t="s">
        <v>3078</v>
      </c>
      <c r="BA26" s="5">
        <v>43160</v>
      </c>
      <c r="BB26" s="5">
        <v>44255</v>
      </c>
      <c r="BC26" s="17"/>
      <c r="BE26" s="5"/>
      <c r="BF26" s="5"/>
      <c r="BG26" s="5"/>
      <c r="BJ26" s="1" t="s">
        <v>1218</v>
      </c>
      <c r="BK26" s="17" t="s">
        <v>3086</v>
      </c>
      <c r="BL26" s="20" t="str">
        <f>TEXT(MID(BK26,7,8),"0000-00-00")</f>
        <v>1982-11-18</v>
      </c>
      <c r="BM26" s="21">
        <f ca="1">YEAR(TODAY())-YEAR(BL26)</f>
        <v>36</v>
      </c>
      <c r="BN26" s="35" t="s">
        <v>1235</v>
      </c>
      <c r="BO26" s="17" t="s">
        <v>1365</v>
      </c>
      <c r="BP26" s="17"/>
      <c r="BQ26" s="17" t="s">
        <v>3076</v>
      </c>
      <c r="BR26" s="17" t="s">
        <v>1961</v>
      </c>
      <c r="BS26" s="17" t="s">
        <v>3073</v>
      </c>
      <c r="BT26" s="17"/>
      <c r="BU26" s="17"/>
      <c r="BV26" s="22" t="s">
        <v>3087</v>
      </c>
      <c r="BW26" s="22" t="s">
        <v>3087</v>
      </c>
      <c r="BX26" s="17"/>
      <c r="BY26" s="17"/>
      <c r="BZ26" s="22"/>
      <c r="CA26" s="55" t="s">
        <v>3146</v>
      </c>
      <c r="CB26" s="1">
        <v>298099144</v>
      </c>
      <c r="CC26" s="1" t="s">
        <v>3088</v>
      </c>
      <c r="CD26" s="1" t="s">
        <v>1452</v>
      </c>
      <c r="CE26" s="1" t="s">
        <v>3080</v>
      </c>
      <c r="CF26" s="1" t="s">
        <v>3074</v>
      </c>
      <c r="CG26" s="23">
        <v>43160</v>
      </c>
      <c r="CH26" s="23">
        <v>43160</v>
      </c>
      <c r="CJ26" s="32">
        <v>0.08</v>
      </c>
      <c r="CL26" s="1" t="s">
        <v>3079</v>
      </c>
      <c r="CN26" s="17" t="s">
        <v>3089</v>
      </c>
      <c r="CP26" s="32"/>
      <c r="CR26" s="21"/>
      <c r="CS26" s="21"/>
      <c r="CT26" s="28"/>
      <c r="CU26" s="21"/>
      <c r="CV26" s="28"/>
      <c r="CW26" s="28"/>
      <c r="DG26" s="5">
        <v>43176</v>
      </c>
      <c r="DH26" s="5" t="s">
        <v>2214</v>
      </c>
      <c r="DI26" s="1" t="s">
        <v>3145</v>
      </c>
    </row>
    <row r="27" spans="1:121" s="1" customFormat="1" ht="17.25" customHeight="1">
      <c r="A27" s="1">
        <v>9</v>
      </c>
      <c r="B27" s="1" t="s">
        <v>1325</v>
      </c>
      <c r="C27" s="1" t="s">
        <v>2207</v>
      </c>
      <c r="D27" s="17" t="s">
        <v>727</v>
      </c>
      <c r="E27" s="1" t="s">
        <v>728</v>
      </c>
      <c r="F27" s="1" t="s">
        <v>258</v>
      </c>
      <c r="G27" s="1" t="s">
        <v>1372</v>
      </c>
      <c r="H27" s="1" t="s">
        <v>1096</v>
      </c>
      <c r="I27" s="1" t="s">
        <v>1990</v>
      </c>
      <c r="K27" s="1" t="s">
        <v>1110</v>
      </c>
      <c r="L27" s="1">
        <v>5</v>
      </c>
      <c r="M27" s="1" t="s">
        <v>1332</v>
      </c>
      <c r="N27" s="1" t="s">
        <v>1130</v>
      </c>
      <c r="O27" s="1" t="s">
        <v>262</v>
      </c>
      <c r="Q27" s="5">
        <v>42927</v>
      </c>
      <c r="R27" s="27">
        <v>0.66666666666666663</v>
      </c>
      <c r="S27" s="1">
        <v>2000.7</v>
      </c>
      <c r="T27" s="1" t="s">
        <v>1144</v>
      </c>
      <c r="U27" s="12" t="s">
        <v>33</v>
      </c>
      <c r="V27" s="12" t="s">
        <v>1440</v>
      </c>
      <c r="W27" s="12"/>
      <c r="X27" s="12" t="s">
        <v>1169</v>
      </c>
      <c r="Z27" s="12"/>
      <c r="AA27" s="12"/>
      <c r="AB27" s="1" t="s">
        <v>3365</v>
      </c>
      <c r="AC27" s="1" t="s">
        <v>1170</v>
      </c>
      <c r="AD27" s="1" t="s">
        <v>3366</v>
      </c>
      <c r="AG27" s="5">
        <v>36708</v>
      </c>
      <c r="AH27" s="41">
        <v>17.666666666666668</v>
      </c>
      <c r="AI27" s="1" t="s">
        <v>3367</v>
      </c>
      <c r="AK27" s="1" t="s">
        <v>1187</v>
      </c>
      <c r="AL27" s="1" t="s">
        <v>1202</v>
      </c>
      <c r="AR27" s="1" t="s">
        <v>1324</v>
      </c>
      <c r="AY27" s="1" t="s">
        <v>2174</v>
      </c>
      <c r="AZ27" s="1" t="s">
        <v>3154</v>
      </c>
      <c r="BA27" s="5">
        <v>42927</v>
      </c>
      <c r="BB27" s="5">
        <v>44043</v>
      </c>
      <c r="BC27" s="17"/>
      <c r="BD27" s="1" t="s">
        <v>2470</v>
      </c>
      <c r="BE27" s="5">
        <v>42989</v>
      </c>
      <c r="BF27" s="5">
        <v>42989</v>
      </c>
      <c r="BG27" s="5"/>
      <c r="BJ27" s="1" t="s">
        <v>1218</v>
      </c>
      <c r="BK27" s="17" t="s">
        <v>3368</v>
      </c>
      <c r="BL27" s="20" t="s">
        <v>3168</v>
      </c>
      <c r="BM27" s="21">
        <v>40</v>
      </c>
      <c r="BN27" s="35" t="s">
        <v>1235</v>
      </c>
      <c r="BO27" s="17" t="s">
        <v>1365</v>
      </c>
      <c r="BP27" s="17"/>
      <c r="BQ27" s="17"/>
      <c r="BR27" s="17" t="s">
        <v>1258</v>
      </c>
      <c r="BS27" s="17" t="s">
        <v>2341</v>
      </c>
      <c r="BT27" s="17" t="s">
        <v>1238</v>
      </c>
      <c r="BU27" s="17"/>
      <c r="BV27" s="22" t="s">
        <v>3369</v>
      </c>
      <c r="BW27" s="22" t="s">
        <v>3369</v>
      </c>
      <c r="BX27" s="17" t="s">
        <v>1260</v>
      </c>
      <c r="BY27" s="17" t="s">
        <v>1261</v>
      </c>
      <c r="BZ27" s="22" t="s">
        <v>1259</v>
      </c>
      <c r="CA27" s="55" t="s">
        <v>3370</v>
      </c>
      <c r="CD27" s="1" t="s">
        <v>1455</v>
      </c>
      <c r="CE27" s="1" t="s">
        <v>3206</v>
      </c>
      <c r="CG27" s="23">
        <v>42917</v>
      </c>
      <c r="CH27" s="23">
        <v>42917</v>
      </c>
      <c r="CI27" s="1">
        <v>36670</v>
      </c>
      <c r="CJ27" s="32">
        <v>0.12</v>
      </c>
      <c r="CK27" s="1">
        <v>36670</v>
      </c>
      <c r="CN27" s="17" t="s">
        <v>3371</v>
      </c>
      <c r="CO27" s="1">
        <v>36670</v>
      </c>
      <c r="CP27" s="32">
        <v>0.12</v>
      </c>
      <c r="CQ27" s="1">
        <v>36670</v>
      </c>
      <c r="CR27" s="21"/>
      <c r="CS27" s="21"/>
      <c r="CT27" s="28"/>
      <c r="CU27" s="21"/>
      <c r="CV27" s="28"/>
      <c r="CW27" s="28"/>
      <c r="DG27" s="5">
        <v>43179</v>
      </c>
      <c r="DH27" s="5" t="s">
        <v>3372</v>
      </c>
      <c r="DI27" s="1" t="s">
        <v>3373</v>
      </c>
      <c r="DK27" s="1">
        <v>44043</v>
      </c>
      <c r="DL27" s="1" t="b">
        <v>1</v>
      </c>
      <c r="DN27" s="1">
        <v>43186</v>
      </c>
      <c r="DO27" s="1" t="s">
        <v>3169</v>
      </c>
      <c r="DP27" s="1" t="s">
        <v>3170</v>
      </c>
    </row>
    <row r="28" spans="1:121" s="1" customFormat="1" ht="17.25" customHeight="1">
      <c r="A28" s="1">
        <v>10</v>
      </c>
      <c r="B28" s="1" t="s">
        <v>1325</v>
      </c>
      <c r="C28" s="1" t="s">
        <v>3166</v>
      </c>
      <c r="D28" s="1" t="s">
        <v>849</v>
      </c>
      <c r="E28" s="1" t="s">
        <v>850</v>
      </c>
      <c r="F28" s="1" t="s">
        <v>258</v>
      </c>
      <c r="G28" s="1" t="s">
        <v>1372</v>
      </c>
      <c r="H28" s="1" t="s">
        <v>1096</v>
      </c>
      <c r="I28" s="1" t="s">
        <v>1915</v>
      </c>
      <c r="J28" s="1" t="s">
        <v>2722</v>
      </c>
      <c r="K28" s="1" t="s">
        <v>1118</v>
      </c>
      <c r="L28" s="1">
        <v>3</v>
      </c>
      <c r="M28" s="1" t="s">
        <v>1331</v>
      </c>
      <c r="N28" s="1" t="s">
        <v>1133</v>
      </c>
      <c r="O28" s="1" t="s">
        <v>288</v>
      </c>
      <c r="Q28" s="5">
        <v>42979</v>
      </c>
      <c r="R28" s="27">
        <f t="shared" ref="R28:R29" ca="1" si="20">DATEDIF(Q28,TODAY(),"m")/12</f>
        <v>0.58333333333333337</v>
      </c>
      <c r="S28" s="1">
        <v>2008.6</v>
      </c>
      <c r="T28" s="1" t="s">
        <v>1144</v>
      </c>
      <c r="U28" s="12" t="s">
        <v>33</v>
      </c>
      <c r="V28" s="12" t="str">
        <f>IFERROR(VLOOKUP(U28,数据引用!C:D,2,0),"否")</f>
        <v>是</v>
      </c>
      <c r="W28" s="12"/>
      <c r="X28" s="12" t="s">
        <v>1158</v>
      </c>
      <c r="Z28" s="12"/>
      <c r="AA28" s="12"/>
      <c r="AE28" s="51"/>
      <c r="AF28" s="51"/>
      <c r="AG28" s="5">
        <v>39600</v>
      </c>
      <c r="AH28" s="28">
        <f t="shared" ref="AH28:AH29" ca="1" si="21">DATEDIF(AG28,TODAY(),"m")/12</f>
        <v>9.8333333333333339</v>
      </c>
      <c r="AI28" s="1" t="s">
        <v>1182</v>
      </c>
      <c r="AJ28" s="51"/>
      <c r="AK28" s="1" t="s">
        <v>1190</v>
      </c>
      <c r="AL28" s="1" t="s">
        <v>1205</v>
      </c>
      <c r="AS28" s="1" t="s">
        <v>1324</v>
      </c>
      <c r="AY28" s="1" t="s">
        <v>1366</v>
      </c>
      <c r="AZ28" s="1" t="s">
        <v>1216</v>
      </c>
      <c r="BA28" s="54">
        <v>42979</v>
      </c>
      <c r="BB28" s="54">
        <v>44074</v>
      </c>
      <c r="BC28" s="68"/>
      <c r="BD28" s="5" t="str">
        <f t="shared" ref="BD28:BD29" ca="1" si="22">IF(AND($BB28&gt;TODAY(),$BB28-TODAY()&lt;90),"合同即将到期",IF(BB28&lt;TODAY(),"合同已过期",""))</f>
        <v/>
      </c>
      <c r="BE28" s="5">
        <v>43070</v>
      </c>
      <c r="BF28" s="5">
        <v>43070</v>
      </c>
      <c r="BG28" s="5"/>
      <c r="BH28" s="5"/>
      <c r="BJ28" s="1" t="s">
        <v>1218</v>
      </c>
      <c r="BK28" s="1" t="s">
        <v>1224</v>
      </c>
      <c r="BL28" s="20" t="str">
        <f t="shared" ref="BL28:BL29" si="23">TEXT(MID(BK28,7,8),"0000-00-00")</f>
        <v>1985-04-25</v>
      </c>
      <c r="BM28" s="21">
        <f t="shared" ref="BM28:BM29" ca="1" si="24">YEAR(TODAY())-YEAR(BL28)</f>
        <v>33</v>
      </c>
      <c r="BN28" s="17" t="s">
        <v>1235</v>
      </c>
      <c r="BO28" s="17" t="s">
        <v>1164</v>
      </c>
      <c r="BP28" s="17" t="s">
        <v>1243</v>
      </c>
      <c r="BQ28" s="17" t="s">
        <v>1236</v>
      </c>
      <c r="BR28" s="17" t="s">
        <v>1270</v>
      </c>
      <c r="BS28" s="17" t="s">
        <v>1237</v>
      </c>
      <c r="BT28" s="17" t="s">
        <v>1176</v>
      </c>
      <c r="BU28" s="17"/>
      <c r="BV28" s="17" t="s">
        <v>1271</v>
      </c>
      <c r="BW28" s="17" t="s">
        <v>1272</v>
      </c>
      <c r="BX28" s="17" t="s">
        <v>1273</v>
      </c>
      <c r="BY28" s="17" t="s">
        <v>1274</v>
      </c>
      <c r="BZ28" s="17" t="s">
        <v>1272</v>
      </c>
      <c r="CA28" s="1" t="s">
        <v>1306</v>
      </c>
      <c r="CD28" s="1" t="s">
        <v>1455</v>
      </c>
      <c r="CE28" s="1" t="s">
        <v>1440</v>
      </c>
      <c r="CG28" s="23">
        <v>43009</v>
      </c>
      <c r="CH28" s="23">
        <v>42979</v>
      </c>
      <c r="CI28" s="21">
        <v>2408</v>
      </c>
      <c r="CJ28" s="32">
        <v>0.12</v>
      </c>
      <c r="CK28" s="33">
        <v>20000</v>
      </c>
      <c r="CN28" s="17" t="s">
        <v>1468</v>
      </c>
      <c r="CO28" s="21">
        <f t="shared" ref="CO28:CQ29" si="25">CI28</f>
        <v>2408</v>
      </c>
      <c r="CP28" s="32">
        <f t="shared" si="25"/>
        <v>0.12</v>
      </c>
      <c r="CQ28" s="36">
        <f t="shared" si="25"/>
        <v>20000</v>
      </c>
      <c r="CR28" s="21"/>
      <c r="CS28" s="21"/>
      <c r="CT28" s="28"/>
      <c r="CU28" s="21"/>
      <c r="CV28" s="21"/>
      <c r="CW28" s="28"/>
      <c r="CX28" s="28"/>
      <c r="DG28" s="5">
        <v>43182</v>
      </c>
      <c r="DH28" s="1" t="s">
        <v>3364</v>
      </c>
      <c r="DI28" s="5" t="s">
        <v>3183</v>
      </c>
      <c r="DK28" s="5"/>
      <c r="DN28" s="5"/>
    </row>
    <row r="29" spans="1:121" s="1" customFormat="1" ht="17.25" customHeight="1">
      <c r="A29" s="1">
        <v>11</v>
      </c>
      <c r="B29" s="1" t="s">
        <v>1325</v>
      </c>
      <c r="C29" s="1" t="s">
        <v>3166</v>
      </c>
      <c r="D29" s="17" t="s">
        <v>1392</v>
      </c>
      <c r="E29" s="1" t="s">
        <v>1674</v>
      </c>
      <c r="F29" s="1" t="s">
        <v>258</v>
      </c>
      <c r="G29" s="1" t="s">
        <v>1372</v>
      </c>
      <c r="H29" s="1" t="s">
        <v>1523</v>
      </c>
      <c r="I29" s="1" t="s">
        <v>1916</v>
      </c>
      <c r="J29" s="1" t="s">
        <v>2239</v>
      </c>
      <c r="K29" s="1" t="s">
        <v>1362</v>
      </c>
      <c r="L29" s="1" t="e">
        <v>#N/A</v>
      </c>
      <c r="M29" s="1" t="s">
        <v>1330</v>
      </c>
      <c r="N29" s="1" t="s">
        <v>1393</v>
      </c>
      <c r="O29" s="1" t="s">
        <v>871</v>
      </c>
      <c r="P29" s="1" t="s">
        <v>871</v>
      </c>
      <c r="Q29" s="5">
        <v>43070</v>
      </c>
      <c r="R29" s="27">
        <f t="shared" ca="1" si="20"/>
        <v>0.33333333333333331</v>
      </c>
      <c r="S29" s="1">
        <v>2015.7</v>
      </c>
      <c r="T29" s="1" t="s">
        <v>1144</v>
      </c>
      <c r="U29" s="12" t="s">
        <v>47</v>
      </c>
      <c r="V29" s="12" t="s">
        <v>1440</v>
      </c>
      <c r="W29" s="12"/>
      <c r="X29" s="12" t="s">
        <v>1163</v>
      </c>
      <c r="Z29" s="12"/>
      <c r="AA29" s="12"/>
      <c r="AE29" s="51"/>
      <c r="AF29" s="51"/>
      <c r="AG29" s="5">
        <v>38534</v>
      </c>
      <c r="AH29" s="28">
        <f t="shared" ca="1" si="21"/>
        <v>12.75</v>
      </c>
      <c r="AI29" s="39" t="s">
        <v>1675</v>
      </c>
      <c r="AJ29" s="53"/>
      <c r="AK29" s="1">
        <v>15801024461</v>
      </c>
      <c r="AL29" s="1" t="s">
        <v>1443</v>
      </c>
      <c r="AN29" s="1" t="s">
        <v>1324</v>
      </c>
      <c r="AY29" s="1" t="s">
        <v>1366</v>
      </c>
      <c r="AZ29" s="1" t="s">
        <v>1216</v>
      </c>
      <c r="BA29" s="54">
        <v>43070</v>
      </c>
      <c r="BB29" s="54">
        <v>44165</v>
      </c>
      <c r="BC29" s="68"/>
      <c r="BD29" s="5" t="str">
        <f t="shared" ca="1" si="22"/>
        <v/>
      </c>
      <c r="BE29" s="5">
        <v>43159</v>
      </c>
      <c r="BF29" s="5"/>
      <c r="BG29" s="5"/>
      <c r="BJ29" s="1" t="s">
        <v>1218</v>
      </c>
      <c r="BK29" s="1" t="s">
        <v>1449</v>
      </c>
      <c r="BL29" s="20" t="str">
        <f t="shared" si="23"/>
        <v>1992-02-17</v>
      </c>
      <c r="BM29" s="21">
        <f t="shared" ca="1" si="24"/>
        <v>26</v>
      </c>
      <c r="BN29" s="17" t="s">
        <v>1235</v>
      </c>
      <c r="BO29" s="17" t="s">
        <v>1164</v>
      </c>
      <c r="BP29" s="17"/>
      <c r="BQ29" s="17" t="s">
        <v>1236</v>
      </c>
      <c r="BR29" s="17" t="s">
        <v>1249</v>
      </c>
      <c r="BS29" s="17" t="s">
        <v>1240</v>
      </c>
      <c r="BT29" s="17" t="s">
        <v>1176</v>
      </c>
      <c r="BU29" s="17"/>
      <c r="BV29" s="17" t="s">
        <v>1456</v>
      </c>
      <c r="BW29" s="17" t="s">
        <v>1457</v>
      </c>
      <c r="BX29" s="17"/>
      <c r="BY29" s="17"/>
      <c r="BZ29" s="17"/>
      <c r="CD29" s="1" t="s">
        <v>1455</v>
      </c>
      <c r="CE29" s="1" t="s">
        <v>1440</v>
      </c>
      <c r="CF29" s="1" t="s">
        <v>1251</v>
      </c>
      <c r="CG29" s="23">
        <v>43070</v>
      </c>
      <c r="CH29" s="23">
        <v>43070</v>
      </c>
      <c r="CI29" s="21">
        <v>2408</v>
      </c>
      <c r="CJ29" s="32">
        <v>0.08</v>
      </c>
      <c r="CK29" s="33">
        <v>15000</v>
      </c>
      <c r="CL29" s="1" t="s">
        <v>1344</v>
      </c>
      <c r="CN29" s="17" t="s">
        <v>1480</v>
      </c>
      <c r="CO29" s="21">
        <f t="shared" si="25"/>
        <v>2408</v>
      </c>
      <c r="CP29" s="32">
        <f t="shared" si="25"/>
        <v>0.08</v>
      </c>
      <c r="CQ29" s="36">
        <f t="shared" si="25"/>
        <v>15000</v>
      </c>
      <c r="CR29" s="21"/>
      <c r="CS29" s="21"/>
      <c r="CT29" s="28"/>
      <c r="CU29" s="21"/>
      <c r="CV29" s="21"/>
      <c r="CW29" s="28"/>
      <c r="CX29" s="28"/>
      <c r="DG29" s="5">
        <v>43185</v>
      </c>
      <c r="DH29" s="1" t="s">
        <v>3362</v>
      </c>
      <c r="DI29" s="5" t="s">
        <v>3363</v>
      </c>
      <c r="DK29" s="5">
        <f>VLOOKUP(D29,[1]在职花名册!$D:$BB,51,0)</f>
        <v>44165</v>
      </c>
      <c r="DL29" s="1" t="b">
        <f t="shared" ref="DL29" si="26">DK29=BB29</f>
        <v>1</v>
      </c>
      <c r="DN29" s="5">
        <v>43185</v>
      </c>
      <c r="DO29" s="1" t="s">
        <v>3143</v>
      </c>
      <c r="DP29" s="1" t="s">
        <v>3165</v>
      </c>
    </row>
    <row r="30" spans="1:121" s="1" customFormat="1" ht="17.25" customHeight="1">
      <c r="A30" s="1">
        <v>578</v>
      </c>
      <c r="B30" s="1" t="s">
        <v>1325</v>
      </c>
      <c r="C30" s="1" t="s">
        <v>2207</v>
      </c>
      <c r="D30" s="17" t="s">
        <v>1703</v>
      </c>
      <c r="E30" s="1" t="s">
        <v>1704</v>
      </c>
      <c r="F30" s="1" t="s">
        <v>269</v>
      </c>
      <c r="G30" s="1" t="s">
        <v>1372</v>
      </c>
      <c r="H30" s="1" t="s">
        <v>1098</v>
      </c>
      <c r="I30" s="1" t="s">
        <v>1794</v>
      </c>
      <c r="K30" s="1" t="s">
        <v>1701</v>
      </c>
      <c r="M30" s="1" t="s">
        <v>1702</v>
      </c>
      <c r="N30" s="1" t="s">
        <v>1705</v>
      </c>
      <c r="Q30" s="5">
        <v>43089</v>
      </c>
      <c r="R30" s="27">
        <f t="shared" ref="R30:R35" ca="1" si="27">DATEDIF(Q30,TODAY(),"m")/12</f>
        <v>0.25</v>
      </c>
      <c r="S30" s="1">
        <v>2016.7</v>
      </c>
      <c r="T30" s="1" t="s">
        <v>1144</v>
      </c>
      <c r="U30" s="12" t="s">
        <v>53</v>
      </c>
      <c r="V30" s="12" t="s">
        <v>1440</v>
      </c>
      <c r="W30" s="12"/>
      <c r="X30" s="12" t="s">
        <v>1706</v>
      </c>
      <c r="Z30" s="12"/>
      <c r="AA30" s="12"/>
      <c r="AE30" s="51"/>
      <c r="AF30" s="51"/>
      <c r="AG30" s="5">
        <v>42437</v>
      </c>
      <c r="AH30" s="28">
        <f t="shared" ref="AH30:AH35" ca="1" si="28">DATEDIF(AG30,TODAY(),"m")/12</f>
        <v>2.0833333333333335</v>
      </c>
      <c r="AI30" s="1" t="s">
        <v>1707</v>
      </c>
      <c r="AJ30" s="51"/>
      <c r="AK30" s="1" t="s">
        <v>1708</v>
      </c>
      <c r="AL30" s="1" t="s">
        <v>1709</v>
      </c>
      <c r="AN30" s="1" t="s">
        <v>1324</v>
      </c>
      <c r="AY30" s="1" t="s">
        <v>1251</v>
      </c>
      <c r="AZ30" s="1" t="s">
        <v>1216</v>
      </c>
      <c r="BA30" s="54">
        <v>43089</v>
      </c>
      <c r="BB30" s="54">
        <v>44196</v>
      </c>
      <c r="BC30" s="68"/>
      <c r="BD30" s="5" t="str">
        <f t="shared" ref="BD30:BD35" ca="1" si="29">IF(AND($BB30&gt;TODAY(),$BB30-TODAY()&lt;90),"合同即将到期",IF(BB30&lt;TODAY(),"合同已过期",""))</f>
        <v/>
      </c>
      <c r="BE30" s="5">
        <v>43176</v>
      </c>
      <c r="BF30" s="5"/>
      <c r="BG30" s="5"/>
      <c r="BJ30" s="1" t="s">
        <v>1218</v>
      </c>
      <c r="BK30" s="1" t="s">
        <v>1710</v>
      </c>
      <c r="BL30" s="20" t="str">
        <f t="shared" ref="BL30:BL35" si="30">TEXT(MID(BK30,7,8),"0000-00-00")</f>
        <v>1993-08-07</v>
      </c>
      <c r="BM30" s="21">
        <f t="shared" ref="BM30:BM35" ca="1" si="31">YEAR(TODAY())-YEAR(BL30)</f>
        <v>25</v>
      </c>
      <c r="BN30" s="17" t="s">
        <v>1239</v>
      </c>
      <c r="BO30" s="17"/>
      <c r="BP30" s="17"/>
      <c r="BQ30" s="17" t="s">
        <v>1236</v>
      </c>
      <c r="BR30" s="17" t="s">
        <v>1711</v>
      </c>
      <c r="BS30" s="17" t="s">
        <v>1240</v>
      </c>
      <c r="BT30" s="17" t="s">
        <v>1164</v>
      </c>
      <c r="BU30" s="17"/>
      <c r="BV30" s="17" t="s">
        <v>1712</v>
      </c>
      <c r="BW30" s="17" t="s">
        <v>1712</v>
      </c>
      <c r="BX30" s="17" t="s">
        <v>1713</v>
      </c>
      <c r="BY30" s="17" t="s">
        <v>1714</v>
      </c>
      <c r="BZ30" s="1" t="s">
        <v>1715</v>
      </c>
      <c r="CD30" s="1" t="s">
        <v>1455</v>
      </c>
      <c r="CE30" s="1" t="s">
        <v>2076</v>
      </c>
      <c r="CF30" s="1" t="s">
        <v>1251</v>
      </c>
      <c r="CG30" s="23">
        <v>43070</v>
      </c>
      <c r="CH30" s="23">
        <v>43101</v>
      </c>
      <c r="CI30" s="35"/>
      <c r="CJ30" s="32">
        <v>0.08</v>
      </c>
      <c r="CK30" s="21">
        <v>12000</v>
      </c>
      <c r="CL30" s="1" t="s">
        <v>1344</v>
      </c>
      <c r="CM30" s="35"/>
      <c r="CN30" s="22" t="s">
        <v>1716</v>
      </c>
      <c r="CO30" s="5"/>
      <c r="CP30" s="21"/>
      <c r="CQ30" s="32">
        <v>0.08</v>
      </c>
      <c r="CR30" s="36">
        <v>12000</v>
      </c>
      <c r="CS30" s="21"/>
      <c r="CT30" s="21"/>
      <c r="CU30" s="21"/>
      <c r="CV30" s="21"/>
      <c r="CW30" s="21"/>
      <c r="CX30" s="28"/>
      <c r="DG30" s="5">
        <v>43181</v>
      </c>
      <c r="DH30" s="1" t="s">
        <v>2728</v>
      </c>
      <c r="DI30" s="5" t="e">
        <v>#N/A</v>
      </c>
      <c r="DJ30" s="5">
        <f>VLOOKUP(D30,[1]在职花名册!$D:$BA,50,0)</f>
        <v>43089</v>
      </c>
      <c r="DK30" s="1" t="b">
        <f t="shared" ref="DK30:DK35" si="32">DJ30=BA30</f>
        <v>1</v>
      </c>
      <c r="DL30" s="5">
        <f>VLOOKUP(D30,[1]在职花名册!$D:$BB,51,0)</f>
        <v>44196</v>
      </c>
      <c r="DM30" s="1" t="b">
        <f t="shared" ref="DM30:DM35" si="33">DL30=BB30</f>
        <v>1</v>
      </c>
      <c r="DO30" s="5">
        <v>43182</v>
      </c>
      <c r="DP30" s="1" t="s">
        <v>3159</v>
      </c>
      <c r="DQ30" s="1" t="s">
        <v>3164</v>
      </c>
    </row>
    <row r="31" spans="1:121" s="1" customFormat="1" ht="17.25" customHeight="1">
      <c r="A31" s="1">
        <v>503</v>
      </c>
      <c r="B31" s="1" t="s">
        <v>1325</v>
      </c>
      <c r="C31" s="1" t="s">
        <v>2207</v>
      </c>
      <c r="D31" s="17" t="s">
        <v>1371</v>
      </c>
      <c r="E31" s="1" t="s">
        <v>1659</v>
      </c>
      <c r="F31" s="1" t="s">
        <v>258</v>
      </c>
      <c r="G31" s="1" t="s">
        <v>1372</v>
      </c>
      <c r="H31" s="1" t="s">
        <v>1096</v>
      </c>
      <c r="I31" s="1" t="s">
        <v>1902</v>
      </c>
      <c r="K31" s="1" t="s">
        <v>1439</v>
      </c>
      <c r="L31" s="1" t="e">
        <v>#N/A</v>
      </c>
      <c r="M31" s="1" t="s">
        <v>1438</v>
      </c>
      <c r="N31" s="1" t="s">
        <v>1124</v>
      </c>
      <c r="O31" s="1" t="s">
        <v>486</v>
      </c>
      <c r="P31" s="1" t="s">
        <v>326</v>
      </c>
      <c r="Q31" s="5">
        <v>43070</v>
      </c>
      <c r="R31" s="27">
        <f t="shared" ca="1" si="27"/>
        <v>0.33333333333333331</v>
      </c>
      <c r="S31" s="1">
        <v>2007.7</v>
      </c>
      <c r="T31" s="1" t="s">
        <v>1144</v>
      </c>
      <c r="U31" s="12" t="s">
        <v>1149</v>
      </c>
      <c r="V31" s="12" t="s">
        <v>1344</v>
      </c>
      <c r="W31" s="12"/>
      <c r="X31" s="12" t="s">
        <v>1158</v>
      </c>
      <c r="Z31" s="12"/>
      <c r="AA31" s="12"/>
      <c r="AE31" s="51"/>
      <c r="AF31" s="51"/>
      <c r="AG31" s="5">
        <v>39264</v>
      </c>
      <c r="AH31" s="28">
        <f t="shared" ca="1" si="28"/>
        <v>10.75</v>
      </c>
      <c r="AI31" s="43" t="s">
        <v>1615</v>
      </c>
      <c r="AJ31" s="52"/>
      <c r="AK31" s="1" t="s">
        <v>1441</v>
      </c>
      <c r="AL31" s="1" t="s">
        <v>1442</v>
      </c>
      <c r="AS31" s="1" t="s">
        <v>1324</v>
      </c>
      <c r="AY31" s="1" t="s">
        <v>1445</v>
      </c>
      <c r="AZ31" s="1" t="s">
        <v>1216</v>
      </c>
      <c r="BA31" s="54">
        <v>43070</v>
      </c>
      <c r="BB31" s="54">
        <v>44165</v>
      </c>
      <c r="BC31" s="68"/>
      <c r="BD31" s="5" t="str">
        <f t="shared" ca="1" si="29"/>
        <v/>
      </c>
      <c r="BE31" s="5">
        <v>43159</v>
      </c>
      <c r="BF31" s="5"/>
      <c r="BG31" s="5"/>
      <c r="BJ31" s="1" t="s">
        <v>1218</v>
      </c>
      <c r="BK31" s="1" t="s">
        <v>1448</v>
      </c>
      <c r="BL31" s="20" t="str">
        <f t="shared" si="30"/>
        <v>1983-07-23</v>
      </c>
      <c r="BM31" s="21">
        <f t="shared" ca="1" si="31"/>
        <v>35</v>
      </c>
      <c r="BN31" s="17" t="s">
        <v>1235</v>
      </c>
      <c r="BO31" s="17" t="s">
        <v>1164</v>
      </c>
      <c r="BP31" s="17"/>
      <c r="BQ31" s="17" t="s">
        <v>1236</v>
      </c>
      <c r="BR31" s="17" t="s">
        <v>1248</v>
      </c>
      <c r="BS31" s="17" t="s">
        <v>1240</v>
      </c>
      <c r="BT31" s="17" t="s">
        <v>1176</v>
      </c>
      <c r="BU31" s="17"/>
      <c r="BV31" s="17" t="s">
        <v>1453</v>
      </c>
      <c r="BW31" s="17" t="s">
        <v>1454</v>
      </c>
      <c r="BX31" s="17"/>
      <c r="BY31" s="17"/>
      <c r="BZ31" s="17"/>
      <c r="CD31" s="1" t="s">
        <v>1455</v>
      </c>
      <c r="CE31" s="1" t="s">
        <v>1440</v>
      </c>
      <c r="CF31" s="1" t="s">
        <v>1251</v>
      </c>
      <c r="CG31" s="23">
        <v>43070</v>
      </c>
      <c r="CH31" s="23">
        <v>43070</v>
      </c>
      <c r="CI31" s="35" t="s">
        <v>1451</v>
      </c>
      <c r="CJ31" s="32">
        <v>0.08</v>
      </c>
      <c r="CK31" s="21">
        <v>20000</v>
      </c>
      <c r="CL31" s="1" t="s">
        <v>1344</v>
      </c>
      <c r="CN31" s="22" t="s">
        <v>1479</v>
      </c>
      <c r="CO31" s="5"/>
      <c r="CP31" s="21"/>
      <c r="CQ31" s="32">
        <v>0.08</v>
      </c>
      <c r="CR31" s="36">
        <v>20000</v>
      </c>
      <c r="CS31" s="21"/>
      <c r="CT31" s="21"/>
      <c r="CU31" s="28"/>
      <c r="CV31" s="21"/>
      <c r="CW31" s="21"/>
      <c r="CX31" s="28"/>
      <c r="CY31" s="28"/>
      <c r="DG31" s="5">
        <v>43188</v>
      </c>
      <c r="DH31" s="1" t="s">
        <v>2728</v>
      </c>
      <c r="DI31" s="5"/>
      <c r="DJ31" s="5">
        <f>VLOOKUP(D31,[1]在职花名册!$D:$BA,50,0)</f>
        <v>43070</v>
      </c>
      <c r="DK31" s="1" t="b">
        <f t="shared" si="32"/>
        <v>1</v>
      </c>
      <c r="DL31" s="5">
        <f>VLOOKUP(D31,[1]在职花名册!$D:$BB,51,0)</f>
        <v>44165</v>
      </c>
      <c r="DM31" s="1" t="b">
        <f t="shared" si="33"/>
        <v>1</v>
      </c>
      <c r="DO31" s="5">
        <v>43190</v>
      </c>
      <c r="DP31" s="1" t="s">
        <v>3159</v>
      </c>
      <c r="DQ31" s="1" t="s">
        <v>3163</v>
      </c>
    </row>
    <row r="32" spans="1:121" s="1" customFormat="1" ht="17.25" customHeight="1">
      <c r="A32" s="1">
        <v>649</v>
      </c>
      <c r="B32" s="1" t="s">
        <v>1325</v>
      </c>
      <c r="C32" s="1" t="s">
        <v>1425</v>
      </c>
      <c r="D32" s="17" t="s">
        <v>2056</v>
      </c>
      <c r="E32" s="48" t="s">
        <v>2057</v>
      </c>
      <c r="F32" s="1" t="s">
        <v>258</v>
      </c>
      <c r="G32" s="1" t="s">
        <v>1368</v>
      </c>
      <c r="H32" s="1" t="s">
        <v>1102</v>
      </c>
      <c r="I32" s="1" t="s">
        <v>2160</v>
      </c>
      <c r="K32" s="1" t="s">
        <v>1117</v>
      </c>
      <c r="M32" s="1" t="s">
        <v>1345</v>
      </c>
      <c r="N32" s="12" t="s">
        <v>2058</v>
      </c>
      <c r="O32" s="1" t="s">
        <v>991</v>
      </c>
      <c r="P32" s="1" t="s">
        <v>991</v>
      </c>
      <c r="Q32" s="5">
        <v>43108</v>
      </c>
      <c r="R32" s="27">
        <f t="shared" ca="1" si="27"/>
        <v>0.25</v>
      </c>
      <c r="S32" s="1">
        <v>2009.7</v>
      </c>
      <c r="T32" s="1" t="s">
        <v>1144</v>
      </c>
      <c r="U32" s="12" t="s">
        <v>2059</v>
      </c>
      <c r="V32" s="12" t="str">
        <f>IFERROR(VLOOKUP(U32,数据引用!C:D,2,0),"否")</f>
        <v>否</v>
      </c>
      <c r="W32" s="12"/>
      <c r="X32" s="12" t="s">
        <v>1163</v>
      </c>
      <c r="Z32" s="12"/>
      <c r="AA32" s="12"/>
      <c r="AG32" s="5">
        <v>39995</v>
      </c>
      <c r="AH32" s="28">
        <f t="shared" ca="1" si="28"/>
        <v>8.75</v>
      </c>
      <c r="AI32" s="1" t="s">
        <v>2060</v>
      </c>
      <c r="AK32" s="1">
        <v>18611513005</v>
      </c>
      <c r="AL32" s="1" t="s">
        <v>2061</v>
      </c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" t="s">
        <v>1247</v>
      </c>
      <c r="AZ32" s="1" t="s">
        <v>1216</v>
      </c>
      <c r="BA32" s="54">
        <v>43102</v>
      </c>
      <c r="BB32" s="54">
        <v>44227</v>
      </c>
      <c r="BC32" s="68"/>
      <c r="BD32" s="5" t="str">
        <f t="shared" ca="1" si="29"/>
        <v/>
      </c>
      <c r="BE32" s="5"/>
      <c r="BF32" s="5"/>
      <c r="BG32" s="5"/>
      <c r="BJ32" s="1" t="s">
        <v>1218</v>
      </c>
      <c r="BK32" s="60" t="s">
        <v>2062</v>
      </c>
      <c r="BL32" s="20" t="str">
        <f t="shared" si="30"/>
        <v>1985-08-24</v>
      </c>
      <c r="BM32" s="21">
        <f t="shared" ca="1" si="31"/>
        <v>33</v>
      </c>
      <c r="BN32" s="60" t="s">
        <v>1235</v>
      </c>
      <c r="BO32" s="60" t="s">
        <v>1164</v>
      </c>
      <c r="BP32" s="60"/>
      <c r="BQ32" s="60" t="s">
        <v>1236</v>
      </c>
      <c r="BR32" s="60" t="s">
        <v>2063</v>
      </c>
      <c r="BS32" s="60" t="s">
        <v>1237</v>
      </c>
      <c r="BT32" s="60" t="s">
        <v>1176</v>
      </c>
      <c r="BU32" s="60"/>
      <c r="BV32" s="86" t="s">
        <v>2064</v>
      </c>
      <c r="BW32" s="86" t="s">
        <v>2065</v>
      </c>
      <c r="BX32" s="60" t="s">
        <v>1533</v>
      </c>
      <c r="BY32" s="60" t="s">
        <v>3399</v>
      </c>
      <c r="BZ32" s="86" t="s">
        <v>3400</v>
      </c>
      <c r="CA32" s="14"/>
      <c r="CB32" s="14"/>
      <c r="CC32" s="14"/>
      <c r="CD32" s="1" t="s">
        <v>1450</v>
      </c>
      <c r="CE32" s="1" t="s">
        <v>1344</v>
      </c>
      <c r="CF32" s="1" t="s">
        <v>1247</v>
      </c>
      <c r="CG32" s="23">
        <v>43101</v>
      </c>
      <c r="CH32" s="23">
        <v>43101</v>
      </c>
      <c r="CI32" s="35" t="s">
        <v>1451</v>
      </c>
      <c r="CJ32" s="32">
        <v>0.12</v>
      </c>
      <c r="CK32" s="21" t="s">
        <v>1451</v>
      </c>
      <c r="CL32" s="1" t="s">
        <v>1440</v>
      </c>
      <c r="CN32" s="22" t="s">
        <v>2066</v>
      </c>
      <c r="CO32" s="5">
        <v>43101</v>
      </c>
      <c r="CP32" s="21"/>
      <c r="CQ32" s="32">
        <v>0.12</v>
      </c>
      <c r="CR32" s="36">
        <v>23000</v>
      </c>
      <c r="CS32" s="21"/>
      <c r="CT32" s="57"/>
      <c r="CU32" s="34"/>
      <c r="CV32" s="57"/>
      <c r="CW32" s="34"/>
      <c r="CX32" s="34"/>
      <c r="CY32" s="14"/>
      <c r="CZ32" s="14"/>
      <c r="DA32" s="14"/>
      <c r="DB32" s="14"/>
      <c r="DC32" s="14"/>
      <c r="DD32" s="14"/>
      <c r="DE32" s="14"/>
      <c r="DF32" s="14"/>
      <c r="DG32" s="61">
        <v>43190</v>
      </c>
      <c r="DI32" s="5">
        <v>43101</v>
      </c>
      <c r="DJ32" s="5">
        <f>VLOOKUP(D32,[1]在职花名册!$D:$BA,50,0)</f>
        <v>43108</v>
      </c>
      <c r="DK32" s="1" t="b">
        <f t="shared" si="32"/>
        <v>0</v>
      </c>
      <c r="DL32" s="5">
        <f>VLOOKUP(D32,[1]在职花名册!$D:$BB,51,0)</f>
        <v>44227</v>
      </c>
      <c r="DM32" s="1" t="b">
        <f t="shared" si="33"/>
        <v>1</v>
      </c>
    </row>
    <row r="33" spans="1:117" s="1" customFormat="1" ht="17.25" customHeight="1">
      <c r="A33" s="1">
        <v>434</v>
      </c>
      <c r="B33" s="1" t="s">
        <v>1325</v>
      </c>
      <c r="C33" s="1" t="s">
        <v>1425</v>
      </c>
      <c r="D33" s="1" t="s">
        <v>1026</v>
      </c>
      <c r="E33" s="1" t="s">
        <v>1824</v>
      </c>
      <c r="F33" s="1" t="s">
        <v>258</v>
      </c>
      <c r="G33" s="1" t="s">
        <v>1368</v>
      </c>
      <c r="H33" s="1" t="s">
        <v>1098</v>
      </c>
      <c r="I33" s="1" t="s">
        <v>1908</v>
      </c>
      <c r="J33" s="1" t="s">
        <v>2281</v>
      </c>
      <c r="K33" s="1" t="s">
        <v>1436</v>
      </c>
      <c r="L33" s="1">
        <v>0</v>
      </c>
      <c r="M33" s="1" t="s">
        <v>1437</v>
      </c>
      <c r="N33" s="1" t="s">
        <v>1141</v>
      </c>
      <c r="Q33" s="5">
        <v>43055</v>
      </c>
      <c r="R33" s="27">
        <f t="shared" ca="1" si="27"/>
        <v>0.33333333333333331</v>
      </c>
      <c r="S33" s="1">
        <v>2008.07</v>
      </c>
      <c r="T33" s="1" t="s">
        <v>1144</v>
      </c>
      <c r="U33" s="12" t="s">
        <v>1150</v>
      </c>
      <c r="V33" s="12" t="str">
        <f>IFERROR(VLOOKUP(U33,数据引用!C:D,2,0),"否")</f>
        <v>否</v>
      </c>
      <c r="W33" s="12"/>
      <c r="X33" s="12"/>
      <c r="Z33" s="12"/>
      <c r="AA33" s="12"/>
      <c r="AE33" s="51"/>
      <c r="AF33" s="51"/>
      <c r="AG33" s="5">
        <v>39722</v>
      </c>
      <c r="AH33" s="28">
        <f t="shared" ca="1" si="28"/>
        <v>9.5</v>
      </c>
      <c r="AI33" s="1" t="s">
        <v>3383</v>
      </c>
      <c r="AJ33" s="51"/>
      <c r="AK33" s="1" t="s">
        <v>1197</v>
      </c>
      <c r="AL33" s="1" t="s">
        <v>1212</v>
      </c>
      <c r="AS33" s="1" t="s">
        <v>1324</v>
      </c>
      <c r="AY33" s="1" t="s">
        <v>1446</v>
      </c>
      <c r="AZ33" s="1" t="s">
        <v>1216</v>
      </c>
      <c r="BA33" s="54">
        <v>43071</v>
      </c>
      <c r="BB33" s="54">
        <v>44196</v>
      </c>
      <c r="BC33" s="68"/>
      <c r="BD33" s="5" t="str">
        <f t="shared" ca="1" si="29"/>
        <v/>
      </c>
      <c r="BE33" s="5">
        <v>43146</v>
      </c>
      <c r="BF33" s="5"/>
      <c r="BG33" s="5"/>
      <c r="BJ33" s="1" t="s">
        <v>1218</v>
      </c>
      <c r="BK33" s="1" t="s">
        <v>1231</v>
      </c>
      <c r="BL33" s="20" t="str">
        <f t="shared" si="30"/>
        <v>1985-06-18</v>
      </c>
      <c r="BM33" s="21">
        <f t="shared" ca="1" si="31"/>
        <v>33</v>
      </c>
      <c r="BN33" s="17" t="s">
        <v>1239</v>
      </c>
      <c r="BO33" s="17"/>
      <c r="BP33" s="17"/>
      <c r="BQ33" s="17" t="s">
        <v>1236</v>
      </c>
      <c r="BR33" s="17" t="s">
        <v>3385</v>
      </c>
      <c r="BS33" s="17" t="s">
        <v>1237</v>
      </c>
      <c r="BT33" s="17"/>
      <c r="BU33" s="17"/>
      <c r="BV33" s="22" t="s">
        <v>3387</v>
      </c>
      <c r="BW33" s="22" t="s">
        <v>3389</v>
      </c>
      <c r="BX33" s="17" t="s">
        <v>3393</v>
      </c>
      <c r="BY33" s="17" t="s">
        <v>3394</v>
      </c>
      <c r="BZ33" s="22" t="s">
        <v>3395</v>
      </c>
      <c r="CF33" s="1" t="s">
        <v>1464</v>
      </c>
      <c r="CG33" s="23">
        <v>43070</v>
      </c>
      <c r="CH33" s="23"/>
      <c r="CI33" s="35">
        <v>0</v>
      </c>
      <c r="CJ33" s="32">
        <v>0</v>
      </c>
      <c r="CK33" s="21">
        <v>20000</v>
      </c>
      <c r="CM33" s="1" t="s">
        <v>1474</v>
      </c>
      <c r="CN33" s="22" t="s">
        <v>1475</v>
      </c>
      <c r="CO33" s="5">
        <v>43070</v>
      </c>
      <c r="CP33" s="21"/>
      <c r="CQ33" s="32">
        <v>0.12</v>
      </c>
      <c r="CR33" s="36">
        <v>20000</v>
      </c>
      <c r="CS33" s="24"/>
      <c r="CT33" s="24"/>
      <c r="CU33" s="28"/>
      <c r="CV33" s="21"/>
      <c r="CW33" s="21"/>
      <c r="CX33" s="28"/>
      <c r="CY33" s="28"/>
      <c r="DG33" s="61">
        <v>43190</v>
      </c>
      <c r="DI33" s="5">
        <v>43070</v>
      </c>
      <c r="DJ33" s="5">
        <f>VLOOKUP(D33,[1]在职花名册!$D:$BA,50,0)</f>
        <v>43071</v>
      </c>
      <c r="DK33" s="1" t="b">
        <f t="shared" si="32"/>
        <v>1</v>
      </c>
      <c r="DL33" s="5">
        <f>VLOOKUP(D33,[1]在职花名册!$D:$BB,51,0)</f>
        <v>44196</v>
      </c>
      <c r="DM33" s="1" t="b">
        <f t="shared" si="33"/>
        <v>1</v>
      </c>
    </row>
    <row r="34" spans="1:117" s="1" customFormat="1" ht="17.25" customHeight="1">
      <c r="A34" s="1">
        <v>606</v>
      </c>
      <c r="B34" s="1" t="s">
        <v>1325</v>
      </c>
      <c r="C34" s="1" t="s">
        <v>1425</v>
      </c>
      <c r="D34" s="17" t="s">
        <v>1788</v>
      </c>
      <c r="E34" s="1" t="s">
        <v>1789</v>
      </c>
      <c r="F34" s="1" t="s">
        <v>258</v>
      </c>
      <c r="G34" s="1" t="s">
        <v>1368</v>
      </c>
      <c r="H34" s="1" t="s">
        <v>1098</v>
      </c>
      <c r="I34" s="1" t="s">
        <v>1908</v>
      </c>
      <c r="J34" s="1" t="s">
        <v>2281</v>
      </c>
      <c r="K34" s="1" t="s">
        <v>1837</v>
      </c>
      <c r="M34" s="1" t="s">
        <v>1836</v>
      </c>
      <c r="N34" s="1" t="s">
        <v>1141</v>
      </c>
      <c r="Q34" s="5">
        <v>43089</v>
      </c>
      <c r="R34" s="27">
        <f t="shared" ca="1" si="27"/>
        <v>0.25</v>
      </c>
      <c r="S34" s="1">
        <v>2002.6</v>
      </c>
      <c r="T34" s="1" t="s">
        <v>1144</v>
      </c>
      <c r="U34" s="12" t="s">
        <v>118</v>
      </c>
      <c r="V34" s="12" t="str">
        <f>IFERROR(VLOOKUP(U34,数据引用!C:D,2,0),"否")</f>
        <v>是</v>
      </c>
      <c r="W34" s="12"/>
      <c r="X34" s="12" t="s">
        <v>3381</v>
      </c>
      <c r="Z34" s="12"/>
      <c r="AA34" s="12"/>
      <c r="AE34" s="51"/>
      <c r="AF34" s="51"/>
      <c r="AG34" s="5">
        <v>37288</v>
      </c>
      <c r="AH34" s="28">
        <f t="shared" ca="1" si="28"/>
        <v>16.166666666666668</v>
      </c>
      <c r="AI34" s="1" t="s">
        <v>3384</v>
      </c>
      <c r="AJ34" s="51"/>
      <c r="AK34" s="1">
        <v>13911089804</v>
      </c>
      <c r="AL34" s="1" t="s">
        <v>1790</v>
      </c>
      <c r="AS34" s="1" t="s">
        <v>1324</v>
      </c>
      <c r="AY34" s="1" t="s">
        <v>1247</v>
      </c>
      <c r="AZ34" s="1" t="s">
        <v>1216</v>
      </c>
      <c r="BA34" s="54">
        <v>43105</v>
      </c>
      <c r="BB34" s="54">
        <v>44227</v>
      </c>
      <c r="BC34" s="68"/>
      <c r="BD34" s="5" t="str">
        <f t="shared" ca="1" si="29"/>
        <v/>
      </c>
      <c r="BE34" s="5"/>
      <c r="BF34" s="5"/>
      <c r="BG34" s="5"/>
      <c r="BJ34" s="1" t="s">
        <v>1218</v>
      </c>
      <c r="BK34" s="1" t="s">
        <v>2039</v>
      </c>
      <c r="BL34" s="20" t="str">
        <f t="shared" si="30"/>
        <v>1980-07-21</v>
      </c>
      <c r="BM34" s="21">
        <f t="shared" ca="1" si="31"/>
        <v>38</v>
      </c>
      <c r="BN34" s="17" t="s">
        <v>1235</v>
      </c>
      <c r="BO34" s="17" t="s">
        <v>1164</v>
      </c>
      <c r="BP34" s="17"/>
      <c r="BQ34" s="17" t="s">
        <v>1236</v>
      </c>
      <c r="BR34" s="17" t="s">
        <v>1247</v>
      </c>
      <c r="BS34" s="17" t="s">
        <v>1240</v>
      </c>
      <c r="BT34" s="17"/>
      <c r="BU34" s="17"/>
      <c r="BV34" s="22" t="s">
        <v>3388</v>
      </c>
      <c r="BW34" s="22" t="s">
        <v>3390</v>
      </c>
      <c r="BX34" s="17" t="s">
        <v>3396</v>
      </c>
      <c r="BY34" s="17" t="s">
        <v>3397</v>
      </c>
      <c r="BZ34" s="13" t="s">
        <v>3398</v>
      </c>
      <c r="CA34" s="1" t="s">
        <v>1834</v>
      </c>
      <c r="CF34" s="1" t="s">
        <v>1247</v>
      </c>
      <c r="CG34" s="23"/>
      <c r="CH34" s="23"/>
      <c r="CI34" s="35" t="s">
        <v>3376</v>
      </c>
      <c r="CJ34" s="32"/>
      <c r="CK34" s="21">
        <v>20000</v>
      </c>
      <c r="CM34" s="35"/>
      <c r="CN34" s="22" t="s">
        <v>3401</v>
      </c>
      <c r="CO34" s="5">
        <v>43104</v>
      </c>
      <c r="CP34" s="21"/>
      <c r="CQ34" s="32">
        <v>0.12</v>
      </c>
      <c r="CR34" s="36">
        <v>20000</v>
      </c>
      <c r="CS34" s="21"/>
      <c r="CT34" s="21"/>
      <c r="CU34" s="21"/>
      <c r="CV34" s="21"/>
      <c r="CW34" s="21"/>
      <c r="CX34" s="28"/>
      <c r="DG34" s="61">
        <v>43190</v>
      </c>
      <c r="DI34" s="5">
        <v>43104</v>
      </c>
      <c r="DJ34" s="5">
        <f>VLOOKUP(D34,[1]在职花名册!$D:$BA,50,0)</f>
        <v>43105</v>
      </c>
      <c r="DK34" s="1" t="b">
        <f t="shared" si="32"/>
        <v>1</v>
      </c>
      <c r="DL34" s="5">
        <f>VLOOKUP(D34,[1]在职花名册!$D:$BB,51,0)</f>
        <v>44227</v>
      </c>
      <c r="DM34" s="1" t="b">
        <f t="shared" si="33"/>
        <v>1</v>
      </c>
    </row>
    <row r="35" spans="1:117" s="1" customFormat="1" ht="17.25" customHeight="1">
      <c r="A35" s="1">
        <v>431</v>
      </c>
      <c r="B35" s="1" t="s">
        <v>1325</v>
      </c>
      <c r="C35" s="1" t="s">
        <v>1425</v>
      </c>
      <c r="D35" s="1" t="s">
        <v>1023</v>
      </c>
      <c r="E35" s="1" t="s">
        <v>1633</v>
      </c>
      <c r="F35" s="1" t="s">
        <v>258</v>
      </c>
      <c r="G35" s="1" t="s">
        <v>1368</v>
      </c>
      <c r="H35" s="1" t="s">
        <v>1098</v>
      </c>
      <c r="I35" s="1" t="s">
        <v>1908</v>
      </c>
      <c r="J35" s="1" t="s">
        <v>2281</v>
      </c>
      <c r="K35" s="1" t="s">
        <v>1110</v>
      </c>
      <c r="L35" s="1">
        <v>0</v>
      </c>
      <c r="M35" s="1" t="s">
        <v>1435</v>
      </c>
      <c r="N35" s="1" t="s">
        <v>1140</v>
      </c>
      <c r="Q35" s="5">
        <v>43055</v>
      </c>
      <c r="R35" s="27">
        <f t="shared" ca="1" si="27"/>
        <v>0.33333333333333331</v>
      </c>
      <c r="S35" s="1">
        <v>2002.6</v>
      </c>
      <c r="T35" s="1" t="s">
        <v>1144</v>
      </c>
      <c r="U35" s="12" t="s">
        <v>34</v>
      </c>
      <c r="V35" s="12" t="str">
        <f>IFERROR(VLOOKUP(U35,数据引用!C:D,2,0),"否")</f>
        <v>是</v>
      </c>
      <c r="W35" s="12"/>
      <c r="X35" s="12" t="s">
        <v>1174</v>
      </c>
      <c r="Z35" s="12"/>
      <c r="AA35" s="12"/>
      <c r="AG35" s="5">
        <v>37408</v>
      </c>
      <c r="AH35" s="28">
        <f t="shared" ca="1" si="28"/>
        <v>15.833333333333334</v>
      </c>
      <c r="AI35" s="43" t="s">
        <v>3382</v>
      </c>
      <c r="AJ35" s="43"/>
      <c r="AK35" s="1" t="s">
        <v>1196</v>
      </c>
      <c r="AL35" s="1" t="s">
        <v>1211</v>
      </c>
      <c r="AS35" s="1" t="s">
        <v>1324</v>
      </c>
      <c r="AY35" s="1" t="s">
        <v>1446</v>
      </c>
      <c r="AZ35" s="1" t="s">
        <v>1216</v>
      </c>
      <c r="BA35" s="54">
        <v>43055</v>
      </c>
      <c r="BB35" s="54">
        <v>44165</v>
      </c>
      <c r="BC35" s="68"/>
      <c r="BD35" s="5" t="str">
        <f t="shared" ca="1" si="29"/>
        <v/>
      </c>
      <c r="BE35" s="5">
        <v>43146</v>
      </c>
      <c r="BF35" s="5"/>
      <c r="BG35" s="5"/>
      <c r="BJ35" s="1" t="s">
        <v>1218</v>
      </c>
      <c r="BK35" s="1" t="s">
        <v>1230</v>
      </c>
      <c r="BL35" s="20" t="str">
        <f t="shared" si="30"/>
        <v>1979-10-16</v>
      </c>
      <c r="BM35" s="21">
        <f t="shared" ca="1" si="31"/>
        <v>39</v>
      </c>
      <c r="BN35" s="17" t="s">
        <v>1239</v>
      </c>
      <c r="BO35" s="17"/>
      <c r="BP35" s="17"/>
      <c r="BQ35" s="17" t="s">
        <v>1236</v>
      </c>
      <c r="BR35" s="17" t="s">
        <v>1247</v>
      </c>
      <c r="BS35" s="17" t="s">
        <v>1237</v>
      </c>
      <c r="BT35" s="17"/>
      <c r="BU35" s="17"/>
      <c r="BV35" s="22" t="s">
        <v>3386</v>
      </c>
      <c r="BW35" s="22" t="s">
        <v>3386</v>
      </c>
      <c r="BX35" s="17" t="s">
        <v>3391</v>
      </c>
      <c r="BY35" s="17" t="s">
        <v>1196</v>
      </c>
      <c r="BZ35" s="22" t="s">
        <v>3392</v>
      </c>
      <c r="CF35" s="1" t="s">
        <v>1464</v>
      </c>
      <c r="CG35" s="23">
        <v>43070</v>
      </c>
      <c r="CH35" s="23"/>
      <c r="CI35" s="35">
        <v>0</v>
      </c>
      <c r="CJ35" s="32">
        <v>0</v>
      </c>
      <c r="CK35" s="21">
        <v>40000</v>
      </c>
      <c r="CN35" s="22" t="s">
        <v>1473</v>
      </c>
      <c r="CO35" s="5"/>
      <c r="CP35" s="21"/>
      <c r="CQ35" s="32">
        <v>0.12</v>
      </c>
      <c r="CR35" s="36">
        <v>40000</v>
      </c>
      <c r="CS35" s="24"/>
      <c r="CT35" s="24"/>
      <c r="CU35" s="28"/>
      <c r="CV35" s="21"/>
      <c r="CW35" s="21"/>
      <c r="CX35" s="28"/>
      <c r="CY35" s="28"/>
      <c r="DG35" s="61">
        <v>43190</v>
      </c>
      <c r="DI35" s="5"/>
      <c r="DJ35" s="5">
        <f>VLOOKUP(D35,[1]在职花名册!$D:$BA,50,0)</f>
        <v>43090</v>
      </c>
      <c r="DK35" s="1" t="b">
        <f t="shared" si="32"/>
        <v>0</v>
      </c>
      <c r="DL35" s="5">
        <f>VLOOKUP(D35,[1]在职花名册!$D:$BB,51,0)</f>
        <v>44166</v>
      </c>
      <c r="DM35" s="1" t="b">
        <f t="shared" si="33"/>
        <v>0</v>
      </c>
    </row>
    <row r="39" spans="1:117">
      <c r="C39" s="85"/>
      <c r="D39" s="85"/>
      <c r="E39" s="85"/>
      <c r="F39" s="85"/>
      <c r="G39" s="85"/>
      <c r="H39" s="85"/>
      <c r="I39" s="85"/>
    </row>
    <row r="40" spans="1:117">
      <c r="C40" s="85"/>
      <c r="D40" s="85"/>
      <c r="E40" s="85"/>
      <c r="F40" s="85"/>
      <c r="G40" s="85"/>
      <c r="H40" s="85"/>
      <c r="I40" s="85"/>
    </row>
    <row r="41" spans="1:117">
      <c r="C41" s="85"/>
      <c r="D41" s="85"/>
      <c r="E41" s="85"/>
      <c r="F41" s="85"/>
      <c r="G41" s="85"/>
      <c r="H41" s="85"/>
      <c r="I41" s="85"/>
    </row>
    <row r="42" spans="1:117">
      <c r="C42" s="85"/>
      <c r="D42" s="85"/>
      <c r="E42" s="85"/>
      <c r="F42" s="85"/>
      <c r="G42" s="85"/>
      <c r="H42" s="85"/>
      <c r="I42" s="85"/>
    </row>
    <row r="43" spans="1:117">
      <c r="C43" s="85"/>
      <c r="D43" s="85"/>
      <c r="E43" s="85"/>
      <c r="F43" s="85"/>
      <c r="G43" s="85"/>
      <c r="H43" s="85"/>
      <c r="I43" s="85"/>
    </row>
    <row r="44" spans="1:117">
      <c r="C44" s="85"/>
      <c r="D44" s="85"/>
      <c r="E44" s="85"/>
      <c r="F44" s="85"/>
      <c r="G44" s="85"/>
      <c r="H44" s="85"/>
      <c r="I44" s="85"/>
    </row>
    <row r="45" spans="1:117">
      <c r="C45" s="85"/>
      <c r="D45" s="85"/>
      <c r="E45" s="85"/>
      <c r="F45" s="85"/>
      <c r="G45" s="85"/>
      <c r="H45" s="85"/>
      <c r="I45" s="85"/>
    </row>
    <row r="46" spans="1:117">
      <c r="C46" s="85"/>
      <c r="D46" s="85"/>
      <c r="E46" s="85"/>
      <c r="F46" s="85"/>
      <c r="G46" s="85"/>
      <c r="H46" s="85"/>
      <c r="I46" s="85"/>
    </row>
    <row r="47" spans="1:117">
      <c r="C47" s="85"/>
      <c r="D47" s="85"/>
      <c r="E47" s="85"/>
      <c r="F47" s="85"/>
      <c r="G47" s="85"/>
      <c r="H47" s="85"/>
      <c r="I47" s="85"/>
    </row>
    <row r="400" spans="22:22">
      <c r="V400" s="82">
        <v>15</v>
      </c>
    </row>
  </sheetData>
  <autoFilter ref="A1:XEP1"/>
  <phoneticPr fontId="2" type="noConversion"/>
  <conditionalFormatting sqref="E3">
    <cfRule type="duplicateValues" dxfId="169" priority="213"/>
  </conditionalFormatting>
  <conditionalFormatting sqref="E2">
    <cfRule type="duplicateValues" dxfId="168" priority="210"/>
  </conditionalFormatting>
  <conditionalFormatting sqref="E4">
    <cfRule type="duplicateValues" dxfId="167" priority="209"/>
  </conditionalFormatting>
  <conditionalFormatting sqref="E5">
    <cfRule type="duplicateValues" dxfId="166" priority="203"/>
    <cfRule type="duplicateValues" dxfId="165" priority="204"/>
  </conditionalFormatting>
  <conditionalFormatting sqref="D5">
    <cfRule type="duplicateValues" dxfId="164" priority="202"/>
  </conditionalFormatting>
  <conditionalFormatting sqref="E6">
    <cfRule type="duplicateValues" dxfId="163" priority="192"/>
  </conditionalFormatting>
  <conditionalFormatting sqref="E6">
    <cfRule type="duplicateValues" dxfId="162" priority="193"/>
  </conditionalFormatting>
  <conditionalFormatting sqref="E6">
    <cfRule type="duplicateValues" dxfId="161" priority="194"/>
    <cfRule type="duplicateValues" dxfId="160" priority="195"/>
  </conditionalFormatting>
  <conditionalFormatting sqref="E7">
    <cfRule type="duplicateValues" dxfId="159" priority="186"/>
  </conditionalFormatting>
  <conditionalFormatting sqref="E7">
    <cfRule type="duplicateValues" dxfId="158" priority="187"/>
  </conditionalFormatting>
  <conditionalFormatting sqref="E7">
    <cfRule type="duplicateValues" dxfId="157" priority="188"/>
    <cfRule type="duplicateValues" dxfId="156" priority="189"/>
  </conditionalFormatting>
  <conditionalFormatting sqref="E8">
    <cfRule type="duplicateValues" dxfId="155" priority="180"/>
  </conditionalFormatting>
  <conditionalFormatting sqref="E8">
    <cfRule type="duplicateValues" dxfId="154" priority="181"/>
  </conditionalFormatting>
  <conditionalFormatting sqref="E8">
    <cfRule type="duplicateValues" dxfId="153" priority="182"/>
    <cfRule type="duplicateValues" dxfId="152" priority="183"/>
  </conditionalFormatting>
  <conditionalFormatting sqref="E9">
    <cfRule type="duplicateValues" dxfId="151" priority="174"/>
  </conditionalFormatting>
  <conditionalFormatting sqref="E9">
    <cfRule type="duplicateValues" dxfId="150" priority="175"/>
  </conditionalFormatting>
  <conditionalFormatting sqref="E9">
    <cfRule type="duplicateValues" dxfId="149" priority="176"/>
    <cfRule type="duplicateValues" dxfId="148" priority="177"/>
  </conditionalFormatting>
  <conditionalFormatting sqref="D10">
    <cfRule type="duplicateValues" dxfId="147" priority="166"/>
  </conditionalFormatting>
  <conditionalFormatting sqref="E10">
    <cfRule type="duplicateValues" dxfId="146" priority="169"/>
  </conditionalFormatting>
  <conditionalFormatting sqref="E10">
    <cfRule type="duplicateValues" dxfId="145" priority="170"/>
    <cfRule type="duplicateValues" dxfId="144" priority="171"/>
  </conditionalFormatting>
  <conditionalFormatting sqref="E11">
    <cfRule type="duplicateValues" dxfId="143" priority="162"/>
  </conditionalFormatting>
  <conditionalFormatting sqref="E11">
    <cfRule type="duplicateValues" dxfId="142" priority="163"/>
  </conditionalFormatting>
  <conditionalFormatting sqref="E11">
    <cfRule type="duplicateValues" dxfId="141" priority="164"/>
    <cfRule type="duplicateValues" dxfId="140" priority="165"/>
  </conditionalFormatting>
  <conditionalFormatting sqref="E12">
    <cfRule type="duplicateValues" dxfId="139" priority="156"/>
  </conditionalFormatting>
  <conditionalFormatting sqref="E12">
    <cfRule type="duplicateValues" dxfId="138" priority="157"/>
  </conditionalFormatting>
  <conditionalFormatting sqref="E12">
    <cfRule type="duplicateValues" dxfId="137" priority="158"/>
    <cfRule type="duplicateValues" dxfId="136" priority="159"/>
  </conditionalFormatting>
  <conditionalFormatting sqref="E13">
    <cfRule type="duplicateValues" dxfId="135" priority="150"/>
  </conditionalFormatting>
  <conditionalFormatting sqref="E13">
    <cfRule type="duplicateValues" dxfId="134" priority="151"/>
  </conditionalFormatting>
  <conditionalFormatting sqref="E13">
    <cfRule type="duplicateValues" dxfId="133" priority="152"/>
    <cfRule type="duplicateValues" dxfId="132" priority="153"/>
  </conditionalFormatting>
  <conditionalFormatting sqref="E14">
    <cfRule type="duplicateValues" dxfId="131" priority="144"/>
  </conditionalFormatting>
  <conditionalFormatting sqref="E14">
    <cfRule type="duplicateValues" dxfId="130" priority="145"/>
  </conditionalFormatting>
  <conditionalFormatting sqref="E14">
    <cfRule type="duplicateValues" dxfId="129" priority="146"/>
    <cfRule type="duplicateValues" dxfId="128" priority="147"/>
  </conditionalFormatting>
  <conditionalFormatting sqref="E15">
    <cfRule type="duplicateValues" dxfId="127" priority="138"/>
  </conditionalFormatting>
  <conditionalFormatting sqref="E15">
    <cfRule type="duplicateValues" dxfId="126" priority="139"/>
  </conditionalFormatting>
  <conditionalFormatting sqref="E15">
    <cfRule type="duplicateValues" dxfId="125" priority="140"/>
    <cfRule type="duplicateValues" dxfId="124" priority="141"/>
  </conditionalFormatting>
  <conditionalFormatting sqref="E1">
    <cfRule type="duplicateValues" dxfId="123" priority="132"/>
  </conditionalFormatting>
  <conditionalFormatting sqref="E1">
    <cfRule type="duplicateValues" dxfId="122" priority="133"/>
  </conditionalFormatting>
  <conditionalFormatting sqref="E1">
    <cfRule type="duplicateValues" dxfId="121" priority="134"/>
    <cfRule type="duplicateValues" dxfId="120" priority="135"/>
  </conditionalFormatting>
  <conditionalFormatting sqref="E16">
    <cfRule type="duplicateValues" dxfId="119" priority="128"/>
  </conditionalFormatting>
  <conditionalFormatting sqref="E16">
    <cfRule type="duplicateValues" dxfId="118" priority="129"/>
  </conditionalFormatting>
  <conditionalFormatting sqref="E16">
    <cfRule type="duplicateValues" dxfId="117" priority="130"/>
    <cfRule type="duplicateValues" dxfId="116" priority="131"/>
  </conditionalFormatting>
  <conditionalFormatting sqref="E17">
    <cfRule type="duplicateValues" dxfId="115" priority="122"/>
  </conditionalFormatting>
  <conditionalFormatting sqref="E17">
    <cfRule type="duplicateValues" dxfId="114" priority="123"/>
  </conditionalFormatting>
  <conditionalFormatting sqref="E17">
    <cfRule type="duplicateValues" dxfId="113" priority="124"/>
    <cfRule type="duplicateValues" dxfId="112" priority="125"/>
  </conditionalFormatting>
  <conditionalFormatting sqref="E18">
    <cfRule type="duplicateValues" dxfId="111" priority="116"/>
  </conditionalFormatting>
  <conditionalFormatting sqref="E18">
    <cfRule type="duplicateValues" dxfId="110" priority="117"/>
  </conditionalFormatting>
  <conditionalFormatting sqref="E18">
    <cfRule type="duplicateValues" dxfId="109" priority="118"/>
    <cfRule type="duplicateValues" dxfId="108" priority="119"/>
  </conditionalFormatting>
  <conditionalFormatting sqref="E20">
    <cfRule type="duplicateValues" dxfId="107" priority="113"/>
  </conditionalFormatting>
  <conditionalFormatting sqref="E19">
    <cfRule type="duplicateValues" dxfId="106" priority="107"/>
  </conditionalFormatting>
  <conditionalFormatting sqref="E19">
    <cfRule type="duplicateValues" dxfId="105" priority="108"/>
  </conditionalFormatting>
  <conditionalFormatting sqref="E19">
    <cfRule type="duplicateValues" dxfId="104" priority="109"/>
    <cfRule type="duplicateValues" dxfId="103" priority="110"/>
  </conditionalFormatting>
  <conditionalFormatting sqref="E21">
    <cfRule type="duplicateValues" dxfId="102" priority="101"/>
  </conditionalFormatting>
  <conditionalFormatting sqref="E21">
    <cfRule type="duplicateValues" dxfId="101" priority="102"/>
  </conditionalFormatting>
  <conditionalFormatting sqref="E21">
    <cfRule type="duplicateValues" dxfId="100" priority="103"/>
    <cfRule type="duplicateValues" dxfId="99" priority="104"/>
  </conditionalFormatting>
  <conditionalFormatting sqref="E22">
    <cfRule type="duplicateValues" dxfId="98" priority="95"/>
  </conditionalFormatting>
  <conditionalFormatting sqref="E22">
    <cfRule type="duplicateValues" dxfId="97" priority="96"/>
  </conditionalFormatting>
  <conditionalFormatting sqref="E22">
    <cfRule type="duplicateValues" dxfId="96" priority="97"/>
    <cfRule type="duplicateValues" dxfId="95" priority="98"/>
  </conditionalFormatting>
  <conditionalFormatting sqref="E23">
    <cfRule type="duplicateValues" dxfId="94" priority="89"/>
  </conditionalFormatting>
  <conditionalFormatting sqref="E23">
    <cfRule type="duplicateValues" dxfId="93" priority="90"/>
  </conditionalFormatting>
  <conditionalFormatting sqref="E23">
    <cfRule type="duplicateValues" dxfId="92" priority="91"/>
    <cfRule type="duplicateValues" dxfId="91" priority="92"/>
  </conditionalFormatting>
  <conditionalFormatting sqref="E24">
    <cfRule type="duplicateValues" dxfId="90" priority="83"/>
  </conditionalFormatting>
  <conditionalFormatting sqref="E24">
    <cfRule type="duplicateValues" dxfId="89" priority="84"/>
  </conditionalFormatting>
  <conditionalFormatting sqref="E24">
    <cfRule type="duplicateValues" dxfId="88" priority="85"/>
    <cfRule type="duplicateValues" dxfId="87" priority="86"/>
  </conditionalFormatting>
  <conditionalFormatting sqref="E25">
    <cfRule type="duplicateValues" dxfId="86" priority="80"/>
  </conditionalFormatting>
  <conditionalFormatting sqref="D25">
    <cfRule type="duplicateValues" dxfId="85" priority="77"/>
  </conditionalFormatting>
  <conditionalFormatting sqref="D25">
    <cfRule type="duplicateValues" dxfId="84" priority="76"/>
  </conditionalFormatting>
  <conditionalFormatting sqref="D25">
    <cfRule type="duplicateValues" dxfId="83" priority="75"/>
  </conditionalFormatting>
  <conditionalFormatting sqref="E26">
    <cfRule type="duplicateValues" dxfId="82" priority="71"/>
  </conditionalFormatting>
  <conditionalFormatting sqref="D26">
    <cfRule type="duplicateValues" dxfId="81" priority="70"/>
  </conditionalFormatting>
  <conditionalFormatting sqref="D26">
    <cfRule type="duplicateValues" dxfId="80" priority="69"/>
  </conditionalFormatting>
  <conditionalFormatting sqref="D26">
    <cfRule type="duplicateValues" dxfId="79" priority="74"/>
  </conditionalFormatting>
  <conditionalFormatting sqref="E28">
    <cfRule type="duplicateValues" dxfId="78" priority="65"/>
  </conditionalFormatting>
  <conditionalFormatting sqref="E28">
    <cfRule type="duplicateValues" dxfId="77" priority="66"/>
  </conditionalFormatting>
  <conditionalFormatting sqref="E28">
    <cfRule type="duplicateValues" dxfId="76" priority="67"/>
    <cfRule type="duplicateValues" dxfId="75" priority="68"/>
  </conditionalFormatting>
  <conditionalFormatting sqref="D28">
    <cfRule type="duplicateValues" dxfId="74" priority="62"/>
  </conditionalFormatting>
  <conditionalFormatting sqref="E29">
    <cfRule type="duplicateValues" dxfId="73" priority="57"/>
  </conditionalFormatting>
  <conditionalFormatting sqref="E29">
    <cfRule type="duplicateValues" dxfId="72" priority="58"/>
  </conditionalFormatting>
  <conditionalFormatting sqref="E29">
    <cfRule type="duplicateValues" dxfId="71" priority="59"/>
    <cfRule type="duplicateValues" dxfId="70" priority="60"/>
  </conditionalFormatting>
  <conditionalFormatting sqref="D29">
    <cfRule type="duplicateValues" dxfId="69" priority="54"/>
  </conditionalFormatting>
  <conditionalFormatting sqref="D29">
    <cfRule type="duplicateValues" dxfId="68" priority="61"/>
  </conditionalFormatting>
  <conditionalFormatting sqref="E27">
    <cfRule type="duplicateValues" dxfId="67" priority="50"/>
  </conditionalFormatting>
  <conditionalFormatting sqref="D27">
    <cfRule type="duplicateValues" dxfId="66" priority="49"/>
  </conditionalFormatting>
  <conditionalFormatting sqref="D27">
    <cfRule type="duplicateValues" dxfId="65" priority="48"/>
  </conditionalFormatting>
  <conditionalFormatting sqref="D27">
    <cfRule type="duplicateValues" dxfId="64" priority="51"/>
  </conditionalFormatting>
  <conditionalFormatting sqref="D30">
    <cfRule type="duplicateValues" dxfId="63" priority="40"/>
  </conditionalFormatting>
  <conditionalFormatting sqref="D30">
    <cfRule type="duplicateValues" dxfId="62" priority="43"/>
  </conditionalFormatting>
  <conditionalFormatting sqref="E30">
    <cfRule type="duplicateValues" dxfId="61" priority="44"/>
  </conditionalFormatting>
  <conditionalFormatting sqref="E30">
    <cfRule type="duplicateValues" dxfId="60" priority="45"/>
  </conditionalFormatting>
  <conditionalFormatting sqref="E30">
    <cfRule type="duplicateValues" dxfId="59" priority="46"/>
    <cfRule type="duplicateValues" dxfId="58" priority="47"/>
  </conditionalFormatting>
  <conditionalFormatting sqref="D31">
    <cfRule type="duplicateValues" dxfId="57" priority="32"/>
  </conditionalFormatting>
  <conditionalFormatting sqref="D31">
    <cfRule type="duplicateValues" dxfId="56" priority="35"/>
  </conditionalFormatting>
  <conditionalFormatting sqref="E31">
    <cfRule type="duplicateValues" dxfId="55" priority="36"/>
  </conditionalFormatting>
  <conditionalFormatting sqref="E31">
    <cfRule type="duplicateValues" dxfId="54" priority="37"/>
  </conditionalFormatting>
  <conditionalFormatting sqref="E31">
    <cfRule type="duplicateValues" dxfId="53" priority="38"/>
    <cfRule type="duplicateValues" dxfId="52" priority="39"/>
  </conditionalFormatting>
  <conditionalFormatting sqref="D32">
    <cfRule type="duplicateValues" dxfId="51" priority="25"/>
  </conditionalFormatting>
  <conditionalFormatting sqref="D32">
    <cfRule type="duplicateValues" dxfId="50" priority="28"/>
  </conditionalFormatting>
  <conditionalFormatting sqref="E32">
    <cfRule type="duplicateValues" dxfId="49" priority="29"/>
  </conditionalFormatting>
  <conditionalFormatting sqref="E32">
    <cfRule type="duplicateValues" dxfId="48" priority="30"/>
    <cfRule type="duplicateValues" dxfId="47" priority="31"/>
  </conditionalFormatting>
  <conditionalFormatting sqref="D33">
    <cfRule type="duplicateValues" dxfId="46" priority="17"/>
  </conditionalFormatting>
  <conditionalFormatting sqref="D33">
    <cfRule type="duplicateValues" dxfId="45" priority="20"/>
  </conditionalFormatting>
  <conditionalFormatting sqref="E33">
    <cfRule type="duplicateValues" dxfId="44" priority="21"/>
  </conditionalFormatting>
  <conditionalFormatting sqref="E33">
    <cfRule type="duplicateValues" dxfId="43" priority="22"/>
  </conditionalFormatting>
  <conditionalFormatting sqref="E33">
    <cfRule type="duplicateValues" dxfId="42" priority="23"/>
    <cfRule type="duplicateValues" dxfId="41" priority="24"/>
  </conditionalFormatting>
  <conditionalFormatting sqref="D34">
    <cfRule type="duplicateValues" dxfId="40" priority="9"/>
  </conditionalFormatting>
  <conditionalFormatting sqref="D34">
    <cfRule type="duplicateValues" dxfId="39" priority="12"/>
  </conditionalFormatting>
  <conditionalFormatting sqref="E34">
    <cfRule type="duplicateValues" dxfId="38" priority="13"/>
  </conditionalFormatting>
  <conditionalFormatting sqref="E34">
    <cfRule type="duplicateValues" dxfId="37" priority="14"/>
  </conditionalFormatting>
  <conditionalFormatting sqref="E34">
    <cfRule type="duplicateValues" dxfId="36" priority="15"/>
    <cfRule type="duplicateValues" dxfId="35" priority="16"/>
  </conditionalFormatting>
  <conditionalFormatting sqref="D35">
    <cfRule type="duplicateValues" dxfId="34" priority="1"/>
  </conditionalFormatting>
  <conditionalFormatting sqref="D35">
    <cfRule type="duplicateValues" dxfId="33" priority="4"/>
  </conditionalFormatting>
  <conditionalFormatting sqref="E35">
    <cfRule type="duplicateValues" dxfId="32" priority="5"/>
  </conditionalFormatting>
  <conditionalFormatting sqref="E35">
    <cfRule type="duplicateValues" dxfId="31" priority="6"/>
  </conditionalFormatting>
  <conditionalFormatting sqref="E35">
    <cfRule type="duplicateValues" dxfId="30" priority="7"/>
    <cfRule type="duplicateValues" dxfId="29" priority="8"/>
  </conditionalFormatting>
  <dataValidations count="6">
    <dataValidation type="list" allowBlank="1" showInputMessage="1" showErrorMessage="1" sqref="B3:B17 B22 B24:B26 B19:B20 B28:B29">
      <formula1>"A-合同工,B-实习生,C-劳务派遣,D-外包工"</formula1>
    </dataValidation>
    <dataValidation type="list" allowBlank="1" showInputMessage="1" showErrorMessage="1" sqref="G3:G8 G11:G16 G19 G22 G24 G28:G29 G31 G33 G35">
      <formula1>"小鹏科技-广州,小鹏科技-北京,小鹏科技-硅谷,小鹏制造-广州,肇庆小鹏-肇庆,肇庆小鹏-广州,小鹏科技-上海"</formula1>
    </dataValidation>
    <dataValidation type="list" allowBlank="1" showInputMessage="1" showErrorMessage="1" sqref="AR6:AR7 BH11 BH16 BH24 BH28">
      <formula1>"是,否"</formula1>
    </dataValidation>
    <dataValidation type="list" allowBlank="1" showInputMessage="1" showErrorMessage="1" sqref="G9:G10 G25:G26 G23 G17:G18 G20:G21 G30 G32 G34">
      <formula1>"小鹏科技-广州,小鹏科技-北京,小鹏科技-硅谷,小鹏制造-广州,肇庆小鹏-肇庆,肇庆小鹏-广州"</formula1>
    </dataValidation>
    <dataValidation type="list" allowBlank="1" showInputMessage="1" showErrorMessage="1" sqref="C1:C1048576">
      <formula1>"A-正式在岗,B-试用期,C-实习期,D-预离职,E-派遣期,F-已离职"</formula1>
    </dataValidation>
    <dataValidation type="list" allowBlank="1" showInputMessage="1" showErrorMessage="1" sqref="B30:B35">
      <formula1>"A-合同工,B-实习生,C-劳务派遣,D-外包工,E-顾问"</formula1>
    </dataValidation>
  </dataValidations>
  <hyperlinks>
    <hyperlink ref="AM9" r:id="rId1"/>
    <hyperlink ref="AM10" r:id="rId2"/>
    <hyperlink ref="CA26" r:id="rId3"/>
  </hyperlinks>
  <pageMargins left="0.7" right="0.7" top="0.75" bottom="0.75" header="0.3" footer="0.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0" operator="containsText" id="{B9E799A2-C7EF-4CC8-8D18-1142CCE9B24B}">
            <xm:f>NOT(ISERROR(SEARCH(#REF!,AN6)))</xm:f>
            <xm:f>#REF!</xm:f>
            <x14:dxf>
              <font>
                <color rgb="FF9C0006"/>
              </font>
            </x14:dxf>
          </x14:cfRule>
          <x14:cfRule type="containsText" priority="191" operator="containsText" id="{9CC39EFA-BF58-4C1A-926A-8AB1223B6885}">
            <xm:f>NOT(ISERROR(SEARCH(#REF!,AN6)))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AN6</xm:sqref>
        </x14:conditionalFormatting>
        <x14:conditionalFormatting xmlns:xm="http://schemas.microsoft.com/office/excel/2006/main">
          <x14:cfRule type="containsText" priority="184" operator="containsText" id="{1EA7E43E-DD9F-428B-971C-CB68B48AFE39}">
            <xm:f>NOT(ISERROR(SEARCH(#REF!,AN7)))</xm:f>
            <xm:f>#REF!</xm:f>
            <x14:dxf>
              <font>
                <color rgb="FF9C0006"/>
              </font>
            </x14:dxf>
          </x14:cfRule>
          <x14:cfRule type="containsText" priority="185" operator="containsText" id="{D10A09E1-7C27-433D-A945-C0DB52C2E08F}">
            <xm:f>NOT(ISERROR(SEARCH(#REF!,AN7)))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AN7</xm:sqref>
        </x14:conditionalFormatting>
        <x14:conditionalFormatting xmlns:xm="http://schemas.microsoft.com/office/excel/2006/main">
          <x14:cfRule type="containsText" priority="160" operator="containsText" id="{568844A3-9AF4-4B91-A554-B91C87B756D3}">
            <xm:f>NOT(ISERROR(SEARCH(#REF!,BD11)))</xm:f>
            <xm:f>#REF!</xm:f>
            <x14:dxf>
              <font>
                <color rgb="FF9C0006"/>
              </font>
            </x14:dxf>
          </x14:cfRule>
          <x14:cfRule type="containsText" priority="161" operator="containsText" id="{3D8025B8-72BD-417A-B772-08D6CAFF4AFE}">
            <xm:f>NOT(ISERROR(SEARCH(#REF!,BD11)))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BD11</xm:sqref>
        </x14:conditionalFormatting>
        <x14:conditionalFormatting xmlns:xm="http://schemas.microsoft.com/office/excel/2006/main">
          <x14:cfRule type="containsText" priority="81" operator="containsText" id="{85B16E64-5D7E-424F-AA74-A59DE3997CBA}">
            <xm:f>NOT(ISERROR(SEARCH(#REF!,BD24)))</xm:f>
            <xm:f>#REF!</xm:f>
            <x14:dxf>
              <font>
                <color rgb="FF9C0006"/>
              </font>
            </x14:dxf>
          </x14:cfRule>
          <x14:cfRule type="containsText" priority="82" operator="containsText" id="{64197CB3-6B5A-46A0-97B6-129E14EAF6A0}">
            <xm:f>NOT(ISERROR(SEARCH(#REF!,BD24)))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BD24</xm:sqref>
        </x14:conditionalFormatting>
        <x14:conditionalFormatting xmlns:xm="http://schemas.microsoft.com/office/excel/2006/main">
          <x14:cfRule type="containsText" priority="804" operator="containsText" id="{5CD41DC3-7994-4FA5-BC18-665C47ABD28C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05" operator="containsText" id="{E2DBA4F8-64F5-4778-BD93-719160EA8886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</xm:sqref>
        </x14:conditionalFormatting>
        <x14:conditionalFormatting xmlns:xm="http://schemas.microsoft.com/office/excel/2006/main">
          <x14:cfRule type="containsText" priority="806" operator="containsText" id="{40EF35F9-8AE8-481A-9E27-95559B582591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07" operator="containsText" id="{F0CABD20-C1C0-46A8-A2CC-FAD4388ABFC1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AZ4:AZ5</xm:sqref>
        </x14:conditionalFormatting>
        <x14:conditionalFormatting xmlns:xm="http://schemas.microsoft.com/office/excel/2006/main">
          <x14:cfRule type="containsText" priority="808" operator="containsText" id="{4FC5582A-4E0E-4EF0-B1EE-D993303A18B0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09" operator="containsText" id="{4EC14B1B-51B6-4D9F-A2BE-739914619A89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BE8:BE9</xm:sqref>
        </x14:conditionalFormatting>
        <x14:conditionalFormatting xmlns:xm="http://schemas.microsoft.com/office/excel/2006/main">
          <x14:cfRule type="containsText" priority="810" operator="containsText" id="{C10B6C97-4939-440C-B795-3DBD6F3365CA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11" operator="containsText" id="{FC03C63E-E323-4494-8DEE-A6EFC5F0FDF9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BE25</xm:sqref>
        </x14:conditionalFormatting>
        <x14:conditionalFormatting xmlns:xm="http://schemas.microsoft.com/office/excel/2006/main">
          <x14:cfRule type="containsText" priority="812" operator="containsText" id="{AB2007D1-15EA-433A-834F-6239B2C07E2E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13" operator="containsText" id="{C3CFBC0D-7F01-4FD6-91E1-7A6C6BD3D274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BD21:BD23 BD16 BD18 BD28:BD35</xm:sqref>
        </x14:conditionalFormatting>
        <x14:conditionalFormatting xmlns:xm="http://schemas.microsoft.com/office/excel/2006/main">
          <x14:cfRule type="containsText" priority="820" operator="containsText" id="{EADD3200-FCBA-4733-B2F2-DDCE280C8FAC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21" operator="containsText" id="{9C0110FF-D1CB-40CC-B95D-9AFA66DD1F05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BD17 BD26:BD27</xm:sqref>
        </x14:conditionalFormatting>
        <x14:conditionalFormatting xmlns:xm="http://schemas.microsoft.com/office/excel/2006/main">
          <x14:cfRule type="containsText" priority="824" operator="containsText" id="{AC819C56-509C-42AD-92EB-182007C3E74B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25" operator="containsText" id="{A686832F-18ED-444B-A5F9-E0A5486BC7E6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BD19</xm:sqref>
        </x14:conditionalFormatting>
        <x14:conditionalFormatting xmlns:xm="http://schemas.microsoft.com/office/excel/2006/main">
          <x14:cfRule type="containsText" priority="826" operator="containsText" id="{C10B6C97-4939-440C-B795-3DBD6F3365CA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27" operator="containsText" id="{FC03C63E-E323-4494-8DEE-A6EFC5F0FDF9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BE10</xm:sqref>
        </x14:conditionalFormatting>
        <x14:conditionalFormatting xmlns:xm="http://schemas.microsoft.com/office/excel/2006/main">
          <x14:cfRule type="containsText" priority="828" operator="containsText" id="{AB2007D1-15EA-433A-834F-6239B2C07E2E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29" operator="containsText" id="{C3CFBC0D-7F01-4FD6-91E1-7A6C6BD3D274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BD12:BD15</xm:sqref>
        </x14:conditionalFormatting>
        <x14:conditionalFormatting xmlns:xm="http://schemas.microsoft.com/office/excel/2006/main">
          <x14:cfRule type="containsText" priority="830" operator="containsText" id="{EADD3200-FCBA-4733-B2F2-DDCE280C8FAC}">
            <xm:f>NOT(ISERROR(SEARCH(在职花名册!#REF!,在职花名册!#REF!)))</xm:f>
            <xm:f>在职花名册!#REF!</xm:f>
            <x14:dxf>
              <font>
                <color rgb="FF9C0006"/>
              </font>
            </x14:dxf>
          </x14:cfRule>
          <x14:cfRule type="containsText" priority="831" operator="containsText" id="{9C0110FF-D1CB-40CC-B95D-9AFA66DD1F05}">
            <xm:f>NOT(ISERROR(SEARCH(在职花名册!#REF!,在职花名册!#REF!)))</xm:f>
            <xm:f>在职花名册!#REF!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BD20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16"/>
  <sheetViews>
    <sheetView workbookViewId="0">
      <selection activeCell="F19" sqref="F19"/>
    </sheetView>
  </sheetViews>
  <sheetFormatPr defaultRowHeight="13.5"/>
  <cols>
    <col min="1" max="1" width="20.25" customWidth="1"/>
    <col min="9" max="9" width="21" customWidth="1"/>
    <col min="10" max="10" width="11.25" bestFit="1" customWidth="1"/>
    <col min="12" max="12" width="10" bestFit="1" customWidth="1"/>
    <col min="13" max="13" width="11.25" bestFit="1" customWidth="1"/>
  </cols>
  <sheetData>
    <row r="3" spans="1:13">
      <c r="A3" t="s">
        <v>227</v>
      </c>
    </row>
    <row r="4" spans="1:13" ht="16.5">
      <c r="A4" t="s">
        <v>228</v>
      </c>
      <c r="F4" s="8"/>
      <c r="G4" s="8"/>
      <c r="H4" s="8"/>
      <c r="I4" s="8"/>
      <c r="J4" s="6"/>
      <c r="K4" s="9"/>
      <c r="L4" s="7"/>
      <c r="M4" s="7"/>
    </row>
    <row r="5" spans="1:13" ht="16.5">
      <c r="A5" t="s">
        <v>229</v>
      </c>
      <c r="F5" s="8"/>
      <c r="G5" s="8"/>
      <c r="H5" s="8"/>
      <c r="I5" s="8"/>
      <c r="J5" s="6"/>
      <c r="K5" s="10"/>
      <c r="L5" s="11"/>
      <c r="M5" s="11"/>
    </row>
    <row r="6" spans="1:13" ht="16.5">
      <c r="A6" t="s">
        <v>230</v>
      </c>
      <c r="F6" s="8"/>
      <c r="G6" s="8"/>
      <c r="H6" s="8"/>
      <c r="I6" s="8"/>
      <c r="J6" s="6"/>
      <c r="K6" s="10"/>
      <c r="L6" s="11"/>
      <c r="M6" s="11"/>
    </row>
    <row r="7" spans="1:13" ht="16.5">
      <c r="A7" t="s">
        <v>231</v>
      </c>
      <c r="F7" s="8"/>
      <c r="G7" s="8"/>
      <c r="H7" s="8"/>
      <c r="I7" s="8"/>
      <c r="J7" s="6"/>
      <c r="K7" s="10"/>
      <c r="L7" s="11"/>
      <c r="M7" s="11"/>
    </row>
    <row r="8" spans="1:13" ht="16.5">
      <c r="A8" t="s">
        <v>232</v>
      </c>
      <c r="F8" s="8"/>
      <c r="G8" s="8"/>
      <c r="H8" s="8"/>
      <c r="I8" s="8"/>
      <c r="J8" s="6"/>
      <c r="K8" s="10"/>
      <c r="L8" s="11"/>
      <c r="M8" s="11"/>
    </row>
    <row r="9" spans="1:13" ht="16.5">
      <c r="A9" t="s">
        <v>233</v>
      </c>
      <c r="F9" s="8"/>
      <c r="G9" s="8"/>
      <c r="H9" s="8"/>
      <c r="I9" s="8"/>
      <c r="J9" s="6"/>
      <c r="K9" s="10"/>
      <c r="L9" s="11"/>
      <c r="M9" s="11"/>
    </row>
    <row r="10" spans="1:13" ht="16.5">
      <c r="A10" t="s">
        <v>234</v>
      </c>
      <c r="F10" s="8"/>
      <c r="G10" s="8"/>
      <c r="H10" s="8"/>
      <c r="I10" s="8"/>
      <c r="J10" s="6"/>
      <c r="K10" s="10"/>
      <c r="L10" s="11"/>
      <c r="M10" s="11"/>
    </row>
    <row r="11" spans="1:13" ht="16.5">
      <c r="A11" t="s">
        <v>235</v>
      </c>
      <c r="F11" s="8"/>
      <c r="G11" s="8"/>
      <c r="H11" s="8"/>
      <c r="I11" s="8"/>
      <c r="J11" s="6"/>
      <c r="K11" s="10"/>
      <c r="L11" s="11"/>
      <c r="M11" s="11"/>
    </row>
    <row r="12" spans="1:13">
      <c r="A12" t="s">
        <v>236</v>
      </c>
    </row>
    <row r="16" spans="1:13" ht="14.25">
      <c r="E16" s="30"/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在职花名册</vt:lpstr>
      <vt:lpstr>数据引用</vt:lpstr>
      <vt:lpstr>异动信息表</vt:lpstr>
      <vt:lpstr>2018离职花名册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XP-PC-XXX</cp:lastModifiedBy>
  <cp:lastPrinted>2018-04-02T09:55:30Z</cp:lastPrinted>
  <dcterms:created xsi:type="dcterms:W3CDTF">2015-05-06T03:08:18Z</dcterms:created>
  <dcterms:modified xsi:type="dcterms:W3CDTF">2018-04-11T01:24:21Z</dcterms:modified>
</cp:coreProperties>
</file>