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4" firstSheet="0" activeTab="0"/>
  </bookViews>
  <sheets>
    <sheet name="PlotValues30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<sst xmlns="http://schemas.openxmlformats.org/spreadsheetml/2006/main" count="9" uniqueCount="9">
  <si>
    <t>X</t>
  </si>
  <si>
    <t>Y</t>
  </si>
  <si>
    <t>-</t>
  </si>
  <si>
    <t>+</t>
  </si>
  <si>
    <t>計</t>
  </si>
  <si>
    <t>r0/pixel</t>
  </si>
  <si>
    <t>結果</t>
  </si>
  <si>
    <t>r0/mm</t>
  </si>
  <si>
    <t>a/mm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</si>
</sst>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PlotValues30!$B$1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PlotValues30!$A$2:$A$169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xVal>
          <c:yVal>
            <c:numRef>
              <c:f>PlotValues30!$B$2:$B$169</c:f>
              <c:numCache>
                <c:formatCode>General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7</c:v>
                </c:pt>
                <c:pt idx="50">
                  <c:v>10</c:v>
                </c:pt>
                <c:pt idx="51">
                  <c:v>12</c:v>
                </c:pt>
                <c:pt idx="52">
                  <c:v>14</c:v>
                </c:pt>
                <c:pt idx="53">
                  <c:v>16</c:v>
                </c:pt>
                <c:pt idx="54">
                  <c:v>20</c:v>
                </c:pt>
                <c:pt idx="55">
                  <c:v>19</c:v>
                </c:pt>
                <c:pt idx="56">
                  <c:v>17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9</c:v>
                </c:pt>
                <c:pt idx="62">
                  <c:v>18</c:v>
                </c:pt>
                <c:pt idx="63">
                  <c:v>40</c:v>
                </c:pt>
                <c:pt idx="64">
                  <c:v>65</c:v>
                </c:pt>
                <c:pt idx="65">
                  <c:v>81</c:v>
                </c:pt>
                <c:pt idx="66">
                  <c:v>108</c:v>
                </c:pt>
                <c:pt idx="67">
                  <c:v>147</c:v>
                </c:pt>
                <c:pt idx="68">
                  <c:v>180</c:v>
                </c:pt>
                <c:pt idx="69">
                  <c:v>225</c:v>
                </c:pt>
                <c:pt idx="70">
                  <c:v>255</c:v>
                </c:pt>
                <c:pt idx="71">
                  <c:v>252</c:v>
                </c:pt>
                <c:pt idx="72">
                  <c:v>249</c:v>
                </c:pt>
                <c:pt idx="73">
                  <c:v>251</c:v>
                </c:pt>
                <c:pt idx="74">
                  <c:v>250</c:v>
                </c:pt>
                <c:pt idx="75">
                  <c:v>250</c:v>
                </c:pt>
                <c:pt idx="76">
                  <c:v>251</c:v>
                </c:pt>
                <c:pt idx="77">
                  <c:v>252</c:v>
                </c:pt>
                <c:pt idx="78">
                  <c:v>251</c:v>
                </c:pt>
                <c:pt idx="79">
                  <c:v>250</c:v>
                </c:pt>
                <c:pt idx="80">
                  <c:v>250</c:v>
                </c:pt>
                <c:pt idx="81">
                  <c:v>251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249</c:v>
                </c:pt>
                <c:pt idx="87">
                  <c:v>252</c:v>
                </c:pt>
                <c:pt idx="88">
                  <c:v>249</c:v>
                </c:pt>
                <c:pt idx="89">
                  <c:v>237</c:v>
                </c:pt>
                <c:pt idx="90">
                  <c:v>218</c:v>
                </c:pt>
                <c:pt idx="91">
                  <c:v>167</c:v>
                </c:pt>
                <c:pt idx="92">
                  <c:v>119</c:v>
                </c:pt>
                <c:pt idx="93">
                  <c:v>99</c:v>
                </c:pt>
                <c:pt idx="94">
                  <c:v>63</c:v>
                </c:pt>
                <c:pt idx="95">
                  <c:v>30</c:v>
                </c:pt>
                <c:pt idx="96">
                  <c:v>17</c:v>
                </c:pt>
                <c:pt idx="97">
                  <c:v>11</c:v>
                </c:pt>
                <c:pt idx="98">
                  <c:v>9</c:v>
                </c:pt>
                <c:pt idx="99">
                  <c:v>11</c:v>
                </c:pt>
                <c:pt idx="100">
                  <c:v>15</c:v>
                </c:pt>
                <c:pt idx="101">
                  <c:v>20</c:v>
                </c:pt>
                <c:pt idx="102">
                  <c:v>22</c:v>
                </c:pt>
                <c:pt idx="103">
                  <c:v>20</c:v>
                </c:pt>
                <c:pt idx="104">
                  <c:v>21</c:v>
                </c:pt>
                <c:pt idx="105">
                  <c:v>21</c:v>
                </c:pt>
                <c:pt idx="106">
                  <c:v>18</c:v>
                </c:pt>
                <c:pt idx="107">
                  <c:v>13</c:v>
                </c:pt>
                <c:pt idx="108">
                  <c:v>9</c:v>
                </c:pt>
                <c:pt idx="109">
                  <c:v>9</c:v>
                </c:pt>
                <c:pt idx="110">
                  <c:v>6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4</c:v>
                </c:pt>
                <c:pt idx="115">
                  <c:v>6</c:v>
                </c:pt>
                <c:pt idx="116">
                  <c:v>5</c:v>
                </c:pt>
                <c:pt idx="117">
                  <c:v>6</c:v>
                </c:pt>
                <c:pt idx="118">
                  <c:v>8</c:v>
                </c:pt>
                <c:pt idx="119">
                  <c:v>7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</c:numCache>
            </c:numRef>
          </c:yVal>
          <c:smooth val="0"/>
        </c:ser>
        <c:axId val="87257380"/>
        <c:axId val="53133671"/>
      </c:scatterChart>
      <c:valAx>
        <c:axId val="872573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133671"/>
        <c:crosses val="autoZero"/>
      </c:valAx>
      <c:valAx>
        <c:axId val="531336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257380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PlotValues30!$C$2:$C$169</c:f>
              <c:numCache>
                <c:formatCode>General</c:formatCode>
                <c:ptCount val="168"/>
                <c:pt idx="0">
                  <c:v>-9.36</c:v>
                </c:pt>
                <c:pt idx="1">
                  <c:v>-9.24</c:v>
                </c:pt>
                <c:pt idx="2">
                  <c:v>-9.12</c:v>
                </c:pt>
                <c:pt idx="3">
                  <c:v>-9</c:v>
                </c:pt>
                <c:pt idx="4">
                  <c:v>-8.88</c:v>
                </c:pt>
                <c:pt idx="5">
                  <c:v>-8.76</c:v>
                </c:pt>
                <c:pt idx="6">
                  <c:v>-8.64</c:v>
                </c:pt>
                <c:pt idx="7">
                  <c:v>-8.52</c:v>
                </c:pt>
                <c:pt idx="8">
                  <c:v>-8.4</c:v>
                </c:pt>
                <c:pt idx="9">
                  <c:v>-8.28</c:v>
                </c:pt>
                <c:pt idx="10">
                  <c:v>-8.16</c:v>
                </c:pt>
                <c:pt idx="11">
                  <c:v>-8.04</c:v>
                </c:pt>
                <c:pt idx="12">
                  <c:v>-7.92</c:v>
                </c:pt>
                <c:pt idx="13">
                  <c:v>-7.8</c:v>
                </c:pt>
                <c:pt idx="14">
                  <c:v>-7.68</c:v>
                </c:pt>
                <c:pt idx="15">
                  <c:v>-7.56</c:v>
                </c:pt>
                <c:pt idx="16">
                  <c:v>-7.44</c:v>
                </c:pt>
                <c:pt idx="17">
                  <c:v>-7.32</c:v>
                </c:pt>
                <c:pt idx="18">
                  <c:v>-7.2</c:v>
                </c:pt>
                <c:pt idx="19">
                  <c:v>-7.08</c:v>
                </c:pt>
                <c:pt idx="20">
                  <c:v>-6.96</c:v>
                </c:pt>
                <c:pt idx="21">
                  <c:v>-6.84</c:v>
                </c:pt>
                <c:pt idx="22">
                  <c:v>-6.72</c:v>
                </c:pt>
                <c:pt idx="23">
                  <c:v>-6.6</c:v>
                </c:pt>
                <c:pt idx="24">
                  <c:v>-6.48</c:v>
                </c:pt>
                <c:pt idx="25">
                  <c:v>-6.36</c:v>
                </c:pt>
                <c:pt idx="26">
                  <c:v>-6.24</c:v>
                </c:pt>
                <c:pt idx="27">
                  <c:v>-6.12</c:v>
                </c:pt>
                <c:pt idx="28">
                  <c:v>-6</c:v>
                </c:pt>
                <c:pt idx="29">
                  <c:v>-5.88</c:v>
                </c:pt>
                <c:pt idx="30">
                  <c:v>-5.76</c:v>
                </c:pt>
                <c:pt idx="31">
                  <c:v>-5.64</c:v>
                </c:pt>
                <c:pt idx="32">
                  <c:v>-5.52</c:v>
                </c:pt>
                <c:pt idx="33">
                  <c:v>-5.4</c:v>
                </c:pt>
                <c:pt idx="34">
                  <c:v>-5.28</c:v>
                </c:pt>
                <c:pt idx="35">
                  <c:v>-5.16</c:v>
                </c:pt>
                <c:pt idx="36">
                  <c:v>-5.04</c:v>
                </c:pt>
                <c:pt idx="37">
                  <c:v>-4.92</c:v>
                </c:pt>
                <c:pt idx="38">
                  <c:v>-4.8</c:v>
                </c:pt>
                <c:pt idx="39">
                  <c:v>-4.68</c:v>
                </c:pt>
                <c:pt idx="40">
                  <c:v>-4.56</c:v>
                </c:pt>
                <c:pt idx="41">
                  <c:v>-4.44</c:v>
                </c:pt>
                <c:pt idx="42">
                  <c:v>-4.32</c:v>
                </c:pt>
                <c:pt idx="43">
                  <c:v>-4.2</c:v>
                </c:pt>
                <c:pt idx="44">
                  <c:v>-4.08</c:v>
                </c:pt>
                <c:pt idx="45">
                  <c:v>-3.96</c:v>
                </c:pt>
                <c:pt idx="46">
                  <c:v>-3.84</c:v>
                </c:pt>
                <c:pt idx="47">
                  <c:v>-3.72</c:v>
                </c:pt>
                <c:pt idx="48">
                  <c:v>-3.6</c:v>
                </c:pt>
                <c:pt idx="49">
                  <c:v>-3.48</c:v>
                </c:pt>
                <c:pt idx="50">
                  <c:v>-3.36</c:v>
                </c:pt>
                <c:pt idx="51">
                  <c:v>-3.24</c:v>
                </c:pt>
                <c:pt idx="52">
                  <c:v>-3.12</c:v>
                </c:pt>
                <c:pt idx="53">
                  <c:v>-3</c:v>
                </c:pt>
                <c:pt idx="54">
                  <c:v>-2.88</c:v>
                </c:pt>
                <c:pt idx="55">
                  <c:v>-2.76</c:v>
                </c:pt>
                <c:pt idx="56">
                  <c:v>-2.64</c:v>
                </c:pt>
                <c:pt idx="57">
                  <c:v>-2.52</c:v>
                </c:pt>
                <c:pt idx="58">
                  <c:v>-2.4</c:v>
                </c:pt>
                <c:pt idx="59">
                  <c:v>-2.28</c:v>
                </c:pt>
                <c:pt idx="60">
                  <c:v>-2.16</c:v>
                </c:pt>
                <c:pt idx="61">
                  <c:v>-2.04</c:v>
                </c:pt>
                <c:pt idx="62">
                  <c:v>-1.92</c:v>
                </c:pt>
                <c:pt idx="63">
                  <c:v>-1.8</c:v>
                </c:pt>
                <c:pt idx="64">
                  <c:v>-1.68</c:v>
                </c:pt>
                <c:pt idx="65">
                  <c:v>-1.56</c:v>
                </c:pt>
                <c:pt idx="66">
                  <c:v>-1.44</c:v>
                </c:pt>
                <c:pt idx="67">
                  <c:v>-1.32</c:v>
                </c:pt>
                <c:pt idx="68">
                  <c:v>-1.2</c:v>
                </c:pt>
                <c:pt idx="69">
                  <c:v>-1.08</c:v>
                </c:pt>
                <c:pt idx="70">
                  <c:v>-0.96</c:v>
                </c:pt>
                <c:pt idx="71">
                  <c:v>-0.84</c:v>
                </c:pt>
                <c:pt idx="72">
                  <c:v>-0.72</c:v>
                </c:pt>
                <c:pt idx="73">
                  <c:v>-0.6</c:v>
                </c:pt>
                <c:pt idx="74">
                  <c:v>-0.48</c:v>
                </c:pt>
                <c:pt idx="75">
                  <c:v>-0.36</c:v>
                </c:pt>
                <c:pt idx="76">
                  <c:v>-0.24</c:v>
                </c:pt>
                <c:pt idx="77">
                  <c:v>-0.12</c:v>
                </c:pt>
                <c:pt idx="78">
                  <c:v>0</c:v>
                </c:pt>
                <c:pt idx="79">
                  <c:v>0.12</c:v>
                </c:pt>
                <c:pt idx="80">
                  <c:v>0.24</c:v>
                </c:pt>
                <c:pt idx="81">
                  <c:v>0.36</c:v>
                </c:pt>
                <c:pt idx="82">
                  <c:v>0.48</c:v>
                </c:pt>
                <c:pt idx="83">
                  <c:v>0.6</c:v>
                </c:pt>
                <c:pt idx="84">
                  <c:v>0.72</c:v>
                </c:pt>
                <c:pt idx="85">
                  <c:v>0.84</c:v>
                </c:pt>
                <c:pt idx="86">
                  <c:v>0.96</c:v>
                </c:pt>
                <c:pt idx="87">
                  <c:v>1.08</c:v>
                </c:pt>
                <c:pt idx="88">
                  <c:v>1.2</c:v>
                </c:pt>
                <c:pt idx="89">
                  <c:v>1.32</c:v>
                </c:pt>
                <c:pt idx="90">
                  <c:v>1.44</c:v>
                </c:pt>
                <c:pt idx="91">
                  <c:v>1.56</c:v>
                </c:pt>
                <c:pt idx="92">
                  <c:v>1.68</c:v>
                </c:pt>
                <c:pt idx="93">
                  <c:v>1.8</c:v>
                </c:pt>
                <c:pt idx="94">
                  <c:v>1.92</c:v>
                </c:pt>
                <c:pt idx="95">
                  <c:v>2.04</c:v>
                </c:pt>
                <c:pt idx="96">
                  <c:v>2.16</c:v>
                </c:pt>
                <c:pt idx="97">
                  <c:v>2.28</c:v>
                </c:pt>
                <c:pt idx="98">
                  <c:v>2.4</c:v>
                </c:pt>
                <c:pt idx="99">
                  <c:v>2.52</c:v>
                </c:pt>
                <c:pt idx="100">
                  <c:v>2.64</c:v>
                </c:pt>
                <c:pt idx="101">
                  <c:v>2.76</c:v>
                </c:pt>
                <c:pt idx="102">
                  <c:v>2.88</c:v>
                </c:pt>
                <c:pt idx="103">
                  <c:v>3</c:v>
                </c:pt>
                <c:pt idx="104">
                  <c:v>3.12</c:v>
                </c:pt>
                <c:pt idx="105">
                  <c:v>3.24</c:v>
                </c:pt>
                <c:pt idx="106">
                  <c:v>3.36</c:v>
                </c:pt>
                <c:pt idx="107">
                  <c:v>3.48</c:v>
                </c:pt>
                <c:pt idx="108">
                  <c:v>3.6</c:v>
                </c:pt>
                <c:pt idx="109">
                  <c:v>3.72</c:v>
                </c:pt>
                <c:pt idx="110">
                  <c:v>3.84</c:v>
                </c:pt>
                <c:pt idx="111">
                  <c:v>3.96</c:v>
                </c:pt>
                <c:pt idx="112">
                  <c:v>4.08</c:v>
                </c:pt>
                <c:pt idx="113">
                  <c:v>4.2</c:v>
                </c:pt>
                <c:pt idx="114">
                  <c:v>4.32</c:v>
                </c:pt>
                <c:pt idx="115">
                  <c:v>4.44</c:v>
                </c:pt>
                <c:pt idx="116">
                  <c:v>4.56</c:v>
                </c:pt>
                <c:pt idx="117">
                  <c:v>4.68</c:v>
                </c:pt>
                <c:pt idx="118">
                  <c:v>4.8</c:v>
                </c:pt>
                <c:pt idx="119">
                  <c:v>4.92</c:v>
                </c:pt>
                <c:pt idx="120">
                  <c:v>5.04</c:v>
                </c:pt>
                <c:pt idx="121">
                  <c:v>5.16</c:v>
                </c:pt>
                <c:pt idx="122">
                  <c:v>5.28</c:v>
                </c:pt>
                <c:pt idx="123">
                  <c:v>5.4</c:v>
                </c:pt>
                <c:pt idx="124">
                  <c:v>5.52</c:v>
                </c:pt>
                <c:pt idx="125">
                  <c:v>5.64</c:v>
                </c:pt>
                <c:pt idx="126">
                  <c:v>5.76</c:v>
                </c:pt>
                <c:pt idx="127">
                  <c:v>5.88</c:v>
                </c:pt>
                <c:pt idx="128">
                  <c:v>6</c:v>
                </c:pt>
                <c:pt idx="129">
                  <c:v>6.12</c:v>
                </c:pt>
                <c:pt idx="130">
                  <c:v>6.24</c:v>
                </c:pt>
                <c:pt idx="131">
                  <c:v>6.36</c:v>
                </c:pt>
                <c:pt idx="132">
                  <c:v>6.48</c:v>
                </c:pt>
                <c:pt idx="133">
                  <c:v>6.6</c:v>
                </c:pt>
                <c:pt idx="134">
                  <c:v>6.72</c:v>
                </c:pt>
                <c:pt idx="135">
                  <c:v>6.84</c:v>
                </c:pt>
                <c:pt idx="136">
                  <c:v>6.96</c:v>
                </c:pt>
                <c:pt idx="137">
                  <c:v>7.08</c:v>
                </c:pt>
                <c:pt idx="138">
                  <c:v>7.2</c:v>
                </c:pt>
                <c:pt idx="139">
                  <c:v>7.32</c:v>
                </c:pt>
                <c:pt idx="140">
                  <c:v>7.44</c:v>
                </c:pt>
                <c:pt idx="141">
                  <c:v>7.56</c:v>
                </c:pt>
                <c:pt idx="142">
                  <c:v>7.68</c:v>
                </c:pt>
                <c:pt idx="143">
                  <c:v>7.8</c:v>
                </c:pt>
                <c:pt idx="144">
                  <c:v>7.92</c:v>
                </c:pt>
                <c:pt idx="145">
                  <c:v>8.04</c:v>
                </c:pt>
                <c:pt idx="146">
                  <c:v>8.16</c:v>
                </c:pt>
                <c:pt idx="147">
                  <c:v>8.28</c:v>
                </c:pt>
                <c:pt idx="148">
                  <c:v>8.4</c:v>
                </c:pt>
                <c:pt idx="149">
                  <c:v>8.52</c:v>
                </c:pt>
                <c:pt idx="150">
                  <c:v>8.64</c:v>
                </c:pt>
                <c:pt idx="151">
                  <c:v>8.76</c:v>
                </c:pt>
                <c:pt idx="152">
                  <c:v>8.88</c:v>
                </c:pt>
                <c:pt idx="153">
                  <c:v>9</c:v>
                </c:pt>
                <c:pt idx="154">
                  <c:v>9.12</c:v>
                </c:pt>
                <c:pt idx="155">
                  <c:v>9.24</c:v>
                </c:pt>
                <c:pt idx="156">
                  <c:v>9.36</c:v>
                </c:pt>
                <c:pt idx="157">
                  <c:v>9.48</c:v>
                </c:pt>
                <c:pt idx="158">
                  <c:v>9.6</c:v>
                </c:pt>
                <c:pt idx="159">
                  <c:v>9.72</c:v>
                </c:pt>
                <c:pt idx="160">
                  <c:v>9.84</c:v>
                </c:pt>
                <c:pt idx="161">
                  <c:v>9.96</c:v>
                </c:pt>
                <c:pt idx="162">
                  <c:v>10.08</c:v>
                </c:pt>
                <c:pt idx="163">
                  <c:v>10.2</c:v>
                </c:pt>
                <c:pt idx="164">
                  <c:v>10.32</c:v>
                </c:pt>
                <c:pt idx="165">
                  <c:v>10.44</c:v>
                </c:pt>
                <c:pt idx="166">
                  <c:v>10.56</c:v>
                </c:pt>
                <c:pt idx="167">
                  <c:v>10.68</c:v>
                </c:pt>
              </c:numCache>
            </c:numRef>
          </c:xVal>
          <c:yVal>
            <c:numRef>
              <c:f>PlotValues30!$B$2:$B$169</c:f>
              <c:numCache>
                <c:formatCode>General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7</c:v>
                </c:pt>
                <c:pt idx="50">
                  <c:v>10</c:v>
                </c:pt>
                <c:pt idx="51">
                  <c:v>12</c:v>
                </c:pt>
                <c:pt idx="52">
                  <c:v>14</c:v>
                </c:pt>
                <c:pt idx="53">
                  <c:v>16</c:v>
                </c:pt>
                <c:pt idx="54">
                  <c:v>20</c:v>
                </c:pt>
                <c:pt idx="55">
                  <c:v>19</c:v>
                </c:pt>
                <c:pt idx="56">
                  <c:v>17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9</c:v>
                </c:pt>
                <c:pt idx="62">
                  <c:v>18</c:v>
                </c:pt>
                <c:pt idx="63">
                  <c:v>40</c:v>
                </c:pt>
                <c:pt idx="64">
                  <c:v>65</c:v>
                </c:pt>
                <c:pt idx="65">
                  <c:v>81</c:v>
                </c:pt>
                <c:pt idx="66">
                  <c:v>108</c:v>
                </c:pt>
                <c:pt idx="67">
                  <c:v>147</c:v>
                </c:pt>
                <c:pt idx="68">
                  <c:v>180</c:v>
                </c:pt>
                <c:pt idx="69">
                  <c:v>225</c:v>
                </c:pt>
                <c:pt idx="70">
                  <c:v>255</c:v>
                </c:pt>
                <c:pt idx="71">
                  <c:v>252</c:v>
                </c:pt>
                <c:pt idx="72">
                  <c:v>249</c:v>
                </c:pt>
                <c:pt idx="73">
                  <c:v>251</c:v>
                </c:pt>
                <c:pt idx="74">
                  <c:v>250</c:v>
                </c:pt>
                <c:pt idx="75">
                  <c:v>250</c:v>
                </c:pt>
                <c:pt idx="76">
                  <c:v>251</c:v>
                </c:pt>
                <c:pt idx="77">
                  <c:v>252</c:v>
                </c:pt>
                <c:pt idx="78">
                  <c:v>251</c:v>
                </c:pt>
                <c:pt idx="79">
                  <c:v>250</c:v>
                </c:pt>
                <c:pt idx="80">
                  <c:v>250</c:v>
                </c:pt>
                <c:pt idx="81">
                  <c:v>251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249</c:v>
                </c:pt>
                <c:pt idx="87">
                  <c:v>252</c:v>
                </c:pt>
                <c:pt idx="88">
                  <c:v>249</c:v>
                </c:pt>
                <c:pt idx="89">
                  <c:v>237</c:v>
                </c:pt>
                <c:pt idx="90">
                  <c:v>218</c:v>
                </c:pt>
                <c:pt idx="91">
                  <c:v>167</c:v>
                </c:pt>
                <c:pt idx="92">
                  <c:v>119</c:v>
                </c:pt>
                <c:pt idx="93">
                  <c:v>99</c:v>
                </c:pt>
                <c:pt idx="94">
                  <c:v>63</c:v>
                </c:pt>
                <c:pt idx="95">
                  <c:v>30</c:v>
                </c:pt>
                <c:pt idx="96">
                  <c:v>17</c:v>
                </c:pt>
                <c:pt idx="97">
                  <c:v>11</c:v>
                </c:pt>
                <c:pt idx="98">
                  <c:v>9</c:v>
                </c:pt>
                <c:pt idx="99">
                  <c:v>11</c:v>
                </c:pt>
                <c:pt idx="100">
                  <c:v>15</c:v>
                </c:pt>
                <c:pt idx="101">
                  <c:v>20</c:v>
                </c:pt>
                <c:pt idx="102">
                  <c:v>22</c:v>
                </c:pt>
                <c:pt idx="103">
                  <c:v>20</c:v>
                </c:pt>
                <c:pt idx="104">
                  <c:v>21</c:v>
                </c:pt>
                <c:pt idx="105">
                  <c:v>21</c:v>
                </c:pt>
                <c:pt idx="106">
                  <c:v>18</c:v>
                </c:pt>
                <c:pt idx="107">
                  <c:v>13</c:v>
                </c:pt>
                <c:pt idx="108">
                  <c:v>9</c:v>
                </c:pt>
                <c:pt idx="109">
                  <c:v>9</c:v>
                </c:pt>
                <c:pt idx="110">
                  <c:v>6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4</c:v>
                </c:pt>
                <c:pt idx="115">
                  <c:v>6</c:v>
                </c:pt>
                <c:pt idx="116">
                  <c:v>5</c:v>
                </c:pt>
                <c:pt idx="117">
                  <c:v>6</c:v>
                </c:pt>
                <c:pt idx="118">
                  <c:v>8</c:v>
                </c:pt>
                <c:pt idx="119">
                  <c:v>7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</c:numCache>
            </c:numRef>
          </c:yVal>
          <c:smooth val="0"/>
        </c:ser>
        <c:axId val="68803089"/>
        <c:axId val="13491101"/>
      </c:scatterChart>
      <c:valAx>
        <c:axId val="688030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491101"/>
        <c:crosses val="autoZero"/>
      </c:valAx>
      <c:valAx>
        <c:axId val="134911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803089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473040</xdr:colOff>
      <xdr:row>1</xdr:row>
      <xdr:rowOff>153360</xdr:rowOff>
    </xdr:from>
    <xdr:to>
      <xdr:col>10</xdr:col>
      <xdr:colOff>243720</xdr:colOff>
      <xdr:row>17</xdr:row>
      <xdr:rowOff>91800</xdr:rowOff>
    </xdr:to>
    <xdr:graphicFrame>
      <xdr:nvGraphicFramePr>
        <xdr:cNvPr id="0" name="グラフ 1"/>
        <xdr:cNvGraphicFramePr/>
      </xdr:nvGraphicFramePr>
      <xdr:xfrm>
        <a:off x="2762640" y="324720"/>
        <a:ext cx="51134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178200</xdr:colOff>
      <xdr:row>11</xdr:row>
      <xdr:rowOff>137520</xdr:rowOff>
    </xdr:from>
    <xdr:to>
      <xdr:col>15</xdr:col>
      <xdr:colOff>678960</xdr:colOff>
      <xdr:row>30</xdr:row>
      <xdr:rowOff>46800</xdr:rowOff>
    </xdr:to>
    <xdr:graphicFrame>
      <xdr:nvGraphicFramePr>
        <xdr:cNvPr id="1" name=""/>
        <xdr:cNvGraphicFramePr/>
      </xdr:nvGraphicFramePr>
      <xdr:xfrm>
        <a:off x="6284160" y="2061360"/>
        <a:ext cx="58435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RowHeight="13.5"/>
  <cols>
    <col collapsed="false" hidden="false" max="1025" min="1" style="0" width="8.582995951417"/>
  </cols>
  <sheetData>
    <row r="1" customFormat="false" ht="13.5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n">
        <v>0</v>
      </c>
      <c r="B2" s="0" t="n">
        <v>1</v>
      </c>
      <c r="C2" s="0" t="n">
        <f aca="false">(A2-78)*0.12</f>
        <v>-9.36</v>
      </c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f aca="false">(A3-78)*0.12</f>
        <v>-9.24</v>
      </c>
    </row>
    <row r="4" customFormat="false" ht="13.8" hidden="false" customHeight="false" outlineLevel="0" collapsed="false">
      <c r="A4" s="0" t="n">
        <v>2</v>
      </c>
      <c r="B4" s="0" t="n">
        <v>1</v>
      </c>
      <c r="C4" s="0" t="n">
        <f aca="false">(A4-78)*0.12</f>
        <v>-9.12</v>
      </c>
    </row>
    <row r="5" customFormat="false" ht="13.8" hidden="false" customHeight="false" outlineLevel="0" collapsed="false">
      <c r="A5" s="0" t="n">
        <v>3</v>
      </c>
      <c r="B5" s="0" t="n">
        <v>1</v>
      </c>
      <c r="C5" s="0" t="n">
        <f aca="false">(A5-78)*0.12</f>
        <v>-9</v>
      </c>
    </row>
    <row r="6" customFormat="false" ht="13.8" hidden="false" customHeight="false" outlineLevel="0" collapsed="false">
      <c r="A6" s="0" t="n">
        <v>4</v>
      </c>
      <c r="B6" s="0" t="n">
        <v>1</v>
      </c>
      <c r="C6" s="0" t="n">
        <f aca="false">(A6-78)*0.12</f>
        <v>-8.88</v>
      </c>
    </row>
    <row r="7" customFormat="false" ht="13.8" hidden="false" customHeight="false" outlineLevel="0" collapsed="false">
      <c r="A7" s="0" t="n">
        <v>5</v>
      </c>
      <c r="B7" s="0" t="n">
        <v>1</v>
      </c>
      <c r="C7" s="0" t="n">
        <f aca="false">(A7-78)*0.12</f>
        <v>-8.76</v>
      </c>
    </row>
    <row r="8" customFormat="false" ht="13.8" hidden="false" customHeight="false" outlineLevel="0" collapsed="false">
      <c r="A8" s="0" t="n">
        <v>6</v>
      </c>
      <c r="B8" s="0" t="n">
        <v>1</v>
      </c>
      <c r="C8" s="0" t="n">
        <f aca="false">(A8-78)*0.12</f>
        <v>-8.64</v>
      </c>
    </row>
    <row r="9" customFormat="false" ht="13.8" hidden="false" customHeight="false" outlineLevel="0" collapsed="false">
      <c r="A9" s="0" t="n">
        <v>7</v>
      </c>
      <c r="B9" s="0" t="n">
        <v>1</v>
      </c>
      <c r="C9" s="0" t="n">
        <f aca="false">(A9-78)*0.12</f>
        <v>-8.52</v>
      </c>
    </row>
    <row r="10" customFormat="false" ht="13.8" hidden="false" customHeight="false" outlineLevel="0" collapsed="false">
      <c r="A10" s="0" t="n">
        <v>8</v>
      </c>
      <c r="B10" s="0" t="n">
        <v>1</v>
      </c>
      <c r="C10" s="0" t="n">
        <f aca="false">(A10-78)*0.12</f>
        <v>-8.4</v>
      </c>
    </row>
    <row r="11" customFormat="false" ht="13.8" hidden="false" customHeight="false" outlineLevel="0" collapsed="false">
      <c r="A11" s="0" t="n">
        <v>9</v>
      </c>
      <c r="B11" s="0" t="n">
        <v>1</v>
      </c>
      <c r="C11" s="0" t="n">
        <f aca="false">(A11-78)*0.12</f>
        <v>-8.28</v>
      </c>
    </row>
    <row r="12" customFormat="false" ht="13.8" hidden="false" customHeight="false" outlineLevel="0" collapsed="false">
      <c r="A12" s="0" t="n">
        <v>10</v>
      </c>
      <c r="B12" s="0" t="n">
        <v>2</v>
      </c>
      <c r="C12" s="0" t="n">
        <f aca="false">(A12-78)*0.12</f>
        <v>-8.16</v>
      </c>
    </row>
    <row r="13" customFormat="false" ht="13.8" hidden="false" customHeight="false" outlineLevel="0" collapsed="false">
      <c r="A13" s="0" t="n">
        <v>11</v>
      </c>
      <c r="B13" s="0" t="n">
        <v>1</v>
      </c>
      <c r="C13" s="0" t="n">
        <f aca="false">(A13-78)*0.12</f>
        <v>-8.04</v>
      </c>
    </row>
    <row r="14" customFormat="false" ht="13.8" hidden="false" customHeight="false" outlineLevel="0" collapsed="false">
      <c r="A14" s="0" t="n">
        <v>12</v>
      </c>
      <c r="B14" s="0" t="n">
        <v>1</v>
      </c>
      <c r="C14" s="0" t="n">
        <f aca="false">(A14-78)*0.12</f>
        <v>-7.92</v>
      </c>
    </row>
    <row r="15" customFormat="false" ht="13.8" hidden="false" customHeight="false" outlineLevel="0" collapsed="false">
      <c r="A15" s="0" t="n">
        <v>13</v>
      </c>
      <c r="B15" s="0" t="n">
        <v>1</v>
      </c>
      <c r="C15" s="0" t="n">
        <f aca="false">(A15-78)*0.12</f>
        <v>-7.8</v>
      </c>
    </row>
    <row r="16" customFormat="false" ht="13.8" hidden="false" customHeight="false" outlineLevel="0" collapsed="false">
      <c r="A16" s="0" t="n">
        <v>14</v>
      </c>
      <c r="B16" s="0" t="n">
        <v>1</v>
      </c>
      <c r="C16" s="0" t="n">
        <f aca="false">(A16-78)*0.12</f>
        <v>-7.68</v>
      </c>
    </row>
    <row r="17" customFormat="false" ht="13.8" hidden="false" customHeight="false" outlineLevel="0" collapsed="false">
      <c r="A17" s="0" t="n">
        <v>15</v>
      </c>
      <c r="B17" s="0" t="n">
        <v>1</v>
      </c>
      <c r="C17" s="0" t="n">
        <f aca="false">(A17-78)*0.12</f>
        <v>-7.56</v>
      </c>
    </row>
    <row r="18" customFormat="false" ht="13.8" hidden="false" customHeight="false" outlineLevel="0" collapsed="false">
      <c r="A18" s="0" t="n">
        <v>16</v>
      </c>
      <c r="B18" s="0" t="n">
        <v>1</v>
      </c>
      <c r="C18" s="0" t="n">
        <f aca="false">(A18-78)*0.12</f>
        <v>-7.44</v>
      </c>
    </row>
    <row r="19" customFormat="false" ht="13.8" hidden="false" customHeight="false" outlineLevel="0" collapsed="false">
      <c r="A19" s="0" t="n">
        <v>17</v>
      </c>
      <c r="B19" s="0" t="n">
        <v>1</v>
      </c>
      <c r="C19" s="0" t="n">
        <f aca="false">(A19-78)*0.12</f>
        <v>-7.32</v>
      </c>
    </row>
    <row r="20" customFormat="false" ht="13.8" hidden="false" customHeight="false" outlineLevel="0" collapsed="false">
      <c r="A20" s="0" t="n">
        <v>18</v>
      </c>
      <c r="B20" s="0" t="n">
        <v>1</v>
      </c>
      <c r="C20" s="0" t="n">
        <f aca="false">(A20-78)*0.12</f>
        <v>-7.2</v>
      </c>
    </row>
    <row r="21" customFormat="false" ht="13.8" hidden="false" customHeight="false" outlineLevel="0" collapsed="false">
      <c r="A21" s="0" t="n">
        <v>19</v>
      </c>
      <c r="B21" s="0" t="n">
        <v>1</v>
      </c>
      <c r="C21" s="0" t="n">
        <f aca="false">(A21-78)*0.12</f>
        <v>-7.08</v>
      </c>
      <c r="F21" s="0" t="s">
        <v>2</v>
      </c>
      <c r="G21" s="0" t="s">
        <v>3</v>
      </c>
      <c r="H21" s="1" t="s">
        <v>4</v>
      </c>
    </row>
    <row r="22" customFormat="false" ht="13.8" hidden="false" customHeight="false" outlineLevel="0" collapsed="false">
      <c r="A22" s="0" t="n">
        <v>20</v>
      </c>
      <c r="B22" s="0" t="n">
        <v>2</v>
      </c>
      <c r="C22" s="0" t="n">
        <f aca="false">(A22-78)*0.12</f>
        <v>-6.96</v>
      </c>
      <c r="E22" s="0" t="s">
        <v>5</v>
      </c>
      <c r="F22" s="0" t="n">
        <v>59</v>
      </c>
      <c r="G22" s="0" t="n">
        <v>97</v>
      </c>
      <c r="H22" s="0" t="n">
        <f aca="false">(G22-F22)/2</f>
        <v>19</v>
      </c>
    </row>
    <row r="23" customFormat="false" ht="13.8" hidden="false" customHeight="false" outlineLevel="0" collapsed="false">
      <c r="A23" s="0" t="n">
        <v>21</v>
      </c>
      <c r="B23" s="0" t="n">
        <v>2</v>
      </c>
      <c r="C23" s="0" t="n">
        <f aca="false">(A23-78)*0.12</f>
        <v>-6.84</v>
      </c>
    </row>
    <row r="24" customFormat="false" ht="13.8" hidden="false" customHeight="false" outlineLevel="0" collapsed="false">
      <c r="A24" s="0" t="n">
        <v>22</v>
      </c>
      <c r="B24" s="0" t="n">
        <v>1</v>
      </c>
      <c r="C24" s="0" t="n">
        <f aca="false">(A24-78)*0.12</f>
        <v>-6.72</v>
      </c>
    </row>
    <row r="25" customFormat="false" ht="13.8" hidden="false" customHeight="false" outlineLevel="0" collapsed="false">
      <c r="A25" s="0" t="n">
        <v>23</v>
      </c>
      <c r="B25" s="0" t="n">
        <v>2</v>
      </c>
      <c r="C25" s="0" t="n">
        <f aca="false">(A25-78)*0.12</f>
        <v>-6.6</v>
      </c>
      <c r="F25" s="1" t="s">
        <v>6</v>
      </c>
    </row>
    <row r="26" customFormat="false" ht="13.8" hidden="false" customHeight="false" outlineLevel="0" collapsed="false">
      <c r="A26" s="0" t="n">
        <v>24</v>
      </c>
      <c r="B26" s="0" t="n">
        <v>2</v>
      </c>
      <c r="C26" s="0" t="n">
        <f aca="false">(A26-78)*0.12</f>
        <v>-6.48</v>
      </c>
      <c r="F26" s="0" t="s">
        <v>7</v>
      </c>
      <c r="G26" s="0" t="n">
        <f aca="false">H22*0.12</f>
        <v>2.28</v>
      </c>
    </row>
    <row r="27" customFormat="false" ht="13.8" hidden="false" customHeight="false" outlineLevel="0" collapsed="false">
      <c r="A27" s="0" t="n">
        <v>25</v>
      </c>
      <c r="B27" s="0" t="n">
        <v>2</v>
      </c>
      <c r="C27" s="0" t="n">
        <f aca="false">(A27-78)*0.12</f>
        <v>-6.36</v>
      </c>
    </row>
    <row r="28" customFormat="false" ht="13.8" hidden="false" customHeight="false" outlineLevel="0" collapsed="false">
      <c r="A28" s="0" t="n">
        <v>26</v>
      </c>
      <c r="B28" s="0" t="n">
        <v>2</v>
      </c>
      <c r="C28" s="0" t="n">
        <f aca="false">(A28-78)*0.12</f>
        <v>-6.24</v>
      </c>
    </row>
    <row r="29" customFormat="false" ht="13.8" hidden="false" customHeight="false" outlineLevel="0" collapsed="false">
      <c r="A29" s="0" t="n">
        <v>27</v>
      </c>
      <c r="B29" s="0" t="n">
        <v>1</v>
      </c>
      <c r="C29" s="0" t="n">
        <f aca="false">(A29-78)*0.12</f>
        <v>-6.12</v>
      </c>
      <c r="F29" s="0" t="s">
        <v>8</v>
      </c>
      <c r="G29" s="0" t="n">
        <f aca="false">(0.61*632.8*50.5)/G26*10^-5</f>
        <v>0.0854973859649123</v>
      </c>
    </row>
    <row r="30" customFormat="false" ht="13.8" hidden="false" customHeight="false" outlineLevel="0" collapsed="false">
      <c r="A30" s="0" t="n">
        <v>28</v>
      </c>
      <c r="B30" s="0" t="n">
        <v>2</v>
      </c>
      <c r="C30" s="0" t="n">
        <f aca="false">(A30-78)*0.12</f>
        <v>-6</v>
      </c>
    </row>
    <row r="31" customFormat="false" ht="13.8" hidden="false" customHeight="false" outlineLevel="0" collapsed="false">
      <c r="A31" s="0" t="n">
        <v>29</v>
      </c>
      <c r="B31" s="0" t="n">
        <v>1</v>
      </c>
      <c r="C31" s="0" t="n">
        <f aca="false">(A31-78)*0.12</f>
        <v>-5.88</v>
      </c>
    </row>
    <row r="32" customFormat="false" ht="13.8" hidden="false" customHeight="false" outlineLevel="0" collapsed="false">
      <c r="A32" s="0" t="n">
        <v>30</v>
      </c>
      <c r="B32" s="0" t="n">
        <v>1</v>
      </c>
      <c r="C32" s="0" t="n">
        <f aca="false">(A32-78)*0.12</f>
        <v>-5.76</v>
      </c>
    </row>
    <row r="33" customFormat="false" ht="13.8" hidden="false" customHeight="false" outlineLevel="0" collapsed="false">
      <c r="A33" s="0" t="n">
        <v>31</v>
      </c>
      <c r="B33" s="0" t="n">
        <v>2</v>
      </c>
      <c r="C33" s="0" t="n">
        <f aca="false">(A33-78)*0.12</f>
        <v>-5.64</v>
      </c>
    </row>
    <row r="34" customFormat="false" ht="13.8" hidden="false" customHeight="false" outlineLevel="0" collapsed="false">
      <c r="A34" s="0" t="n">
        <v>32</v>
      </c>
      <c r="B34" s="0" t="n">
        <v>2</v>
      </c>
      <c r="C34" s="0" t="n">
        <f aca="false">(A34-78)*0.12</f>
        <v>-5.52</v>
      </c>
    </row>
    <row r="35" customFormat="false" ht="13.8" hidden="false" customHeight="false" outlineLevel="0" collapsed="false">
      <c r="A35" s="0" t="n">
        <v>33</v>
      </c>
      <c r="B35" s="0" t="n">
        <v>2</v>
      </c>
      <c r="C35" s="0" t="n">
        <f aca="false">(A35-78)*0.12</f>
        <v>-5.4</v>
      </c>
    </row>
    <row r="36" customFormat="false" ht="13.8" hidden="false" customHeight="false" outlineLevel="0" collapsed="false">
      <c r="A36" s="0" t="n">
        <v>34</v>
      </c>
      <c r="B36" s="0" t="n">
        <v>2</v>
      </c>
      <c r="C36" s="0" t="n">
        <f aca="false">(A36-78)*0.12</f>
        <v>-5.28</v>
      </c>
    </row>
    <row r="37" customFormat="false" ht="13.8" hidden="false" customHeight="false" outlineLevel="0" collapsed="false">
      <c r="A37" s="0" t="n">
        <v>35</v>
      </c>
      <c r="B37" s="0" t="n">
        <v>2</v>
      </c>
      <c r="C37" s="0" t="n">
        <f aca="false">(A37-78)*0.12</f>
        <v>-5.16</v>
      </c>
    </row>
    <row r="38" customFormat="false" ht="13.8" hidden="false" customHeight="false" outlineLevel="0" collapsed="false">
      <c r="A38" s="0" t="n">
        <v>36</v>
      </c>
      <c r="B38" s="0" t="n">
        <v>2</v>
      </c>
      <c r="C38" s="0" t="n">
        <f aca="false">(A38-78)*0.12</f>
        <v>-5.04</v>
      </c>
    </row>
    <row r="39" customFormat="false" ht="13.8" hidden="false" customHeight="false" outlineLevel="0" collapsed="false">
      <c r="A39" s="0" t="n">
        <v>37</v>
      </c>
      <c r="B39" s="0" t="n">
        <v>4</v>
      </c>
      <c r="C39" s="0" t="n">
        <f aca="false">(A39-78)*0.12</f>
        <v>-4.92</v>
      </c>
    </row>
    <row r="40" customFormat="false" ht="13.8" hidden="false" customHeight="false" outlineLevel="0" collapsed="false">
      <c r="A40" s="0" t="n">
        <v>38</v>
      </c>
      <c r="B40" s="0" t="n">
        <v>5</v>
      </c>
      <c r="C40" s="0" t="n">
        <f aca="false">(A40-78)*0.12</f>
        <v>-4.8</v>
      </c>
    </row>
    <row r="41" customFormat="false" ht="13.8" hidden="false" customHeight="false" outlineLevel="0" collapsed="false">
      <c r="A41" s="0" t="n">
        <v>39</v>
      </c>
      <c r="B41" s="0" t="n">
        <v>6</v>
      </c>
      <c r="C41" s="0" t="n">
        <f aca="false">(A41-78)*0.12</f>
        <v>-4.68</v>
      </c>
    </row>
    <row r="42" customFormat="false" ht="13.8" hidden="false" customHeight="false" outlineLevel="0" collapsed="false">
      <c r="A42" s="0" t="n">
        <v>40</v>
      </c>
      <c r="B42" s="0" t="n">
        <v>5</v>
      </c>
      <c r="C42" s="0" t="n">
        <f aca="false">(A42-78)*0.12</f>
        <v>-4.56</v>
      </c>
    </row>
    <row r="43" customFormat="false" ht="13.8" hidden="false" customHeight="false" outlineLevel="0" collapsed="false">
      <c r="A43" s="0" t="n">
        <v>41</v>
      </c>
      <c r="B43" s="0" t="n">
        <v>5</v>
      </c>
      <c r="C43" s="0" t="n">
        <f aca="false">(A43-78)*0.12</f>
        <v>-4.44</v>
      </c>
    </row>
    <row r="44" customFormat="false" ht="13.8" hidden="false" customHeight="false" outlineLevel="0" collapsed="false">
      <c r="A44" s="0" t="n">
        <v>42</v>
      </c>
      <c r="B44" s="0" t="n">
        <v>4</v>
      </c>
      <c r="C44" s="0" t="n">
        <f aca="false">(A44-78)*0.12</f>
        <v>-4.32</v>
      </c>
    </row>
    <row r="45" customFormat="false" ht="13.8" hidden="false" customHeight="false" outlineLevel="0" collapsed="false">
      <c r="A45" s="0" t="n">
        <v>43</v>
      </c>
      <c r="B45" s="0" t="n">
        <v>3</v>
      </c>
      <c r="C45" s="0" t="n">
        <f aca="false">(A45-78)*0.12</f>
        <v>-4.2</v>
      </c>
    </row>
    <row r="46" customFormat="false" ht="13.8" hidden="false" customHeight="false" outlineLevel="0" collapsed="false">
      <c r="A46" s="0" t="n">
        <v>44</v>
      </c>
      <c r="B46" s="0" t="n">
        <v>3</v>
      </c>
      <c r="C46" s="0" t="n">
        <f aca="false">(A46-78)*0.12</f>
        <v>-4.08</v>
      </c>
    </row>
    <row r="47" customFormat="false" ht="13.8" hidden="false" customHeight="false" outlineLevel="0" collapsed="false">
      <c r="A47" s="0" t="n">
        <v>45</v>
      </c>
      <c r="B47" s="0" t="n">
        <v>4</v>
      </c>
      <c r="C47" s="0" t="n">
        <f aca="false">(A47-78)*0.12</f>
        <v>-3.96</v>
      </c>
    </row>
    <row r="48" customFormat="false" ht="13.8" hidden="false" customHeight="false" outlineLevel="0" collapsed="false">
      <c r="A48" s="0" t="n">
        <v>46</v>
      </c>
      <c r="B48" s="0" t="n">
        <v>4</v>
      </c>
      <c r="C48" s="0" t="n">
        <f aca="false">(A48-78)*0.12</f>
        <v>-3.84</v>
      </c>
    </row>
    <row r="49" customFormat="false" ht="13.8" hidden="false" customHeight="false" outlineLevel="0" collapsed="false">
      <c r="A49" s="0" t="n">
        <v>47</v>
      </c>
      <c r="B49" s="0" t="n">
        <v>4</v>
      </c>
      <c r="C49" s="0" t="n">
        <f aca="false">(A49-78)*0.12</f>
        <v>-3.72</v>
      </c>
    </row>
    <row r="50" customFormat="false" ht="13.8" hidden="false" customHeight="false" outlineLevel="0" collapsed="false">
      <c r="A50" s="0" t="n">
        <v>48</v>
      </c>
      <c r="B50" s="0" t="n">
        <v>4</v>
      </c>
      <c r="C50" s="0" t="n">
        <f aca="false">(A50-78)*0.12</f>
        <v>-3.6</v>
      </c>
    </row>
    <row r="51" customFormat="false" ht="13.8" hidden="false" customHeight="false" outlineLevel="0" collapsed="false">
      <c r="A51" s="0" t="n">
        <v>49</v>
      </c>
      <c r="B51" s="0" t="n">
        <v>7</v>
      </c>
      <c r="C51" s="0" t="n">
        <f aca="false">(A51-78)*0.12</f>
        <v>-3.48</v>
      </c>
    </row>
    <row r="52" customFormat="false" ht="13.8" hidden="false" customHeight="false" outlineLevel="0" collapsed="false">
      <c r="A52" s="0" t="n">
        <v>50</v>
      </c>
      <c r="B52" s="0" t="n">
        <v>10</v>
      </c>
      <c r="C52" s="0" t="n">
        <f aca="false">(A52-78)*0.12</f>
        <v>-3.36</v>
      </c>
    </row>
    <row r="53" customFormat="false" ht="13.8" hidden="false" customHeight="false" outlineLevel="0" collapsed="false">
      <c r="A53" s="0" t="n">
        <v>51</v>
      </c>
      <c r="B53" s="0" t="n">
        <v>12</v>
      </c>
      <c r="C53" s="0" t="n">
        <f aca="false">(A53-78)*0.12</f>
        <v>-3.24</v>
      </c>
    </row>
    <row r="54" customFormat="false" ht="13.8" hidden="false" customHeight="false" outlineLevel="0" collapsed="false">
      <c r="A54" s="0" t="n">
        <v>52</v>
      </c>
      <c r="B54" s="0" t="n">
        <v>14</v>
      </c>
      <c r="C54" s="0" t="n">
        <f aca="false">(A54-78)*0.12</f>
        <v>-3.12</v>
      </c>
    </row>
    <row r="55" customFormat="false" ht="13.8" hidden="false" customHeight="false" outlineLevel="0" collapsed="false">
      <c r="A55" s="0" t="n">
        <v>53</v>
      </c>
      <c r="B55" s="0" t="n">
        <v>16</v>
      </c>
      <c r="C55" s="0" t="n">
        <f aca="false">(A55-78)*0.12</f>
        <v>-3</v>
      </c>
    </row>
    <row r="56" customFormat="false" ht="13.8" hidden="false" customHeight="false" outlineLevel="0" collapsed="false">
      <c r="A56" s="0" t="n">
        <v>54</v>
      </c>
      <c r="B56" s="0" t="n">
        <v>20</v>
      </c>
      <c r="C56" s="0" t="n">
        <f aca="false">(A56-78)*0.12</f>
        <v>-2.88</v>
      </c>
    </row>
    <row r="57" customFormat="false" ht="13.8" hidden="false" customHeight="false" outlineLevel="0" collapsed="false">
      <c r="A57" s="0" t="n">
        <v>55</v>
      </c>
      <c r="B57" s="0" t="n">
        <v>19</v>
      </c>
      <c r="C57" s="0" t="n">
        <f aca="false">(A57-78)*0.12</f>
        <v>-2.76</v>
      </c>
    </row>
    <row r="58" customFormat="false" ht="13.8" hidden="false" customHeight="false" outlineLevel="0" collapsed="false">
      <c r="A58" s="0" t="n">
        <v>56</v>
      </c>
      <c r="B58" s="0" t="n">
        <v>17</v>
      </c>
      <c r="C58" s="0" t="n">
        <f aca="false">(A58-78)*0.12</f>
        <v>-2.64</v>
      </c>
    </row>
    <row r="59" customFormat="false" ht="13.8" hidden="false" customHeight="false" outlineLevel="0" collapsed="false">
      <c r="A59" s="0" t="n">
        <v>57</v>
      </c>
      <c r="B59" s="0" t="n">
        <v>15</v>
      </c>
      <c r="C59" s="0" t="n">
        <f aca="false">(A59-78)*0.12</f>
        <v>-2.52</v>
      </c>
    </row>
    <row r="60" customFormat="false" ht="13.8" hidden="false" customHeight="false" outlineLevel="0" collapsed="false">
      <c r="A60" s="0" t="n">
        <v>58</v>
      </c>
      <c r="B60" s="0" t="n">
        <v>14</v>
      </c>
      <c r="C60" s="0" t="n">
        <f aca="false">(A60-78)*0.12</f>
        <v>-2.4</v>
      </c>
    </row>
    <row r="61" customFormat="false" ht="13.8" hidden="false" customHeight="false" outlineLevel="0" collapsed="false">
      <c r="A61" s="0" t="n">
        <v>59</v>
      </c>
      <c r="B61" s="0" t="n">
        <v>13</v>
      </c>
      <c r="C61" s="0" t="n">
        <f aca="false">(A61-78)*0.12</f>
        <v>-2.28</v>
      </c>
    </row>
    <row r="62" customFormat="false" ht="13.8" hidden="false" customHeight="false" outlineLevel="0" collapsed="false">
      <c r="A62" s="0" t="n">
        <v>60</v>
      </c>
      <c r="B62" s="0" t="n">
        <v>11</v>
      </c>
      <c r="C62" s="0" t="n">
        <f aca="false">(A62-78)*0.12</f>
        <v>-2.16</v>
      </c>
    </row>
    <row r="63" customFormat="false" ht="13.8" hidden="false" customHeight="false" outlineLevel="0" collapsed="false">
      <c r="A63" s="0" t="n">
        <v>61</v>
      </c>
      <c r="B63" s="0" t="n">
        <v>9</v>
      </c>
      <c r="C63" s="0" t="n">
        <f aca="false">(A63-78)*0.12</f>
        <v>-2.04</v>
      </c>
    </row>
    <row r="64" customFormat="false" ht="13.8" hidden="false" customHeight="false" outlineLevel="0" collapsed="false">
      <c r="A64" s="0" t="n">
        <v>62</v>
      </c>
      <c r="B64" s="0" t="n">
        <v>18</v>
      </c>
      <c r="C64" s="0" t="n">
        <f aca="false">(A64-78)*0.12</f>
        <v>-1.92</v>
      </c>
    </row>
    <row r="65" customFormat="false" ht="13.8" hidden="false" customHeight="false" outlineLevel="0" collapsed="false">
      <c r="A65" s="0" t="n">
        <v>63</v>
      </c>
      <c r="B65" s="0" t="n">
        <v>40</v>
      </c>
      <c r="C65" s="0" t="n">
        <f aca="false">(A65-78)*0.12</f>
        <v>-1.8</v>
      </c>
    </row>
    <row r="66" customFormat="false" ht="13.8" hidden="false" customHeight="false" outlineLevel="0" collapsed="false">
      <c r="A66" s="0" t="n">
        <v>64</v>
      </c>
      <c r="B66" s="0" t="n">
        <v>65</v>
      </c>
      <c r="C66" s="0" t="n">
        <f aca="false">(A66-78)*0.12</f>
        <v>-1.68</v>
      </c>
    </row>
    <row r="67" customFormat="false" ht="13.8" hidden="false" customHeight="false" outlineLevel="0" collapsed="false">
      <c r="A67" s="0" t="n">
        <v>65</v>
      </c>
      <c r="B67" s="0" t="n">
        <v>81</v>
      </c>
      <c r="C67" s="0" t="n">
        <f aca="false">(A67-78)*0.12</f>
        <v>-1.56</v>
      </c>
    </row>
    <row r="68" customFormat="false" ht="13.8" hidden="false" customHeight="false" outlineLevel="0" collapsed="false">
      <c r="A68" s="0" t="n">
        <v>66</v>
      </c>
      <c r="B68" s="0" t="n">
        <v>108</v>
      </c>
      <c r="C68" s="0" t="n">
        <f aca="false">(A68-78)*0.12</f>
        <v>-1.44</v>
      </c>
    </row>
    <row r="69" customFormat="false" ht="13.8" hidden="false" customHeight="false" outlineLevel="0" collapsed="false">
      <c r="A69" s="0" t="n">
        <v>67</v>
      </c>
      <c r="B69" s="0" t="n">
        <v>147</v>
      </c>
      <c r="C69" s="0" t="n">
        <f aca="false">(A69-78)*0.12</f>
        <v>-1.32</v>
      </c>
    </row>
    <row r="70" customFormat="false" ht="13.8" hidden="false" customHeight="false" outlineLevel="0" collapsed="false">
      <c r="A70" s="0" t="n">
        <v>68</v>
      </c>
      <c r="B70" s="0" t="n">
        <v>180</v>
      </c>
      <c r="C70" s="0" t="n">
        <f aca="false">(A70-78)*0.12</f>
        <v>-1.2</v>
      </c>
    </row>
    <row r="71" customFormat="false" ht="13.8" hidden="false" customHeight="false" outlineLevel="0" collapsed="false">
      <c r="A71" s="0" t="n">
        <v>69</v>
      </c>
      <c r="B71" s="0" t="n">
        <v>225</v>
      </c>
      <c r="C71" s="0" t="n">
        <f aca="false">(A71-78)*0.12</f>
        <v>-1.08</v>
      </c>
    </row>
    <row r="72" customFormat="false" ht="13.8" hidden="false" customHeight="false" outlineLevel="0" collapsed="false">
      <c r="A72" s="0" t="n">
        <v>70</v>
      </c>
      <c r="B72" s="0" t="n">
        <v>255</v>
      </c>
      <c r="C72" s="0" t="n">
        <f aca="false">(A72-78)*0.12</f>
        <v>-0.96</v>
      </c>
    </row>
    <row r="73" customFormat="false" ht="13.8" hidden="false" customHeight="false" outlineLevel="0" collapsed="false">
      <c r="A73" s="0" t="n">
        <v>71</v>
      </c>
      <c r="B73" s="0" t="n">
        <v>252</v>
      </c>
      <c r="C73" s="0" t="n">
        <f aca="false">(A73-78)*0.12</f>
        <v>-0.84</v>
      </c>
    </row>
    <row r="74" customFormat="false" ht="13.8" hidden="false" customHeight="false" outlineLevel="0" collapsed="false">
      <c r="A74" s="0" t="n">
        <v>72</v>
      </c>
      <c r="B74" s="0" t="n">
        <v>249</v>
      </c>
      <c r="C74" s="0" t="n">
        <f aca="false">(A74-78)*0.12</f>
        <v>-0.72</v>
      </c>
    </row>
    <row r="75" customFormat="false" ht="13.8" hidden="false" customHeight="false" outlineLevel="0" collapsed="false">
      <c r="A75" s="0" t="n">
        <v>73</v>
      </c>
      <c r="B75" s="0" t="n">
        <v>251</v>
      </c>
      <c r="C75" s="0" t="n">
        <f aca="false">(A75-78)*0.12</f>
        <v>-0.6</v>
      </c>
    </row>
    <row r="76" customFormat="false" ht="13.8" hidden="false" customHeight="false" outlineLevel="0" collapsed="false">
      <c r="A76" s="0" t="n">
        <v>74</v>
      </c>
      <c r="B76" s="0" t="n">
        <v>250</v>
      </c>
      <c r="C76" s="0" t="n">
        <f aca="false">(A76-78)*0.12</f>
        <v>-0.48</v>
      </c>
    </row>
    <row r="77" customFormat="false" ht="13.8" hidden="false" customHeight="false" outlineLevel="0" collapsed="false">
      <c r="A77" s="0" t="n">
        <v>75</v>
      </c>
      <c r="B77" s="0" t="n">
        <v>250</v>
      </c>
      <c r="C77" s="0" t="n">
        <f aca="false">(A77-78)*0.12</f>
        <v>-0.36</v>
      </c>
    </row>
    <row r="78" customFormat="false" ht="13.8" hidden="false" customHeight="false" outlineLevel="0" collapsed="false">
      <c r="A78" s="0" t="n">
        <v>76</v>
      </c>
      <c r="B78" s="0" t="n">
        <v>251</v>
      </c>
      <c r="C78" s="0" t="n">
        <f aca="false">(A78-78)*0.12</f>
        <v>-0.24</v>
      </c>
    </row>
    <row r="79" customFormat="false" ht="13.8" hidden="false" customHeight="false" outlineLevel="0" collapsed="false">
      <c r="A79" s="0" t="n">
        <v>77</v>
      </c>
      <c r="B79" s="0" t="n">
        <v>252</v>
      </c>
      <c r="C79" s="0" t="n">
        <f aca="false">(A79-78)*0.12</f>
        <v>-0.12</v>
      </c>
    </row>
    <row r="80" customFormat="false" ht="13.8" hidden="false" customHeight="false" outlineLevel="0" collapsed="false">
      <c r="A80" s="0" t="n">
        <v>78</v>
      </c>
      <c r="B80" s="0" t="n">
        <v>251</v>
      </c>
      <c r="C80" s="0" t="n">
        <f aca="false">(A80-78)*0.12</f>
        <v>0</v>
      </c>
    </row>
    <row r="81" customFormat="false" ht="13.8" hidden="false" customHeight="false" outlineLevel="0" collapsed="false">
      <c r="A81" s="0" t="n">
        <v>79</v>
      </c>
      <c r="B81" s="0" t="n">
        <v>250</v>
      </c>
      <c r="C81" s="0" t="n">
        <f aca="false">(A81-78)*0.12</f>
        <v>0.12</v>
      </c>
    </row>
    <row r="82" customFormat="false" ht="13.8" hidden="false" customHeight="false" outlineLevel="0" collapsed="false">
      <c r="A82" s="0" t="n">
        <v>80</v>
      </c>
      <c r="B82" s="0" t="n">
        <v>250</v>
      </c>
      <c r="C82" s="0" t="n">
        <f aca="false">(A82-78)*0.12</f>
        <v>0.24</v>
      </c>
    </row>
    <row r="83" customFormat="false" ht="13.8" hidden="false" customHeight="false" outlineLevel="0" collapsed="false">
      <c r="A83" s="0" t="n">
        <v>81</v>
      </c>
      <c r="B83" s="0" t="n">
        <v>251</v>
      </c>
      <c r="C83" s="0" t="n">
        <f aca="false">(A83-78)*0.12</f>
        <v>0.36</v>
      </c>
    </row>
    <row r="84" customFormat="false" ht="13.8" hidden="false" customHeight="false" outlineLevel="0" collapsed="false">
      <c r="A84" s="0" t="n">
        <v>82</v>
      </c>
      <c r="B84" s="0" t="n">
        <v>250</v>
      </c>
      <c r="C84" s="0" t="n">
        <f aca="false">(A84-78)*0.12</f>
        <v>0.48</v>
      </c>
    </row>
    <row r="85" customFormat="false" ht="13.8" hidden="false" customHeight="false" outlineLevel="0" collapsed="false">
      <c r="A85" s="0" t="n">
        <v>83</v>
      </c>
      <c r="B85" s="0" t="n">
        <v>250</v>
      </c>
      <c r="C85" s="0" t="n">
        <f aca="false">(A85-78)*0.12</f>
        <v>0.6</v>
      </c>
    </row>
    <row r="86" customFormat="false" ht="13.8" hidden="false" customHeight="false" outlineLevel="0" collapsed="false">
      <c r="A86" s="0" t="n">
        <v>84</v>
      </c>
      <c r="B86" s="0" t="n">
        <v>250</v>
      </c>
      <c r="C86" s="0" t="n">
        <f aca="false">(A86-78)*0.12</f>
        <v>0.72</v>
      </c>
    </row>
    <row r="87" customFormat="false" ht="13.8" hidden="false" customHeight="false" outlineLevel="0" collapsed="false">
      <c r="A87" s="0" t="n">
        <v>85</v>
      </c>
      <c r="B87" s="0" t="n">
        <v>250</v>
      </c>
      <c r="C87" s="0" t="n">
        <f aca="false">(A87-78)*0.12</f>
        <v>0.84</v>
      </c>
    </row>
    <row r="88" customFormat="false" ht="13.8" hidden="false" customHeight="false" outlineLevel="0" collapsed="false">
      <c r="A88" s="0" t="n">
        <v>86</v>
      </c>
      <c r="B88" s="0" t="n">
        <v>249</v>
      </c>
      <c r="C88" s="0" t="n">
        <f aca="false">(A88-78)*0.12</f>
        <v>0.96</v>
      </c>
    </row>
    <row r="89" customFormat="false" ht="13.8" hidden="false" customHeight="false" outlineLevel="0" collapsed="false">
      <c r="A89" s="0" t="n">
        <v>87</v>
      </c>
      <c r="B89" s="0" t="n">
        <v>252</v>
      </c>
      <c r="C89" s="0" t="n">
        <f aca="false">(A89-78)*0.12</f>
        <v>1.08</v>
      </c>
    </row>
    <row r="90" customFormat="false" ht="13.8" hidden="false" customHeight="false" outlineLevel="0" collapsed="false">
      <c r="A90" s="0" t="n">
        <v>88</v>
      </c>
      <c r="B90" s="0" t="n">
        <v>249</v>
      </c>
      <c r="C90" s="0" t="n">
        <f aca="false">(A90-78)*0.12</f>
        <v>1.2</v>
      </c>
    </row>
    <row r="91" customFormat="false" ht="13.8" hidden="false" customHeight="false" outlineLevel="0" collapsed="false">
      <c r="A91" s="0" t="n">
        <v>89</v>
      </c>
      <c r="B91" s="0" t="n">
        <v>237</v>
      </c>
      <c r="C91" s="0" t="n">
        <f aca="false">(A91-78)*0.12</f>
        <v>1.32</v>
      </c>
    </row>
    <row r="92" customFormat="false" ht="13.8" hidden="false" customHeight="false" outlineLevel="0" collapsed="false">
      <c r="A92" s="0" t="n">
        <v>90</v>
      </c>
      <c r="B92" s="0" t="n">
        <v>218</v>
      </c>
      <c r="C92" s="0" t="n">
        <f aca="false">(A92-78)*0.12</f>
        <v>1.44</v>
      </c>
    </row>
    <row r="93" customFormat="false" ht="13.8" hidden="false" customHeight="false" outlineLevel="0" collapsed="false">
      <c r="A93" s="0" t="n">
        <v>91</v>
      </c>
      <c r="B93" s="0" t="n">
        <v>167</v>
      </c>
      <c r="C93" s="0" t="n">
        <f aca="false">(A93-78)*0.12</f>
        <v>1.56</v>
      </c>
    </row>
    <row r="94" customFormat="false" ht="13.8" hidden="false" customHeight="false" outlineLevel="0" collapsed="false">
      <c r="A94" s="0" t="n">
        <v>92</v>
      </c>
      <c r="B94" s="0" t="n">
        <v>119</v>
      </c>
      <c r="C94" s="0" t="n">
        <f aca="false">(A94-78)*0.12</f>
        <v>1.68</v>
      </c>
    </row>
    <row r="95" customFormat="false" ht="13.8" hidden="false" customHeight="false" outlineLevel="0" collapsed="false">
      <c r="A95" s="0" t="n">
        <v>93</v>
      </c>
      <c r="B95" s="0" t="n">
        <v>99</v>
      </c>
      <c r="C95" s="0" t="n">
        <f aca="false">(A95-78)*0.12</f>
        <v>1.8</v>
      </c>
    </row>
    <row r="96" customFormat="false" ht="13.8" hidden="false" customHeight="false" outlineLevel="0" collapsed="false">
      <c r="A96" s="0" t="n">
        <v>94</v>
      </c>
      <c r="B96" s="0" t="n">
        <v>63</v>
      </c>
      <c r="C96" s="0" t="n">
        <f aca="false">(A96-78)*0.12</f>
        <v>1.92</v>
      </c>
    </row>
    <row r="97" customFormat="false" ht="13.8" hidden="false" customHeight="false" outlineLevel="0" collapsed="false">
      <c r="A97" s="0" t="n">
        <v>95</v>
      </c>
      <c r="B97" s="0" t="n">
        <v>30</v>
      </c>
      <c r="C97" s="0" t="n">
        <f aca="false">(A97-78)*0.12</f>
        <v>2.04</v>
      </c>
    </row>
    <row r="98" customFormat="false" ht="13.8" hidden="false" customHeight="false" outlineLevel="0" collapsed="false">
      <c r="A98" s="0" t="n">
        <v>96</v>
      </c>
      <c r="B98" s="0" t="n">
        <v>17</v>
      </c>
      <c r="C98" s="0" t="n">
        <f aca="false">(A98-78)*0.12</f>
        <v>2.16</v>
      </c>
    </row>
    <row r="99" customFormat="false" ht="13.8" hidden="false" customHeight="false" outlineLevel="0" collapsed="false">
      <c r="A99" s="0" t="n">
        <v>97</v>
      </c>
      <c r="B99" s="0" t="n">
        <v>11</v>
      </c>
      <c r="C99" s="0" t="n">
        <f aca="false">(A99-78)*0.12</f>
        <v>2.28</v>
      </c>
    </row>
    <row r="100" customFormat="false" ht="13.8" hidden="false" customHeight="false" outlineLevel="0" collapsed="false">
      <c r="A100" s="0" t="n">
        <v>98</v>
      </c>
      <c r="B100" s="0" t="n">
        <v>9</v>
      </c>
      <c r="C100" s="0" t="n">
        <f aca="false">(A100-78)*0.12</f>
        <v>2.4</v>
      </c>
    </row>
    <row r="101" customFormat="false" ht="13.8" hidden="false" customHeight="false" outlineLevel="0" collapsed="false">
      <c r="A101" s="0" t="n">
        <v>99</v>
      </c>
      <c r="B101" s="0" t="n">
        <v>11</v>
      </c>
      <c r="C101" s="0" t="n">
        <f aca="false">(A101-78)*0.12</f>
        <v>2.52</v>
      </c>
    </row>
    <row r="102" customFormat="false" ht="13.8" hidden="false" customHeight="false" outlineLevel="0" collapsed="false">
      <c r="A102" s="0" t="n">
        <v>100</v>
      </c>
      <c r="B102" s="0" t="n">
        <v>15</v>
      </c>
      <c r="C102" s="0" t="n">
        <f aca="false">(A102-78)*0.12</f>
        <v>2.64</v>
      </c>
    </row>
    <row r="103" customFormat="false" ht="13.8" hidden="false" customHeight="false" outlineLevel="0" collapsed="false">
      <c r="A103" s="0" t="n">
        <v>101</v>
      </c>
      <c r="B103" s="0" t="n">
        <v>20</v>
      </c>
      <c r="C103" s="0" t="n">
        <f aca="false">(A103-78)*0.12</f>
        <v>2.76</v>
      </c>
    </row>
    <row r="104" customFormat="false" ht="13.8" hidden="false" customHeight="false" outlineLevel="0" collapsed="false">
      <c r="A104" s="0" t="n">
        <v>102</v>
      </c>
      <c r="B104" s="0" t="n">
        <v>22</v>
      </c>
      <c r="C104" s="0" t="n">
        <f aca="false">(A104-78)*0.12</f>
        <v>2.88</v>
      </c>
    </row>
    <row r="105" customFormat="false" ht="13.8" hidden="false" customHeight="false" outlineLevel="0" collapsed="false">
      <c r="A105" s="0" t="n">
        <v>103</v>
      </c>
      <c r="B105" s="0" t="n">
        <v>20</v>
      </c>
      <c r="C105" s="0" t="n">
        <f aca="false">(A105-78)*0.12</f>
        <v>3</v>
      </c>
    </row>
    <row r="106" customFormat="false" ht="13.8" hidden="false" customHeight="false" outlineLevel="0" collapsed="false">
      <c r="A106" s="0" t="n">
        <v>104</v>
      </c>
      <c r="B106" s="0" t="n">
        <v>21</v>
      </c>
      <c r="C106" s="0" t="n">
        <f aca="false">(A106-78)*0.12</f>
        <v>3.12</v>
      </c>
    </row>
    <row r="107" customFormat="false" ht="13.8" hidden="false" customHeight="false" outlineLevel="0" collapsed="false">
      <c r="A107" s="0" t="n">
        <v>105</v>
      </c>
      <c r="B107" s="0" t="n">
        <v>21</v>
      </c>
      <c r="C107" s="0" t="n">
        <f aca="false">(A107-78)*0.12</f>
        <v>3.24</v>
      </c>
    </row>
    <row r="108" customFormat="false" ht="13.8" hidden="false" customHeight="false" outlineLevel="0" collapsed="false">
      <c r="A108" s="0" t="n">
        <v>106</v>
      </c>
      <c r="B108" s="0" t="n">
        <v>18</v>
      </c>
      <c r="C108" s="0" t="n">
        <f aca="false">(A108-78)*0.12</f>
        <v>3.36</v>
      </c>
    </row>
    <row r="109" customFormat="false" ht="13.8" hidden="false" customHeight="false" outlineLevel="0" collapsed="false">
      <c r="A109" s="0" t="n">
        <v>107</v>
      </c>
      <c r="B109" s="0" t="n">
        <v>13</v>
      </c>
      <c r="C109" s="0" t="n">
        <f aca="false">(A109-78)*0.12</f>
        <v>3.48</v>
      </c>
    </row>
    <row r="110" customFormat="false" ht="13.8" hidden="false" customHeight="false" outlineLevel="0" collapsed="false">
      <c r="A110" s="0" t="n">
        <v>108</v>
      </c>
      <c r="B110" s="0" t="n">
        <v>9</v>
      </c>
      <c r="C110" s="0" t="n">
        <f aca="false">(A110-78)*0.12</f>
        <v>3.6</v>
      </c>
    </row>
    <row r="111" customFormat="false" ht="13.8" hidden="false" customHeight="false" outlineLevel="0" collapsed="false">
      <c r="A111" s="0" t="n">
        <v>109</v>
      </c>
      <c r="B111" s="0" t="n">
        <v>9</v>
      </c>
      <c r="C111" s="0" t="n">
        <f aca="false">(A111-78)*0.12</f>
        <v>3.72</v>
      </c>
    </row>
    <row r="112" customFormat="false" ht="13.8" hidden="false" customHeight="false" outlineLevel="0" collapsed="false">
      <c r="A112" s="0" t="n">
        <v>110</v>
      </c>
      <c r="B112" s="0" t="n">
        <v>6</v>
      </c>
      <c r="C112" s="0" t="n">
        <f aca="false">(A112-78)*0.12</f>
        <v>3.84</v>
      </c>
    </row>
    <row r="113" customFormat="false" ht="13.8" hidden="false" customHeight="false" outlineLevel="0" collapsed="false">
      <c r="A113" s="0" t="n">
        <v>111</v>
      </c>
      <c r="B113" s="0" t="n">
        <v>3</v>
      </c>
      <c r="C113" s="0" t="n">
        <f aca="false">(A113-78)*0.12</f>
        <v>3.96</v>
      </c>
    </row>
    <row r="114" customFormat="false" ht="13.8" hidden="false" customHeight="false" outlineLevel="0" collapsed="false">
      <c r="A114" s="0" t="n">
        <v>112</v>
      </c>
      <c r="B114" s="0" t="n">
        <v>2</v>
      </c>
      <c r="C114" s="0" t="n">
        <f aca="false">(A114-78)*0.12</f>
        <v>4.08</v>
      </c>
    </row>
    <row r="115" customFormat="false" ht="13.8" hidden="false" customHeight="false" outlineLevel="0" collapsed="false">
      <c r="A115" s="0" t="n">
        <v>113</v>
      </c>
      <c r="B115" s="0" t="n">
        <v>2</v>
      </c>
      <c r="C115" s="0" t="n">
        <f aca="false">(A115-78)*0.12</f>
        <v>4.2</v>
      </c>
    </row>
    <row r="116" customFormat="false" ht="13.8" hidden="false" customHeight="false" outlineLevel="0" collapsed="false">
      <c r="A116" s="0" t="n">
        <v>114</v>
      </c>
      <c r="B116" s="0" t="n">
        <v>4</v>
      </c>
      <c r="C116" s="0" t="n">
        <f aca="false">(A116-78)*0.12</f>
        <v>4.32</v>
      </c>
    </row>
    <row r="117" customFormat="false" ht="13.8" hidden="false" customHeight="false" outlineLevel="0" collapsed="false">
      <c r="A117" s="0" t="n">
        <v>115</v>
      </c>
      <c r="B117" s="0" t="n">
        <v>6</v>
      </c>
      <c r="C117" s="0" t="n">
        <f aca="false">(A117-78)*0.12</f>
        <v>4.44</v>
      </c>
    </row>
    <row r="118" customFormat="false" ht="13.8" hidden="false" customHeight="false" outlineLevel="0" collapsed="false">
      <c r="A118" s="0" t="n">
        <v>116</v>
      </c>
      <c r="B118" s="0" t="n">
        <v>5</v>
      </c>
      <c r="C118" s="0" t="n">
        <f aca="false">(A118-78)*0.12</f>
        <v>4.56</v>
      </c>
    </row>
    <row r="119" customFormat="false" ht="13.8" hidden="false" customHeight="false" outlineLevel="0" collapsed="false">
      <c r="A119" s="0" t="n">
        <v>117</v>
      </c>
      <c r="B119" s="0" t="n">
        <v>6</v>
      </c>
      <c r="C119" s="0" t="n">
        <f aca="false">(A119-78)*0.12</f>
        <v>4.68</v>
      </c>
    </row>
    <row r="120" customFormat="false" ht="13.8" hidden="false" customHeight="false" outlineLevel="0" collapsed="false">
      <c r="A120" s="0" t="n">
        <v>118</v>
      </c>
      <c r="B120" s="0" t="n">
        <v>8</v>
      </c>
      <c r="C120" s="0" t="n">
        <f aca="false">(A120-78)*0.12</f>
        <v>4.8</v>
      </c>
    </row>
    <row r="121" customFormat="false" ht="13.8" hidden="false" customHeight="false" outlineLevel="0" collapsed="false">
      <c r="A121" s="0" t="n">
        <v>119</v>
      </c>
      <c r="B121" s="0" t="n">
        <v>7</v>
      </c>
      <c r="C121" s="0" t="n">
        <f aca="false">(A121-78)*0.12</f>
        <v>4.92</v>
      </c>
    </row>
    <row r="122" customFormat="false" ht="13.8" hidden="false" customHeight="false" outlineLevel="0" collapsed="false">
      <c r="A122" s="0" t="n">
        <v>120</v>
      </c>
      <c r="B122" s="0" t="n">
        <v>5</v>
      </c>
      <c r="C122" s="0" t="n">
        <f aca="false">(A122-78)*0.12</f>
        <v>5.04</v>
      </c>
    </row>
    <row r="123" customFormat="false" ht="13.8" hidden="false" customHeight="false" outlineLevel="0" collapsed="false">
      <c r="A123" s="0" t="n">
        <v>121</v>
      </c>
      <c r="B123" s="0" t="n">
        <v>5</v>
      </c>
      <c r="C123" s="0" t="n">
        <f aca="false">(A123-78)*0.12</f>
        <v>5.16</v>
      </c>
    </row>
    <row r="124" customFormat="false" ht="13.8" hidden="false" customHeight="false" outlineLevel="0" collapsed="false">
      <c r="A124" s="0" t="n">
        <v>122</v>
      </c>
      <c r="B124" s="0" t="n">
        <v>4</v>
      </c>
      <c r="C124" s="0" t="n">
        <f aca="false">(A124-78)*0.12</f>
        <v>5.28</v>
      </c>
    </row>
    <row r="125" customFormat="false" ht="13.8" hidden="false" customHeight="false" outlineLevel="0" collapsed="false">
      <c r="A125" s="0" t="n">
        <v>123</v>
      </c>
      <c r="B125" s="0" t="n">
        <v>3</v>
      </c>
      <c r="C125" s="0" t="n">
        <f aca="false">(A125-78)*0.12</f>
        <v>5.4</v>
      </c>
    </row>
    <row r="126" customFormat="false" ht="13.8" hidden="false" customHeight="false" outlineLevel="0" collapsed="false">
      <c r="A126" s="0" t="n">
        <v>124</v>
      </c>
      <c r="B126" s="0" t="n">
        <v>3</v>
      </c>
      <c r="C126" s="0" t="n">
        <f aca="false">(A126-78)*0.12</f>
        <v>5.52</v>
      </c>
    </row>
    <row r="127" customFormat="false" ht="13.8" hidden="false" customHeight="false" outlineLevel="0" collapsed="false">
      <c r="A127" s="0" t="n">
        <v>125</v>
      </c>
      <c r="B127" s="0" t="n">
        <v>2</v>
      </c>
      <c r="C127" s="0" t="n">
        <f aca="false">(A127-78)*0.12</f>
        <v>5.64</v>
      </c>
    </row>
    <row r="128" customFormat="false" ht="13.8" hidden="false" customHeight="false" outlineLevel="0" collapsed="false">
      <c r="A128" s="0" t="n">
        <v>126</v>
      </c>
      <c r="B128" s="0" t="n">
        <v>1</v>
      </c>
      <c r="C128" s="0" t="n">
        <f aca="false">(A128-78)*0.12</f>
        <v>5.76</v>
      </c>
    </row>
    <row r="129" customFormat="false" ht="13.8" hidden="false" customHeight="false" outlineLevel="0" collapsed="false">
      <c r="A129" s="0" t="n">
        <v>127</v>
      </c>
      <c r="B129" s="0" t="n">
        <v>1</v>
      </c>
      <c r="C129" s="0" t="n">
        <f aca="false">(A129-78)*0.12</f>
        <v>5.88</v>
      </c>
    </row>
    <row r="130" customFormat="false" ht="13.8" hidden="false" customHeight="false" outlineLevel="0" collapsed="false">
      <c r="A130" s="0" t="n">
        <v>128</v>
      </c>
      <c r="B130" s="0" t="n">
        <v>1</v>
      </c>
      <c r="C130" s="0" t="n">
        <f aca="false">(A130-78)*0.12</f>
        <v>6</v>
      </c>
    </row>
    <row r="131" customFormat="false" ht="13.8" hidden="false" customHeight="false" outlineLevel="0" collapsed="false">
      <c r="A131" s="0" t="n">
        <v>129</v>
      </c>
      <c r="B131" s="0" t="n">
        <v>1</v>
      </c>
      <c r="C131" s="0" t="n">
        <f aca="false">(A131-78)*0.12</f>
        <v>6.12</v>
      </c>
    </row>
    <row r="132" customFormat="false" ht="13.8" hidden="false" customHeight="false" outlineLevel="0" collapsed="false">
      <c r="A132" s="0" t="n">
        <v>130</v>
      </c>
      <c r="B132" s="0" t="n">
        <v>1</v>
      </c>
      <c r="C132" s="0" t="n">
        <f aca="false">(A132-78)*0.12</f>
        <v>6.24</v>
      </c>
    </row>
    <row r="133" customFormat="false" ht="13.8" hidden="false" customHeight="false" outlineLevel="0" collapsed="false">
      <c r="A133" s="0" t="n">
        <v>131</v>
      </c>
      <c r="B133" s="0" t="n">
        <v>2</v>
      </c>
      <c r="C133" s="0" t="n">
        <f aca="false">(A133-78)*0.12</f>
        <v>6.36</v>
      </c>
    </row>
    <row r="134" customFormat="false" ht="13.8" hidden="false" customHeight="false" outlineLevel="0" collapsed="false">
      <c r="A134" s="0" t="n">
        <v>132</v>
      </c>
      <c r="B134" s="0" t="n">
        <v>2</v>
      </c>
      <c r="C134" s="0" t="n">
        <f aca="false">(A134-78)*0.12</f>
        <v>6.48</v>
      </c>
    </row>
    <row r="135" customFormat="false" ht="13.8" hidden="false" customHeight="false" outlineLevel="0" collapsed="false">
      <c r="A135" s="0" t="n">
        <v>133</v>
      </c>
      <c r="B135" s="0" t="n">
        <v>2</v>
      </c>
      <c r="C135" s="0" t="n">
        <f aca="false">(A135-78)*0.12</f>
        <v>6.6</v>
      </c>
    </row>
    <row r="136" customFormat="false" ht="13.8" hidden="false" customHeight="false" outlineLevel="0" collapsed="false">
      <c r="A136" s="0" t="n">
        <v>134</v>
      </c>
      <c r="B136" s="0" t="n">
        <v>2</v>
      </c>
      <c r="C136" s="0" t="n">
        <f aca="false">(A136-78)*0.12</f>
        <v>6.72</v>
      </c>
    </row>
    <row r="137" customFormat="false" ht="13.8" hidden="false" customHeight="false" outlineLevel="0" collapsed="false">
      <c r="A137" s="0" t="n">
        <v>135</v>
      </c>
      <c r="B137" s="0" t="n">
        <v>3</v>
      </c>
      <c r="C137" s="0" t="n">
        <f aca="false">(A137-78)*0.12</f>
        <v>6.84</v>
      </c>
    </row>
    <row r="138" customFormat="false" ht="13.8" hidden="false" customHeight="false" outlineLevel="0" collapsed="false">
      <c r="A138" s="0" t="n">
        <v>136</v>
      </c>
      <c r="B138" s="0" t="n">
        <v>3</v>
      </c>
      <c r="C138" s="0" t="n">
        <f aca="false">(A138-78)*0.12</f>
        <v>6.96</v>
      </c>
    </row>
    <row r="139" customFormat="false" ht="13.8" hidden="false" customHeight="false" outlineLevel="0" collapsed="false">
      <c r="A139" s="0" t="n">
        <v>137</v>
      </c>
      <c r="B139" s="0" t="n">
        <v>2</v>
      </c>
      <c r="C139" s="0" t="n">
        <f aca="false">(A139-78)*0.12</f>
        <v>7.08</v>
      </c>
    </row>
    <row r="140" customFormat="false" ht="13.8" hidden="false" customHeight="false" outlineLevel="0" collapsed="false">
      <c r="A140" s="0" t="n">
        <v>138</v>
      </c>
      <c r="B140" s="0" t="n">
        <v>1</v>
      </c>
      <c r="C140" s="0" t="n">
        <f aca="false">(A140-78)*0.12</f>
        <v>7.2</v>
      </c>
    </row>
    <row r="141" customFormat="false" ht="13.8" hidden="false" customHeight="false" outlineLevel="0" collapsed="false">
      <c r="A141" s="0" t="n">
        <v>139</v>
      </c>
      <c r="B141" s="0" t="n">
        <v>1</v>
      </c>
      <c r="C141" s="0" t="n">
        <f aca="false">(A141-78)*0.12</f>
        <v>7.32</v>
      </c>
    </row>
    <row r="142" customFormat="false" ht="13.8" hidden="false" customHeight="false" outlineLevel="0" collapsed="false">
      <c r="A142" s="0" t="n">
        <v>140</v>
      </c>
      <c r="B142" s="0" t="n">
        <v>1</v>
      </c>
      <c r="C142" s="0" t="n">
        <f aca="false">(A142-78)*0.12</f>
        <v>7.44</v>
      </c>
    </row>
    <row r="143" customFormat="false" ht="13.8" hidden="false" customHeight="false" outlineLevel="0" collapsed="false">
      <c r="A143" s="0" t="n">
        <v>141</v>
      </c>
      <c r="B143" s="0" t="n">
        <v>1</v>
      </c>
      <c r="C143" s="0" t="n">
        <f aca="false">(A143-78)*0.12</f>
        <v>7.56</v>
      </c>
    </row>
    <row r="144" customFormat="false" ht="13.8" hidden="false" customHeight="false" outlineLevel="0" collapsed="false">
      <c r="A144" s="0" t="n">
        <v>142</v>
      </c>
      <c r="B144" s="0" t="n">
        <v>1</v>
      </c>
      <c r="C144" s="0" t="n">
        <f aca="false">(A144-78)*0.12</f>
        <v>7.68</v>
      </c>
    </row>
    <row r="145" customFormat="false" ht="13.8" hidden="false" customHeight="false" outlineLevel="0" collapsed="false">
      <c r="A145" s="0" t="n">
        <v>143</v>
      </c>
      <c r="B145" s="0" t="n">
        <v>1</v>
      </c>
      <c r="C145" s="0" t="n">
        <f aca="false">(A145-78)*0.12</f>
        <v>7.8</v>
      </c>
    </row>
    <row r="146" customFormat="false" ht="13.8" hidden="false" customHeight="false" outlineLevel="0" collapsed="false">
      <c r="A146" s="0" t="n">
        <v>144</v>
      </c>
      <c r="B146" s="0" t="n">
        <v>1</v>
      </c>
      <c r="C146" s="0" t="n">
        <f aca="false">(A146-78)*0.12</f>
        <v>7.92</v>
      </c>
    </row>
    <row r="147" customFormat="false" ht="13.8" hidden="false" customHeight="false" outlineLevel="0" collapsed="false">
      <c r="A147" s="0" t="n">
        <v>145</v>
      </c>
      <c r="B147" s="0" t="n">
        <v>1</v>
      </c>
      <c r="C147" s="0" t="n">
        <f aca="false">(A147-78)*0.12</f>
        <v>8.04</v>
      </c>
    </row>
    <row r="148" customFormat="false" ht="13.8" hidden="false" customHeight="false" outlineLevel="0" collapsed="false">
      <c r="A148" s="0" t="n">
        <v>146</v>
      </c>
      <c r="B148" s="0" t="n">
        <v>1</v>
      </c>
      <c r="C148" s="0" t="n">
        <f aca="false">(A148-78)*0.12</f>
        <v>8.16</v>
      </c>
    </row>
    <row r="149" customFormat="false" ht="13.8" hidden="false" customHeight="false" outlineLevel="0" collapsed="false">
      <c r="A149" s="0" t="n">
        <v>147</v>
      </c>
      <c r="B149" s="0" t="n">
        <v>1</v>
      </c>
      <c r="C149" s="0" t="n">
        <f aca="false">(A149-78)*0.12</f>
        <v>8.28</v>
      </c>
    </row>
    <row r="150" customFormat="false" ht="13.8" hidden="false" customHeight="false" outlineLevel="0" collapsed="false">
      <c r="A150" s="0" t="n">
        <v>148</v>
      </c>
      <c r="B150" s="0" t="n">
        <v>1</v>
      </c>
      <c r="C150" s="0" t="n">
        <f aca="false">(A150-78)*0.12</f>
        <v>8.4</v>
      </c>
    </row>
    <row r="151" customFormat="false" ht="13.8" hidden="false" customHeight="false" outlineLevel="0" collapsed="false">
      <c r="A151" s="0" t="n">
        <v>149</v>
      </c>
      <c r="B151" s="0" t="n">
        <v>1</v>
      </c>
      <c r="C151" s="0" t="n">
        <f aca="false">(A151-78)*0.12</f>
        <v>8.52</v>
      </c>
    </row>
    <row r="152" customFormat="false" ht="13.8" hidden="false" customHeight="false" outlineLevel="0" collapsed="false">
      <c r="A152" s="0" t="n">
        <v>150</v>
      </c>
      <c r="B152" s="0" t="n">
        <v>2</v>
      </c>
      <c r="C152" s="0" t="n">
        <f aca="false">(A152-78)*0.12</f>
        <v>8.64</v>
      </c>
    </row>
    <row r="153" customFormat="false" ht="13.8" hidden="false" customHeight="false" outlineLevel="0" collapsed="false">
      <c r="A153" s="0" t="n">
        <v>151</v>
      </c>
      <c r="B153" s="0" t="n">
        <v>1</v>
      </c>
      <c r="C153" s="0" t="n">
        <f aca="false">(A153-78)*0.12</f>
        <v>8.76</v>
      </c>
    </row>
    <row r="154" customFormat="false" ht="13.8" hidden="false" customHeight="false" outlineLevel="0" collapsed="false">
      <c r="A154" s="0" t="n">
        <v>152</v>
      </c>
      <c r="B154" s="0" t="n">
        <v>1</v>
      </c>
      <c r="C154" s="0" t="n">
        <f aca="false">(A154-78)*0.12</f>
        <v>8.88</v>
      </c>
    </row>
    <row r="155" customFormat="false" ht="13.8" hidden="false" customHeight="false" outlineLevel="0" collapsed="false">
      <c r="A155" s="0" t="n">
        <v>153</v>
      </c>
      <c r="B155" s="0" t="n">
        <v>1</v>
      </c>
      <c r="C155" s="0" t="n">
        <f aca="false">(A155-78)*0.12</f>
        <v>9</v>
      </c>
    </row>
    <row r="156" customFormat="false" ht="13.8" hidden="false" customHeight="false" outlineLevel="0" collapsed="false">
      <c r="A156" s="0" t="n">
        <v>154</v>
      </c>
      <c r="B156" s="0" t="n">
        <v>1</v>
      </c>
      <c r="C156" s="0" t="n">
        <f aca="false">(A156-78)*0.12</f>
        <v>9.12</v>
      </c>
    </row>
    <row r="157" customFormat="false" ht="13.8" hidden="false" customHeight="false" outlineLevel="0" collapsed="false">
      <c r="A157" s="0" t="n">
        <v>155</v>
      </c>
      <c r="B157" s="0" t="n">
        <v>1</v>
      </c>
      <c r="C157" s="0" t="n">
        <f aca="false">(A157-78)*0.12</f>
        <v>9.24</v>
      </c>
    </row>
    <row r="158" customFormat="false" ht="13.8" hidden="false" customHeight="false" outlineLevel="0" collapsed="false">
      <c r="A158" s="0" t="n">
        <v>156</v>
      </c>
      <c r="B158" s="0" t="n">
        <v>1</v>
      </c>
      <c r="C158" s="0" t="n">
        <f aca="false">(A158-78)*0.12</f>
        <v>9.36</v>
      </c>
    </row>
    <row r="159" customFormat="false" ht="13.8" hidden="false" customHeight="false" outlineLevel="0" collapsed="false">
      <c r="A159" s="0" t="n">
        <v>157</v>
      </c>
      <c r="B159" s="0" t="n">
        <v>1</v>
      </c>
      <c r="C159" s="0" t="n">
        <f aca="false">(A159-78)*0.12</f>
        <v>9.48</v>
      </c>
    </row>
    <row r="160" customFormat="false" ht="13.8" hidden="false" customHeight="false" outlineLevel="0" collapsed="false">
      <c r="A160" s="0" t="n">
        <v>158</v>
      </c>
      <c r="B160" s="0" t="n">
        <v>1</v>
      </c>
      <c r="C160" s="0" t="n">
        <f aca="false">(A160-78)*0.12</f>
        <v>9.6</v>
      </c>
    </row>
    <row r="161" customFormat="false" ht="13.8" hidden="false" customHeight="false" outlineLevel="0" collapsed="false">
      <c r="A161" s="0" t="n">
        <v>159</v>
      </c>
      <c r="B161" s="0" t="n">
        <v>1</v>
      </c>
      <c r="C161" s="0" t="n">
        <f aca="false">(A161-78)*0.12</f>
        <v>9.72</v>
      </c>
    </row>
    <row r="162" customFormat="false" ht="13.8" hidden="false" customHeight="false" outlineLevel="0" collapsed="false">
      <c r="A162" s="0" t="n">
        <v>160</v>
      </c>
      <c r="B162" s="0" t="n">
        <v>1</v>
      </c>
      <c r="C162" s="0" t="n">
        <f aca="false">(A162-78)*0.12</f>
        <v>9.84</v>
      </c>
    </row>
    <row r="163" customFormat="false" ht="13.8" hidden="false" customHeight="false" outlineLevel="0" collapsed="false">
      <c r="A163" s="0" t="n">
        <v>161</v>
      </c>
      <c r="B163" s="0" t="n">
        <v>1</v>
      </c>
      <c r="C163" s="0" t="n">
        <f aca="false">(A163-78)*0.12</f>
        <v>9.96</v>
      </c>
    </row>
    <row r="164" customFormat="false" ht="13.8" hidden="false" customHeight="false" outlineLevel="0" collapsed="false">
      <c r="A164" s="0" t="n">
        <v>162</v>
      </c>
      <c r="B164" s="0" t="n">
        <v>1</v>
      </c>
      <c r="C164" s="0" t="n">
        <f aca="false">(A164-78)*0.12</f>
        <v>10.08</v>
      </c>
    </row>
    <row r="165" customFormat="false" ht="13.8" hidden="false" customHeight="false" outlineLevel="0" collapsed="false">
      <c r="A165" s="0" t="n">
        <v>163</v>
      </c>
      <c r="B165" s="0" t="n">
        <v>1</v>
      </c>
      <c r="C165" s="0" t="n">
        <f aca="false">(A165-78)*0.12</f>
        <v>10.2</v>
      </c>
    </row>
    <row r="166" customFormat="false" ht="13.8" hidden="false" customHeight="false" outlineLevel="0" collapsed="false">
      <c r="A166" s="0" t="n">
        <v>164</v>
      </c>
      <c r="B166" s="0" t="n">
        <v>1</v>
      </c>
      <c r="C166" s="0" t="n">
        <f aca="false">(A166-78)*0.12</f>
        <v>10.32</v>
      </c>
    </row>
    <row r="167" customFormat="false" ht="13.8" hidden="false" customHeight="false" outlineLevel="0" collapsed="false">
      <c r="A167" s="0" t="n">
        <v>165</v>
      </c>
      <c r="B167" s="0" t="n">
        <v>1</v>
      </c>
      <c r="C167" s="0" t="n">
        <f aca="false">(A167-78)*0.12</f>
        <v>10.44</v>
      </c>
    </row>
    <row r="168" customFormat="false" ht="13.8" hidden="false" customHeight="false" outlineLevel="0" collapsed="false">
      <c r="A168" s="0" t="n">
        <v>166</v>
      </c>
      <c r="B168" s="0" t="n">
        <v>1</v>
      </c>
      <c r="C168" s="0" t="n">
        <f aca="false">(A168-78)*0.12</f>
        <v>10.56</v>
      </c>
    </row>
    <row r="169" customFormat="false" ht="13.8" hidden="false" customHeight="false" outlineLevel="0" collapsed="false">
      <c r="A169" s="0" t="n">
        <v>167</v>
      </c>
      <c r="B169" s="0" t="n">
        <v>1</v>
      </c>
      <c r="C169" s="0" t="n">
        <f aca="false">(A169-78)*0.12</f>
        <v>10.68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</TotalTime>
  <Application>LibreOffice/4.3.3.2$Linux_ARM_EABI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2016-10-19T05:31:59Z</dcterms:created>
  <dc:language>ja-JP</dc:language>
  <dcterms:modified xsi:type="dcterms:W3CDTF">2016-11-03T08:14:09Z</dcterms:modified>
  <cp:revision>2</cp:revision>
</cp:coreProperties>
</file>