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public\S\Lab1\Hysteresis\"/>
    </mc:Choice>
  </mc:AlternateContent>
  <bookViews>
    <workbookView xWindow="0" yWindow="0" windowWidth="16380" windowHeight="8190" tabRatio="21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F7" i="1" l="1"/>
  <c r="F13" i="1"/>
  <c r="D8" i="1"/>
  <c r="F8" i="1"/>
  <c r="D7" i="1"/>
  <c r="D6" i="1"/>
  <c r="F6" i="1"/>
  <c r="D9" i="1"/>
  <c r="F9" i="1"/>
  <c r="D10" i="1"/>
  <c r="F10" i="1"/>
  <c r="D11" i="1"/>
  <c r="F11" i="1"/>
  <c r="D12" i="1"/>
  <c r="F12" i="1"/>
  <c r="D13" i="1"/>
  <c r="D14" i="1"/>
  <c r="F14" i="1"/>
  <c r="D15" i="1"/>
  <c r="F15" i="1"/>
  <c r="D16" i="1"/>
  <c r="F16" i="1"/>
  <c r="G6" i="1"/>
  <c r="I6" i="1"/>
  <c r="G16" i="1"/>
  <c r="I16" i="1"/>
  <c r="G12" i="1"/>
  <c r="I12" i="1"/>
  <c r="G13" i="1"/>
  <c r="I13" i="1"/>
  <c r="G9" i="1"/>
  <c r="I9" i="1"/>
  <c r="G15" i="1"/>
  <c r="I15" i="1"/>
  <c r="G11" i="1"/>
  <c r="I11" i="1"/>
  <c r="G7" i="1"/>
  <c r="I7" i="1"/>
  <c r="G14" i="1"/>
  <c r="I14" i="1"/>
  <c r="G10" i="1"/>
  <c r="I10" i="1"/>
  <c r="G8" i="1"/>
  <c r="I8" i="1"/>
</calcChain>
</file>

<file path=xl/sharedStrings.xml><?xml version="1.0" encoding="utf-8"?>
<sst xmlns="http://schemas.openxmlformats.org/spreadsheetml/2006/main" count="16" uniqueCount="15">
  <si>
    <t>go=P/V^2</t>
  </si>
  <si>
    <t>bo=SQRT((I/V)^2 – go^2)</t>
  </si>
  <si>
    <t>go[S]</t>
    <phoneticPr fontId="1"/>
  </si>
  <si>
    <t>bo[S]</t>
    <phoneticPr fontId="1"/>
  </si>
  <si>
    <r>
      <rPr>
        <sz val="10"/>
        <rFont val="ＭＳ Ｐゴシック"/>
        <family val="3"/>
        <charset val="128"/>
      </rPr>
      <t>電力</t>
    </r>
    <r>
      <rPr>
        <sz val="10"/>
        <rFont val="Times New Roman"/>
        <family val="1"/>
      </rPr>
      <t>[W]</t>
    </r>
  </si>
  <si>
    <t>go[mS]</t>
    <phoneticPr fontId="1"/>
  </si>
  <si>
    <t>bo[mS]</t>
    <phoneticPr fontId="1"/>
  </si>
  <si>
    <r>
      <rPr>
        <sz val="10"/>
        <rFont val="ＭＳ Ｐゴシック"/>
        <family val="3"/>
        <charset val="128"/>
      </rPr>
      <t>電圧</t>
    </r>
    <r>
      <rPr>
        <sz val="10"/>
        <rFont val="Times New Roman"/>
        <family val="1"/>
      </rPr>
      <t>[V]rms</t>
    </r>
    <phoneticPr fontId="1"/>
  </si>
  <si>
    <r>
      <rPr>
        <sz val="10"/>
        <rFont val="ＭＳ Ｐゴシック"/>
        <family val="3"/>
        <charset val="128"/>
      </rPr>
      <t>電流</t>
    </r>
    <r>
      <rPr>
        <sz val="10"/>
        <rFont val="Times New Roman"/>
        <family val="1"/>
      </rPr>
      <t>[A]rms</t>
    </r>
    <phoneticPr fontId="1"/>
  </si>
  <si>
    <t>※</t>
    <phoneticPr fontId="1"/>
  </si>
  <si>
    <t>※は読値を入力する。</t>
    <rPh sb="2" eb="3">
      <t>ヨ</t>
    </rPh>
    <rPh sb="3" eb="4">
      <t>チ</t>
    </rPh>
    <rPh sb="5" eb="7">
      <t>ニュウリョク</t>
    </rPh>
    <phoneticPr fontId="1"/>
  </si>
  <si>
    <t>報告書には完成図を載せる。</t>
    <rPh sb="0" eb="3">
      <t>ホウコクショ</t>
    </rPh>
    <rPh sb="5" eb="7">
      <t>カンセイ</t>
    </rPh>
    <rPh sb="7" eb="8">
      <t>ズ</t>
    </rPh>
    <rPh sb="9" eb="10">
      <t>ノ</t>
    </rPh>
    <phoneticPr fontId="1"/>
  </si>
  <si>
    <r>
      <rPr>
        <sz val="10"/>
        <rFont val="ＭＳ Ｐゴシック"/>
        <family val="3"/>
        <charset val="128"/>
      </rPr>
      <t>電力（読値</t>
    </r>
    <r>
      <rPr>
        <sz val="10"/>
        <rFont val="ＭＳ Ｐゴシック"/>
        <family val="3"/>
        <charset val="128"/>
      </rPr>
      <t>）</t>
    </r>
    <phoneticPr fontId="1"/>
  </si>
  <si>
    <t>←乗数(1A,120V)</t>
    <phoneticPr fontId="1"/>
  </si>
  <si>
    <r>
      <rPr>
        <sz val="10"/>
        <rFont val="ＭＳ Ｐゴシック"/>
        <family val="3"/>
        <charset val="128"/>
      </rPr>
      <t>無負荷試験　</t>
    </r>
    <r>
      <rPr>
        <sz val="10"/>
        <rFont val="Times New Roman"/>
        <family val="1"/>
      </rPr>
      <t>2015</t>
    </r>
    <r>
      <rPr>
        <sz val="10"/>
        <rFont val="ＭＳ Ｐゴシック"/>
        <family val="3"/>
        <charset val="128"/>
      </rPr>
      <t>年、</t>
    </r>
    <r>
      <rPr>
        <sz val="10"/>
        <rFont val="Times New Roman"/>
        <family val="1"/>
      </rPr>
      <t>5</t>
    </r>
    <r>
      <rPr>
        <sz val="10"/>
        <rFont val="ＭＳ Ｐゴシック"/>
        <family val="3"/>
        <charset val="128"/>
      </rPr>
      <t>月、</t>
    </r>
    <r>
      <rPr>
        <sz val="10"/>
        <rFont val="Times New Roman"/>
        <family val="1"/>
      </rPr>
      <t>21</t>
    </r>
    <r>
      <rPr>
        <sz val="10"/>
        <rFont val="ＭＳ Ｐゴシック"/>
        <family val="3"/>
        <charset val="128"/>
      </rPr>
      <t>日</t>
    </r>
    <r>
      <rPr>
        <sz val="10"/>
        <rFont val="Times New Roman"/>
        <family val="1"/>
      </rPr>
      <t xml:space="preserve">    24.8</t>
    </r>
    <r>
      <rPr>
        <sz val="10"/>
        <rFont val="ＭＳ Ｐゴシック"/>
        <family val="3"/>
        <charset val="128"/>
      </rPr>
      <t>℃</t>
    </r>
    <r>
      <rPr>
        <sz val="10"/>
        <rFont val="Times New Roman"/>
        <family val="1"/>
      </rPr>
      <t xml:space="preserve"> 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</si>
</sst>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"/>
    <numFmt numFmtId="177" formatCode="0.0"/>
    <numFmt numFmtId="178" formatCode="0.0000000"/>
    <numFmt numFmtId="179" formatCode="0.0000_ "/>
    <numFmt numFmtId="180" formatCode="0.000000_ "/>
    <numFmt numFmtId="181" formatCode="0.000_ "/>
  </numFmts>
  <fonts count="9" x14ac:knownFonts="1"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Times New Roman"/>
      <family val="1"/>
    </font>
    <font>
      <b/>
      <sz val="12"/>
      <color rgb="FFFF0000"/>
      <name val="ＭＳ Ｐゴシック"/>
      <family val="3"/>
      <charset val="128"/>
    </font>
    <font>
      <b/>
      <sz val="10"/>
      <color rgb="FFFF0000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2" fillId="0" borderId="0" xfId="0" applyFont="1"/>
    <xf numFmtId="176" fontId="2" fillId="0" borderId="0" xfId="0" applyNumberFormat="1" applyFont="1"/>
    <xf numFmtId="178" fontId="2" fillId="0" borderId="0" xfId="0" applyNumberFormat="1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180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81" fontId="2" fillId="0" borderId="0" xfId="0" applyNumberFormat="1" applyFont="1"/>
    <xf numFmtId="181" fontId="2" fillId="0" borderId="3" xfId="0" applyNumberFormat="1" applyFont="1" applyBorder="1"/>
    <xf numFmtId="179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0" applyFont="1"/>
    <xf numFmtId="179" fontId="7" fillId="0" borderId="0" xfId="0" applyNumberFormat="1" applyFont="1"/>
    <xf numFmtId="0" fontId="8" fillId="0" borderId="0" xfId="0" applyFont="1"/>
    <xf numFmtId="177" fontId="6" fillId="0" borderId="0" xfId="0" applyNumberFormat="1" applyFont="1"/>
    <xf numFmtId="181" fontId="6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8832030905256"/>
          <c:y val="7.8370025914151153E-2"/>
          <c:w val="0.85229610034650483"/>
          <c:h val="0.7241388976377952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Sheet1!$B$6:$B$16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Sheet1!$D$6:$D$16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Sheet1!$B$6:$B$16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Sheet1!$D$6:$D$16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81664"/>
        <c:axId val="220182224"/>
      </c:scatterChart>
      <c:valAx>
        <c:axId val="220181664"/>
        <c:scaling>
          <c:orientation val="minMax"/>
          <c:max val="110"/>
          <c:min val="45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電圧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Arial"/>
                    <a:ea typeface="ＭＳ Ｐゴシック"/>
                    <a:cs typeface="Arial"/>
                  </a:rPr>
                  <a:t>[V]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583698984191857"/>
              <c:y val="0.858283464566929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20182224"/>
        <c:crossesAt val="0"/>
        <c:crossBetween val="midCat"/>
      </c:valAx>
      <c:valAx>
        <c:axId val="220182224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ゴシック" panose="020B0609070205080204" pitchFamily="49" charset="-128"/>
                    <a:cs typeface="Times New Roman" panose="02020603050405020304" pitchFamily="18" charset="0"/>
                  </a:defRPr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ゴシック" panose="020B0609070205080204" pitchFamily="49" charset="-128"/>
                    <a:cs typeface="Times New Roman" panose="02020603050405020304" pitchFamily="18" charset="0"/>
                  </a:rPr>
                  <a:t>電力 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ゴシック" panose="020B0609070205080204" pitchFamily="49" charset="-128"/>
                    <a:cs typeface="Times New Roman" panose="02020603050405020304" pitchFamily="18" charset="0"/>
                  </a:rPr>
                  <a:t>P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ゴシック" panose="020B0609070205080204" pitchFamily="49" charset="-128"/>
                    <a:cs typeface="Times New Roman" panose="02020603050405020304" pitchFamily="18" charset="0"/>
                  </a:rPr>
                  <a:t>[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ゴシック" panose="020B0609070205080204" pitchFamily="49" charset="-128"/>
                    <a:cs typeface="Times New Roman" panose="02020603050405020304" pitchFamily="18" charset="0"/>
                  </a:rPr>
                  <a:t>W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ゴシック" panose="020B0609070205080204" pitchFamily="49" charset="-128"/>
                    <a:cs typeface="Times New Roman" panose="02020603050405020304" pitchFamily="18" charset="0"/>
                  </a:rPr>
                  <a:t>]</a:t>
                </a:r>
                <a:endParaRPr lang="ja-JP" altLang="en-US">
                  <a:latin typeface="Times New Roman" panose="02020603050405020304" pitchFamily="18" charset="0"/>
                  <a:ea typeface="ＭＳ ゴシック" panose="020B0609070205080204" pitchFamily="49" charset="-128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398609524954425E-3"/>
              <c:y val="0.376176007410838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[Red]\(#,##0.0\)" sourceLinked="0"/>
        <c:majorTickMark val="in"/>
        <c:minorTickMark val="in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defRPr>
            </a:pPr>
            <a:endParaRPr lang="ja-JP"/>
          </a:p>
        </c:txPr>
        <c:crossAx val="220181664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68174873829029E-2"/>
          <c:y val="7.8370025914151153E-2"/>
          <c:w val="0.85971635864395113"/>
          <c:h val="0.7241390394467566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Sheet1!$C$6:$C$16</c:f>
              <c:numCache>
                <c:formatCode>0.000_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84464"/>
        <c:axId val="220185024"/>
      </c:scatterChart>
      <c:valAx>
        <c:axId val="220184464"/>
        <c:scaling>
          <c:orientation val="minMax"/>
          <c:max val="110"/>
          <c:min val="45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電圧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Arial"/>
                    <a:ea typeface="ＭＳ Ｐゴシック"/>
                    <a:cs typeface="Arial"/>
                  </a:rPr>
                  <a:t>[V]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355770044873423"/>
              <c:y val="0.863187544034871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20185024"/>
        <c:crossesAt val="0"/>
        <c:crossBetween val="midCat"/>
      </c:valAx>
      <c:valAx>
        <c:axId val="220185024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電流 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Ｐゴシック"/>
                    <a:cs typeface="Times New Roman" panose="02020603050405020304" pitchFamily="18" charset="0"/>
                  </a:rPr>
                  <a:t>I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Ｐゴシック"/>
                    <a:cs typeface="Times New Roman" panose="02020603050405020304" pitchFamily="18" charset="0"/>
                  </a:rPr>
                  <a:t>[A]</a:t>
                </a:r>
                <a:endParaRPr lang="ja-JP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6676976099050245E-4"/>
              <c:y val="0.383918116430136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[Red]\(#,##0.0\)" sourceLinked="0"/>
        <c:majorTickMark val="in"/>
        <c:minorTickMark val="in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defRPr>
            </a:pPr>
            <a:endParaRPr lang="ja-JP"/>
          </a:p>
        </c:txPr>
        <c:crossAx val="220184464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4592761982775"/>
          <c:y val="7.8370025914151153E-2"/>
          <c:w val="0.85683849657364108"/>
          <c:h val="0.7387498702137640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Sheet1!$B$6:$B$16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Sheet1!$I$6:$I$16</c:f>
              <c:numCache>
                <c:formatCode>0.000_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87264"/>
        <c:axId val="220187824"/>
      </c:scatterChart>
      <c:valAx>
        <c:axId val="220187264"/>
        <c:scaling>
          <c:orientation val="minMax"/>
          <c:max val="110"/>
          <c:min val="45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電圧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Arial"/>
                    <a:ea typeface="ＭＳ Ｐゴシック"/>
                    <a:cs typeface="Arial"/>
                  </a:rPr>
                  <a:t>[V]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1020438329685325"/>
              <c:y val="0.87533333333333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20187824"/>
        <c:crossesAt val="0"/>
        <c:crossBetween val="midCat"/>
      </c:valAx>
      <c:valAx>
        <c:axId val="220187824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Times New Roman" panose="02020603050405020304" pitchFamily="18" charset="0"/>
                  </a:defRPr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Times New Roman" panose="02020603050405020304" pitchFamily="18" charset="0"/>
                  </a:rPr>
                  <a:t>サセプタンス 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ゴシック" panose="020B0609070205080204" pitchFamily="49" charset="-128"/>
                    <a:cs typeface="Times New Roman" panose="02020603050405020304" pitchFamily="18" charset="0"/>
                  </a:rPr>
                  <a:t>bo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ゴシック" panose="020B0609070205080204" pitchFamily="49" charset="-128"/>
                    <a:cs typeface="Times New Roman" panose="02020603050405020304" pitchFamily="18" charset="0"/>
                  </a:rPr>
                  <a:t>[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ゴシック" panose="020B0609070205080204" pitchFamily="49" charset="-128"/>
                    <a:cs typeface="Times New Roman" panose="02020603050405020304" pitchFamily="18" charset="0"/>
                  </a:rPr>
                  <a:t>mS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ゴシック" panose="020B0609070205080204" pitchFamily="49" charset="-128"/>
                    <a:cs typeface="Times New Roman" panose="02020603050405020304" pitchFamily="18" charset="0"/>
                  </a:rPr>
                  <a:t>]</a:t>
                </a:r>
                <a:endParaRPr lang="ja-JP" altLang="en-US">
                  <a:latin typeface="Times New Roman" panose="02020603050405020304" pitchFamily="18" charset="0"/>
                  <a:ea typeface="ＭＳ ゴシック" panose="020B0609070205080204" pitchFamily="49" charset="-128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5013597127073913E-3"/>
              <c:y val="0.360619130941965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[Red]\(#,##0.0\)" sourceLinked="0"/>
        <c:majorTickMark val="in"/>
        <c:minorTickMark val="in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defRPr>
            </a:pPr>
            <a:endParaRPr lang="ja-JP"/>
          </a:p>
        </c:txPr>
        <c:crossAx val="220187264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3453145594951"/>
          <c:y val="7.8125E-2"/>
          <c:w val="0.84841301535130698"/>
          <c:h val="0.7211403893990344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Sheet1!$H$6:$H$16</c:f>
              <c:numCache>
                <c:formatCode>0.000_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90064"/>
        <c:axId val="220190624"/>
      </c:scatterChart>
      <c:valAx>
        <c:axId val="220190064"/>
        <c:scaling>
          <c:orientation val="minMax"/>
          <c:max val="110"/>
          <c:min val="45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電圧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Arial"/>
                    <a:ea typeface="ＭＳ Ｐゴシック"/>
                    <a:cs typeface="Arial"/>
                  </a:rPr>
                  <a:t>[V]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9046690785273461"/>
              <c:y val="0.863607225567392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20190624"/>
        <c:crossesAt val="0"/>
        <c:crossBetween val="midCat"/>
      </c:valAx>
      <c:valAx>
        <c:axId val="220190624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Times New Roman" panose="02020603050405020304" pitchFamily="18" charset="0"/>
                  </a:defRPr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Times New Roman" panose="02020603050405020304" pitchFamily="18" charset="0"/>
                  </a:rPr>
                  <a:t>コンダクタンス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ゴシック" panose="020B0609070205080204" pitchFamily="49" charset="-128"/>
                    <a:cs typeface="Times New Roman" panose="02020603050405020304" pitchFamily="18" charset="0"/>
                  </a:rPr>
                  <a:t>go[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ゴシック" panose="020B0609070205080204" pitchFamily="49" charset="-128"/>
                    <a:cs typeface="Times New Roman" panose="02020603050405020304" pitchFamily="18" charset="0"/>
                  </a:rPr>
                  <a:t>m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ゴシック" panose="020B0609070205080204" pitchFamily="49" charset="-128"/>
                    <a:cs typeface="Times New Roman" panose="02020603050405020304" pitchFamily="18" charset="0"/>
                  </a:rPr>
                  <a:t>S]</a:t>
                </a:r>
              </a:p>
            </c:rich>
          </c:tx>
          <c:layout>
            <c:manualLayout>
              <c:xMode val="edge"/>
              <c:yMode val="edge"/>
              <c:x val="1.0305738809675818E-3"/>
              <c:y val="0.325000154392465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[Red]\(#,##0.0\)" sourceLinked="0"/>
        <c:majorTickMark val="in"/>
        <c:minorTickMark val="in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defRPr>
            </a:pPr>
            <a:endParaRPr lang="ja-JP"/>
          </a:p>
        </c:txPr>
        <c:crossAx val="220190064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17</xdr:row>
      <xdr:rowOff>9525</xdr:rowOff>
    </xdr:from>
    <xdr:to>
      <xdr:col>7</xdr:col>
      <xdr:colOff>571500</xdr:colOff>
      <xdr:row>37</xdr:row>
      <xdr:rowOff>9525</xdr:rowOff>
    </xdr:to>
    <xdr:graphicFrame macro="">
      <xdr:nvGraphicFramePr>
        <xdr:cNvPr id="1109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38</xdr:row>
      <xdr:rowOff>133350</xdr:rowOff>
    </xdr:from>
    <xdr:to>
      <xdr:col>7</xdr:col>
      <xdr:colOff>523875</xdr:colOff>
      <xdr:row>58</xdr:row>
      <xdr:rowOff>123825</xdr:rowOff>
    </xdr:to>
    <xdr:graphicFrame macro="">
      <xdr:nvGraphicFramePr>
        <xdr:cNvPr id="1110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180975</xdr:colOff>
      <xdr:row>16</xdr:row>
      <xdr:rowOff>142875</xdr:rowOff>
    </xdr:from>
    <xdr:to>
      <xdr:col>14</xdr:col>
      <xdr:colOff>571500</xdr:colOff>
      <xdr:row>37</xdr:row>
      <xdr:rowOff>161925</xdr:rowOff>
    </xdr:to>
    <xdr:graphicFrame macro="">
      <xdr:nvGraphicFramePr>
        <xdr:cNvPr id="1111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161925</xdr:colOff>
      <xdr:row>39</xdr:row>
      <xdr:rowOff>104775</xdr:rowOff>
    </xdr:from>
    <xdr:to>
      <xdr:col>14</xdr:col>
      <xdr:colOff>561975</xdr:colOff>
      <xdr:row>59</xdr:row>
      <xdr:rowOff>104775</xdr:rowOff>
    </xdr:to>
    <xdr:graphicFrame macro="">
      <xdr:nvGraphicFramePr>
        <xdr:cNvPr id="1112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0.41729</cdr:x>
      <cdr:y>0.923</cdr:y>
    </cdr:from>
    <cdr:to>
      <cdr:x>0.64671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145653" y="2930524"/>
          <a:ext cx="1179699" cy="2444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900"/>
            <a:t>電力－電圧特性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0.41156</cdr:x>
      <cdr:y>0.92278</cdr:y>
    </cdr:from>
    <cdr:to>
      <cdr:x>0.63972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128982" y="3027564"/>
          <a:ext cx="1180261" cy="2533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900"/>
            <a:t>電流－電圧特性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0.42741</cdr:x>
      <cdr:y>0.92713</cdr:y>
    </cdr:from>
    <cdr:to>
      <cdr:x>0.67002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254072" y="3223505"/>
          <a:ext cx="1279482" cy="2533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900"/>
            <a:t>サセプタンス－電圧特性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0.40805</cdr:x>
      <cdr:y>0.923</cdr:y>
    </cdr:from>
    <cdr:to>
      <cdr:x>0.67208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154960" y="3037089"/>
          <a:ext cx="1394402" cy="2533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900"/>
            <a:t>コンダクタンス－電圧特性</a:t>
          </a:r>
        </a:p>
      </cdr:txBody>
    </cdr: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2"/>
  <sheetViews>
    <sheetView tabSelected="1" zoomScale="205" zoomScaleNormal="205" workbookViewId="0">
      <selection activeCell="E6" sqref="E6:E16"/>
    </sheetView>
  </sheetViews>
  <sheetFormatPr defaultColWidth="12.85546875" defaultRowHeight="12" x14ac:dyDescent="0.15"/>
  <cols>
    <col min="1" max="1" width="6" customWidth="1"/>
    <col min="2" max="2" width="10.28515625" customWidth="1"/>
    <col min="3" max="3" width="11.28515625" customWidth="1"/>
    <col min="4" max="4" width="10.28515625" customWidth="1"/>
    <col min="5" max="5" width="12.140625" customWidth="1"/>
    <col min="6" max="6" width="10.140625" customWidth="1"/>
    <col min="7" max="7" width="9.85546875" customWidth="1"/>
    <col min="8" max="8" width="9.7109375" customWidth="1"/>
    <col min="9" max="9" width="9" customWidth="1"/>
  </cols>
  <sheetData>
    <row r="2" spans="2:15" ht="12.75" x14ac:dyDescent="0.2">
      <c r="B2" s="2" t="s">
        <v>14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2.75" x14ac:dyDescent="0.2">
      <c r="B3" s="2"/>
      <c r="C3" s="2"/>
      <c r="D3" s="16">
        <v>0.20599999999999999</v>
      </c>
      <c r="E3" s="17" t="s">
        <v>13</v>
      </c>
      <c r="F3" s="2" t="s">
        <v>0</v>
      </c>
      <c r="G3" s="2" t="s">
        <v>1</v>
      </c>
      <c r="H3" s="2"/>
      <c r="I3" s="2"/>
      <c r="J3" s="2"/>
      <c r="K3" s="2"/>
      <c r="L3" s="2"/>
      <c r="M3" s="2"/>
      <c r="N3" s="2"/>
      <c r="O3" s="2"/>
    </row>
    <row r="4" spans="2:15" ht="12.75" x14ac:dyDescent="0.2">
      <c r="B4" s="13"/>
      <c r="C4" s="13" t="s">
        <v>9</v>
      </c>
      <c r="D4" s="12"/>
      <c r="E4" s="13" t="s">
        <v>9</v>
      </c>
      <c r="F4" s="5"/>
      <c r="G4" s="5"/>
      <c r="H4" s="5"/>
      <c r="I4" s="5"/>
      <c r="J4" s="2"/>
      <c r="K4" s="2"/>
      <c r="L4" s="2"/>
      <c r="M4" s="2"/>
      <c r="N4" s="2"/>
      <c r="O4" s="2"/>
    </row>
    <row r="5" spans="2:15" ht="12.75" x14ac:dyDescent="0.2">
      <c r="B5" s="8" t="s">
        <v>7</v>
      </c>
      <c r="C5" s="8" t="s">
        <v>8</v>
      </c>
      <c r="D5" s="8" t="s">
        <v>4</v>
      </c>
      <c r="E5" s="14" t="s">
        <v>12</v>
      </c>
      <c r="F5" s="8" t="s">
        <v>2</v>
      </c>
      <c r="G5" s="8" t="s">
        <v>3</v>
      </c>
      <c r="H5" s="9" t="s">
        <v>5</v>
      </c>
      <c r="I5" s="8" t="s">
        <v>6</v>
      </c>
      <c r="J5" s="2"/>
      <c r="K5" s="2"/>
      <c r="L5" s="2"/>
      <c r="M5" s="2"/>
      <c r="N5" s="2"/>
      <c r="O5" s="2"/>
    </row>
    <row r="6" spans="2:15" ht="15" x14ac:dyDescent="0.2">
      <c r="B6" s="2">
        <v>50</v>
      </c>
      <c r="C6" s="19">
        <v>0</v>
      </c>
      <c r="D6" s="3">
        <f t="shared" ref="D6:D16" si="0">E6*$D$3</f>
        <v>0</v>
      </c>
      <c r="E6" s="18">
        <v>0</v>
      </c>
      <c r="F6" s="4">
        <f t="shared" ref="F6:F16" si="1">D6/B6^2</f>
        <v>0</v>
      </c>
      <c r="G6" s="7">
        <f t="shared" ref="G6:G16" si="2">SQRT(((C6/B6)^2 - F6^2))</f>
        <v>0</v>
      </c>
      <c r="H6" s="11">
        <f>F6*1000</f>
        <v>0</v>
      </c>
      <c r="I6" s="10">
        <f>G6*1000</f>
        <v>0</v>
      </c>
      <c r="J6" s="2"/>
      <c r="K6" s="1"/>
      <c r="L6" s="2"/>
      <c r="M6" s="2"/>
      <c r="N6" s="2"/>
      <c r="O6" s="2"/>
    </row>
    <row r="7" spans="2:15" ht="14.25" x14ac:dyDescent="0.2">
      <c r="B7" s="2">
        <v>55</v>
      </c>
      <c r="C7" s="19">
        <v>0</v>
      </c>
      <c r="D7" s="3">
        <f>E7*$D$3</f>
        <v>0</v>
      </c>
      <c r="E7" s="18">
        <v>0</v>
      </c>
      <c r="F7" s="4">
        <f t="shared" si="1"/>
        <v>0</v>
      </c>
      <c r="G7" s="7">
        <f t="shared" si="2"/>
        <v>0</v>
      </c>
      <c r="H7" s="11">
        <f t="shared" ref="H7:H16" si="3">F7*1000</f>
        <v>0</v>
      </c>
      <c r="I7" s="10">
        <f t="shared" ref="I7:I16" si="4">G7*1000</f>
        <v>0</v>
      </c>
      <c r="J7" s="2"/>
      <c r="K7" s="15" t="s">
        <v>11</v>
      </c>
      <c r="L7" s="2"/>
      <c r="M7" s="2"/>
      <c r="N7" s="2"/>
      <c r="O7" s="2"/>
    </row>
    <row r="8" spans="2:15" ht="12.75" x14ac:dyDescent="0.2">
      <c r="B8" s="2">
        <v>60</v>
      </c>
      <c r="C8" s="19">
        <v>0</v>
      </c>
      <c r="D8" s="3">
        <f>E8*$D$3</f>
        <v>0</v>
      </c>
      <c r="E8" s="18">
        <v>0</v>
      </c>
      <c r="F8" s="4">
        <f t="shared" si="1"/>
        <v>0</v>
      </c>
      <c r="G8" s="7">
        <f t="shared" si="2"/>
        <v>0</v>
      </c>
      <c r="H8" s="11">
        <f t="shared" si="3"/>
        <v>0</v>
      </c>
      <c r="I8" s="10">
        <f t="shared" si="4"/>
        <v>0</v>
      </c>
      <c r="J8" s="2"/>
      <c r="K8" s="2"/>
      <c r="L8" s="2"/>
      <c r="M8" s="2"/>
      <c r="N8" s="2"/>
      <c r="O8" s="2"/>
    </row>
    <row r="9" spans="2:15" ht="14.25" x14ac:dyDescent="0.2">
      <c r="B9" s="2">
        <v>65</v>
      </c>
      <c r="C9" s="19">
        <v>0</v>
      </c>
      <c r="D9" s="3">
        <f t="shared" si="0"/>
        <v>0</v>
      </c>
      <c r="E9" s="18">
        <v>0</v>
      </c>
      <c r="F9" s="4">
        <f t="shared" si="1"/>
        <v>0</v>
      </c>
      <c r="G9" s="7">
        <f t="shared" si="2"/>
        <v>0</v>
      </c>
      <c r="H9" s="11">
        <f t="shared" si="3"/>
        <v>0</v>
      </c>
      <c r="I9" s="10">
        <f t="shared" si="4"/>
        <v>0</v>
      </c>
      <c r="J9" s="2"/>
      <c r="K9" s="15" t="s">
        <v>10</v>
      </c>
      <c r="L9" s="2"/>
      <c r="M9" s="2"/>
      <c r="N9" s="2"/>
      <c r="O9" s="2"/>
    </row>
    <row r="10" spans="2:15" ht="12.75" x14ac:dyDescent="0.2">
      <c r="B10" s="2">
        <v>70</v>
      </c>
      <c r="C10" s="19">
        <v>0</v>
      </c>
      <c r="D10" s="3">
        <f t="shared" si="0"/>
        <v>0</v>
      </c>
      <c r="E10" s="18">
        <v>0</v>
      </c>
      <c r="F10" s="4">
        <f t="shared" si="1"/>
        <v>0</v>
      </c>
      <c r="G10" s="7">
        <f t="shared" si="2"/>
        <v>0</v>
      </c>
      <c r="H10" s="11">
        <f t="shared" si="3"/>
        <v>0</v>
      </c>
      <c r="I10" s="10">
        <f t="shared" si="4"/>
        <v>0</v>
      </c>
      <c r="J10" s="2"/>
      <c r="K10" s="2"/>
      <c r="L10" s="2"/>
      <c r="M10" s="2"/>
      <c r="N10" s="2"/>
      <c r="O10" s="2"/>
    </row>
    <row r="11" spans="2:15" ht="12.75" x14ac:dyDescent="0.2">
      <c r="B11" s="2">
        <v>75</v>
      </c>
      <c r="C11" s="19">
        <v>0</v>
      </c>
      <c r="D11" s="3">
        <f t="shared" si="0"/>
        <v>0</v>
      </c>
      <c r="E11" s="18">
        <v>0</v>
      </c>
      <c r="F11" s="4">
        <f t="shared" si="1"/>
        <v>0</v>
      </c>
      <c r="G11" s="7">
        <f t="shared" si="2"/>
        <v>0</v>
      </c>
      <c r="H11" s="11">
        <f t="shared" si="3"/>
        <v>0</v>
      </c>
      <c r="I11" s="10">
        <f t="shared" si="4"/>
        <v>0</v>
      </c>
      <c r="J11" s="2"/>
      <c r="K11" s="2"/>
      <c r="L11" s="2"/>
      <c r="M11" s="2"/>
      <c r="N11" s="2"/>
      <c r="O11" s="2"/>
    </row>
    <row r="12" spans="2:15" ht="12.75" x14ac:dyDescent="0.2">
      <c r="B12" s="2">
        <v>80</v>
      </c>
      <c r="C12" s="19">
        <v>0</v>
      </c>
      <c r="D12" s="3">
        <f t="shared" si="0"/>
        <v>0</v>
      </c>
      <c r="E12" s="18">
        <v>0</v>
      </c>
      <c r="F12" s="4">
        <f t="shared" si="1"/>
        <v>0</v>
      </c>
      <c r="G12" s="7">
        <f t="shared" si="2"/>
        <v>0</v>
      </c>
      <c r="H12" s="11">
        <f t="shared" si="3"/>
        <v>0</v>
      </c>
      <c r="I12" s="10">
        <f t="shared" si="4"/>
        <v>0</v>
      </c>
      <c r="J12" s="2"/>
      <c r="K12" s="2"/>
      <c r="L12" s="2"/>
      <c r="M12" s="2"/>
      <c r="N12" s="2"/>
      <c r="O12" s="2"/>
    </row>
    <row r="13" spans="2:15" ht="12.75" x14ac:dyDescent="0.2">
      <c r="B13" s="2">
        <v>85</v>
      </c>
      <c r="C13" s="19">
        <v>0</v>
      </c>
      <c r="D13" s="3">
        <f t="shared" si="0"/>
        <v>0</v>
      </c>
      <c r="E13" s="18">
        <v>0</v>
      </c>
      <c r="F13" s="4">
        <f t="shared" si="1"/>
        <v>0</v>
      </c>
      <c r="G13" s="7">
        <f t="shared" si="2"/>
        <v>0</v>
      </c>
      <c r="H13" s="11">
        <f t="shared" si="3"/>
        <v>0</v>
      </c>
      <c r="I13" s="10">
        <f t="shared" si="4"/>
        <v>0</v>
      </c>
      <c r="J13" s="2"/>
      <c r="K13" s="2"/>
      <c r="L13" s="2"/>
      <c r="M13" s="2"/>
      <c r="N13" s="2"/>
      <c r="O13" s="2"/>
    </row>
    <row r="14" spans="2:15" ht="12.75" x14ac:dyDescent="0.2">
      <c r="B14" s="2">
        <v>90</v>
      </c>
      <c r="C14" s="19">
        <v>0</v>
      </c>
      <c r="D14" s="3">
        <f t="shared" si="0"/>
        <v>0</v>
      </c>
      <c r="E14" s="18">
        <v>0</v>
      </c>
      <c r="F14" s="4">
        <f t="shared" si="1"/>
        <v>0</v>
      </c>
      <c r="G14" s="7">
        <f t="shared" si="2"/>
        <v>0</v>
      </c>
      <c r="H14" s="11">
        <f t="shared" si="3"/>
        <v>0</v>
      </c>
      <c r="I14" s="10">
        <f t="shared" si="4"/>
        <v>0</v>
      </c>
      <c r="J14" s="2"/>
      <c r="K14" s="2"/>
      <c r="L14" s="2"/>
      <c r="M14" s="2"/>
      <c r="N14" s="2"/>
      <c r="O14" s="2"/>
    </row>
    <row r="15" spans="2:15" ht="12.75" x14ac:dyDescent="0.2">
      <c r="B15" s="2">
        <v>95</v>
      </c>
      <c r="C15" s="19">
        <v>0</v>
      </c>
      <c r="D15" s="3">
        <f t="shared" si="0"/>
        <v>0</v>
      </c>
      <c r="E15" s="18">
        <v>0</v>
      </c>
      <c r="F15" s="4">
        <f t="shared" si="1"/>
        <v>0</v>
      </c>
      <c r="G15" s="7">
        <f t="shared" si="2"/>
        <v>0</v>
      </c>
      <c r="H15" s="11">
        <f t="shared" si="3"/>
        <v>0</v>
      </c>
      <c r="I15" s="10">
        <f t="shared" si="4"/>
        <v>0</v>
      </c>
      <c r="J15" s="2"/>
      <c r="K15" s="2"/>
      <c r="L15" s="2"/>
      <c r="M15" s="2"/>
      <c r="N15" s="2"/>
      <c r="O15" s="2"/>
    </row>
    <row r="16" spans="2:15" ht="12.75" x14ac:dyDescent="0.2">
      <c r="B16" s="2">
        <v>100</v>
      </c>
      <c r="C16" s="19">
        <v>0</v>
      </c>
      <c r="D16" s="3">
        <f t="shared" si="0"/>
        <v>0</v>
      </c>
      <c r="E16" s="18">
        <v>0</v>
      </c>
      <c r="F16" s="4">
        <f t="shared" si="1"/>
        <v>0</v>
      </c>
      <c r="G16" s="7">
        <f t="shared" si="2"/>
        <v>0</v>
      </c>
      <c r="H16" s="11">
        <f t="shared" si="3"/>
        <v>0</v>
      </c>
      <c r="I16" s="10">
        <f t="shared" si="4"/>
        <v>0</v>
      </c>
      <c r="J16" s="2"/>
      <c r="K16" s="2"/>
      <c r="L16" s="2"/>
      <c r="M16" s="2"/>
      <c r="N16" s="2"/>
      <c r="O16" s="2"/>
    </row>
    <row r="17" spans="2:15" ht="12.75" x14ac:dyDescent="0.2">
      <c r="B17" s="2"/>
      <c r="C17" s="3"/>
      <c r="D17" s="3"/>
      <c r="E17" s="6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 ht="12.75" x14ac:dyDescent="0.2">
      <c r="B18" s="2"/>
      <c r="C18" s="3"/>
      <c r="D18" s="3"/>
      <c r="E18" s="6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 ht="12.75" x14ac:dyDescent="0.2">
      <c r="B19" s="2"/>
      <c r="C19" s="3"/>
      <c r="D19" s="3"/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2:15" ht="12.75" x14ac:dyDescent="0.2">
      <c r="B20" s="2"/>
      <c r="C20" s="3"/>
      <c r="D20" s="3"/>
      <c r="E20" s="6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2:15" ht="12.75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2:15" ht="12.75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2:15" ht="12.75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2:15" ht="12.75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2:15" ht="12.75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2:15" ht="12.75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2:15" ht="12.75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2:15" ht="12.75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2:15" ht="12.75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2:15" ht="12.75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2:15" ht="12.75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2:15" ht="12.75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2:15" ht="12.75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2:15" ht="12.75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2:15" ht="12.7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2:15" ht="12.7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2:15" ht="12.75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2:15" ht="12.75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2:15" ht="12.75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2:15" ht="12.75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2:15" ht="12.75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2:15" ht="12.7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2:15" ht="12.75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2:15" ht="12.75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2:15" ht="12.75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2:15" ht="12.75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2:15" ht="12.75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2:15" ht="12.75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2:15" ht="12.75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2:15" ht="12.75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2:15" ht="12.75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2:15" ht="12.75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2:15" ht="12.75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2:15" ht="12.75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2:15" ht="12.75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2:15" ht="12.75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2:15" ht="12.75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2:15" ht="12.75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2:15" ht="12.75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2:15" ht="12.75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2:15" ht="12.75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2:15" ht="12.75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</sheetData>
  <sheetProtection selectLockedCells="1" selectUnlockedCells="1"/>
  <phoneticPr fontId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&amp;C&amp;"Arial,標準"&amp;A</oddHeader>
    <oddFooter>&amp;C&amp;"Arial,標準"ページ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2.85546875" defaultRowHeight="12" x14ac:dyDescent="0.15"/>
  <sheetData/>
  <sheetProtection selectLockedCells="1" selectUnlockedCells="1"/>
  <phoneticPr fontId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&amp;C&amp;"Arial,標準"&amp;A</oddHeader>
    <oddFooter>&amp;C&amp;"Arial,標準"ページ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2.85546875" defaultRowHeight="12" x14ac:dyDescent="0.15"/>
  <sheetData/>
  <sheetProtection selectLockedCells="1" selectUnlockedCells="1"/>
  <phoneticPr fontId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ta201030</dc:creator>
  <cp:lastModifiedBy>padmin</cp:lastModifiedBy>
  <dcterms:created xsi:type="dcterms:W3CDTF">2012-06-07T04:12:12Z</dcterms:created>
  <dcterms:modified xsi:type="dcterms:W3CDTF">2015-05-27T05:36:35Z</dcterms:modified>
</cp:coreProperties>
</file>