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gna\Dropbox\000CLASES\000 XS3010 demografía Aplicada 2022\2 fuentes de datos\"/>
    </mc:Choice>
  </mc:AlternateContent>
  <xr:revisionPtr revIDLastSave="0" documentId="13_ncr:1_{27230C12-2CA0-4F4E-9862-776918A89B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jemplo prorrate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D24" i="1"/>
  <c r="C2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5" i="1"/>
  <c r="K6" i="1"/>
  <c r="E6" i="1" s="1"/>
  <c r="B25" i="1"/>
  <c r="B26" i="1"/>
  <c r="E18" i="1" l="1"/>
  <c r="E19" i="1"/>
  <c r="E17" i="1"/>
  <c r="E23" i="1"/>
  <c r="E20" i="1"/>
  <c r="E16" i="1"/>
  <c r="E15" i="1"/>
  <c r="E21" i="1"/>
  <c r="E14" i="1"/>
  <c r="E13" i="1"/>
  <c r="E12" i="1"/>
  <c r="E22" i="1"/>
  <c r="E11" i="1"/>
  <c r="E10" i="1"/>
  <c r="E9" i="1"/>
  <c r="E8" i="1"/>
  <c r="E7" i="1"/>
  <c r="E24" i="1" l="1"/>
</calcChain>
</file>

<file path=xl/sharedStrings.xml><?xml version="1.0" encoding="utf-8"?>
<sst xmlns="http://schemas.openxmlformats.org/spreadsheetml/2006/main" count="31" uniqueCount="28">
  <si>
    <t>Muestra de 5% del Censo de Poblaci_x0003_n y Vivienda 1963</t>
  </si>
  <si>
    <t>Persona: provincia igual a 7 lim_x0003_n y edad menor que 99 desconocido por sexo según edad dividido entre</t>
  </si>
  <si>
    <t>1: hombre</t>
  </si>
  <si>
    <t>99: desconocido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</si>
  <si>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</si>
  <si>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</si>
  <si>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</si>
  <si>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</si>
  <si>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</si>
  <si>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</si>
  <si>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</si>
  <si>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</si>
  <si>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</si>
  <si>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</si>
  <si>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</si>
  <si>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</si>
  <si>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</si>
  <si>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</si>
  <si>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</si>
  <si>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</si>
  <si>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</si>
  <si>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</si>
  <si>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</si>
  <si>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Total con edad conocida</t>
  </si>
  <si>
    <t xml:space="preserve">Total  </t>
  </si>
  <si>
    <t>Proporción con edad conocida en cada grupo de edad</t>
  </si>
  <si>
    <t>Población corregida</t>
  </si>
  <si>
    <t>Factor de corrección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</si>
</sst>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CFCFC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6E6E6"/>
      </left>
      <right/>
      <top style="medium">
        <color rgb="FFE6E6E6"/>
      </top>
      <bottom style="medium">
        <color rgb="FFE6E6E6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E6E6E6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/>
    <xf numFmtId="0" fontId="16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0" fontId="16" fillId="33" borderId="12" xfId="0" applyFont="1" applyFill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0" fillId="0" borderId="0" xfId="0" applyFill="1" applyBorder="1" applyAlignment="1"/>
    <xf numFmtId="0" fontId="0" fillId="0" borderId="12" xfId="0" applyBorder="1" applyAlignment="1">
      <alignment horizontal="right" wrapText="1"/>
    </xf>
    <xf numFmtId="164" fontId="0" fillId="0" borderId="13" xfId="0" applyNumberFormat="1" applyBorder="1"/>
    <xf numFmtId="1" fontId="0" fillId="0" borderId="13" xfId="0" applyNumberFormat="1" applyBorder="1"/>
    <xf numFmtId="0" fontId="16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showGridLines="0" tabSelected="1" workbookViewId="0">
      <selection activeCell="G17" sqref="G17"/>
    </sheetView>
  </sheetViews>
  <sheetFormatPr defaultRowHeight="15.75" x14ac:dyDescent="0.25"/>
  <cols>
    <col min="1" max="1" width="15.625" customWidth="1"/>
    <col min="2" max="2" width="9.625" bestFit="1" customWidth="1"/>
    <col min="3" max="3" width="16.375" customWidth="1"/>
  </cols>
  <sheetData>
    <row r="1" spans="1:11" x14ac:dyDescent="0.25">
      <c r="A1" t="s">
        <v>0</v>
      </c>
    </row>
    <row r="2" spans="1:11" ht="31.5" customHeight="1" x14ac:dyDescent="0.25">
      <c r="A2" s="16" t="s">
        <v>1</v>
      </c>
      <c r="B2" s="17"/>
    </row>
    <row r="3" spans="1:11" ht="16.5" thickBot="1" x14ac:dyDescent="0.3"/>
    <row r="4" spans="1:11" ht="63.75" thickBot="1" x14ac:dyDescent="0.3">
      <c r="A4" s="2"/>
      <c r="B4" s="7" t="s">
        <v>2</v>
      </c>
      <c r="C4" s="8" t="s">
        <v>25</v>
      </c>
      <c r="D4" s="8" t="s">
        <v>26</v>
      </c>
      <c r="E4" s="8" t="s">
        <v>26</v>
      </c>
      <c r="G4" s="9" t="s">
        <v>27</v>
      </c>
    </row>
    <row r="5" spans="1:11" ht="16.5" thickBot="1" x14ac:dyDescent="0.3">
      <c r="A5" s="3" t="s">
        <v>4</v>
      </c>
      <c r="B5" s="4">
        <v>6770</v>
      </c>
      <c r="C5" s="5">
        <f>+B5/$B$26</f>
        <v>0.18727524204702628</v>
      </c>
      <c r="D5" s="6">
        <f>+B5+C5*$B$24</f>
        <v>6798.0912863070544</v>
      </c>
      <c r="E5" s="6">
        <f>+B5*$K$6</f>
        <v>6798.0912863070535</v>
      </c>
    </row>
    <row r="6" spans="1:11" ht="16.5" thickBot="1" x14ac:dyDescent="0.3">
      <c r="A6" s="3" t="s">
        <v>5</v>
      </c>
      <c r="B6" s="4">
        <v>5650</v>
      </c>
      <c r="C6" s="5">
        <f t="shared" ref="C6:C23" si="0">+B6/$B$26</f>
        <v>0.15629322268326418</v>
      </c>
      <c r="D6" s="6">
        <f t="shared" ref="D6:D23" si="1">+B6+C6*$B$24</f>
        <v>5673.4439834024897</v>
      </c>
      <c r="E6" s="6">
        <f t="shared" ref="E6:E23" si="2">+B6*$K$6</f>
        <v>5673.4439834024897</v>
      </c>
      <c r="G6" t="s">
        <v>24</v>
      </c>
      <c r="J6">
        <v>36300</v>
      </c>
      <c r="K6">
        <f>36300/J7</f>
        <v>1.004149377593361</v>
      </c>
    </row>
    <row r="7" spans="1:11" ht="16.5" thickBot="1" x14ac:dyDescent="0.3">
      <c r="A7" s="3" t="s">
        <v>6</v>
      </c>
      <c r="B7" s="4">
        <v>4340</v>
      </c>
      <c r="C7" s="5">
        <f t="shared" si="0"/>
        <v>0.12005532503457815</v>
      </c>
      <c r="D7" s="6">
        <f t="shared" si="1"/>
        <v>4358.0082987551868</v>
      </c>
      <c r="E7" s="6">
        <f t="shared" si="2"/>
        <v>4358.0082987551868</v>
      </c>
      <c r="G7" t="s">
        <v>23</v>
      </c>
      <c r="J7">
        <v>36150</v>
      </c>
    </row>
    <row r="8" spans="1:11" ht="16.5" thickBot="1" x14ac:dyDescent="0.3">
      <c r="A8" s="3" t="s">
        <v>7</v>
      </c>
      <c r="B8" s="4">
        <v>3140</v>
      </c>
      <c r="C8" s="5">
        <f t="shared" si="0"/>
        <v>8.6860304287690177E-2</v>
      </c>
      <c r="D8" s="6">
        <f t="shared" si="1"/>
        <v>3153.0290456431535</v>
      </c>
      <c r="E8" s="6">
        <f t="shared" si="2"/>
        <v>3153.0290456431535</v>
      </c>
    </row>
    <row r="9" spans="1:11" ht="16.5" thickBot="1" x14ac:dyDescent="0.3">
      <c r="A9" s="3" t="s">
        <v>8</v>
      </c>
      <c r="B9" s="4">
        <v>2440</v>
      </c>
      <c r="C9" s="5">
        <f t="shared" si="0"/>
        <v>6.7496542185338862E-2</v>
      </c>
      <c r="D9" s="6">
        <f t="shared" si="1"/>
        <v>2450.1244813278008</v>
      </c>
      <c r="E9" s="6">
        <f t="shared" si="2"/>
        <v>2450.1244813278008</v>
      </c>
    </row>
    <row r="10" spans="1:11" ht="16.5" thickBot="1" x14ac:dyDescent="0.3">
      <c r="A10" s="3" t="s">
        <v>9</v>
      </c>
      <c r="B10" s="4">
        <v>2290</v>
      </c>
      <c r="C10" s="5">
        <f t="shared" si="0"/>
        <v>6.3347164591977867E-2</v>
      </c>
      <c r="D10" s="6">
        <f t="shared" si="1"/>
        <v>2299.5020746887967</v>
      </c>
      <c r="E10" s="6">
        <f t="shared" si="2"/>
        <v>2299.5020746887967</v>
      </c>
    </row>
    <row r="11" spans="1:11" ht="16.5" thickBot="1" x14ac:dyDescent="0.3">
      <c r="A11" s="3" t="s">
        <v>10</v>
      </c>
      <c r="B11" s="4">
        <v>2320</v>
      </c>
      <c r="C11" s="5">
        <f t="shared" si="0"/>
        <v>6.4177040110650063E-2</v>
      </c>
      <c r="D11" s="6">
        <f t="shared" si="1"/>
        <v>2329.6265560165975</v>
      </c>
      <c r="E11" s="6">
        <f t="shared" si="2"/>
        <v>2329.6265560165975</v>
      </c>
    </row>
    <row r="12" spans="1:11" ht="16.5" thickBot="1" x14ac:dyDescent="0.3">
      <c r="A12" s="3" t="s">
        <v>11</v>
      </c>
      <c r="B12" s="4">
        <v>1820</v>
      </c>
      <c r="C12" s="5">
        <f t="shared" si="0"/>
        <v>5.0345781466113418E-2</v>
      </c>
      <c r="D12" s="6">
        <f t="shared" si="1"/>
        <v>1827.5518672199171</v>
      </c>
      <c r="E12" s="6">
        <f t="shared" si="2"/>
        <v>1827.5518672199171</v>
      </c>
    </row>
    <row r="13" spans="1:11" ht="16.5" thickBot="1" x14ac:dyDescent="0.3">
      <c r="A13" s="3" t="s">
        <v>12</v>
      </c>
      <c r="B13" s="4">
        <v>1750</v>
      </c>
      <c r="C13" s="5">
        <f t="shared" si="0"/>
        <v>4.8409405255878286E-2</v>
      </c>
      <c r="D13" s="6">
        <f t="shared" si="1"/>
        <v>1757.2614107883817</v>
      </c>
      <c r="E13" s="6">
        <f t="shared" si="2"/>
        <v>1757.2614107883817</v>
      </c>
    </row>
    <row r="14" spans="1:11" ht="16.5" thickBot="1" x14ac:dyDescent="0.3">
      <c r="A14" s="3" t="s">
        <v>13</v>
      </c>
      <c r="B14" s="4">
        <v>1140</v>
      </c>
      <c r="C14" s="5">
        <f t="shared" si="0"/>
        <v>3.1535269709543567E-2</v>
      </c>
      <c r="D14" s="6">
        <f t="shared" si="1"/>
        <v>1144.7302904564315</v>
      </c>
      <c r="E14" s="6">
        <f t="shared" si="2"/>
        <v>1144.7302904564315</v>
      </c>
    </row>
    <row r="15" spans="1:11" ht="16.5" thickBot="1" x14ac:dyDescent="0.3">
      <c r="A15" s="3" t="s">
        <v>14</v>
      </c>
      <c r="B15" s="4">
        <v>1280</v>
      </c>
      <c r="C15" s="5">
        <f t="shared" si="0"/>
        <v>3.540802213001383E-2</v>
      </c>
      <c r="D15" s="6">
        <f t="shared" si="1"/>
        <v>1285.3112033195021</v>
      </c>
      <c r="E15" s="6">
        <f t="shared" si="2"/>
        <v>1285.3112033195021</v>
      </c>
    </row>
    <row r="16" spans="1:11" ht="16.5" thickBot="1" x14ac:dyDescent="0.3">
      <c r="A16" s="3" t="s">
        <v>15</v>
      </c>
      <c r="B16" s="4">
        <v>570</v>
      </c>
      <c r="C16" s="5">
        <f t="shared" si="0"/>
        <v>1.5767634854771784E-2</v>
      </c>
      <c r="D16" s="6">
        <f t="shared" si="1"/>
        <v>572.36514522821574</v>
      </c>
      <c r="E16" s="6">
        <f t="shared" si="2"/>
        <v>572.36514522821574</v>
      </c>
    </row>
    <row r="17" spans="1:5" ht="16.5" thickBot="1" x14ac:dyDescent="0.3">
      <c r="A17" s="3" t="s">
        <v>16</v>
      </c>
      <c r="B17" s="4">
        <v>950</v>
      </c>
      <c r="C17" s="5">
        <f t="shared" si="0"/>
        <v>2.6279391424619641E-2</v>
      </c>
      <c r="D17" s="6">
        <f t="shared" si="1"/>
        <v>953.9419087136929</v>
      </c>
      <c r="E17" s="6">
        <f t="shared" si="2"/>
        <v>953.9419087136929</v>
      </c>
    </row>
    <row r="18" spans="1:5" ht="16.5" thickBot="1" x14ac:dyDescent="0.3">
      <c r="A18" s="3" t="s">
        <v>17</v>
      </c>
      <c r="B18" s="4">
        <v>560</v>
      </c>
      <c r="C18" s="5">
        <f t="shared" si="0"/>
        <v>1.5491009681881052E-2</v>
      </c>
      <c r="D18" s="6">
        <f t="shared" si="1"/>
        <v>562.32365145228221</v>
      </c>
      <c r="E18" s="6">
        <f t="shared" si="2"/>
        <v>562.32365145228209</v>
      </c>
    </row>
    <row r="19" spans="1:5" ht="16.5" thickBot="1" x14ac:dyDescent="0.3">
      <c r="A19" s="3" t="s">
        <v>18</v>
      </c>
      <c r="B19" s="4">
        <v>610</v>
      </c>
      <c r="C19" s="5">
        <f t="shared" si="0"/>
        <v>1.6874135546334715E-2</v>
      </c>
      <c r="D19" s="6">
        <f t="shared" si="1"/>
        <v>612.53112033195021</v>
      </c>
      <c r="E19" s="6">
        <f t="shared" si="2"/>
        <v>612.53112033195021</v>
      </c>
    </row>
    <row r="20" spans="1:5" ht="16.5" thickBot="1" x14ac:dyDescent="0.3">
      <c r="A20" s="3" t="s">
        <v>19</v>
      </c>
      <c r="B20" s="4">
        <v>240</v>
      </c>
      <c r="C20" s="5">
        <f t="shared" si="0"/>
        <v>6.6390041493775932E-3</v>
      </c>
      <c r="D20" s="6">
        <f t="shared" si="1"/>
        <v>240.99585062240664</v>
      </c>
      <c r="E20" s="6">
        <f t="shared" si="2"/>
        <v>240.99585062240664</v>
      </c>
    </row>
    <row r="21" spans="1:5" ht="16.5" thickBot="1" x14ac:dyDescent="0.3">
      <c r="A21" s="3" t="s">
        <v>20</v>
      </c>
      <c r="B21" s="4">
        <v>260</v>
      </c>
      <c r="C21" s="5">
        <f t="shared" si="0"/>
        <v>7.1922544951590591E-3</v>
      </c>
      <c r="D21" s="6">
        <f t="shared" si="1"/>
        <v>261.07883817427387</v>
      </c>
      <c r="E21" s="6">
        <f t="shared" si="2"/>
        <v>261.07883817427387</v>
      </c>
    </row>
    <row r="22" spans="1:5" ht="16.5" thickBot="1" x14ac:dyDescent="0.3">
      <c r="A22" s="3" t="s">
        <v>21</v>
      </c>
      <c r="B22" s="4">
        <v>0</v>
      </c>
      <c r="C22" s="5">
        <f t="shared" si="0"/>
        <v>0</v>
      </c>
      <c r="D22" s="6">
        <f t="shared" si="1"/>
        <v>0</v>
      </c>
      <c r="E22" s="6">
        <f t="shared" si="2"/>
        <v>0</v>
      </c>
    </row>
    <row r="23" spans="1:5" ht="16.5" thickBot="1" x14ac:dyDescent="0.3">
      <c r="A23" s="3" t="s">
        <v>22</v>
      </c>
      <c r="B23" s="10">
        <v>20</v>
      </c>
      <c r="C23" s="11">
        <f t="shared" si="0"/>
        <v>5.532503457814661E-4</v>
      </c>
      <c r="D23" s="12">
        <f t="shared" si="1"/>
        <v>20.08298755186722</v>
      </c>
      <c r="E23" s="12">
        <f t="shared" si="2"/>
        <v>20.08298755186722</v>
      </c>
    </row>
    <row r="24" spans="1:5" x14ac:dyDescent="0.25">
      <c r="A24" s="13" t="s">
        <v>3</v>
      </c>
      <c r="B24" s="14">
        <v>150</v>
      </c>
      <c r="C24" s="5">
        <f>SUM(C5:C23)</f>
        <v>1.0000000000000002</v>
      </c>
      <c r="D24" s="6">
        <f>SUM(D5:D23)</f>
        <v>36300</v>
      </c>
      <c r="E24" s="6">
        <f>SUM(E5:E23)</f>
        <v>36300</v>
      </c>
    </row>
    <row r="25" spans="1:5" x14ac:dyDescent="0.25">
      <c r="A25" s="15" t="s">
        <v>24</v>
      </c>
      <c r="B25" s="1">
        <f>SUM(B5:B24)</f>
        <v>36300</v>
      </c>
    </row>
    <row r="26" spans="1:5" ht="31.5" x14ac:dyDescent="0.25">
      <c r="A26" s="15" t="s">
        <v>23</v>
      </c>
      <c r="B26" s="1">
        <f>SUM(B5:B23)</f>
        <v>36150</v>
      </c>
    </row>
  </sheetData>
  <mergeCells count="1">
    <mergeCell ref="A2:B2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ejemplo prorrateo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aigna</dc:creator>
  <cp:lastModifiedBy>AR</cp:lastModifiedBy>
  <dcterms:created xsi:type="dcterms:W3CDTF">2022-04-26T12:59:44Z</dcterms:created>
  <dcterms:modified xsi:type="dcterms:W3CDTF">2022-04-30T22:44:51Z</dcterms:modified>
</cp:coreProperties>
</file>