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bookViews>
  <sheets>
    <sheet name="1.class" sheetId="1" r:id="rId1"/>
    <sheet name="2.数据操作" sheetId="2" r:id="rId2"/>
    <sheet name="3.Qt1" sheetId="3" r:id="rId3"/>
    <sheet name="4.Qt2" sheetId="4" r:id="rId4"/>
    <sheet name="5.作用域" sheetId="5" r:id="rId5"/>
    <sheet name="5.内存管理" sheetId="6" r:id="rId6"/>
    <sheet name="6.模板" sheetId="7" r:id="rId7"/>
    <sheet name="7.其它扩展知识点" sheetId="8" r:id="rId8"/>
    <sheet name="8.大作业" sheetId="9" r:id="rId9"/>
  </sheets>
  <calcPr calcId="144525"/>
</workbook>
</file>

<file path=xl/sharedStrings.xml><?xml version="1.0" encoding="utf-8"?>
<sst xmlns="http://schemas.openxmlformats.org/spreadsheetml/2006/main" count="127">
  <si>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</si>
  <si>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</si>
  <si>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</si>
  <si>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</si>
  <si>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</si>
  <si>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</si>
  <si>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</si>
  <si>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</si>
  <si>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</si>
  <si>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</si>
  <si>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</si>
  <si>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</si>
  <si>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</si>
  <si>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</si>
  <si>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</si>
  <si>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</si>
  <si>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</si>
  <si>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</si>
  <si>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</si>
  <si>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</si>
  <si>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</si>
  <si>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</si>
  <si>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</si>
  <si>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</si>
  <si>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</si>
  <si>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</si>
  <si>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</si>
  <si>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</si>
  <si>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</si>
  <si>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</si>
  <si>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</si>
  <si>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</si>
  <si>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</si>
  <si>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</si>
  <si>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</si>
  <si>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</si>
  <si>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</si>
  <si>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</si>
  <si>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</si>
  <si>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</si>
  <si>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</si>
  <si>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</si>
  <si>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</si>
  <si>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</si>
  <si>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</si>
  <si>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r>
      <t>实现一个公司员工的薪水管理系统,具体要求如下:
1.员工有销售,工程师, 行政和经理 4个职位
2.员工的基本信息有id,名称,性别,就职时间,单月薪水
3.员工的薪水基本计算如下:
  1.基本工资工作月份*每月薪水
  2.工程师的薪水为基本工资+奖金
  3.销售的薪水为基本工资+销售额*提成
  4.经理的薪水为基本工资+销售额*提成+奖金
5.部门,基本信息有名称和员工列表
6.公司信息,基本信息和部门列表,名称和销售额
流程:
1.自动生成10个员工,1个经理,2个行政,3个工程师和4个销售,基本工资如下:
   经理:2w-3w 奖金10w/年 提成5%
   行政:5k-6k
   工程师:5K-1W,奖金2w/年
   销售:3K 提成5%
  id按照时间生成,工作月份从1-36随机生成
2.把所有相同职位的员工并为一个部门,使用</t>
    </r>
    <r>
      <rPr>
        <b/>
        <sz val="12"/>
        <color theme="1"/>
        <rFont val="宋体"/>
        <charset val="134"/>
      </rPr>
      <t>"+="运算符重载
3.</t>
    </r>
    <r>
      <rPr>
        <sz val="12"/>
        <color theme="1"/>
        <rFont val="宋体"/>
        <charset val="134"/>
      </rPr>
      <t>计算并打印打印出所有员工的薪水总和
4.打印出每个部门的员工的薪水情况
5.按性别打印出所有员工的薪水情况
6.移除公司的经理,使用</t>
    </r>
    <r>
      <rPr>
        <b/>
        <sz val="12"/>
        <color theme="1"/>
        <rFont val="宋体"/>
        <charset val="134"/>
      </rPr>
      <t>深复制</t>
    </r>
    <r>
      <rPr>
        <sz val="12"/>
        <color theme="1"/>
        <rFont val="宋体"/>
        <charset val="134"/>
      </rPr>
      <t xml:space="preserve">创建一个新的经理加入,但是id通过当前时间生成,工作年份为原来的为1
7.打印出当前工资最高的员工
   </t>
    </r>
  </si>
  <si>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</si>
  <si>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</si>
  <si>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</si>
  <si>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</si>
  <si>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</si>
  <si>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</si>
  <si>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</si>
  <si>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</si>
  <si>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</si>
  <si>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</si>
  <si>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</si>
  <si>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</si>
  <si>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</si>
  <si>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</si>
  <si>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</si>
  <si>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</si>
  <si>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</si>
  <si>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</si>
  <si>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</si>
  <si>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</si>
  <si>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</si>
  <si>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</si>
  <si>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</si>
  <si>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1.随机生成5000个float数组，长度从2048到4000随机生成，数据范围从0.00-5000.00随机生成(单位um)
2.配置文件读取以下参数，这些参数后续保护不能修改:
     1.最小高度,最大高度(来自与配置文件)
     2.标准高度,面积,体积以及高度,面积,体积的上下限(来自与配置文件)
     3.标准体积(由标准面积和标准高度计算而来)
3.计算每一个点的高度，体积，面积：
     1.面积(高度数组中满足高度最大值和高度最小值的点的数量)
     2.平均高度(有效像素点的平均高度)
     3.体积为所有有效高度的累加和
4.在计算出结果以后判断高度,面积,体积（检测结果无法修改）是否在设定范围内决定是否NG
5.输出整个过程的消耗时间</t>
  </si>
  <si>
    <t>备选
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</si>
  <si>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</si>
  <si>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</si>
  <si>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</si>
  <si>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</si>
  <si>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</si>
  <si>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</si>
  <si>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</si>
  <si>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</si>
  <si>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</si>
  <si>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</si>
  <si>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</si>
  <si>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</si>
  <si>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</si>
  <si>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</si>
  <si>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</si>
  <si>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</si>
  <si>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</si>
  <si>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</si>
  <si>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</si>
  <si>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</si>
  <si>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</si>
  <si>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</si>
  <si>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</si>
  <si>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</si>
  <si>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</si>
  <si>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</si>
  <si>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</si>
  <si>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</si>
  <si>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</si>
  <si>
    <t xml:space="preserve">
作业要求:
1.界面分2分Tab，Main界面如上图所示(分为PCBView,List,Equipment,Lot四个片区)，Setting界面空白即可
2.PCBView上显示一副图片
3.PCBView的PreView上显示图片缩略图，默认状态下PreView显示，点击右边三角形消失，再点击弹出
</t>
  </si>
  <si>
    <t xml:space="preserve">1.组件和动态对象 [重点]
    1.Component
    2.Loader
    3.Es动态创建和删除  </t>
  </si>
  <si>
    <t>2.Canvas
    1.绘图路径
    2.绘制文本
    3.绘制图片
    4.变换
    5.裁剪</t>
  </si>
  <si>
    <t xml:space="preserve">1.PCBView支持滚轮放大和缩小，右键拖动
2.PCBView状态发生变化的时候(PreView)预览也发生变化，同时PreView用矩形标示当前PCBView显示的区域(PreView使用组件，一遍后续可以复用
</t>
  </si>
  <si>
    <t>在界面上实现以下功能</t>
  </si>
  <si>
    <r>
      <rPr>
        <sz val="12"/>
        <color theme="1"/>
        <rFont val="宋体"/>
        <charset val="134"/>
      </rPr>
      <t>1.PCBView在背景图片上绘制形状（支持圆形和矩形），一开始随机随机绘制5个形状
2.PCBView放大，缩小，拖动的时候绘制的形状也同步发生变化
3.形状有3重状态:
     1.选中状态: 单击形状或者单击列表，进入后形状有特殊的样式，选中状态下可以进行拖动，一旦拖选中一个形状，上一个形状自动取消选中状态
     2.删除状态: 双击形状删除，该形状就会中PCBView
4.在PCBView空白处右击弹出右键菜单，有添加选项，可以添加形状：
     1.点击添加后弹出类似右边的形状选择</t>
    </r>
    <r>
      <rPr>
        <b/>
        <sz val="12"/>
        <color theme="1"/>
        <rFont val="宋体"/>
        <charset val="134"/>
      </rPr>
      <t>浮动控件</t>
    </r>
    <r>
      <rPr>
        <sz val="12"/>
        <color theme="1"/>
        <rFont val="宋体"/>
        <charset val="134"/>
      </rPr>
      <t>，然后在PCBView相应的位置点击就会添加选中形状(PCBView决定了位置，大小)
     2.添加形状的初始的坐标就是当前鼠标位置，大小可以设死</t>
    </r>
    <r>
      <rPr>
        <sz val="12"/>
        <color theme="1"/>
        <rFont val="宋体"/>
        <charset val="134"/>
      </rPr>
      <t xml:space="preserve">
5.PCBView左键可以支持拖动
</t>
    </r>
  </si>
  <si>
    <r>
      <rPr>
        <sz val="12"/>
        <color theme="1"/>
        <rFont val="宋体"/>
        <charset val="134"/>
      </rPr>
      <t xml:space="preserve">任务分配:
</t>
    </r>
    <r>
      <rPr>
        <b/>
        <sz val="12"/>
        <color rgb="FFFF0000"/>
        <rFont val="宋体"/>
        <charset val="134"/>
      </rPr>
      <t>peter:</t>
    </r>
    <r>
      <rPr>
        <sz val="12"/>
        <color theme="1"/>
        <rFont val="宋体"/>
        <charset val="134"/>
      </rPr>
      <t xml:space="preserve">整体界面，风格，布局
</t>
    </r>
    <r>
      <rPr>
        <b/>
        <sz val="12"/>
        <color rgb="FFFF0000"/>
        <rFont val="宋体"/>
        <charset val="134"/>
      </rPr>
      <t>lynn:</t>
    </r>
    <r>
      <rPr>
        <sz val="12"/>
        <color theme="1"/>
        <rFont val="宋体"/>
        <charset val="134"/>
      </rPr>
      <t xml:space="preserve">浮动的形状选择控件
</t>
    </r>
    <r>
      <rPr>
        <b/>
        <sz val="12"/>
        <color rgb="FFFF0000"/>
        <rFont val="宋体"/>
        <charset val="134"/>
      </rPr>
      <t>grace:</t>
    </r>
    <r>
      <rPr>
        <sz val="12"/>
        <color theme="1"/>
        <rFont val="宋体"/>
        <charset val="134"/>
      </rPr>
      <t xml:space="preserve">形状的选中/删除/添加
</t>
    </r>
    <r>
      <rPr>
        <b/>
        <sz val="12"/>
        <color rgb="FFFF0000"/>
        <rFont val="宋体"/>
        <charset val="134"/>
      </rPr>
      <t>plato:</t>
    </r>
    <r>
      <rPr>
        <sz val="12"/>
        <color theme="1"/>
        <rFont val="宋体"/>
        <charset val="134"/>
      </rPr>
      <t xml:space="preserve">数据的生成，形状的绘制，PCBView的滚轮的放大缩小
</t>
    </r>
    <r>
      <rPr>
        <b/>
        <sz val="12"/>
        <color rgb="FFFF0000"/>
        <rFont val="宋体"/>
        <charset val="134"/>
      </rPr>
      <t>bob:</t>
    </r>
    <r>
      <rPr>
        <sz val="12"/>
        <color theme="1"/>
        <rFont val="宋体"/>
        <charset val="134"/>
      </rPr>
      <t xml:space="preserve"> PCBView的右键菜单和左键拖动</t>
    </r>
  </si>
  <si>
    <t>汇总:讲课+复习+小作业总共花去5天, 大作业3天, 一共是8天的计划</t>
  </si>
  <si>
    <t xml:space="preserve">1.讲课 </t>
  </si>
  <si>
    <t>1.在QML中使用C++类和对象 [重点]
    1.注册一个可以到处到C++类
    2.到处C++类型到QML，创建实例
    3.将一个C++对象导出为QML属性</t>
  </si>
  <si>
    <t>2.在C++中使用QML对象</t>
  </si>
  <si>
    <t>使用一个ComboBox绑定一个C++类的Enum</t>
  </si>
  <si>
    <t>(1d)</t>
  </si>
  <si>
    <t xml:space="preserve">1.ListView
    1.ListView的简单使用
    2.header/footer
    3.访问和修改Model
    4.section
</t>
  </si>
  <si>
    <t>2.XmlListModel</t>
  </si>
  <si>
    <t>3.使用C++ Model [重点]
    1.C++实现QML可用Model
    2.将Model导出到QML中
    3.QML代码部分</t>
  </si>
  <si>
    <t>将Qt1中的Shape列表形状封装成C++中的Model使用
备份作业: 使用一个ListView绑定C++的Model，数据结构如下之前的Shape:
   x,y,width,height,ShapeType
并使用一个列表显示出来</t>
  </si>
  <si>
    <t>1.国际化</t>
  </si>
  <si>
    <t>2.样式</t>
  </si>
  <si>
    <t>(0.5d)</t>
  </si>
  <si>
    <r>
      <rPr>
        <sz val="12"/>
        <color theme="1"/>
        <rFont val="宋体"/>
        <charset val="134"/>
      </rPr>
      <t>1.开始界面输入账户和密码，验证正确后进入登录界面，登录界面沿用之前小作业的，但是要做到所有的界面风格和语言一致，登录界面结束后进入主界面
2.当前PCBView所有形状的信息都需要在右上角的List显示
    1.形状的</t>
    </r>
    <r>
      <rPr>
        <b/>
        <sz val="12"/>
        <color theme="1"/>
        <rFont val="宋体"/>
        <charset val="134"/>
      </rPr>
      <t>选中状态</t>
    </r>
    <r>
      <rPr>
        <sz val="12"/>
        <color theme="1"/>
        <rFont val="宋体"/>
        <charset val="134"/>
      </rPr>
      <t>在List也可以进行操作，同时选中状态能够更新到PCBView
    2.</t>
    </r>
    <r>
      <rPr>
        <b/>
        <sz val="12"/>
        <color theme="1"/>
        <rFont val="宋体"/>
        <charset val="134"/>
      </rPr>
      <t>双击</t>
    </r>
    <r>
      <rPr>
        <sz val="12"/>
        <color theme="1"/>
        <rFont val="宋体"/>
        <charset val="134"/>
      </rPr>
      <t>List可以</t>
    </r>
    <r>
      <rPr>
        <b/>
        <sz val="12"/>
        <color theme="1"/>
        <rFont val="宋体"/>
        <charset val="134"/>
      </rPr>
      <t>删除</t>
    </r>
    <r>
      <rPr>
        <sz val="12"/>
        <color theme="1"/>
        <rFont val="宋体"/>
        <charset val="134"/>
      </rPr>
      <t>每一条记录，修改后PCBView也要发生相应的更新
    3.List空白处右键菜单有</t>
    </r>
    <r>
      <rPr>
        <b/>
        <sz val="12"/>
        <color theme="1"/>
        <rFont val="宋体"/>
        <charset val="134"/>
      </rPr>
      <t>添加</t>
    </r>
    <r>
      <rPr>
        <sz val="12"/>
        <color theme="1"/>
        <rFont val="宋体"/>
        <charset val="134"/>
      </rPr>
      <t>按钮，添加初始坐标为PCBView的中心点，大小可以设死，形状通过ShapePicker选择
3.初始数据来自sqlite数据库，如果没有请初始生成
4.PCBView</t>
    </r>
    <r>
      <rPr>
        <b/>
        <sz val="12"/>
        <color theme="1"/>
        <rFont val="宋体"/>
        <charset val="134"/>
      </rPr>
      <t>双击</t>
    </r>
    <r>
      <rPr>
        <sz val="12"/>
        <color theme="1"/>
        <rFont val="宋体"/>
        <charset val="134"/>
      </rPr>
      <t>形状删除，List也进行相应的更新
5.任何时候数据按住</t>
    </r>
    <r>
      <rPr>
        <b/>
        <sz val="12"/>
        <color theme="1"/>
        <rFont val="宋体"/>
        <charset val="134"/>
      </rPr>
      <t>ctrl+s</t>
    </r>
    <r>
      <rPr>
        <sz val="12"/>
        <color theme="1"/>
        <rFont val="宋体"/>
        <charset val="134"/>
      </rPr>
      <t>保存数据到数据库
6.界面的风格和语言可配置</t>
    </r>
  </si>
  <si>
    <r>
      <rPr>
        <sz val="12"/>
        <color theme="1"/>
        <rFont val="宋体"/>
        <charset val="134"/>
      </rPr>
      <t xml:space="preserve">任务分配:
</t>
    </r>
    <r>
      <rPr>
        <b/>
        <sz val="12"/>
        <color rgb="FFFF0000"/>
        <rFont val="宋体"/>
        <charset val="134"/>
      </rPr>
      <t>peter:</t>
    </r>
    <r>
      <rPr>
        <sz val="12"/>
        <color theme="1"/>
        <rFont val="宋体"/>
        <charset val="134"/>
      </rPr>
      <t>登录</t>
    </r>
    <r>
      <rPr>
        <sz val="12"/>
        <color theme="1"/>
        <rFont val="宋体"/>
        <charset val="134"/>
      </rPr>
      <t xml:space="preserve">界面，启动界面，风格，布局，PCBView
</t>
    </r>
    <r>
      <rPr>
        <b/>
        <sz val="12"/>
        <color rgb="FFFF0000"/>
        <rFont val="宋体"/>
        <charset val="134"/>
      </rPr>
      <t>lynn:</t>
    </r>
    <r>
      <rPr>
        <sz val="12"/>
        <color theme="1"/>
        <rFont val="宋体"/>
        <charset val="134"/>
      </rPr>
      <t>形状的编辑状态，拖放大小，所有的形状绘制和渲染，包括右键菜单，绘制使用</t>
    </r>
    <r>
      <rPr>
        <sz val="12"/>
        <color theme="1"/>
        <rFont val="宋体"/>
        <charset val="134"/>
      </rPr>
      <t>C++代码</t>
    </r>
    <r>
      <rPr>
        <b/>
        <sz val="12"/>
        <color theme="1"/>
        <rFont val="宋体"/>
        <charset val="134"/>
      </rPr>
      <t xml:space="preserve">
</t>
    </r>
    <r>
      <rPr>
        <b/>
        <sz val="12"/>
        <color rgb="FFFF0000"/>
        <rFont val="宋体"/>
        <charset val="134"/>
      </rPr>
      <t>bob:</t>
    </r>
    <r>
      <rPr>
        <sz val="12"/>
        <color theme="1"/>
        <rFont val="宋体"/>
        <charset val="134"/>
      </rPr>
      <t>List控件的所有逻辑，包括右键菜单，数据使用</t>
    </r>
    <r>
      <rPr>
        <sz val="12"/>
        <color theme="1"/>
        <rFont val="宋体"/>
        <charset val="134"/>
      </rPr>
      <t>C++的model</t>
    </r>
    <r>
      <rPr>
        <sz val="12"/>
        <color theme="1"/>
        <rFont val="宋体"/>
        <charset val="134"/>
      </rPr>
      <t xml:space="preserve">
</t>
    </r>
    <r>
      <rPr>
        <b/>
        <sz val="12"/>
        <color rgb="FFFF0000"/>
        <rFont val="宋体"/>
        <charset val="134"/>
      </rPr>
      <t>plato:</t>
    </r>
    <r>
      <rPr>
        <sz val="12"/>
        <color theme="1"/>
        <rFont val="宋体"/>
        <charset val="134"/>
      </rPr>
      <t xml:space="preserve">sqlite数据的存取以及快捷键保存支持
</t>
    </r>
    <r>
      <rPr>
        <b/>
        <sz val="12"/>
        <color rgb="FFFF0000"/>
        <rFont val="宋体"/>
        <charset val="134"/>
      </rPr>
      <t xml:space="preserve">grace: </t>
    </r>
    <r>
      <rPr>
        <sz val="12"/>
        <rFont val="宋体"/>
        <charset val="134"/>
      </rPr>
      <t>主题和语言，可以通过配置文件设置，支持运行时修改</t>
    </r>
  </si>
  <si>
    <t>汇总:讲课+复习+小作业总共花去3天, 大作业3天, 一共是6天的计划</t>
  </si>
  <si>
    <t>1.namespace</t>
  </si>
  <si>
    <t>1.new/delete new[]/delete[]</t>
  </si>
  <si>
    <t>2.RAII</t>
  </si>
  <si>
    <t>3.智能指针 [重点]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</si>
</sst>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2"/>
      <color theme="1"/>
      <name val="宋体"/>
      <charset val="134"/>
      <scheme val="minor"/>
    </font>
    <font>
      <b/>
      <sz val="12"/>
      <color theme="1"/>
      <name val="宋体"/>
      <charset val="134"/>
      <scheme val="minor"/>
    </font>
    <font>
      <sz val="12"/>
      <color rgb="FFFF0000"/>
      <name val="宋体"/>
      <charset val="134"/>
      <scheme val="minor"/>
    </font>
    <font>
      <sz val="12"/>
      <color theme="1"/>
      <name val="宋体"/>
      <charset val="134"/>
    </font>
    <font>
      <b/>
      <sz val="12"/>
      <color rgb="FFFF0000"/>
      <name val="宋体"/>
      <charset val="134"/>
      <scheme val="minor"/>
    </font>
    <font>
      <sz val="12"/>
      <color theme="0"/>
      <name val="宋体"/>
      <charset val="134"/>
      <scheme val="minor"/>
    </font>
    <font>
      <sz val="12"/>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b/>
      <sz val="11"/>
      <color theme="1"/>
      <name val="宋体"/>
      <charset val="0"/>
      <scheme val="minor"/>
    </font>
    <font>
      <sz val="11"/>
      <color rgb="FF9C0006"/>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u/>
      <sz val="11"/>
      <color rgb="FF0000FF"/>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b/>
      <sz val="12"/>
      <color theme="1"/>
      <name val="宋体"/>
      <charset val="134"/>
    </font>
    <font>
      <b/>
      <sz val="12"/>
      <color rgb="FFFF0000"/>
      <name val="宋体"/>
      <charset val="134"/>
    </font>
    <font>
      <sz val="12"/>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rgb="FFFFFFCC"/>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7"/>
        <bgColor indexed="64"/>
      </patternFill>
    </fill>
    <fill>
      <patternFill patternType="solid">
        <fgColor theme="5" tint="0.399975585192419"/>
        <bgColor indexed="64"/>
      </patternFill>
    </fill>
    <fill>
      <patternFill patternType="solid">
        <fgColor theme="6"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0" fillId="11" borderId="0" applyNumberFormat="0" applyBorder="0" applyAlignment="0" applyProtection="0">
      <alignment vertical="center"/>
    </xf>
    <xf numFmtId="0" fontId="8" fillId="29" borderId="0" applyNumberFormat="0" applyBorder="0" applyAlignment="0" applyProtection="0">
      <alignment vertical="center"/>
    </xf>
    <xf numFmtId="0" fontId="10" fillId="32" borderId="0" applyNumberFormat="0" applyBorder="0" applyAlignment="0" applyProtection="0">
      <alignment vertical="center"/>
    </xf>
    <xf numFmtId="0" fontId="23" fillId="30" borderId="8" applyNumberFormat="0" applyAlignment="0" applyProtection="0">
      <alignment vertical="center"/>
    </xf>
    <xf numFmtId="0" fontId="8" fillId="34" borderId="0" applyNumberFormat="0" applyBorder="0" applyAlignment="0" applyProtection="0">
      <alignment vertical="center"/>
    </xf>
    <xf numFmtId="0" fontId="8" fillId="20" borderId="0" applyNumberFormat="0" applyBorder="0" applyAlignment="0" applyProtection="0">
      <alignment vertical="center"/>
    </xf>
    <xf numFmtId="44" fontId="0" fillId="0" borderId="0" applyFont="0" applyFill="0" applyBorder="0" applyAlignment="0" applyProtection="0">
      <alignment vertical="center"/>
    </xf>
    <xf numFmtId="0" fontId="10" fillId="31" borderId="0" applyNumberFormat="0" applyBorder="0" applyAlignment="0" applyProtection="0">
      <alignment vertical="center"/>
    </xf>
    <xf numFmtId="9" fontId="0" fillId="0" borderId="0" applyFont="0" applyFill="0" applyBorder="0" applyAlignment="0" applyProtection="0">
      <alignment vertical="center"/>
    </xf>
    <xf numFmtId="0" fontId="10" fillId="33" borderId="0" applyNumberFormat="0" applyBorder="0" applyAlignment="0" applyProtection="0">
      <alignment vertical="center"/>
    </xf>
    <xf numFmtId="0" fontId="10" fillId="18" borderId="0" applyNumberFormat="0" applyBorder="0" applyAlignment="0" applyProtection="0">
      <alignment vertical="center"/>
    </xf>
    <xf numFmtId="0" fontId="10" fillId="23" borderId="0" applyNumberFormat="0" applyBorder="0" applyAlignment="0" applyProtection="0">
      <alignment vertical="center"/>
    </xf>
    <xf numFmtId="0" fontId="10" fillId="22" borderId="0" applyNumberFormat="0" applyBorder="0" applyAlignment="0" applyProtection="0">
      <alignment vertical="center"/>
    </xf>
    <xf numFmtId="0" fontId="10" fillId="28" borderId="0" applyNumberFormat="0" applyBorder="0" applyAlignment="0" applyProtection="0">
      <alignment vertical="center"/>
    </xf>
    <xf numFmtId="0" fontId="22" fillId="19" borderId="8" applyNumberFormat="0" applyAlignment="0" applyProtection="0">
      <alignment vertical="center"/>
    </xf>
    <xf numFmtId="0" fontId="10" fillId="25" borderId="0" applyNumberFormat="0" applyBorder="0" applyAlignment="0" applyProtection="0">
      <alignment vertical="center"/>
    </xf>
    <xf numFmtId="0" fontId="20" fillId="24" borderId="0" applyNumberFormat="0" applyBorder="0" applyAlignment="0" applyProtection="0">
      <alignment vertical="center"/>
    </xf>
    <xf numFmtId="0" fontId="8" fillId="27" borderId="0" applyNumberFormat="0" applyBorder="0" applyAlignment="0" applyProtection="0">
      <alignment vertical="center"/>
    </xf>
    <xf numFmtId="0" fontId="21" fillId="26" borderId="0" applyNumberFormat="0" applyBorder="0" applyAlignment="0" applyProtection="0">
      <alignment vertical="center"/>
    </xf>
    <xf numFmtId="0" fontId="8" fillId="5" borderId="0" applyNumberFormat="0" applyBorder="0" applyAlignment="0" applyProtection="0">
      <alignment vertical="center"/>
    </xf>
    <xf numFmtId="0" fontId="13" fillId="0" borderId="3" applyNumberFormat="0" applyFill="0" applyAlignment="0" applyProtection="0">
      <alignment vertical="center"/>
    </xf>
    <xf numFmtId="0" fontId="14" fillId="13" borderId="0" applyNumberFormat="0" applyBorder="0" applyAlignment="0" applyProtection="0">
      <alignment vertical="center"/>
    </xf>
    <xf numFmtId="0" fontId="18" fillId="21" borderId="7" applyNumberFormat="0" applyAlignment="0" applyProtection="0">
      <alignment vertical="center"/>
    </xf>
    <xf numFmtId="0" fontId="17" fillId="19" borderId="6" applyNumberFormat="0" applyAlignment="0" applyProtection="0">
      <alignment vertical="center"/>
    </xf>
    <xf numFmtId="0" fontId="16" fillId="0" borderId="5" applyNumberFormat="0" applyFill="0" applyAlignment="0" applyProtection="0">
      <alignment vertical="center"/>
    </xf>
    <xf numFmtId="0" fontId="15" fillId="0" borderId="0" applyNumberFormat="0" applyFill="0" applyBorder="0" applyAlignment="0" applyProtection="0">
      <alignment vertical="center"/>
    </xf>
    <xf numFmtId="0" fontId="8" fillId="9"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5"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10" borderId="0" applyNumberFormat="0" applyBorder="0" applyAlignment="0" applyProtection="0">
      <alignment vertical="center"/>
    </xf>
    <xf numFmtId="0" fontId="11" fillId="0" borderId="0" applyNumberFormat="0" applyFill="0" applyBorder="0" applyAlignment="0" applyProtection="0">
      <alignment vertical="center"/>
    </xf>
    <xf numFmtId="0" fontId="10" fillId="8" borderId="0" applyNumberFormat="0" applyBorder="0" applyAlignment="0" applyProtection="0">
      <alignment vertical="center"/>
    </xf>
    <xf numFmtId="0" fontId="0" fillId="17" borderId="4" applyNumberFormat="0" applyFont="0" applyAlignment="0" applyProtection="0">
      <alignment vertical="center"/>
    </xf>
    <xf numFmtId="0" fontId="8" fillId="14" borderId="0" applyNumberFormat="0" applyBorder="0" applyAlignment="0" applyProtection="0">
      <alignment vertical="center"/>
    </xf>
    <xf numFmtId="0" fontId="10" fillId="16" borderId="0" applyNumberFormat="0" applyBorder="0" applyAlignment="0" applyProtection="0">
      <alignment vertical="center"/>
    </xf>
    <xf numFmtId="0" fontId="8" fillId="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5" applyNumberFormat="0" applyFill="0" applyAlignment="0" applyProtection="0">
      <alignment vertical="center"/>
    </xf>
    <xf numFmtId="0" fontId="8" fillId="6" borderId="0" applyNumberFormat="0" applyBorder="0" applyAlignment="0" applyProtection="0">
      <alignment vertical="center"/>
    </xf>
    <xf numFmtId="0" fontId="9" fillId="0" borderId="2" applyNumberFormat="0" applyFill="0" applyAlignment="0" applyProtection="0">
      <alignment vertical="center"/>
    </xf>
    <xf numFmtId="0" fontId="10" fillId="12" borderId="0" applyNumberFormat="0" applyBorder="0" applyAlignment="0" applyProtection="0">
      <alignment vertical="center"/>
    </xf>
    <xf numFmtId="0" fontId="8" fillId="4" borderId="0" applyNumberFormat="0" applyBorder="0" applyAlignment="0" applyProtection="0">
      <alignment vertical="center"/>
    </xf>
    <xf numFmtId="0" fontId="7" fillId="0" borderId="1" applyNumberFormat="0" applyFill="0" applyAlignment="0" applyProtection="0">
      <alignment vertical="center"/>
    </xf>
  </cellStyleXfs>
  <cellXfs count="21">
    <xf numFmtId="0" fontId="0" fillId="0" borderId="0" xfId="0">
      <alignment vertical="center"/>
    </xf>
    <xf numFmtId="0" fontId="1" fillId="0" borderId="0" xfId="0" applyFont="1">
      <alignment vertical="center"/>
    </xf>
    <xf numFmtId="0" fontId="2" fillId="0" borderId="0" xfId="0" applyFont="1">
      <alignment vertical="center"/>
    </xf>
    <xf numFmtId="0" fontId="0" fillId="2" borderId="0" xfId="0" applyFill="1">
      <alignment vertical="center"/>
    </xf>
    <xf numFmtId="0" fontId="2" fillId="2" borderId="0" xfId="0" applyFont="1" applyFill="1">
      <alignment vertical="center"/>
    </xf>
    <xf numFmtId="0" fontId="3" fillId="0" borderId="0" xfId="0" applyFont="1" applyAlignment="1">
      <alignment vertical="center" wrapText="1"/>
    </xf>
    <xf numFmtId="0" fontId="0" fillId="0" borderId="0" xfId="0" applyAlignment="1">
      <alignment vertical="center" wrapText="1"/>
    </xf>
    <xf numFmtId="0" fontId="0" fillId="0" borderId="0" xfId="0" applyFill="1">
      <alignment vertical="center"/>
    </xf>
    <xf numFmtId="0" fontId="4" fillId="0" borderId="0" xfId="0" applyFont="1">
      <alignment vertical="center"/>
    </xf>
    <xf numFmtId="0" fontId="2" fillId="0" borderId="0" xfId="0" applyFont="1" applyFill="1">
      <alignment vertical="center"/>
    </xf>
    <xf numFmtId="0" fontId="5" fillId="3" borderId="0" xfId="0" applyFont="1" applyFill="1">
      <alignment vertical="center"/>
    </xf>
    <xf numFmtId="0" fontId="0" fillId="0" borderId="0" xfId="0" applyFont="1" applyAlignment="1">
      <alignmen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right" vertical="center"/>
    </xf>
    <xf numFmtId="0" fontId="1" fillId="0" borderId="0" xfId="0" applyFont="1" applyAlignment="1">
      <alignment horizontal="center" vertical="center"/>
    </xf>
    <xf numFmtId="0" fontId="0" fillId="0" borderId="0" xfId="0" applyFill="1" applyAlignment="1">
      <alignment vertical="center" wrapText="1"/>
    </xf>
    <xf numFmtId="0" fontId="0" fillId="0" borderId="0" xfId="0" applyFill="1" applyAlignment="1">
      <alignment horizontal="left" vertical="center" wrapText="1"/>
    </xf>
    <xf numFmtId="0" fontId="5" fillId="0" borderId="0" xfId="0" applyFont="1" applyFill="1">
      <alignment vertical="center"/>
    </xf>
    <xf numFmtId="0" fontId="6"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180340</xdr:colOff>
      <xdr:row>18</xdr:row>
      <xdr:rowOff>38735</xdr:rowOff>
    </xdr:from>
    <xdr:to>
      <xdr:col>11</xdr:col>
      <xdr:colOff>391160</xdr:colOff>
      <xdr:row>18</xdr:row>
      <xdr:rowOff>3162935</xdr:rowOff>
    </xdr:to>
    <xdr:pic>
      <xdr:nvPicPr>
        <xdr:cNvPr id="3" name="图片 2"/>
        <xdr:cNvPicPr>
          <a:picLocks noChangeAspect="1"/>
        </xdr:cNvPicPr>
      </xdr:nvPicPr>
      <xdr:blipFill>
        <a:blip r:embed="rId1"/>
        <a:stretch>
          <a:fillRect/>
        </a:stretch>
      </xdr:blipFill>
      <xdr:spPr>
        <a:xfrm>
          <a:off x="14685645" y="9773285"/>
          <a:ext cx="6684645" cy="3124200"/>
        </a:xfrm>
        <a:prstGeom prst="rect">
          <a:avLst/>
        </a:prstGeom>
        <a:noFill/>
        <a:ln w="9525">
          <a:noFill/>
          <a:miter/>
        </a:ln>
      </xdr:spPr>
    </xdr:pic>
    <xdr:clientData/>
  </xdr:twoCellAnchor>
  <xdr:twoCellAnchor>
    <xdr:from>
      <xdr:col>7</xdr:col>
      <xdr:colOff>264795</xdr:colOff>
      <xdr:row>30</xdr:row>
      <xdr:rowOff>125095</xdr:rowOff>
    </xdr:from>
    <xdr:to>
      <xdr:col>10</xdr:col>
      <xdr:colOff>31115</xdr:colOff>
      <xdr:row>30</xdr:row>
      <xdr:rowOff>1163955</xdr:rowOff>
    </xdr:to>
    <xdr:pic>
      <xdr:nvPicPr>
        <xdr:cNvPr id="4" name="图片 3"/>
        <xdr:cNvPicPr>
          <a:picLocks noChangeAspect="1"/>
        </xdr:cNvPicPr>
      </xdr:nvPicPr>
      <xdr:blipFill>
        <a:blip r:embed="rId2"/>
        <a:stretch>
          <a:fillRect/>
        </a:stretch>
      </xdr:blipFill>
      <xdr:spPr>
        <a:xfrm>
          <a:off x="17662525" y="16730345"/>
          <a:ext cx="2661920" cy="103886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176530</xdr:colOff>
      <xdr:row>23</xdr:row>
      <xdr:rowOff>171450</xdr:rowOff>
    </xdr:from>
    <xdr:to>
      <xdr:col>7</xdr:col>
      <xdr:colOff>472440</xdr:colOff>
      <xdr:row>23</xdr:row>
      <xdr:rowOff>171450</xdr:rowOff>
    </xdr:to>
    <xdr:pic>
      <xdr:nvPicPr>
        <xdr:cNvPr id="2" name="图片 1"/>
        <xdr:cNvPicPr>
          <a:picLocks noChangeAspect="1"/>
        </xdr:cNvPicPr>
      </xdr:nvPicPr>
      <xdr:blipFill>
        <a:blip r:embed="rId1"/>
        <a:stretch>
          <a:fillRect/>
        </a:stretch>
      </xdr:blipFill>
      <xdr:spPr>
        <a:xfrm>
          <a:off x="12073255" y="6546850"/>
          <a:ext cx="4182110" cy="0"/>
        </a:xfrm>
        <a:prstGeom prst="rect">
          <a:avLst/>
        </a:prstGeom>
        <a:noFill/>
        <a:ln w="9525">
          <a:noFill/>
          <a:miter/>
        </a:ln>
      </xdr:spPr>
    </xdr:pic>
    <xdr:clientData/>
  </xdr:twoCellAnchor>
  <xdr:twoCellAnchor>
    <xdr:from>
      <xdr:col>5</xdr:col>
      <xdr:colOff>276860</xdr:colOff>
      <xdr:row>13</xdr:row>
      <xdr:rowOff>158115</xdr:rowOff>
    </xdr:from>
    <xdr:to>
      <xdr:col>5</xdr:col>
      <xdr:colOff>2477770</xdr:colOff>
      <xdr:row>16</xdr:row>
      <xdr:rowOff>60325</xdr:rowOff>
    </xdr:to>
    <xdr:pic>
      <xdr:nvPicPr>
        <xdr:cNvPr id="4" name="图片 3"/>
        <xdr:cNvPicPr>
          <a:picLocks noChangeAspect="1"/>
        </xdr:cNvPicPr>
      </xdr:nvPicPr>
      <xdr:blipFill>
        <a:blip r:embed="rId2"/>
        <a:stretch>
          <a:fillRect/>
        </a:stretch>
      </xdr:blipFill>
      <xdr:spPr>
        <a:xfrm>
          <a:off x="12173585" y="4133215"/>
          <a:ext cx="2200910" cy="1102360"/>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tabSelected="1" zoomScale="145" zoomScaleNormal="145" topLeftCell="A33" workbookViewId="0">
      <selection activeCell="C36" sqref="C36"/>
    </sheetView>
  </sheetViews>
  <sheetFormatPr defaultColWidth="9" defaultRowHeight="13.5"/>
  <cols>
    <col min="2" max="2" width="17.125" customWidth="1"/>
    <col min="3" max="3" width="44.6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2" t="s">
        <v>28</v>
      </c>
      <c r="D21" s="1">
        <v>2</v>
      </c>
      <c r="E21" s="6" t="s">
        <v>29</v>
      </c>
    </row>
    <row r="22" spans="2:4">
      <c r="B22" t="s">
        <v>30</v>
      </c>
      <c r="D22" s="1">
        <v>1</v>
      </c>
    </row>
    <row r="23" spans="1:5">
      <c r="A23" s="3"/>
      <c r="B23" s="3" t="s">
        <v>31</v>
      </c>
      <c r="C23" s="3"/>
      <c r="D23" s="4">
        <f>SUM(D2,D8,D14,D20,D21,D22)</f>
        <v>11</v>
      </c>
      <c r="E23" s="4"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1</v>
      </c>
    </row>
    <row r="39" ht="409.5" spans="2:9">
      <c r="B39" s="2" t="s">
        <v>28</v>
      </c>
      <c r="C39" s="20" t="s">
        <v>45</v>
      </c>
      <c r="D39" s="1">
        <v>2</v>
      </c>
      <c r="E39" s="5" t="s">
        <v>46</v>
      </c>
      <c r="I39" s="1"/>
    </row>
    <row r="40" spans="2:4">
      <c r="B40" t="s">
        <v>30</v>
      </c>
      <c r="C40">
        <v>3</v>
      </c>
      <c r="D40" s="1">
        <v>1</v>
      </c>
    </row>
    <row r="41" spans="1:5">
      <c r="A41" s="3"/>
      <c r="B41" s="3" t="s">
        <v>31</v>
      </c>
      <c r="C41" s="3"/>
      <c r="D41" s="4">
        <f>SUM(D25,D32,D38,D39,D40)</f>
        <v>10</v>
      </c>
      <c r="E41" s="4" t="s">
        <v>32</v>
      </c>
    </row>
    <row r="43" spans="1:5">
      <c r="A43" s="1" t="s">
        <v>47</v>
      </c>
      <c r="B43" t="s">
        <v>7</v>
      </c>
      <c r="C43" t="s">
        <v>48</v>
      </c>
      <c r="D43">
        <v>0.5</v>
      </c>
      <c r="E43" t="s">
        <v>49</v>
      </c>
    </row>
    <row r="44" spans="3:4">
      <c r="C44" t="s">
        <v>50</v>
      </c>
      <c r="D44">
        <v>0.5</v>
      </c>
    </row>
    <row r="45" spans="3:3">
      <c r="C45" t="s">
        <v>51</v>
      </c>
    </row>
    <row r="46" spans="3:3">
      <c r="C46" t="s">
        <v>52</v>
      </c>
    </row>
    <row r="47" spans="3:3">
      <c r="C47" t="s">
        <v>53</v>
      </c>
    </row>
    <row r="48" spans="3:4">
      <c r="C48" t="s">
        <v>54</v>
      </c>
      <c r="D48">
        <v>0.5</v>
      </c>
    </row>
    <row r="49" customFormat="1" spans="4:4">
      <c r="D49" s="1"/>
    </row>
    <row r="50" customFormat="1" spans="1:5">
      <c r="A50" s="3"/>
      <c r="B50" s="3" t="s">
        <v>31</v>
      </c>
      <c r="C50" s="3"/>
      <c r="D50" s="4">
        <f>SUM(D43,D44,D48,D49)</f>
        <v>1.5</v>
      </c>
      <c r="E50" s="3"/>
    </row>
    <row r="51" customFormat="1"/>
    <row r="52" spans="1:5">
      <c r="A52" s="8" t="s">
        <v>55</v>
      </c>
      <c r="B52" t="s">
        <v>56</v>
      </c>
      <c r="C52" t="s">
        <v>57</v>
      </c>
      <c r="D52">
        <v>1</v>
      </c>
      <c r="E52" s="6" t="s">
        <v>58</v>
      </c>
    </row>
    <row r="53" spans="3:4">
      <c r="C53" t="s">
        <v>59</v>
      </c>
      <c r="D53">
        <v>20</v>
      </c>
    </row>
    <row r="54" spans="3:4">
      <c r="C54" t="s">
        <v>60</v>
      </c>
      <c r="D54">
        <v>2</v>
      </c>
    </row>
    <row r="55" spans="3:4">
      <c r="C55" t="s">
        <v>61</v>
      </c>
      <c r="D55">
        <v>3</v>
      </c>
    </row>
    <row r="56" spans="3:4">
      <c r="C56" t="s">
        <v>62</v>
      </c>
      <c r="D56">
        <v>1</v>
      </c>
    </row>
    <row r="57" customFormat="1" spans="2:5">
      <c r="B57" t="s">
        <v>31</v>
      </c>
      <c r="D57" s="4">
        <f>SUM(D52,D53,D54,D56,D55)</f>
        <v>27</v>
      </c>
      <c r="E57" t="s">
        <v>63</v>
      </c>
    </row>
    <row r="59" spans="1:5">
      <c r="A59" s="4" t="s">
        <v>64</v>
      </c>
      <c r="B59" s="3"/>
      <c r="C59" s="3"/>
      <c r="D59" s="3"/>
      <c r="E59" s="3"/>
    </row>
    <row r="103" ht="283.5" spans="5:5">
      <c r="E103" s="6" t="s">
        <v>65</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4"/>
  <sheetViews>
    <sheetView zoomScale="85" zoomScaleNormal="85" workbookViewId="0">
      <selection activeCell="A1" sqref="$A1:$XFD8"/>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66</v>
      </c>
      <c r="D2">
        <v>1</v>
      </c>
      <c r="F2" t="s">
        <v>10</v>
      </c>
      <c r="G2" t="s">
        <v>11</v>
      </c>
      <c r="H2" t="s">
        <v>12</v>
      </c>
    </row>
    <row r="3" ht="121.5" spans="1:5">
      <c r="A3" s="1"/>
      <c r="C3" s="6" t="s">
        <v>67</v>
      </c>
      <c r="D3">
        <v>2</v>
      </c>
      <c r="E3" s="7"/>
    </row>
    <row r="4" ht="81" spans="1:5">
      <c r="A4" s="1"/>
      <c r="C4" s="6" t="s">
        <v>68</v>
      </c>
      <c r="D4">
        <v>1</v>
      </c>
      <c r="E4" s="7"/>
    </row>
    <row r="5" spans="1:5">
      <c r="A5" s="1"/>
      <c r="B5" t="s">
        <v>27</v>
      </c>
      <c r="C5" s="6"/>
      <c r="D5">
        <v>1</v>
      </c>
      <c r="E5" s="7"/>
    </row>
    <row r="6" ht="243" spans="1:5">
      <c r="A6" s="1"/>
      <c r="B6" s="2" t="s">
        <v>28</v>
      </c>
      <c r="C6" s="6" t="s">
        <v>69</v>
      </c>
      <c r="D6">
        <v>2</v>
      </c>
      <c r="E6" s="6" t="s">
        <v>70</v>
      </c>
    </row>
    <row r="7" spans="2:5">
      <c r="B7" t="s">
        <v>30</v>
      </c>
      <c r="D7">
        <v>1</v>
      </c>
      <c r="E7" s="7"/>
    </row>
    <row r="8" customFormat="1" spans="1:5">
      <c r="A8" s="3"/>
      <c r="B8" s="3" t="s">
        <v>31</v>
      </c>
      <c r="C8" s="3"/>
      <c r="D8" s="4">
        <f>SUM(D2:D7)</f>
        <v>8</v>
      </c>
      <c r="E8" s="7" t="s">
        <v>71</v>
      </c>
    </row>
    <row r="9" ht="12" customHeight="1" spans="1:5">
      <c r="A9" s="1"/>
      <c r="C9" s="6"/>
      <c r="E9" s="7"/>
    </row>
    <row r="10" ht="12" customHeight="1" spans="1:5">
      <c r="A10" s="1"/>
      <c r="C10" s="6"/>
      <c r="E10" s="7"/>
    </row>
    <row r="11" ht="54" spans="1:5">
      <c r="A11" s="1" t="s">
        <v>33</v>
      </c>
      <c r="B11" t="s">
        <v>7</v>
      </c>
      <c r="C11" s="6" t="s">
        <v>72</v>
      </c>
      <c r="D11">
        <v>2</v>
      </c>
      <c r="E11" s="7"/>
    </row>
    <row r="12" ht="67.5" spans="3:5">
      <c r="C12" s="6" t="s">
        <v>73</v>
      </c>
      <c r="D12">
        <v>2</v>
      </c>
      <c r="E12" s="7"/>
    </row>
    <row r="13" spans="3:5">
      <c r="C13" t="s">
        <v>74</v>
      </c>
      <c r="D13">
        <v>1</v>
      </c>
      <c r="E13" s="7"/>
    </row>
    <row r="14" spans="3:5">
      <c r="C14" t="s">
        <v>75</v>
      </c>
      <c r="D14">
        <v>1</v>
      </c>
      <c r="E14" s="7"/>
    </row>
    <row r="15" customFormat="1" spans="1:5">
      <c r="A15" s="1"/>
      <c r="B15" t="s">
        <v>27</v>
      </c>
      <c r="C15" s="6"/>
      <c r="D15">
        <v>1</v>
      </c>
      <c r="E15" s="7"/>
    </row>
    <row r="16" customFormat="1" ht="40.5" spans="1:5">
      <c r="A16" s="1"/>
      <c r="B16" s="2" t="s">
        <v>28</v>
      </c>
      <c r="C16" s="6" t="s">
        <v>76</v>
      </c>
      <c r="D16">
        <v>2</v>
      </c>
      <c r="E16" s="7"/>
    </row>
    <row r="17" customFormat="1" spans="2:5">
      <c r="B17" t="s">
        <v>30</v>
      </c>
      <c r="D17">
        <v>1</v>
      </c>
      <c r="E17" s="7"/>
    </row>
    <row r="18" customFormat="1" spans="1:5">
      <c r="A18" s="3"/>
      <c r="B18" s="3" t="s">
        <v>31</v>
      </c>
      <c r="C18" s="3"/>
      <c r="D18" s="4">
        <f>SUM(D11:D17)</f>
        <v>10</v>
      </c>
      <c r="E18" s="7" t="s">
        <v>77</v>
      </c>
    </row>
    <row r="19" spans="5:5">
      <c r="E19" s="7"/>
    </row>
    <row r="20" customFormat="1" ht="67.5" spans="1:5">
      <c r="A20" s="1" t="s">
        <v>47</v>
      </c>
      <c r="B20" t="s">
        <v>7</v>
      </c>
      <c r="C20" s="6" t="s">
        <v>78</v>
      </c>
      <c r="D20">
        <v>2</v>
      </c>
      <c r="E20" s="7"/>
    </row>
    <row r="21" customFormat="1" ht="67.5" spans="3:5">
      <c r="C21" s="6" t="s">
        <v>79</v>
      </c>
      <c r="D21">
        <v>2</v>
      </c>
      <c r="E21" s="7"/>
    </row>
    <row r="22" customFormat="1" ht="54" spans="3:5">
      <c r="C22" s="6" t="s">
        <v>80</v>
      </c>
      <c r="D22">
        <v>1</v>
      </c>
      <c r="E22" s="7"/>
    </row>
    <row r="23" customFormat="1" ht="52" customHeight="1" spans="3:5">
      <c r="C23" s="6" t="s">
        <v>81</v>
      </c>
      <c r="D23">
        <v>1</v>
      </c>
      <c r="E23" s="7"/>
    </row>
    <row r="24" customFormat="1" spans="1:5">
      <c r="A24" s="1"/>
      <c r="B24" t="s">
        <v>27</v>
      </c>
      <c r="C24" s="6"/>
      <c r="D24">
        <v>1</v>
      </c>
      <c r="E24" s="7"/>
    </row>
    <row r="25" customFormat="1" ht="40.5" spans="1:5">
      <c r="A25" s="1"/>
      <c r="B25" s="2" t="s">
        <v>28</v>
      </c>
      <c r="C25" s="6" t="s">
        <v>82</v>
      </c>
      <c r="D25">
        <v>2</v>
      </c>
      <c r="E25" s="7"/>
    </row>
    <row r="26" customFormat="1" spans="2:5">
      <c r="B26" t="s">
        <v>30</v>
      </c>
      <c r="D26">
        <v>1</v>
      </c>
      <c r="E26" s="7"/>
    </row>
    <row r="27" customFormat="1" spans="1:5">
      <c r="A27" s="3"/>
      <c r="B27" s="3" t="s">
        <v>31</v>
      </c>
      <c r="C27" s="3"/>
      <c r="D27" s="4">
        <f>SUM(D19:D26)</f>
        <v>10</v>
      </c>
      <c r="E27" s="7" t="s">
        <v>77</v>
      </c>
    </row>
    <row r="28" customFormat="1" spans="1:5">
      <c r="A28" s="1"/>
      <c r="C28" s="6"/>
      <c r="E28" s="7"/>
    </row>
    <row r="29" customFormat="1" ht="40.5" spans="1:5">
      <c r="A29" s="1" t="s">
        <v>83</v>
      </c>
      <c r="B29" t="s">
        <v>7</v>
      </c>
      <c r="C29" s="6" t="s">
        <v>84</v>
      </c>
      <c r="D29">
        <v>1</v>
      </c>
      <c r="E29" s="7"/>
    </row>
    <row r="30" customFormat="1" spans="3:5">
      <c r="C30" s="6"/>
      <c r="E30" s="7"/>
    </row>
    <row r="31" customFormat="1" spans="1:5">
      <c r="A31" s="1"/>
      <c r="B31" t="s">
        <v>27</v>
      </c>
      <c r="C31" s="6"/>
      <c r="D31">
        <v>1</v>
      </c>
      <c r="E31" s="7"/>
    </row>
    <row r="32" customFormat="1" ht="27" spans="1:5">
      <c r="A32" s="3"/>
      <c r="B32" s="3" t="s">
        <v>31</v>
      </c>
      <c r="C32" s="3"/>
      <c r="D32" s="4">
        <f>SUM(D29:D31)</f>
        <v>2</v>
      </c>
      <c r="E32" s="17" t="s">
        <v>85</v>
      </c>
    </row>
    <row r="33" customFormat="1" spans="1:3">
      <c r="A33" s="1"/>
      <c r="C33" s="6"/>
    </row>
    <row r="34" customFormat="1" spans="1:3">
      <c r="A34" s="1"/>
      <c r="C34" s="6"/>
    </row>
    <row r="35" customFormat="1" spans="1:5">
      <c r="A35" s="8" t="s">
        <v>55</v>
      </c>
      <c r="B35" t="s">
        <v>56</v>
      </c>
      <c r="C35" t="s">
        <v>57</v>
      </c>
      <c r="D35">
        <v>1</v>
      </c>
      <c r="E35" s="6" t="s">
        <v>86</v>
      </c>
    </row>
    <row r="36" customFormat="1" spans="1:4">
      <c r="A36" s="8"/>
      <c r="C36" t="s">
        <v>59</v>
      </c>
      <c r="D36">
        <v>14</v>
      </c>
    </row>
    <row r="37" customFormat="1" spans="1:4">
      <c r="A37" s="8"/>
      <c r="C37" t="s">
        <v>60</v>
      </c>
      <c r="D37">
        <v>2</v>
      </c>
    </row>
    <row r="38" customFormat="1" spans="1:4">
      <c r="A38" s="8"/>
      <c r="C38" t="s">
        <v>61</v>
      </c>
      <c r="D38">
        <v>4</v>
      </c>
    </row>
    <row r="39" customFormat="1" spans="1:4">
      <c r="A39" s="8"/>
      <c r="C39" t="s">
        <v>62</v>
      </c>
      <c r="D39">
        <v>1</v>
      </c>
    </row>
    <row r="40" customFormat="1" spans="1:5">
      <c r="A40" s="8"/>
      <c r="B40" t="s">
        <v>31</v>
      </c>
      <c r="D40" s="4">
        <f>SUM(D35,D36,D37,D39,D38)</f>
        <v>22</v>
      </c>
      <c r="E40" s="12" t="s">
        <v>87</v>
      </c>
    </row>
    <row r="41" customFormat="1" spans="1:4">
      <c r="A41" s="8"/>
      <c r="D41" s="10"/>
    </row>
    <row r="42" customFormat="1" spans="1:5">
      <c r="A42" s="4" t="s">
        <v>88</v>
      </c>
      <c r="B42" s="3"/>
      <c r="C42" s="3"/>
      <c r="D42" s="3"/>
      <c r="E42" s="3"/>
    </row>
    <row r="55" spans="1:1">
      <c r="A55" s="1"/>
    </row>
    <row r="71" spans="1:1">
      <c r="A71" s="7"/>
    </row>
    <row r="73" spans="1:1">
      <c r="A73" s="1"/>
    </row>
    <row r="80" spans="1:1">
      <c r="A80" s="19"/>
    </row>
    <row r="82" spans="1:1">
      <c r="A82" s="8"/>
    </row>
    <row r="124" spans="1:1">
      <c r="A124" s="4" t="s">
        <v>89</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zoomScale="85" zoomScaleNormal="85" topLeftCell="A23" workbookViewId="0">
      <selection activeCell="C19" sqref="C19"/>
    </sheetView>
  </sheetViews>
  <sheetFormatPr defaultColWidth="9" defaultRowHeight="13.5" outlineLevelCol="7"/>
  <cols>
    <col min="2" max="2" width="20" customWidth="1"/>
    <col min="3" max="3" width="70.75" customWidth="1"/>
    <col min="5" max="5" width="81.6083333333333" customWidth="1"/>
    <col min="6" max="6" width="28.9583333333333" customWidth="1"/>
    <col min="8" max="8" width="20" customWidth="1"/>
  </cols>
  <sheetData>
    <row r="1" s="1" customFormat="1" spans="3:8">
      <c r="C1" s="1" t="s">
        <v>0</v>
      </c>
      <c r="D1" s="1" t="s">
        <v>1</v>
      </c>
      <c r="E1" s="1" t="s">
        <v>2</v>
      </c>
      <c r="F1" s="1" t="s">
        <v>3</v>
      </c>
      <c r="G1" s="1" t="s">
        <v>4</v>
      </c>
      <c r="H1" s="1" t="s">
        <v>5</v>
      </c>
    </row>
    <row r="2" customFormat="1" ht="67.5" spans="1:8">
      <c r="A2" s="1" t="s">
        <v>6</v>
      </c>
      <c r="B2" t="s">
        <v>7</v>
      </c>
      <c r="C2" s="6" t="s">
        <v>90</v>
      </c>
      <c r="D2">
        <v>1</v>
      </c>
      <c r="F2" t="s">
        <v>10</v>
      </c>
      <c r="G2" t="s">
        <v>11</v>
      </c>
      <c r="H2" t="s">
        <v>12</v>
      </c>
    </row>
    <row r="3" customFormat="1" ht="148.5" spans="1:5">
      <c r="A3" s="1"/>
      <c r="C3" s="6" t="s">
        <v>91</v>
      </c>
      <c r="D3">
        <v>2</v>
      </c>
      <c r="E3" s="7"/>
    </row>
    <row r="4" customFormat="1" ht="148.5" spans="1:4">
      <c r="A4" s="1"/>
      <c r="C4" s="6" t="s">
        <v>92</v>
      </c>
      <c r="D4">
        <v>1</v>
      </c>
    </row>
    <row r="5" customFormat="1" ht="67.5" spans="1:5">
      <c r="A5" s="1"/>
      <c r="C5" s="6" t="s">
        <v>93</v>
      </c>
      <c r="D5">
        <v>2</v>
      </c>
      <c r="E5" s="7"/>
    </row>
    <row r="6" customFormat="1" spans="1:5">
      <c r="A6" s="1"/>
      <c r="B6" t="s">
        <v>27</v>
      </c>
      <c r="C6" s="6"/>
      <c r="D6">
        <v>1</v>
      </c>
      <c r="E6" s="7"/>
    </row>
    <row r="7" customFormat="1" spans="1:5">
      <c r="A7" s="1"/>
      <c r="B7" s="2" t="s">
        <v>28</v>
      </c>
      <c r="C7" s="6"/>
      <c r="D7">
        <v>4</v>
      </c>
      <c r="E7" s="7" t="s">
        <v>94</v>
      </c>
    </row>
    <row r="8" customFormat="1" spans="2:5">
      <c r="B8" t="s">
        <v>30</v>
      </c>
      <c r="D8">
        <v>1</v>
      </c>
      <c r="E8" s="7"/>
    </row>
    <row r="9" customFormat="1" spans="1:5">
      <c r="A9" s="3"/>
      <c r="B9" s="3" t="s">
        <v>31</v>
      </c>
      <c r="C9" s="3"/>
      <c r="D9" s="4">
        <f>SUM(D2:D8)</f>
        <v>12</v>
      </c>
      <c r="E9" s="7" t="s">
        <v>77</v>
      </c>
    </row>
    <row r="10" customFormat="1" ht="12" customHeight="1" spans="1:5">
      <c r="A10" s="1"/>
      <c r="C10" s="6"/>
      <c r="E10" s="7"/>
    </row>
    <row r="11" customFormat="1" ht="12" customHeight="1" spans="1:5">
      <c r="A11" s="1"/>
      <c r="C11" s="6"/>
      <c r="E11" s="7"/>
    </row>
    <row r="12" customFormat="1" spans="1:5">
      <c r="A12" s="1" t="s">
        <v>33</v>
      </c>
      <c r="B12" t="s">
        <v>7</v>
      </c>
      <c r="C12" s="6" t="s">
        <v>95</v>
      </c>
      <c r="D12">
        <v>3</v>
      </c>
      <c r="E12" s="7"/>
    </row>
    <row r="13" customFormat="1" spans="1:5">
      <c r="A13" s="3"/>
      <c r="B13" s="3" t="s">
        <v>31</v>
      </c>
      <c r="C13" s="3"/>
      <c r="D13" s="4">
        <f>SUM(D12:D12)</f>
        <v>3</v>
      </c>
      <c r="E13" s="7" t="s">
        <v>96</v>
      </c>
    </row>
    <row r="14" customFormat="1" spans="5:5">
      <c r="E14" s="7"/>
    </row>
    <row r="15" customFormat="1" ht="67.5" spans="1:5">
      <c r="A15" s="1" t="s">
        <v>47</v>
      </c>
      <c r="B15" t="s">
        <v>7</v>
      </c>
      <c r="C15" s="6" t="s">
        <v>97</v>
      </c>
      <c r="D15">
        <v>3</v>
      </c>
      <c r="E15" s="7"/>
    </row>
    <row r="16" customFormat="1" ht="54" spans="3:5">
      <c r="C16" s="6" t="s">
        <v>98</v>
      </c>
      <c r="D16">
        <v>1</v>
      </c>
      <c r="E16" s="7"/>
    </row>
    <row r="17" customFormat="1" ht="67.5" spans="3:5">
      <c r="C17" s="6" t="s">
        <v>99</v>
      </c>
      <c r="D17">
        <v>1</v>
      </c>
      <c r="E17" s="7"/>
    </row>
    <row r="18" customFormat="1" spans="1:5">
      <c r="A18" s="1"/>
      <c r="B18" t="s">
        <v>27</v>
      </c>
      <c r="C18" s="6"/>
      <c r="D18">
        <v>1</v>
      </c>
      <c r="E18" s="7"/>
    </row>
    <row r="19" customFormat="1" ht="254" customHeight="1" spans="1:5">
      <c r="A19" s="1"/>
      <c r="B19" s="13" t="s">
        <v>28</v>
      </c>
      <c r="C19" s="14"/>
      <c r="D19" s="15">
        <v>5</v>
      </c>
      <c r="E19" s="17" t="s">
        <v>100</v>
      </c>
    </row>
    <row r="20" customFormat="1" spans="2:5">
      <c r="B20" t="s">
        <v>30</v>
      </c>
      <c r="D20">
        <v>1</v>
      </c>
      <c r="E20" s="7"/>
    </row>
    <row r="21" customFormat="1" spans="1:5">
      <c r="A21" s="3"/>
      <c r="B21" s="3" t="s">
        <v>31</v>
      </c>
      <c r="C21" s="3"/>
      <c r="D21" s="4">
        <f>SUM(D15:D20)</f>
        <v>12</v>
      </c>
      <c r="E21" s="7" t="s">
        <v>77</v>
      </c>
    </row>
    <row r="22" customFormat="1" spans="1:3">
      <c r="A22" s="1"/>
      <c r="C22" s="6"/>
    </row>
    <row r="23" customFormat="1" ht="54" spans="1:5">
      <c r="A23" s="1" t="s">
        <v>47</v>
      </c>
      <c r="B23" t="s">
        <v>7</v>
      </c>
      <c r="C23" s="6" t="s">
        <v>101</v>
      </c>
      <c r="D23">
        <v>2</v>
      </c>
      <c r="E23" s="17"/>
    </row>
    <row r="24" customFormat="1" ht="81" spans="1:4">
      <c r="A24" s="1"/>
      <c r="C24" s="6" t="s">
        <v>102</v>
      </c>
      <c r="D24">
        <v>2</v>
      </c>
    </row>
    <row r="25" customFormat="1" spans="1:5">
      <c r="A25" s="1"/>
      <c r="B25" t="s">
        <v>27</v>
      </c>
      <c r="C25" s="6"/>
      <c r="D25">
        <v>1</v>
      </c>
      <c r="E25" s="7"/>
    </row>
    <row r="26" customFormat="1" ht="44" customHeight="1" spans="1:5">
      <c r="A26" s="16"/>
      <c r="B26" s="13" t="s">
        <v>28</v>
      </c>
      <c r="C26" s="14"/>
      <c r="D26" s="15">
        <v>5</v>
      </c>
      <c r="E26" s="18" t="s">
        <v>103</v>
      </c>
    </row>
    <row r="27" customFormat="1" spans="2:5">
      <c r="B27" t="s">
        <v>30</v>
      </c>
      <c r="D27">
        <v>1</v>
      </c>
      <c r="E27" s="7"/>
    </row>
    <row r="28" customFormat="1" spans="1:5">
      <c r="A28" s="3"/>
      <c r="B28" s="3" t="s">
        <v>31</v>
      </c>
      <c r="C28" s="3"/>
      <c r="D28" s="4">
        <f>SUM(D23:D27)</f>
        <v>11</v>
      </c>
      <c r="E28" s="7" t="s">
        <v>77</v>
      </c>
    </row>
    <row r="29" customFormat="1" spans="5:5">
      <c r="E29" s="7"/>
    </row>
    <row r="30" customFormat="1" spans="5:5">
      <c r="E30" s="7"/>
    </row>
    <row r="31" customFormat="1" ht="202" customHeight="1" spans="1:6">
      <c r="A31" s="8" t="s">
        <v>55</v>
      </c>
      <c r="B31" t="s">
        <v>104</v>
      </c>
      <c r="C31" t="s">
        <v>57</v>
      </c>
      <c r="D31">
        <v>1</v>
      </c>
      <c r="E31" s="11" t="s">
        <v>105</v>
      </c>
      <c r="F31" s="11" t="s">
        <v>106</v>
      </c>
    </row>
    <row r="32" customFormat="1" spans="1:5">
      <c r="A32" s="8"/>
      <c r="C32" t="s">
        <v>59</v>
      </c>
      <c r="D32">
        <v>16</v>
      </c>
      <c r="E32" s="6"/>
    </row>
    <row r="33" customFormat="1" spans="1:4">
      <c r="A33" s="8"/>
      <c r="C33" t="s">
        <v>60</v>
      </c>
      <c r="D33">
        <v>2</v>
      </c>
    </row>
    <row r="34" customFormat="1" spans="1:4">
      <c r="A34" s="8"/>
      <c r="C34" t="s">
        <v>61</v>
      </c>
      <c r="D34">
        <v>2</v>
      </c>
    </row>
    <row r="35" customFormat="1" spans="1:4">
      <c r="A35" s="8"/>
      <c r="C35" t="s">
        <v>62</v>
      </c>
      <c r="D35">
        <v>1</v>
      </c>
    </row>
    <row r="36" customFormat="1" spans="1:5">
      <c r="A36" s="8"/>
      <c r="B36" t="s">
        <v>31</v>
      </c>
      <c r="D36" s="4">
        <f>SUM(D31:D35)</f>
        <v>22</v>
      </c>
      <c r="E36" s="12" t="s">
        <v>87</v>
      </c>
    </row>
    <row r="37" customFormat="1" spans="1:5">
      <c r="A37" s="8"/>
      <c r="D37" s="9"/>
      <c r="E37" s="12"/>
    </row>
    <row r="38" customFormat="1" spans="1:4">
      <c r="A38" s="8"/>
      <c r="D38" s="10"/>
    </row>
    <row r="39" customFormat="1" spans="1:5">
      <c r="A39" s="4" t="s">
        <v>107</v>
      </c>
      <c r="B39" s="3"/>
      <c r="C39" s="3"/>
      <c r="D39" s="3"/>
      <c r="E39" s="3"/>
    </row>
  </sheetData>
  <pageMargins left="0.75" right="0.75" top="1" bottom="1" header="0.511805555555556" footer="0.511805555555556"/>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2"/>
  <sheetViews>
    <sheetView workbookViewId="0">
      <selection activeCell="A4" sqref="$A4:$XFD8"/>
    </sheetView>
  </sheetViews>
  <sheetFormatPr defaultColWidth="9" defaultRowHeight="13.5"/>
  <cols>
    <col min="2" max="2" width="25.5" customWidth="1"/>
    <col min="3" max="3" width="46.625" customWidth="1"/>
    <col min="5" max="5" width="66" customWidth="1"/>
    <col min="6" max="6" width="42" customWidth="1"/>
  </cols>
  <sheetData>
    <row r="1" s="1" customFormat="1" spans="3:8">
      <c r="C1" s="1" t="s">
        <v>0</v>
      </c>
      <c r="D1" s="1" t="s">
        <v>1</v>
      </c>
      <c r="E1" s="1" t="s">
        <v>2</v>
      </c>
      <c r="F1" s="1" t="s">
        <v>3</v>
      </c>
      <c r="G1" s="1" t="s">
        <v>4</v>
      </c>
      <c r="H1" s="1" t="s">
        <v>5</v>
      </c>
    </row>
    <row r="2" customFormat="1" ht="54" spans="1:8">
      <c r="A2" s="1" t="s">
        <v>6</v>
      </c>
      <c r="B2" t="s">
        <v>108</v>
      </c>
      <c r="C2" s="6" t="s">
        <v>109</v>
      </c>
      <c r="D2">
        <v>2</v>
      </c>
      <c r="F2" t="s">
        <v>10</v>
      </c>
      <c r="G2" t="s">
        <v>11</v>
      </c>
      <c r="H2" t="s">
        <v>12</v>
      </c>
    </row>
    <row r="3" customFormat="1" spans="1:4">
      <c r="A3" s="1"/>
      <c r="C3" s="6" t="s">
        <v>110</v>
      </c>
      <c r="D3">
        <v>1</v>
      </c>
    </row>
    <row r="4" customFormat="1" spans="2:4">
      <c r="B4" t="s">
        <v>27</v>
      </c>
      <c r="D4" s="1">
        <v>1</v>
      </c>
    </row>
    <row r="5" customFormat="1" spans="2:9">
      <c r="B5" s="2" t="s">
        <v>28</v>
      </c>
      <c r="D5" s="1">
        <v>4</v>
      </c>
      <c r="E5" s="5" t="s">
        <v>111</v>
      </c>
      <c r="I5" s="1"/>
    </row>
    <row r="6" customFormat="1" spans="2:4">
      <c r="B6" t="s">
        <v>30</v>
      </c>
      <c r="D6" s="1">
        <v>1</v>
      </c>
    </row>
    <row r="7" customFormat="1" spans="4:4">
      <c r="D7" s="1"/>
    </row>
    <row r="8" customFormat="1" spans="1:5">
      <c r="A8" s="3"/>
      <c r="B8" s="3" t="s">
        <v>31</v>
      </c>
      <c r="C8" s="3"/>
      <c r="D8" s="4">
        <f>SUM(D2:D6)</f>
        <v>9</v>
      </c>
      <c r="E8" s="4" t="s">
        <v>112</v>
      </c>
    </row>
    <row r="9" customFormat="1" ht="12" customHeight="1" spans="1:5">
      <c r="A9" s="1"/>
      <c r="C9" s="6"/>
      <c r="E9" s="7"/>
    </row>
    <row r="10" customFormat="1" ht="12" customHeight="1" spans="1:5">
      <c r="A10" s="1"/>
      <c r="C10" s="6"/>
      <c r="E10" s="7"/>
    </row>
    <row r="11" customFormat="1" ht="73" customHeight="1" spans="1:5">
      <c r="A11" s="1" t="s">
        <v>33</v>
      </c>
      <c r="B11" t="s">
        <v>7</v>
      </c>
      <c r="C11" s="6" t="s">
        <v>113</v>
      </c>
      <c r="D11">
        <v>1</v>
      </c>
      <c r="E11" s="7"/>
    </row>
    <row r="12" spans="3:4">
      <c r="C12" t="s">
        <v>114</v>
      </c>
      <c r="D12">
        <v>0.5</v>
      </c>
    </row>
    <row r="13" ht="54" spans="3:4">
      <c r="C13" s="6" t="s">
        <v>115</v>
      </c>
      <c r="D13">
        <v>2</v>
      </c>
    </row>
    <row r="14" customFormat="1" spans="2:4">
      <c r="B14" t="s">
        <v>27</v>
      </c>
      <c r="D14" s="1">
        <v>1</v>
      </c>
    </row>
    <row r="15" customFormat="1" ht="67.5" spans="2:9">
      <c r="B15" s="2" t="s">
        <v>28</v>
      </c>
      <c r="D15" s="1">
        <v>4</v>
      </c>
      <c r="E15" s="6" t="s">
        <v>116</v>
      </c>
      <c r="I15" s="1"/>
    </row>
    <row r="16" customFormat="1" spans="2:4">
      <c r="B16" t="s">
        <v>30</v>
      </c>
      <c r="D16" s="1">
        <v>1</v>
      </c>
    </row>
    <row r="17" customFormat="1" spans="4:4">
      <c r="D17" s="1"/>
    </row>
    <row r="18" customFormat="1" spans="1:5">
      <c r="A18" s="3"/>
      <c r="B18" s="3" t="s">
        <v>31</v>
      </c>
      <c r="C18" s="3"/>
      <c r="D18" s="4">
        <f>SUM(D11:D16)</f>
        <v>9.5</v>
      </c>
      <c r="E18" s="4" t="s">
        <v>32</v>
      </c>
    </row>
    <row r="20" customFormat="1" spans="1:4">
      <c r="A20" s="1" t="s">
        <v>33</v>
      </c>
      <c r="B20" t="s">
        <v>7</v>
      </c>
      <c r="C20" t="s">
        <v>117</v>
      </c>
      <c r="D20">
        <v>1</v>
      </c>
    </row>
    <row r="21" customFormat="1" spans="1:4">
      <c r="A21" s="1"/>
      <c r="C21" t="s">
        <v>118</v>
      </c>
      <c r="D21">
        <v>1</v>
      </c>
    </row>
    <row r="22" customFormat="1" spans="1:5">
      <c r="A22" s="3"/>
      <c r="B22" s="3" t="s">
        <v>31</v>
      </c>
      <c r="C22" s="3"/>
      <c r="D22" s="4">
        <f>SUM(D20:D21)</f>
        <v>2</v>
      </c>
      <c r="E22" s="4" t="s">
        <v>119</v>
      </c>
    </row>
    <row r="23" customFormat="1"/>
    <row r="24" customFormat="1" ht="256.5" spans="1:6">
      <c r="A24" s="8" t="s">
        <v>55</v>
      </c>
      <c r="B24" t="s">
        <v>104</v>
      </c>
      <c r="C24" t="s">
        <v>57</v>
      </c>
      <c r="D24">
        <v>1</v>
      </c>
      <c r="E24" s="11" t="s">
        <v>120</v>
      </c>
      <c r="F24" s="11" t="s">
        <v>121</v>
      </c>
    </row>
    <row r="25" customFormat="1" spans="1:5">
      <c r="A25" s="8"/>
      <c r="C25" t="s">
        <v>59</v>
      </c>
      <c r="D25">
        <v>16</v>
      </c>
      <c r="E25" s="6"/>
    </row>
    <row r="26" customFormat="1" spans="1:4">
      <c r="A26" s="8"/>
      <c r="C26" t="s">
        <v>60</v>
      </c>
      <c r="D26">
        <v>2</v>
      </c>
    </row>
    <row r="27" customFormat="1" spans="1:4">
      <c r="A27" s="8"/>
      <c r="C27" t="s">
        <v>61</v>
      </c>
      <c r="D27">
        <v>2</v>
      </c>
    </row>
    <row r="28" customFormat="1" spans="1:4">
      <c r="A28" s="8"/>
      <c r="C28" t="s">
        <v>62</v>
      </c>
      <c r="D28">
        <v>1</v>
      </c>
    </row>
    <row r="29" customFormat="1" spans="1:5">
      <c r="A29" s="8"/>
      <c r="B29" t="s">
        <v>31</v>
      </c>
      <c r="D29" s="4">
        <f>SUM(D24:D28)</f>
        <v>22</v>
      </c>
      <c r="E29" s="12" t="s">
        <v>87</v>
      </c>
    </row>
    <row r="30" customFormat="1" spans="1:5">
      <c r="A30" s="8"/>
      <c r="D30" s="9"/>
      <c r="E30" s="12"/>
    </row>
    <row r="31" customFormat="1" spans="1:4">
      <c r="A31" s="8"/>
      <c r="D31" s="10"/>
    </row>
    <row r="32" customFormat="1" spans="1:5">
      <c r="A32" s="4" t="s">
        <v>122</v>
      </c>
      <c r="B32" s="3"/>
      <c r="C32" s="3"/>
      <c r="D32" s="3"/>
      <c r="E32" s="3"/>
    </row>
  </sheetData>
  <pageMargins left="0.75" right="0.75" top="1" bottom="1" header="0.511805555555556" footer="0.511805555555556"/>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
  <sheetViews>
    <sheetView topLeftCell="A3" workbookViewId="0">
      <selection activeCell="D3" sqref="D3"/>
    </sheetView>
  </sheetViews>
  <sheetFormatPr defaultColWidth="9" defaultRowHeight="13.5" outlineLevelRow="7" outlineLevelCol="7"/>
  <cols>
    <col min="3" max="3" width="35.75" customWidth="1"/>
  </cols>
  <sheetData>
    <row r="1" s="1" customFormat="1" spans="3:8">
      <c r="C1" s="1" t="s">
        <v>0</v>
      </c>
      <c r="D1" s="1" t="s">
        <v>1</v>
      </c>
      <c r="E1" s="1" t="s">
        <v>2</v>
      </c>
      <c r="F1" s="1" t="s">
        <v>3</v>
      </c>
      <c r="G1" s="1" t="s">
        <v>4</v>
      </c>
      <c r="H1" s="1" t="s">
        <v>5</v>
      </c>
    </row>
    <row r="2" customFormat="1" spans="1:8">
      <c r="A2" s="1" t="s">
        <v>6</v>
      </c>
      <c r="B2" t="s">
        <v>7</v>
      </c>
      <c r="C2" t="s">
        <v>123</v>
      </c>
      <c r="D2">
        <v>1</v>
      </c>
      <c r="F2" t="s">
        <v>10</v>
      </c>
      <c r="G2" t="s">
        <v>11</v>
      </c>
      <c r="H2" t="s">
        <v>12</v>
      </c>
    </row>
    <row r="3" customFormat="1" ht="121.5" spans="1:5">
      <c r="A3" s="1"/>
      <c r="C3" s="6" t="s">
        <v>67</v>
      </c>
      <c r="D3">
        <v>2</v>
      </c>
      <c r="E3" s="7"/>
    </row>
    <row r="4" customFormat="1" ht="108" spans="1:5">
      <c r="A4" s="1"/>
      <c r="C4" s="6" t="s">
        <v>68</v>
      </c>
      <c r="D4">
        <v>1</v>
      </c>
      <c r="E4" s="7"/>
    </row>
    <row r="5" customFormat="1" spans="1:5">
      <c r="A5" s="1"/>
      <c r="B5" t="s">
        <v>27</v>
      </c>
      <c r="C5" s="6"/>
      <c r="D5">
        <v>1</v>
      </c>
      <c r="E5" s="7"/>
    </row>
    <row r="6" customFormat="1" ht="409.5" spans="1:5">
      <c r="A6" s="1"/>
      <c r="B6" s="2" t="s">
        <v>28</v>
      </c>
      <c r="C6" s="6" t="s">
        <v>69</v>
      </c>
      <c r="D6">
        <v>2</v>
      </c>
      <c r="E6" s="6" t="s">
        <v>70</v>
      </c>
    </row>
    <row r="7" customFormat="1" spans="2:5">
      <c r="B7" t="s">
        <v>30</v>
      </c>
      <c r="D7">
        <v>1</v>
      </c>
      <c r="E7" s="7"/>
    </row>
    <row r="8" customFormat="1" spans="1:5">
      <c r="A8" s="3"/>
      <c r="B8" s="3" t="s">
        <v>31</v>
      </c>
      <c r="C8" s="3"/>
      <c r="D8" s="4">
        <f>SUM(D2:D7)</f>
        <v>8</v>
      </c>
      <c r="E8" s="7" t="s">
        <v>71</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
  <sheetViews>
    <sheetView workbookViewId="0">
      <selection activeCell="D25" sqref="D25"/>
    </sheetView>
  </sheetViews>
  <sheetFormatPr defaultColWidth="9" defaultRowHeight="13.5"/>
  <cols>
    <col min="3" max="3" width="31.625" customWidth="1"/>
  </cols>
  <sheetData>
    <row r="1" s="1" customFormat="1" spans="3:8">
      <c r="C1" s="1" t="s">
        <v>0</v>
      </c>
      <c r="D1" s="1" t="s">
        <v>1</v>
      </c>
      <c r="E1" s="1" t="s">
        <v>2</v>
      </c>
      <c r="F1" s="1" t="s">
        <v>3</v>
      </c>
      <c r="G1" s="1" t="s">
        <v>4</v>
      </c>
      <c r="H1" s="1" t="s">
        <v>5</v>
      </c>
    </row>
    <row r="2" customFormat="1" spans="1:8">
      <c r="A2" s="1" t="s">
        <v>6</v>
      </c>
      <c r="B2" t="s">
        <v>7</v>
      </c>
      <c r="C2" t="s">
        <v>124</v>
      </c>
      <c r="D2">
        <v>1</v>
      </c>
      <c r="F2" t="s">
        <v>10</v>
      </c>
      <c r="G2" t="s">
        <v>11</v>
      </c>
      <c r="H2" t="s">
        <v>12</v>
      </c>
    </row>
    <row r="3" spans="3:4">
      <c r="C3" t="s">
        <v>125</v>
      </c>
      <c r="D3">
        <v>1</v>
      </c>
    </row>
    <row r="4" spans="3:4">
      <c r="C4" t="s">
        <v>126</v>
      </c>
      <c r="D4">
        <v>2</v>
      </c>
    </row>
    <row r="6" customFormat="1" spans="2:4">
      <c r="B6" t="s">
        <v>27</v>
      </c>
      <c r="D6" s="1">
        <v>1</v>
      </c>
    </row>
    <row r="7" customFormat="1" spans="2:9">
      <c r="B7" s="2" t="s">
        <v>28</v>
      </c>
      <c r="D7" s="1">
        <v>4</v>
      </c>
      <c r="E7" s="5"/>
      <c r="I7" s="1"/>
    </row>
    <row r="8" customFormat="1" spans="2:4">
      <c r="B8" t="s">
        <v>30</v>
      </c>
      <c r="D8" s="1">
        <v>1</v>
      </c>
    </row>
    <row r="9" customFormat="1" spans="4:4">
      <c r="D9" s="1"/>
    </row>
    <row r="10" customFormat="1" spans="1:5">
      <c r="A10" s="3"/>
      <c r="B10" s="3" t="s">
        <v>31</v>
      </c>
      <c r="C10" s="3"/>
      <c r="D10" s="4">
        <f>SUM(D2:D8)</f>
        <v>10</v>
      </c>
      <c r="E10" s="4" t="s">
        <v>112</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9</vt:i4>
      </vt:variant>
    </vt:vector>
  </HeadingPairs>
  <TitlesOfParts>
    <vt:vector size="9" baseType="lpstr">
      <vt:lpstr>1.class</vt:lpstr>
      <vt:lpstr>2.数据操作</vt:lpstr>
      <vt:lpstr>3.Qt1</vt:lpstr>
      <vt:lpstr>4.Qt2</vt:lpstr>
      <vt:lpstr>5.作用域</vt:lpstr>
      <vt:lpstr>5.内存管理</vt:lpstr>
      <vt:lpstr>6.模板</vt:lpstr>
      <vt:lpstr>7.其它扩展知识点</vt:lpstr>
      <vt:lpstr>8.大作业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2017-04-27T11:54:00Z</dcterms:created>
  <dcterms:modified xsi:type="dcterms:W3CDTF">2017-12-21T10:36:40Z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