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450" activeTab="3"/>
  </bookViews>
  <sheets>
    <sheet name="1.class" sheetId="1" r:id="rId1"/>
    <sheet name="2.数据操作" sheetId="2" r:id="rId2"/>
    <sheet name="3.Qt1" sheetId="3" r:id="rId3"/>
    <sheet name="4.Qt2" sheetId="4" r:id="rId4"/>
  </sheets>
  <calcPr calcId="144525"/>
</workbook>
</file>

<file path=xl/sharedStrings.xml><?xml version="1.0" encoding="utf-8"?>
<sst xmlns="http://schemas.openxmlformats.org/spreadsheetml/2006/main" count="122">
  <si>
    <t>内容</t>
  </si>
  <si>
    <t>时间(时)</t>
  </si>
  <si>
    <t>备注</t>
  </si>
  <si>
    <t>上午时间</t>
  </si>
  <si>
    <t>下午时间</t>
  </si>
  <si>
    <t>晚上时间</t>
  </si>
  <si>
    <t>第一部分</t>
  </si>
  <si>
    <t>1.讲课</t>
  </si>
  <si>
    <t>1.构造函数</t>
  </si>
  <si>
    <t>白天时间讲课结束, 晚上给时间复习并布置小作业, 第二天上午点评</t>
  </si>
  <si>
    <t>2h(10:00-12:00)</t>
  </si>
  <si>
    <t>4h(14:00-18:00)</t>
  </si>
  <si>
    <t>2.5h(19:30-22:00)</t>
  </si>
  <si>
    <t xml:space="preserve">   1.1 默认构造函数</t>
  </si>
  <si>
    <t xml:space="preserve">   1.2 参数构造函数</t>
  </si>
  <si>
    <t xml:space="preserve">   1.3 复制构造函数[重点]</t>
  </si>
  <si>
    <t xml:space="preserve">   1.4 构造函数中异常处理</t>
  </si>
  <si>
    <t>2.析构函数</t>
  </si>
  <si>
    <t xml:space="preserve">   2.1 析构函数何时调用</t>
  </si>
  <si>
    <t xml:space="preserve">   2.2 默认析构函数</t>
  </si>
  <si>
    <t xml:space="preserve">   2.3 析构函数总是为虚</t>
  </si>
  <si>
    <t xml:space="preserve">   2.4 析构函数中异常处理</t>
  </si>
  <si>
    <t>3.类成员</t>
  </si>
  <si>
    <t xml:space="preserve">   3.1 访问权限</t>
  </si>
  <si>
    <t xml:space="preserve">   3.2 成员变量嵌入对象的类型[重点]</t>
  </si>
  <si>
    <t xml:space="preserve">   3.3 成员函数/运算符重载</t>
  </si>
  <si>
    <t xml:space="preserve">   3.4 声明次序</t>
  </si>
  <si>
    <t>2.复习</t>
  </si>
  <si>
    <t>3.小作业</t>
  </si>
  <si>
    <t>实现ImageSlot类, 要求如下:
   1.具有成员变量: 图像的张数, 图像的长和宽, 图像数据的指针
   2.在Job的命名空间下, 具有参数构造函数,默认构造函数和析构函数
   3.ImageSlot能够被复制,请考虑到底使用深复制还是浅复制
   4.具有开辟内存,销毁内存以及传输数据的成员函数
   5.考虑好ImageSlot的异常处理
   6.在main函数中调用，创建数组（10个），图像数据随机生成</t>
  </si>
  <si>
    <t>4.复习+点评小作业</t>
  </si>
  <si>
    <t>合计</t>
  </si>
  <si>
    <t>(1.5d)</t>
  </si>
  <si>
    <t>第二部分</t>
  </si>
  <si>
    <t>1.继承</t>
  </si>
  <si>
    <t xml:space="preserve">   1.1 概述</t>
  </si>
  <si>
    <t xml:space="preserve">   1.2 访问修饰符</t>
  </si>
  <si>
    <t xml:space="preserve">   1.3 继承种类</t>
  </si>
  <si>
    <t xml:space="preserve">   1.4 类型转换[重点]</t>
  </si>
  <si>
    <t xml:space="preserve">   1.5 函数调用</t>
  </si>
  <si>
    <t>2.多态</t>
  </si>
  <si>
    <t xml:space="preserve">   2.1 函数重写</t>
  </si>
  <si>
    <t xml:space="preserve">   2.2 虚函数</t>
  </si>
  <si>
    <t xml:space="preserve">   2.3 抽象类和纯虚函数[重点]</t>
  </si>
  <si>
    <t xml:space="preserve">   2.4 虚析构函数</t>
  </si>
  <si>
    <t>1.实现一个Board类,有以下基本属性:
     1.原点坐标X
     2.原点坐标Y
     3.板子的宽度
     4.板子的高度
2.实现FiducialMark类, 有以下基本属性:
     1.X坐标位置
     2.Y坐标位置
     3.形状信息,可能有(圆形和矩形两种情况)
     4.name字符串信息
3.实现Pad类, 有以下基本属性:
     1.X坐标位置
     2.Y坐标位置
     3.形状信息,可能有(圆形和矩形两种情况)
     4.name字符串信息
4.形状中矩形的数据结构有:中心点坐标和长宽和角度(可以沿用之前作业的类),有计算面积的功能
5.形状中的圆有:中心点和半径,有计算面积的功能
6.生成2个FiducialMark和8个Pad,求出所有FiducialMark和Pad的总面积
7.打印出所有在板子之外的FiducialMark和Pad对象(判断是否在板子之外就是计算对象形状的所有坐标是否在Board之类)</t>
  </si>
  <si>
    <t>第三部分</t>
  </si>
  <si>
    <t>1.嵌套类</t>
  </si>
  <si>
    <t>花半天讲解完就可以了,这部分就不用复习了,直接融合到大作业</t>
  </si>
  <si>
    <t>2.类 VS 结构体</t>
  </si>
  <si>
    <t xml:space="preserve">   2.1 默认访问权限</t>
  </si>
  <si>
    <t xml:space="preserve">   2.2 继承</t>
  </si>
  <si>
    <t xml:space="preserve">   2.3 列表初始化</t>
  </si>
  <si>
    <t>3.UML图</t>
  </si>
  <si>
    <t>大作业</t>
  </si>
  <si>
    <t>按照UML实现类</t>
  </si>
  <si>
    <t>1.题目讲解</t>
  </si>
  <si>
    <t>具体见C++作业_chapter1.xml</t>
  </si>
  <si>
    <t>2.学员做题</t>
  </si>
  <si>
    <t>3.题目批改+点评</t>
  </si>
  <si>
    <t>4.学员再次修改</t>
  </si>
  <si>
    <t>5.最终评价</t>
  </si>
  <si>
    <t>4d</t>
  </si>
  <si>
    <t>汇总:讲课+复习+小作业总共花去3天, 大作业题目加上点评修正需要4天, 整个培训是一个7天的计划</t>
  </si>
  <si>
    <t>1.实现一个抽象类MeasuredObj, 除了之前具备的成员以外,还需要添加:
     1.字符串类型的name(Target+ID,如Target1),
     2.Alg类型的成员变量(该类型的具体要求见4,5,6)
     3.inspect成员函数,函数做2件事情: 
          1.函数中打印name+inspecting, 如:MeasuredObj1 inspecting...
          2.调用Alg的inspect函数
2.实现一个Component类,继承了MeasuredObj,name命名为(Component+ID, 如Component1)重写虚函数inspect,和Target的区别不过是打印的内容换成了Component,如:Component1 inspecting...,之后还是调用inspect函数
3.实现一个FiducialMark类,继承了Target,name命名为(FiducialMark+ID, 如FiducialMark1)重写虚函数inspect,打印的内容换成了FiducialMark
4.实现抽象类Alg, 有一个inspect的虚函数
5.实现Alg2D类, 继承Alg,重写inspect,里面打印"2D 检测: 结果-OK", 结果有OK/NG, 随机确定
6.实现Alg3D类, 继承Alg,重写inspect,里面打印"3D 检测: 结果-OK", 结果有OK/NG, 随机确定
7.创建一个Target数组,元素个数为10个, 前面2个是FiducialMark, 后面8个是Component
8.循环遍历数组, 每一个元素执行inspect函数</t>
  </si>
  <si>
    <t>1.0值比较,空指针</t>
  </si>
  <si>
    <t>2.const的用法[重点]
    2.1 修饰局部变量
    2.2 修饰指针
    2.3 修饰引用
    2.4 修饰函数参数
    2.5 修饰函数返回值
    2.6 修饰成员变量
    2.7 修饰成员函数
    2.8 修饰常量对象</t>
  </si>
  <si>
    <t>3.尽量避免#define
    3.1 使用const/enum代替#define定义常量
    3.2 使用inline代替#define函数
    3.3 使用typedef和using代替类型定义
    3.4 防止重复包含
    3.5 条件编译</t>
  </si>
  <si>
    <t>1.在Alg3D中增加变量:
     1.最小高度,最大高度(来自与配置文件)
     2.标准高度,面积,体积以及高度,面积,体积的上下限(来自与配置文件)
     3.标准体积(由标准面积和标准高度计算而来)
2.在第一章作业中的InspectionResult类中增加变量:
     1.面积(高度数组中满足高度最大值和高度最小值的点的数量)
     2.平均高度(有效像素点的平均高度)
     3.体积为所有有效高度的累加和
3.在InspectionResult类增加相应的函数, 在计算出结果以后判断高度,面积,体积是否在设定范围内决定是否NG</t>
  </si>
  <si>
    <t>1d</t>
  </si>
  <si>
    <t>1.列表初始化[ 重点 ]
    1 列表初始化与直接初始化和等号初始化的区别
    2 列表初始化的优点
    3 不同情况下合适的初始化方式</t>
  </si>
  <si>
    <t>2.类型转换[重点]
    1 static_cast
    2 dynamic_cast
    3 reinterpret_cast
    4 const_cast</t>
  </si>
  <si>
    <t>3.类型推导</t>
  </si>
  <si>
    <t>4.逗号表达式等其他杂项</t>
  </si>
  <si>
    <t>1.请对比measuredObj在声明的时候使用列表初始化和直接在构造函数中进行初始化的效率上的区别
2.对比使用dynamic和强制转换在效率上的差别</t>
  </si>
  <si>
    <t>1.5d</t>
  </si>
  <si>
    <t>1.概念介绍
    1.OOP VS GP
    2.C++标准库
    3.STL
    4.基本术语</t>
  </si>
  <si>
    <t>2.容器-vector [重点]
    1.基础操作(assign,push_back,pop_back)
    2.进阶操作(insert,erase,clear...)
    3.效率优化
    4.Deque</t>
  </si>
  <si>
    <t>3.容器-list [重点]
    1.常用操作(push_back,push_front,pop_front,pop_back,reverse,sort)
    2.优点和缺点, Vs Vector</t>
  </si>
  <si>
    <t>4.容器-map
    1.红黑树
    2.创建map
    3.常用操作</t>
  </si>
  <si>
    <t>1.分别在不同的数据规模下(一个8B,一个4KB)对比vector和list的效率差别尾端插入,搜索, 随机插入和随机移除中的效率差别
2.测试条件和1相同, 换成对比vector和普通的数组</t>
  </si>
  <si>
    <t>第四部分</t>
  </si>
  <si>
    <t>1.容器汇总
    1.容器汇总
    2.如何选择容器</t>
  </si>
  <si>
    <t>2.其他注意事项</t>
  </si>
  <si>
    <t>0.5d
本节属于标准库的收尾部分,不再单独布置小作业, 直接融合在大作业中</t>
  </si>
  <si>
    <t>具体见C++作业_chapter2.xml</t>
  </si>
  <si>
    <t>3d</t>
  </si>
  <si>
    <t>汇总:讲课+复习+小作业总共花去4.5天, 大作业3天, 一共是7.5天的计划</t>
  </si>
  <si>
    <t>汇总:讲课+复习+小作业总共花去2天半, 大作业题目加上点评修正需要2天半, 整个培训是一个5天的计划,不顺利的情况会拖到周六多花1天时间</t>
  </si>
  <si>
    <t>1.Qt程序快速上手
     1.创建第一个Qt程序
     2.Qt的各个部分介绍(main.cpp/qml.rc/main.qml/Page1.qml/Page1Form.ui.qml/qtquickcontrols2.conf)</t>
  </si>
  <si>
    <t>2.QML语言基础
    1 对象
    2 表达式
    3 注释
    4 属性 [重点]
        1.基本属性
        2.id属性
        3.列表属性
        4.分组属性
        5.附加属性
        6.属性声明顺序</t>
  </si>
  <si>
    <t>3 基本元素
      1.Rectangle
      2.颜色
      3.渐变色
      4.Item
      5.锚布局
      6.响应按键
      7.Text
      8.Button
      9.Image
     10.BusyIndicator</t>
  </si>
  <si>
    <t>4.ECMAScript 语法
    1.变量
    2.ES原始类型 &amp; QML基本类型
    3.对象 &amp; 内置对象 &amp; Qt宿主对象
    4.函数 &amp; 表达式 &amp; 程序语句 &amp; console</t>
  </si>
  <si>
    <t>实现一个启动界面，启动时间设置为5s，需要有进度显示，Logo和显示图片，主题通过配置文件配置</t>
  </si>
  <si>
    <t>JavaScript编程概述</t>
  </si>
  <si>
    <t>0.5d</t>
  </si>
  <si>
    <t xml:space="preserve">1.常见元素 [重点]
    1.TextInput &amp; TextField &amp; TextEdit &amp; TextArea
    2.RadioButton &amp; CheckBox
    3.GroupBox &amp; ComboBox 
    4.ProgressBar &amp; Flickable &amp; ScrollBar  </t>
  </si>
  <si>
    <t>2.元素布局
    1.Row， Column
    2.Grid， Flow
    3.GridLayout，RowLayout，ColumnLayout</t>
  </si>
  <si>
    <t>3.事件处理 
    1.信号与槽 [重点]
    2.鼠标
    3.键盘
    4.定时器</t>
  </si>
  <si>
    <t xml:space="preserve">
作业要求:
1.界面分2分Tab，Main界面如上图所示(分为PCBView,List,Equipment,Lot四个片区)，Setting界面空白即可
2.PCBView上显示一副图片
3.PCBView的PreView上显示图片缩略图，默认状态下PreView显示，点击右边三角形消失，再点击弹出
4.支持Material Design双主题
</t>
  </si>
  <si>
    <t xml:space="preserve">1.组件和动态对象 [重点]
    1.Component
    2.Loader
    3.Es动态创建和删除  </t>
  </si>
  <si>
    <t>2.Canvas
    1.绘图路径
    2.绘制文本
    3.绘制图片
    4.变换
    5.裁剪</t>
  </si>
  <si>
    <t xml:space="preserve">1.PCBView支持滚轮放大和缩小，右键拖动
2.PCBView状态发生变化的时候(PreView)预览也发生变化，同时PreView用矩形标示当前PCBView显示的区域(PreView使用组件，一遍后续可以复用
</t>
  </si>
  <si>
    <t>在界面上实现以下功能</t>
  </si>
  <si>
    <r>
      <t>1.PCBView在背景图片上绘制形状（支持圆形和矩形），一开始随机随机绘制5个形状
2.PCBView放大，缩小，拖动的时候绘制的形状也同步发生变化
3.形状有3重状态:
     1.选中状态: 单击形状或者单击列表，进入后形状有特殊的样式，选中状态下可以进行拖动，一旦拖选中一个形状，上一个形状自动取消选中状态
     2.删除状态: 双击形状删除，该形状就会中PCBView
4.在PCBView空白处右击弹出右键菜单，有添加选项，可以添加形状：
     1.点击添加后弹出类似右边的形状选择</t>
    </r>
    <r>
      <rPr>
        <b/>
        <sz val="12"/>
        <color theme="1"/>
        <rFont val="宋体"/>
        <charset val="134"/>
      </rPr>
      <t>浮动控件</t>
    </r>
    <r>
      <rPr>
        <sz val="12"/>
        <color theme="1"/>
        <rFont val="宋体"/>
        <charset val="134"/>
      </rPr>
      <t>，然后在PCBView相应的位置点击就会添加选中形状(PCBView决定了位置，大小)
     2.添加形状的初始的坐标就是当前鼠标位置，大小可以设死</t>
    </r>
    <r>
      <rPr>
        <sz val="12"/>
        <color theme="1"/>
        <charset val="134"/>
      </rPr>
      <t xml:space="preserve">
5.PCBView左键可以支持拖动
</t>
    </r>
  </si>
  <si>
    <r>
      <t xml:space="preserve">任务分配:
</t>
    </r>
    <r>
      <rPr>
        <b/>
        <sz val="12"/>
        <color rgb="FFFF0000"/>
        <charset val="134"/>
      </rPr>
      <t>peter:</t>
    </r>
    <r>
      <rPr>
        <sz val="12"/>
        <color theme="1"/>
        <charset val="134"/>
      </rPr>
      <t xml:space="preserve">整体界面，风格，布局
</t>
    </r>
    <r>
      <rPr>
        <b/>
        <sz val="12"/>
        <color rgb="FFFF0000"/>
        <charset val="134"/>
      </rPr>
      <t>lynn:</t>
    </r>
    <r>
      <rPr>
        <sz val="12"/>
        <color theme="1"/>
        <charset val="134"/>
      </rPr>
      <t xml:space="preserve">浮动的形状选择控件
</t>
    </r>
    <r>
      <rPr>
        <b/>
        <sz val="12"/>
        <color rgb="FFFF0000"/>
        <charset val="134"/>
      </rPr>
      <t>grace:</t>
    </r>
    <r>
      <rPr>
        <sz val="12"/>
        <color theme="1"/>
        <charset val="134"/>
      </rPr>
      <t xml:space="preserve">形状的选中/删除/添加
</t>
    </r>
    <r>
      <rPr>
        <b/>
        <sz val="12"/>
        <color rgb="FFFF0000"/>
        <charset val="134"/>
      </rPr>
      <t>plato:</t>
    </r>
    <r>
      <rPr>
        <sz val="12"/>
        <color theme="1"/>
        <charset val="134"/>
      </rPr>
      <t xml:space="preserve">数据的生成，形状的绘制，PCBView的滚轮的放大缩小
</t>
    </r>
    <r>
      <rPr>
        <b/>
        <sz val="12"/>
        <color rgb="FFFF0000"/>
        <charset val="134"/>
      </rPr>
      <t>bob:</t>
    </r>
    <r>
      <rPr>
        <sz val="12"/>
        <color theme="1"/>
        <charset val="134"/>
      </rPr>
      <t xml:space="preserve"> PCBView的右键菜单和左键拖动</t>
    </r>
  </si>
  <si>
    <t>汇总:讲课+复习+小作业总共花去5天, 大作业3天, 一共是8天的计划</t>
  </si>
  <si>
    <t xml:space="preserve">1.讲课 </t>
  </si>
  <si>
    <t>1.在QML中使用C++类和对象 [重点]
    1.注册一个可以到处到C++类
    2.到处C++类型到QML，创建实例
    3.将一个C++对象导出为QML属性</t>
  </si>
  <si>
    <t>2.在C++中使用QML对象</t>
  </si>
  <si>
    <t>将Qt1中的形状(其实就是一个个MeasuredObj)封装成C++类</t>
  </si>
  <si>
    <t>(1d)</t>
  </si>
  <si>
    <t xml:space="preserve">1.ListView
    1.ListView的简单使用
    2.header/footer
    3.访问和修改Model
    4.section
</t>
  </si>
  <si>
    <t>2.XmlListModel</t>
  </si>
  <si>
    <t>3.使用C++ Model [重点]
    1.C++实现QML可用Model
    2.将Model导出到QML中
    3.QML代码部分</t>
  </si>
  <si>
    <t>将Qt1中的Shape列表形状封装成C++中的Model使用</t>
  </si>
  <si>
    <t>1.国际化</t>
  </si>
  <si>
    <t>2.样式</t>
  </si>
  <si>
    <t>(0.5d)</t>
  </si>
  <si>
    <t>1.开始界面输入账户和密码，验证正确后进入登录界面，登录界面沿用之前小作业的，但是要做到所有的界面风格和语言一致，登录界面结束后进入主界面
1.当前PCBView所有形状的信息都需要在右上角显示，如右图所示：
    1.形状的选中状态在List也可以进行操作，同时选中状态能够更新到PCBView
    2.双击List可以修改每一条记录的值，修改后PCBView也要发生相应的更新
    3.左键单击记录右键菜单有删除选项，能够删除该条记录
    4.List空白处右键菜单有添加按钮，添加初始坐标为PCBView的中心点，大小可以设死
    5.通过PCBView对形状的任何操作都会更新到List
2.初始数据来自sqlite数据库
3.PCBView选中形状右键有删除/编辑，
    1.编辑：状态样式类似与SPI，可以直接通过平移和拖动修改形状的位置和大小
    2.删除：直接删除形状
4.PCBView选中形状双击进入编辑状态
5.任何时候数据按住ctrl+s保存数据到数据库
6.界面的风格和语言可配置</t>
  </si>
  <si>
    <r>
      <t xml:space="preserve">任务分配:
</t>
    </r>
    <r>
      <rPr>
        <b/>
        <sz val="12"/>
        <color rgb="FFFF0000"/>
        <charset val="134"/>
      </rPr>
      <t>peter:</t>
    </r>
    <r>
      <rPr>
        <sz val="12"/>
        <color theme="1"/>
        <charset val="134"/>
      </rPr>
      <t xml:space="preserve">整体界面，风格，布局，PCBView,形状和List的右键菜单设计
</t>
    </r>
    <r>
      <rPr>
        <b/>
        <sz val="12"/>
        <color rgb="FFFF0000"/>
        <charset val="134"/>
      </rPr>
      <t>lynn:</t>
    </r>
    <r>
      <rPr>
        <sz val="12"/>
        <color theme="1"/>
        <charset val="134"/>
      </rPr>
      <t>形状的编辑状态，拖放大小</t>
    </r>
    <r>
      <rPr>
        <b/>
        <sz val="12"/>
        <color theme="1"/>
        <charset val="134"/>
      </rPr>
      <t xml:space="preserve">
</t>
    </r>
    <r>
      <rPr>
        <b/>
        <sz val="12"/>
        <color rgb="FFFF0000"/>
        <charset val="134"/>
      </rPr>
      <t>bob:</t>
    </r>
    <r>
      <rPr>
        <sz val="12"/>
        <color theme="1"/>
        <charset val="134"/>
      </rPr>
      <t xml:space="preserve">List控件的所有逻辑
</t>
    </r>
    <r>
      <rPr>
        <b/>
        <sz val="12"/>
        <color rgb="FFFF0000"/>
        <charset val="134"/>
      </rPr>
      <t>plato:</t>
    </r>
    <r>
      <rPr>
        <sz val="12"/>
        <color theme="1"/>
        <charset val="134"/>
      </rPr>
      <t xml:space="preserve">sqlite数据的存取以及快捷键支持
</t>
    </r>
    <r>
      <rPr>
        <b/>
        <sz val="12"/>
        <color rgb="FFFF0000"/>
        <charset val="134"/>
      </rPr>
      <t xml:space="preserve">grace: </t>
    </r>
    <r>
      <rPr>
        <sz val="12"/>
        <charset val="134"/>
      </rPr>
      <t>开始界面，登录界面，主题和语言</t>
    </r>
  </si>
  <si>
    <t>汇总:讲课+复习+小作业总共花去3天, 大作业3天, 一共是6天的计划</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</si>
</sst>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30">
    <font>
      <sz val="12"/>
      <color theme="1"/>
      <name val="宋体"/>
      <charset val="134"/>
      <scheme val="minor"/>
    </font>
    <font>
      <b/>
      <sz val="12"/>
      <color theme="1"/>
      <name val="宋体"/>
      <charset val="134"/>
      <scheme val="minor"/>
    </font>
    <font>
      <sz val="12"/>
      <color theme="1"/>
      <name val="宋体"/>
      <charset val="134"/>
      <scheme val="minor"/>
    </font>
    <font>
      <sz val="12"/>
      <color rgb="FFFF0000"/>
      <name val="宋体"/>
      <charset val="134"/>
      <scheme val="minor"/>
    </font>
    <font>
      <b/>
      <sz val="12"/>
      <color rgb="FFFF0000"/>
      <name val="宋体"/>
      <charset val="134"/>
      <scheme val="minor"/>
    </font>
    <font>
      <sz val="12"/>
      <color theme="0"/>
      <name val="宋体"/>
      <charset val="134"/>
      <scheme val="minor"/>
    </font>
    <font>
      <sz val="12"/>
      <color theme="1"/>
      <name val="宋体"/>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sz val="11"/>
      <color rgb="FFFF0000"/>
      <name val="宋体"/>
      <charset val="0"/>
      <scheme val="minor"/>
    </font>
    <font>
      <b/>
      <sz val="11"/>
      <color theme="3"/>
      <name val="宋体"/>
      <charset val="134"/>
      <scheme val="minor"/>
    </font>
    <font>
      <i/>
      <sz val="11"/>
      <color rgb="FF7F7F7F"/>
      <name val="宋体"/>
      <charset val="0"/>
      <scheme val="minor"/>
    </font>
    <font>
      <b/>
      <sz val="11"/>
      <color theme="1"/>
      <name val="宋体"/>
      <charset val="0"/>
      <scheme val="minor"/>
    </font>
    <font>
      <b/>
      <sz val="11"/>
      <color rgb="FF3F3F3F"/>
      <name val="宋体"/>
      <charset val="0"/>
      <scheme val="minor"/>
    </font>
    <font>
      <sz val="11"/>
      <color rgb="FF006100"/>
      <name val="宋体"/>
      <charset val="0"/>
      <scheme val="minor"/>
    </font>
    <font>
      <b/>
      <sz val="18"/>
      <color theme="3"/>
      <name val="宋体"/>
      <charset val="134"/>
      <scheme val="minor"/>
    </font>
    <font>
      <sz val="11"/>
      <color rgb="FF9C6500"/>
      <name val="宋体"/>
      <charset val="0"/>
      <scheme val="minor"/>
    </font>
    <font>
      <u/>
      <sz val="11"/>
      <color rgb="FF800080"/>
      <name val="宋体"/>
      <charset val="0"/>
      <scheme val="minor"/>
    </font>
    <font>
      <b/>
      <sz val="11"/>
      <color rgb="FFFA7D00"/>
      <name val="宋体"/>
      <charset val="0"/>
      <scheme val="minor"/>
    </font>
    <font>
      <sz val="11"/>
      <color rgb="FF3F3F76"/>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b/>
      <sz val="12"/>
      <color rgb="FFFF0000"/>
      <name val="宋体"/>
      <charset val="134"/>
      <scheme val="minor"/>
    </font>
    <font>
      <b/>
      <sz val="12"/>
      <color theme="1"/>
      <name val="宋体"/>
      <charset val="134"/>
      <scheme val="minor"/>
    </font>
    <font>
      <sz val="12"/>
      <name val="宋体"/>
      <charset val="134"/>
      <scheme val="minor"/>
    </font>
    <font>
      <b/>
      <sz val="12"/>
      <color theme="1"/>
      <name val="宋体"/>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6"/>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9" fillId="27" borderId="0" applyNumberFormat="0" applyBorder="0" applyAlignment="0" applyProtection="0">
      <alignment vertical="center"/>
    </xf>
    <xf numFmtId="0" fontId="8" fillId="34" borderId="0" applyNumberFormat="0" applyBorder="0" applyAlignment="0" applyProtection="0">
      <alignment vertical="center"/>
    </xf>
    <xf numFmtId="0" fontId="9" fillId="25" borderId="0" applyNumberFormat="0" applyBorder="0" applyAlignment="0" applyProtection="0">
      <alignment vertical="center"/>
    </xf>
    <xf numFmtId="0" fontId="22" fillId="28" borderId="7" applyNumberFormat="0" applyAlignment="0" applyProtection="0">
      <alignment vertical="center"/>
    </xf>
    <xf numFmtId="0" fontId="8" fillId="24" borderId="0" applyNumberFormat="0" applyBorder="0" applyAlignment="0" applyProtection="0">
      <alignment vertical="center"/>
    </xf>
    <xf numFmtId="0" fontId="8" fillId="23" borderId="0" applyNumberFormat="0" applyBorder="0" applyAlignment="0" applyProtection="0">
      <alignment vertical="center"/>
    </xf>
    <xf numFmtId="44" fontId="0" fillId="0" borderId="0" applyFont="0" applyFill="0" applyBorder="0" applyAlignment="0" applyProtection="0">
      <alignment vertical="center"/>
    </xf>
    <xf numFmtId="0" fontId="9" fillId="30" borderId="0" applyNumberFormat="0" applyBorder="0" applyAlignment="0" applyProtection="0">
      <alignment vertical="center"/>
    </xf>
    <xf numFmtId="9" fontId="0" fillId="0" borderId="0" applyFont="0" applyFill="0" applyBorder="0" applyAlignment="0" applyProtection="0">
      <alignment vertical="center"/>
    </xf>
    <xf numFmtId="0" fontId="9" fillId="6" borderId="0" applyNumberFormat="0" applyBorder="0" applyAlignment="0" applyProtection="0">
      <alignment vertical="center"/>
    </xf>
    <xf numFmtId="0" fontId="9" fillId="26" borderId="0" applyNumberFormat="0" applyBorder="0" applyAlignment="0" applyProtection="0">
      <alignment vertical="center"/>
    </xf>
    <xf numFmtId="0" fontId="9" fillId="22" borderId="0" applyNumberFormat="0" applyBorder="0" applyAlignment="0" applyProtection="0">
      <alignment vertical="center"/>
    </xf>
    <xf numFmtId="0" fontId="9" fillId="32" borderId="0" applyNumberFormat="0" applyBorder="0" applyAlignment="0" applyProtection="0">
      <alignment vertical="center"/>
    </xf>
    <xf numFmtId="0" fontId="9" fillId="10" borderId="0" applyNumberFormat="0" applyBorder="0" applyAlignment="0" applyProtection="0">
      <alignment vertical="center"/>
    </xf>
    <xf numFmtId="0" fontId="21" fillId="12" borderId="7" applyNumberFormat="0" applyAlignment="0" applyProtection="0">
      <alignment vertical="center"/>
    </xf>
    <xf numFmtId="0" fontId="9" fillId="20" borderId="0" applyNumberFormat="0" applyBorder="0" applyAlignment="0" applyProtection="0">
      <alignment vertical="center"/>
    </xf>
    <xf numFmtId="0" fontId="19" fillId="19" borderId="0" applyNumberFormat="0" applyBorder="0" applyAlignment="0" applyProtection="0">
      <alignment vertical="center"/>
    </xf>
    <xf numFmtId="0" fontId="8" fillId="18" borderId="0" applyNumberFormat="0" applyBorder="0" applyAlignment="0" applyProtection="0">
      <alignment vertical="center"/>
    </xf>
    <xf numFmtId="0" fontId="17" fillId="16" borderId="0" applyNumberFormat="0" applyBorder="0" applyAlignment="0" applyProtection="0">
      <alignment vertical="center"/>
    </xf>
    <xf numFmtId="0" fontId="8" fillId="14" borderId="0" applyNumberFormat="0" applyBorder="0" applyAlignment="0" applyProtection="0">
      <alignment vertical="center"/>
    </xf>
    <xf numFmtId="0" fontId="15" fillId="0" borderId="5" applyNumberFormat="0" applyFill="0" applyAlignment="0" applyProtection="0">
      <alignment vertical="center"/>
    </xf>
    <xf numFmtId="0" fontId="25" fillId="33" borderId="0" applyNumberFormat="0" applyBorder="0" applyAlignment="0" applyProtection="0">
      <alignment vertical="center"/>
    </xf>
    <xf numFmtId="0" fontId="24" fillId="31" borderId="8" applyNumberFormat="0" applyAlignment="0" applyProtection="0">
      <alignment vertical="center"/>
    </xf>
    <xf numFmtId="0" fontId="16" fillId="12" borderId="6" applyNumberFormat="0" applyAlignment="0" applyProtection="0">
      <alignment vertical="center"/>
    </xf>
    <xf numFmtId="0" fontId="23" fillId="0" borderId="2" applyNumberFormat="0" applyFill="0" applyAlignment="0" applyProtection="0">
      <alignment vertical="center"/>
    </xf>
    <xf numFmtId="0" fontId="14" fillId="0" borderId="0" applyNumberFormat="0" applyFill="0" applyBorder="0" applyAlignment="0" applyProtection="0">
      <alignment vertical="center"/>
    </xf>
    <xf numFmtId="0" fontId="8" fillId="17"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29"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11" borderId="0" applyNumberFormat="0" applyBorder="0" applyAlignment="0" applyProtection="0">
      <alignment vertical="center"/>
    </xf>
    <xf numFmtId="0" fontId="12"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9" borderId="3" applyNumberFormat="0" applyFont="0" applyAlignment="0" applyProtection="0">
      <alignment vertical="center"/>
    </xf>
    <xf numFmtId="0" fontId="8" fillId="13" borderId="0" applyNumberFormat="0" applyBorder="0" applyAlignment="0" applyProtection="0">
      <alignment vertical="center"/>
    </xf>
    <xf numFmtId="0" fontId="9" fillId="8" borderId="0" applyNumberFormat="0" applyBorder="0" applyAlignment="0" applyProtection="0">
      <alignment vertical="center"/>
    </xf>
    <xf numFmtId="0" fontId="8" fillId="7"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2" applyNumberFormat="0" applyFill="0" applyAlignment="0" applyProtection="0">
      <alignment vertical="center"/>
    </xf>
    <xf numFmtId="0" fontId="8" fillId="21" borderId="0" applyNumberFormat="0" applyBorder="0" applyAlignment="0" applyProtection="0">
      <alignment vertical="center"/>
    </xf>
    <xf numFmtId="0" fontId="13" fillId="0" borderId="4" applyNumberFormat="0" applyFill="0" applyAlignment="0" applyProtection="0">
      <alignment vertical="center"/>
    </xf>
    <xf numFmtId="0" fontId="9" fillId="5" borderId="0" applyNumberFormat="0" applyBorder="0" applyAlignment="0" applyProtection="0">
      <alignment vertical="center"/>
    </xf>
    <xf numFmtId="0" fontId="8" fillId="4" borderId="0" applyNumberFormat="0" applyBorder="0" applyAlignment="0" applyProtection="0">
      <alignment vertical="center"/>
    </xf>
    <xf numFmtId="0" fontId="7" fillId="0" borderId="1" applyNumberFormat="0" applyFill="0" applyAlignment="0" applyProtection="0">
      <alignment vertical="center"/>
    </xf>
  </cellStyleXfs>
  <cellXfs count="23">
    <xf numFmtId="0" fontId="0" fillId="0" borderId="0" xfId="0">
      <alignment vertical="center"/>
    </xf>
    <xf numFmtId="0" fontId="1" fillId="0" borderId="0" xfId="0" applyFont="1">
      <alignment vertical="center"/>
    </xf>
    <xf numFmtId="0" fontId="2" fillId="0" borderId="0" xfId="0">
      <alignment vertical="center"/>
    </xf>
    <xf numFmtId="0" fontId="0" fillId="0" borderId="0" xfId="0" applyAlignment="1">
      <alignment vertical="center" wrapText="1"/>
    </xf>
    <xf numFmtId="0" fontId="3" fillId="0" borderId="0" xfId="0" applyFont="1">
      <alignment vertical="center"/>
    </xf>
    <xf numFmtId="0" fontId="0" fillId="2" borderId="0" xfId="0" applyFill="1">
      <alignment vertical="center"/>
    </xf>
    <xf numFmtId="0" fontId="3" fillId="2" borderId="0" xfId="0" applyFont="1" applyFill="1">
      <alignment vertical="center"/>
    </xf>
    <xf numFmtId="0" fontId="2" fillId="2" borderId="0" xfId="0" applyFill="1">
      <alignment vertical="center"/>
    </xf>
    <xf numFmtId="0" fontId="4" fillId="0" borderId="0" xfId="0" applyFont="1">
      <alignment vertical="center"/>
    </xf>
    <xf numFmtId="0" fontId="3" fillId="0" borderId="0" xfId="0" applyFont="1" applyFill="1">
      <alignment vertical="center"/>
    </xf>
    <xf numFmtId="0" fontId="5" fillId="3" borderId="0" xfId="0" applyFont="1" applyFill="1">
      <alignment vertical="center"/>
    </xf>
    <xf numFmtId="0" fontId="6" fillId="0" borderId="0" xfId="0" applyFont="1" applyAlignment="1">
      <alignment vertical="center" wrapText="1"/>
    </xf>
    <xf numFmtId="0" fontId="0" fillId="0" borderId="0" xfId="0" applyFill="1">
      <alignment vertical="center"/>
    </xf>
    <xf numFmtId="0" fontId="2" fillId="0" borderId="0" xfId="0" applyFont="1" applyAlignment="1">
      <alignment vertical="center" wrapText="1"/>
    </xf>
    <xf numFmtId="0" fontId="0" fillId="0" borderId="0" xfId="0" applyAlignment="1">
      <alignment horizontal="left" vertical="center"/>
    </xf>
    <xf numFmtId="0" fontId="3"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horizontal="right" vertical="center"/>
    </xf>
    <xf numFmtId="0" fontId="1" fillId="0" borderId="0" xfId="0" applyFont="1" applyAlignment="1">
      <alignment horizontal="center" vertical="center"/>
    </xf>
    <xf numFmtId="0" fontId="0" fillId="0" borderId="0" xfId="0" applyFill="1" applyAlignment="1">
      <alignment vertical="center" wrapText="1"/>
    </xf>
    <xf numFmtId="0" fontId="0" fillId="0" borderId="0" xfId="0" applyFill="1" applyAlignment="1">
      <alignment horizontal="left" vertical="center" wrapText="1"/>
    </xf>
    <xf numFmtId="0" fontId="2" fillId="0" borderId="0" xfId="0" applyFont="1" applyAlignment="1">
      <alignment vertical="center" wrapText="1"/>
    </xf>
    <xf numFmtId="0" fontId="5" fillId="0" borderId="0" xfId="0" applyFont="1"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180340</xdr:colOff>
      <xdr:row>18</xdr:row>
      <xdr:rowOff>38735</xdr:rowOff>
    </xdr:from>
    <xdr:to>
      <xdr:col>11</xdr:col>
      <xdr:colOff>391160</xdr:colOff>
      <xdr:row>18</xdr:row>
      <xdr:rowOff>3162935</xdr:rowOff>
    </xdr:to>
    <xdr:pic>
      <xdr:nvPicPr>
        <xdr:cNvPr id="3" name="图片 2"/>
        <xdr:cNvPicPr>
          <a:picLocks noChangeAspect="1"/>
        </xdr:cNvPicPr>
      </xdr:nvPicPr>
      <xdr:blipFill>
        <a:blip r:embed="rId1"/>
        <a:stretch>
          <a:fillRect/>
        </a:stretch>
      </xdr:blipFill>
      <xdr:spPr>
        <a:xfrm>
          <a:off x="14685645" y="9773285"/>
          <a:ext cx="6684645" cy="3124200"/>
        </a:xfrm>
        <a:prstGeom prst="rect">
          <a:avLst/>
        </a:prstGeom>
        <a:noFill/>
        <a:ln w="9525">
          <a:noFill/>
          <a:miter/>
        </a:ln>
      </xdr:spPr>
    </xdr:pic>
    <xdr:clientData/>
  </xdr:twoCellAnchor>
  <xdr:twoCellAnchor>
    <xdr:from>
      <xdr:col>7</xdr:col>
      <xdr:colOff>264795</xdr:colOff>
      <xdr:row>30</xdr:row>
      <xdr:rowOff>125095</xdr:rowOff>
    </xdr:from>
    <xdr:to>
      <xdr:col>10</xdr:col>
      <xdr:colOff>31115</xdr:colOff>
      <xdr:row>30</xdr:row>
      <xdr:rowOff>1163955</xdr:rowOff>
    </xdr:to>
    <xdr:pic>
      <xdr:nvPicPr>
        <xdr:cNvPr id="4" name="图片 3"/>
        <xdr:cNvPicPr>
          <a:picLocks noChangeAspect="1"/>
        </xdr:cNvPicPr>
      </xdr:nvPicPr>
      <xdr:blipFill>
        <a:blip r:embed="rId2"/>
        <a:stretch>
          <a:fillRect/>
        </a:stretch>
      </xdr:blipFill>
      <xdr:spPr>
        <a:xfrm>
          <a:off x="17662525" y="16730345"/>
          <a:ext cx="2661920" cy="1038860"/>
        </a:xfrm>
        <a:prstGeom prst="rect">
          <a:avLst/>
        </a:prstGeom>
        <a:noFill/>
        <a:ln w="9525">
          <a:noFill/>
          <a:miter/>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176530</xdr:colOff>
      <xdr:row>23</xdr:row>
      <xdr:rowOff>171450</xdr:rowOff>
    </xdr:from>
    <xdr:to>
      <xdr:col>7</xdr:col>
      <xdr:colOff>472440</xdr:colOff>
      <xdr:row>23</xdr:row>
      <xdr:rowOff>171450</xdr:rowOff>
    </xdr:to>
    <xdr:pic>
      <xdr:nvPicPr>
        <xdr:cNvPr id="2" name="图片 1"/>
        <xdr:cNvPicPr>
          <a:picLocks noChangeAspect="1"/>
        </xdr:cNvPicPr>
      </xdr:nvPicPr>
      <xdr:blipFill>
        <a:blip r:embed="rId1"/>
        <a:stretch>
          <a:fillRect/>
        </a:stretch>
      </xdr:blipFill>
      <xdr:spPr>
        <a:xfrm>
          <a:off x="12073255" y="5861050"/>
          <a:ext cx="3791585" cy="0"/>
        </a:xfrm>
        <a:prstGeom prst="rect">
          <a:avLst/>
        </a:prstGeom>
        <a:noFill/>
        <a:ln w="9525">
          <a:noFill/>
          <a:miter/>
        </a:ln>
      </xdr:spPr>
    </xdr:pic>
    <xdr:clientData/>
  </xdr:twoCellAnchor>
  <xdr:twoCellAnchor>
    <xdr:from>
      <xdr:col>5</xdr:col>
      <xdr:colOff>2487930</xdr:colOff>
      <xdr:row>23</xdr:row>
      <xdr:rowOff>809625</xdr:rowOff>
    </xdr:from>
    <xdr:to>
      <xdr:col>12</xdr:col>
      <xdr:colOff>572770</xdr:colOff>
      <xdr:row>23</xdr:row>
      <xdr:rowOff>3317875</xdr:rowOff>
    </xdr:to>
    <xdr:pic>
      <xdr:nvPicPr>
        <xdr:cNvPr id="4" name="图片 3"/>
        <xdr:cNvPicPr>
          <a:picLocks noChangeAspect="1"/>
        </xdr:cNvPicPr>
      </xdr:nvPicPr>
      <xdr:blipFill>
        <a:blip r:embed="rId2"/>
        <a:stretch>
          <a:fillRect/>
        </a:stretch>
      </xdr:blipFill>
      <xdr:spPr>
        <a:xfrm>
          <a:off x="14384655" y="6499225"/>
          <a:ext cx="5009515" cy="2508250"/>
        </a:xfrm>
        <a:prstGeom prst="rect">
          <a:avLst/>
        </a:prstGeom>
        <a:noFill/>
        <a:ln w="9525">
          <a:noFill/>
          <a:miter/>
        </a:ln>
      </xdr:spPr>
    </xdr:pic>
    <xdr:clientData/>
  </xdr:twoCellAnchor>
</xdr:wsDr>
</file>

<file path=xl/theme/theme1.xml><?xml version="1.0" encoding="utf-8"?>
<a:theme xmlns:a="http://schemas.openxmlformats.org/drawingml/2006/main" name="Office">
  <a:themeElements>
    <a:clrScheme name="Office">
      <a:dk1>
        <a:sysClr val="windowText" lastClr="4D4D4D"/>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3"/>
  <sheetViews>
    <sheetView topLeftCell="A13" workbookViewId="0">
      <selection activeCell="A38" sqref="$A38:$XFD41"/>
    </sheetView>
  </sheetViews>
  <sheetFormatPr defaultColWidth="9" defaultRowHeight="13.5"/>
  <cols>
    <col min="2" max="2" width="17.125" customWidth="1"/>
    <col min="3" max="3" width="37.25" customWidth="1"/>
    <col min="5" max="5" width="102.625" customWidth="1"/>
    <col min="6" max="6" width="16" customWidth="1"/>
    <col min="7" max="7" width="15.875" customWidth="1"/>
    <col min="8" max="8" width="20.25" customWidth="1"/>
  </cols>
  <sheetData>
    <row r="1" s="1" customFormat="1" spans="3:8">
      <c r="C1" s="1" t="s">
        <v>0</v>
      </c>
      <c r="D1" s="1" t="s">
        <v>1</v>
      </c>
      <c r="E1" s="1" t="s">
        <v>2</v>
      </c>
      <c r="F1" s="1" t="s">
        <v>3</v>
      </c>
      <c r="G1" s="1" t="s">
        <v>4</v>
      </c>
      <c r="H1" s="1" t="s">
        <v>5</v>
      </c>
    </row>
    <row r="2" spans="1:8">
      <c r="A2" s="1" t="s">
        <v>6</v>
      </c>
      <c r="B2" t="s">
        <v>7</v>
      </c>
      <c r="C2" t="s">
        <v>8</v>
      </c>
      <c r="D2" s="1">
        <f>SUM(D3:D6)</f>
        <v>2.5</v>
      </c>
      <c r="E2" t="s">
        <v>9</v>
      </c>
      <c r="F2" t="s">
        <v>10</v>
      </c>
      <c r="G2" t="s">
        <v>11</v>
      </c>
      <c r="H2" t="s">
        <v>12</v>
      </c>
    </row>
    <row r="3" spans="3:4">
      <c r="C3" t="s">
        <v>13</v>
      </c>
      <c r="D3">
        <v>0.5</v>
      </c>
    </row>
    <row r="4" spans="3:4">
      <c r="C4" t="s">
        <v>14</v>
      </c>
      <c r="D4">
        <v>0.5</v>
      </c>
    </row>
    <row r="5" spans="3:4">
      <c r="C5" t="s">
        <v>15</v>
      </c>
      <c r="D5">
        <v>1</v>
      </c>
    </row>
    <row r="6" spans="3:4">
      <c r="C6" t="s">
        <v>16</v>
      </c>
      <c r="D6">
        <v>0.5</v>
      </c>
    </row>
    <row r="8" spans="3:4">
      <c r="C8" t="s">
        <v>17</v>
      </c>
      <c r="D8" s="1">
        <f>SUM(D9:D12)</f>
        <v>2</v>
      </c>
    </row>
    <row r="9" spans="3:4">
      <c r="C9" t="s">
        <v>18</v>
      </c>
      <c r="D9">
        <v>0.5</v>
      </c>
    </row>
    <row r="10" spans="3:4">
      <c r="C10" t="s">
        <v>19</v>
      </c>
      <c r="D10">
        <v>0.5</v>
      </c>
    </row>
    <row r="11" spans="3:4">
      <c r="C11" t="s">
        <v>20</v>
      </c>
      <c r="D11">
        <v>0.5</v>
      </c>
    </row>
    <row r="12" spans="3:4">
      <c r="C12" t="s">
        <v>21</v>
      </c>
      <c r="D12">
        <v>0.5</v>
      </c>
    </row>
    <row r="14" spans="3:4">
      <c r="C14" t="s">
        <v>22</v>
      </c>
      <c r="D14" s="1">
        <f>SUM(D15,D16,D17,D18)</f>
        <v>2.5</v>
      </c>
    </row>
    <row r="15" spans="3:4">
      <c r="C15" t="s">
        <v>23</v>
      </c>
      <c r="D15">
        <v>0.5</v>
      </c>
    </row>
    <row r="16" spans="3:4">
      <c r="C16" t="s">
        <v>24</v>
      </c>
      <c r="D16">
        <v>1</v>
      </c>
    </row>
    <row r="17" spans="3:4">
      <c r="C17" t="s">
        <v>25</v>
      </c>
      <c r="D17">
        <v>0.5</v>
      </c>
    </row>
    <row r="18" spans="3:4">
      <c r="C18" t="s">
        <v>26</v>
      </c>
      <c r="D18">
        <v>0.5</v>
      </c>
    </row>
    <row r="20" spans="2:4">
      <c r="B20" t="s">
        <v>27</v>
      </c>
      <c r="D20" s="1">
        <v>1</v>
      </c>
    </row>
    <row r="21" ht="94.5" spans="2:5">
      <c r="B21" s="4" t="s">
        <v>28</v>
      </c>
      <c r="D21" s="1">
        <v>2</v>
      </c>
      <c r="E21" s="3" t="s">
        <v>29</v>
      </c>
    </row>
    <row r="22" spans="2:4">
      <c r="B22" t="s">
        <v>30</v>
      </c>
      <c r="D22" s="1">
        <v>1</v>
      </c>
    </row>
    <row r="23" spans="1:5">
      <c r="A23" s="5"/>
      <c r="B23" s="5" t="s">
        <v>31</v>
      </c>
      <c r="C23" s="5"/>
      <c r="D23" s="6">
        <f>SUM(D2,D8,D14,D20,D21,D22)</f>
        <v>11</v>
      </c>
      <c r="E23" s="6" t="s">
        <v>32</v>
      </c>
    </row>
    <row r="25" spans="1:4">
      <c r="A25" s="1" t="s">
        <v>33</v>
      </c>
      <c r="B25" t="s">
        <v>7</v>
      </c>
      <c r="C25" t="s">
        <v>34</v>
      </c>
      <c r="D25" s="1">
        <f>SUM(D26:D30)</f>
        <v>3</v>
      </c>
    </row>
    <row r="26" spans="3:4">
      <c r="C26" t="s">
        <v>35</v>
      </c>
      <c r="D26">
        <v>0.5</v>
      </c>
    </row>
    <row r="27" spans="3:4">
      <c r="C27" t="s">
        <v>36</v>
      </c>
      <c r="D27">
        <v>0.5</v>
      </c>
    </row>
    <row r="28" spans="3:4">
      <c r="C28" t="s">
        <v>37</v>
      </c>
      <c r="D28">
        <v>0.5</v>
      </c>
    </row>
    <row r="29" spans="3:4">
      <c r="C29" t="s">
        <v>38</v>
      </c>
      <c r="D29">
        <v>1</v>
      </c>
    </row>
    <row r="30" spans="3:4">
      <c r="C30" t="s">
        <v>39</v>
      </c>
      <c r="D30">
        <v>0.5</v>
      </c>
    </row>
    <row r="32" spans="3:4">
      <c r="C32" t="s">
        <v>40</v>
      </c>
      <c r="D32" s="1">
        <f>SUM(D33:D36)</f>
        <v>3</v>
      </c>
    </row>
    <row r="33" spans="3:4">
      <c r="C33" t="s">
        <v>41</v>
      </c>
      <c r="D33">
        <v>0.5</v>
      </c>
    </row>
    <row r="34" spans="3:4">
      <c r="C34" t="s">
        <v>42</v>
      </c>
      <c r="D34">
        <v>1</v>
      </c>
    </row>
    <row r="35" spans="3:4">
      <c r="C35" t="s">
        <v>43</v>
      </c>
      <c r="D35">
        <v>1</v>
      </c>
    </row>
    <row r="36" spans="3:4">
      <c r="C36" t="s">
        <v>44</v>
      </c>
      <c r="D36">
        <v>0.5</v>
      </c>
    </row>
    <row r="38" spans="2:4">
      <c r="B38" t="s">
        <v>27</v>
      </c>
      <c r="D38" s="1">
        <v>1</v>
      </c>
    </row>
    <row r="39" ht="351" spans="2:9">
      <c r="B39" s="4" t="s">
        <v>28</v>
      </c>
      <c r="D39" s="1">
        <v>2</v>
      </c>
      <c r="E39" s="11" t="s">
        <v>45</v>
      </c>
      <c r="I39" s="1"/>
    </row>
    <row r="40" spans="2:4">
      <c r="B40" t="s">
        <v>30</v>
      </c>
      <c r="D40" s="1">
        <v>1</v>
      </c>
    </row>
    <row r="41" spans="1:5">
      <c r="A41" s="5"/>
      <c r="B41" s="5" t="s">
        <v>31</v>
      </c>
      <c r="C41" s="5"/>
      <c r="D41" s="6">
        <f>SUM(D25,D32,D38,D39,D40)</f>
        <v>10</v>
      </c>
      <c r="E41" s="6" t="s">
        <v>32</v>
      </c>
    </row>
    <row r="43" spans="1:5">
      <c r="A43" s="1" t="s">
        <v>46</v>
      </c>
      <c r="B43" t="s">
        <v>7</v>
      </c>
      <c r="C43" t="s">
        <v>47</v>
      </c>
      <c r="D43">
        <v>0.5</v>
      </c>
      <c r="E43" t="s">
        <v>48</v>
      </c>
    </row>
    <row r="44" spans="3:4">
      <c r="C44" t="s">
        <v>49</v>
      </c>
      <c r="D44">
        <v>0.5</v>
      </c>
    </row>
    <row r="45" spans="3:3">
      <c r="C45" t="s">
        <v>50</v>
      </c>
    </row>
    <row r="46" spans="3:3">
      <c r="C46" t="s">
        <v>51</v>
      </c>
    </row>
    <row r="47" spans="3:3">
      <c r="C47" t="s">
        <v>52</v>
      </c>
    </row>
    <row r="48" spans="3:4">
      <c r="C48" t="s">
        <v>53</v>
      </c>
      <c r="D48">
        <v>0.5</v>
      </c>
    </row>
    <row r="49" customFormat="1" spans="4:4">
      <c r="D49" s="1"/>
    </row>
    <row r="50" customFormat="1" spans="1:5">
      <c r="A50" s="5"/>
      <c r="B50" s="5" t="s">
        <v>31</v>
      </c>
      <c r="C50" s="5"/>
      <c r="D50" s="6">
        <f>SUM(D43,D44,D48,D49)</f>
        <v>1.5</v>
      </c>
      <c r="E50" s="5"/>
    </row>
    <row r="51" customFormat="1"/>
    <row r="52" spans="1:5">
      <c r="A52" s="8" t="s">
        <v>54</v>
      </c>
      <c r="B52" t="s">
        <v>55</v>
      </c>
      <c r="C52" t="s">
        <v>56</v>
      </c>
      <c r="D52">
        <v>1</v>
      </c>
      <c r="E52" s="3" t="s">
        <v>57</v>
      </c>
    </row>
    <row r="53" spans="3:4">
      <c r="C53" t="s">
        <v>58</v>
      </c>
      <c r="D53">
        <v>20</v>
      </c>
    </row>
    <row r="54" spans="3:4">
      <c r="C54" t="s">
        <v>59</v>
      </c>
      <c r="D54">
        <v>2</v>
      </c>
    </row>
    <row r="55" spans="3:4">
      <c r="C55" t="s">
        <v>60</v>
      </c>
      <c r="D55">
        <v>3</v>
      </c>
    </row>
    <row r="56" spans="3:4">
      <c r="C56" t="s">
        <v>61</v>
      </c>
      <c r="D56">
        <v>1</v>
      </c>
    </row>
    <row r="57" customFormat="1" spans="2:5">
      <c r="B57" t="s">
        <v>31</v>
      </c>
      <c r="D57" s="6">
        <f>SUM(D52,D53,D54,D56,D55)</f>
        <v>27</v>
      </c>
      <c r="E57" t="s">
        <v>62</v>
      </c>
    </row>
    <row r="59" spans="1:5">
      <c r="A59" s="6" t="s">
        <v>63</v>
      </c>
      <c r="B59" s="5"/>
      <c r="C59" s="5"/>
      <c r="D59" s="5"/>
      <c r="E59" s="5"/>
    </row>
    <row r="103" ht="283.5" spans="5:5">
      <c r="E103" s="3" t="s">
        <v>64</v>
      </c>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25"/>
  <sheetViews>
    <sheetView zoomScale="85" zoomScaleNormal="85" topLeftCell="A19" workbookViewId="0">
      <selection activeCell="C43" sqref="C43"/>
    </sheetView>
  </sheetViews>
  <sheetFormatPr defaultColWidth="9" defaultRowHeight="13.5" outlineLevelCol="7"/>
  <cols>
    <col min="2" max="2" width="13.375" customWidth="1"/>
    <col min="3" max="3" width="60.725" customWidth="1"/>
    <col min="5" max="5" width="65.8833333333333" customWidth="1"/>
    <col min="6" max="6" width="17.35" customWidth="1"/>
    <col min="7" max="7" width="19.4083333333333" customWidth="1"/>
    <col min="8" max="8" width="26.175" customWidth="1"/>
  </cols>
  <sheetData>
    <row r="1" s="1" customFormat="1" spans="3:8">
      <c r="C1" s="1" t="s">
        <v>0</v>
      </c>
      <c r="D1" s="1" t="s">
        <v>1</v>
      </c>
      <c r="E1" s="1" t="s">
        <v>2</v>
      </c>
      <c r="F1" s="1" t="s">
        <v>3</v>
      </c>
      <c r="G1" s="1" t="s">
        <v>4</v>
      </c>
      <c r="H1" s="1" t="s">
        <v>5</v>
      </c>
    </row>
    <row r="2" spans="1:8">
      <c r="A2" s="1" t="s">
        <v>6</v>
      </c>
      <c r="B2" t="s">
        <v>7</v>
      </c>
      <c r="C2" t="s">
        <v>65</v>
      </c>
      <c r="D2">
        <v>1</v>
      </c>
      <c r="F2" t="s">
        <v>10</v>
      </c>
      <c r="G2" t="s">
        <v>11</v>
      </c>
      <c r="H2" t="s">
        <v>12</v>
      </c>
    </row>
    <row r="3" ht="121.5" spans="1:5">
      <c r="A3" s="1"/>
      <c r="C3" s="3" t="s">
        <v>66</v>
      </c>
      <c r="D3">
        <v>2</v>
      </c>
      <c r="E3" s="12"/>
    </row>
    <row r="4" ht="81" spans="1:5">
      <c r="A4" s="1"/>
      <c r="C4" s="3" t="s">
        <v>67</v>
      </c>
      <c r="D4">
        <v>1</v>
      </c>
      <c r="E4" s="12"/>
    </row>
    <row r="5" spans="1:5">
      <c r="A5" s="1"/>
      <c r="B5" t="s">
        <v>27</v>
      </c>
      <c r="C5" s="3"/>
      <c r="D5">
        <v>1</v>
      </c>
      <c r="E5" s="12"/>
    </row>
    <row r="6" ht="175.5" spans="1:5">
      <c r="A6" s="1"/>
      <c r="B6" s="4" t="s">
        <v>28</v>
      </c>
      <c r="C6" s="3" t="s">
        <v>68</v>
      </c>
      <c r="D6">
        <v>2</v>
      </c>
      <c r="E6" s="12"/>
    </row>
    <row r="7" spans="2:5">
      <c r="B7" t="s">
        <v>30</v>
      </c>
      <c r="D7">
        <v>1</v>
      </c>
      <c r="E7" s="12"/>
    </row>
    <row r="8" customFormat="1" spans="1:5">
      <c r="A8" s="5"/>
      <c r="B8" s="5" t="s">
        <v>31</v>
      </c>
      <c r="C8" s="5"/>
      <c r="D8" s="6">
        <f>SUM(D2:D7)</f>
        <v>8</v>
      </c>
      <c r="E8" s="12" t="s">
        <v>69</v>
      </c>
    </row>
    <row r="9" ht="12" customHeight="1" spans="1:5">
      <c r="A9" s="1"/>
      <c r="C9" s="3"/>
      <c r="E9" s="12"/>
    </row>
    <row r="10" ht="12" customHeight="1" spans="1:5">
      <c r="A10" s="1"/>
      <c r="C10" s="3"/>
      <c r="E10" s="12"/>
    </row>
    <row r="11" ht="54" spans="1:5">
      <c r="A11" s="1" t="s">
        <v>33</v>
      </c>
      <c r="B11" t="s">
        <v>7</v>
      </c>
      <c r="C11" s="3" t="s">
        <v>70</v>
      </c>
      <c r="D11">
        <v>2</v>
      </c>
      <c r="E11" s="12"/>
    </row>
    <row r="12" ht="67.5" spans="3:5">
      <c r="C12" s="3" t="s">
        <v>71</v>
      </c>
      <c r="D12">
        <v>2</v>
      </c>
      <c r="E12" s="12"/>
    </row>
    <row r="13" spans="3:5">
      <c r="C13" t="s">
        <v>72</v>
      </c>
      <c r="D13">
        <v>1</v>
      </c>
      <c r="E13" s="12"/>
    </row>
    <row r="14" spans="3:5">
      <c r="C14" t="s">
        <v>73</v>
      </c>
      <c r="D14">
        <v>1</v>
      </c>
      <c r="E14" s="12"/>
    </row>
    <row r="15" customFormat="1" spans="1:5">
      <c r="A15" s="1"/>
      <c r="B15" t="s">
        <v>27</v>
      </c>
      <c r="C15" s="3"/>
      <c r="D15">
        <v>1</v>
      </c>
      <c r="E15" s="12"/>
    </row>
    <row r="16" customFormat="1" ht="40.5" spans="1:5">
      <c r="A16" s="1"/>
      <c r="B16" s="4" t="s">
        <v>28</v>
      </c>
      <c r="C16" s="3" t="s">
        <v>74</v>
      </c>
      <c r="D16">
        <v>2</v>
      </c>
      <c r="E16" s="12"/>
    </row>
    <row r="17" customFormat="1" spans="2:5">
      <c r="B17" t="s">
        <v>30</v>
      </c>
      <c r="D17">
        <v>1</v>
      </c>
      <c r="E17" s="12"/>
    </row>
    <row r="18" customFormat="1" spans="1:5">
      <c r="A18" s="5"/>
      <c r="B18" s="5" t="s">
        <v>31</v>
      </c>
      <c r="C18" s="5"/>
      <c r="D18" s="6">
        <f>SUM(D11:D17)</f>
        <v>10</v>
      </c>
      <c r="E18" s="12" t="s">
        <v>75</v>
      </c>
    </row>
    <row r="19" spans="5:5">
      <c r="E19" s="12"/>
    </row>
    <row r="20" customFormat="1" ht="67.5" spans="1:5">
      <c r="A20" s="1" t="s">
        <v>46</v>
      </c>
      <c r="B20" t="s">
        <v>7</v>
      </c>
      <c r="C20" s="3" t="s">
        <v>76</v>
      </c>
      <c r="D20">
        <v>2</v>
      </c>
      <c r="E20" s="12"/>
    </row>
    <row r="21" customFormat="1" ht="67.5" spans="3:5">
      <c r="C21" s="3" t="s">
        <v>77</v>
      </c>
      <c r="D21">
        <v>2</v>
      </c>
      <c r="E21" s="12"/>
    </row>
    <row r="22" customFormat="1" ht="54" spans="3:5">
      <c r="C22" s="3" t="s">
        <v>78</v>
      </c>
      <c r="D22">
        <v>1</v>
      </c>
      <c r="E22" s="12"/>
    </row>
    <row r="23" customFormat="1" ht="52" customHeight="1" spans="3:5">
      <c r="C23" s="3" t="s">
        <v>79</v>
      </c>
      <c r="D23">
        <v>1</v>
      </c>
      <c r="E23" s="12"/>
    </row>
    <row r="24" customFormat="1" spans="1:5">
      <c r="A24" s="1"/>
      <c r="B24" t="s">
        <v>27</v>
      </c>
      <c r="C24" s="3"/>
      <c r="D24">
        <v>1</v>
      </c>
      <c r="E24" s="12"/>
    </row>
    <row r="25" customFormat="1" ht="40.5" spans="1:5">
      <c r="A25" s="1"/>
      <c r="B25" s="4" t="s">
        <v>28</v>
      </c>
      <c r="C25" s="3" t="s">
        <v>80</v>
      </c>
      <c r="D25">
        <v>2</v>
      </c>
      <c r="E25" s="12"/>
    </row>
    <row r="26" customFormat="1" spans="2:5">
      <c r="B26" t="s">
        <v>30</v>
      </c>
      <c r="D26">
        <v>1</v>
      </c>
      <c r="E26" s="12"/>
    </row>
    <row r="27" customFormat="1" spans="1:5">
      <c r="A27" s="5"/>
      <c r="B27" s="5" t="s">
        <v>31</v>
      </c>
      <c r="C27" s="5"/>
      <c r="D27" s="6">
        <f>SUM(D19:D26)</f>
        <v>10</v>
      </c>
      <c r="E27" s="12" t="s">
        <v>75</v>
      </c>
    </row>
    <row r="28" customFormat="1" spans="1:5">
      <c r="A28" s="1"/>
      <c r="C28" s="3"/>
      <c r="E28" s="12"/>
    </row>
    <row r="29" customFormat="1" ht="40.5" spans="1:5">
      <c r="A29" s="1" t="s">
        <v>81</v>
      </c>
      <c r="B29" t="s">
        <v>7</v>
      </c>
      <c r="C29" s="3" t="s">
        <v>82</v>
      </c>
      <c r="D29">
        <v>1</v>
      </c>
      <c r="E29" s="12"/>
    </row>
    <row r="30" customFormat="1" spans="1:5">
      <c r="A30" s="1"/>
      <c r="C30" s="3"/>
      <c r="E30" s="12"/>
    </row>
    <row r="31" customFormat="1" spans="3:5">
      <c r="C31" s="3" t="s">
        <v>83</v>
      </c>
      <c r="D31">
        <v>1</v>
      </c>
      <c r="E31" s="12"/>
    </row>
    <row r="32" customFormat="1" spans="1:5">
      <c r="A32" s="1"/>
      <c r="B32" t="s">
        <v>27</v>
      </c>
      <c r="C32" s="3"/>
      <c r="D32">
        <v>1</v>
      </c>
      <c r="E32" s="12"/>
    </row>
    <row r="33" customFormat="1" ht="27" spans="1:5">
      <c r="A33" s="5"/>
      <c r="B33" s="5" t="s">
        <v>31</v>
      </c>
      <c r="C33" s="5"/>
      <c r="D33" s="6">
        <f>SUM(D29:D32)</f>
        <v>3</v>
      </c>
      <c r="E33" s="19" t="s">
        <v>84</v>
      </c>
    </row>
    <row r="34" customFormat="1" spans="1:3">
      <c r="A34" s="1"/>
      <c r="C34" s="3"/>
    </row>
    <row r="35" customFormat="1" spans="1:3">
      <c r="A35" s="1"/>
      <c r="C35" s="3"/>
    </row>
    <row r="36" customFormat="1" spans="1:5">
      <c r="A36" s="8" t="s">
        <v>54</v>
      </c>
      <c r="B36" t="s">
        <v>55</v>
      </c>
      <c r="C36" t="s">
        <v>56</v>
      </c>
      <c r="D36">
        <v>1</v>
      </c>
      <c r="E36" s="3" t="s">
        <v>85</v>
      </c>
    </row>
    <row r="37" customFormat="1" spans="1:4">
      <c r="A37" s="8"/>
      <c r="C37" t="s">
        <v>58</v>
      </c>
      <c r="D37">
        <v>14</v>
      </c>
    </row>
    <row r="38" customFormat="1" spans="1:4">
      <c r="A38" s="8"/>
      <c r="C38" t="s">
        <v>59</v>
      </c>
      <c r="D38">
        <v>2</v>
      </c>
    </row>
    <row r="39" customFormat="1" spans="1:4">
      <c r="A39" s="8"/>
      <c r="C39" t="s">
        <v>60</v>
      </c>
      <c r="D39">
        <v>4</v>
      </c>
    </row>
    <row r="40" customFormat="1" spans="1:4">
      <c r="A40" s="8"/>
      <c r="C40" t="s">
        <v>61</v>
      </c>
      <c r="D40">
        <v>1</v>
      </c>
    </row>
    <row r="41" customFormat="1" spans="1:5">
      <c r="A41" s="8"/>
      <c r="B41" t="s">
        <v>31</v>
      </c>
      <c r="D41" s="6">
        <f>SUM(D36,D37,D38,D40,D39)</f>
        <v>22</v>
      </c>
      <c r="E41" s="14" t="s">
        <v>86</v>
      </c>
    </row>
    <row r="42" customFormat="1" spans="1:4">
      <c r="A42" s="8"/>
      <c r="D42" s="10"/>
    </row>
    <row r="43" customFormat="1" spans="1:5">
      <c r="A43" s="6" t="s">
        <v>87</v>
      </c>
      <c r="B43" s="5"/>
      <c r="C43" s="5"/>
      <c r="D43" s="5"/>
      <c r="E43" s="5"/>
    </row>
    <row r="56" spans="1:1">
      <c r="A56" s="1"/>
    </row>
    <row r="72" spans="1:1">
      <c r="A72" s="12"/>
    </row>
    <row r="74" spans="1:1">
      <c r="A74" s="1"/>
    </row>
    <row r="81" spans="1:1">
      <c r="A81" s="22"/>
    </row>
    <row r="83" spans="1:1">
      <c r="A83" s="8"/>
    </row>
    <row r="125" spans="1:1">
      <c r="A125" s="6" t="s">
        <v>88</v>
      </c>
    </row>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9"/>
  <sheetViews>
    <sheetView zoomScale="85" zoomScaleNormal="85" topLeftCell="A31" workbookViewId="0">
      <selection activeCell="F36" sqref="F36"/>
    </sheetView>
  </sheetViews>
  <sheetFormatPr defaultColWidth="9" defaultRowHeight="13.5" outlineLevelCol="7"/>
  <cols>
    <col min="2" max="2" width="20" customWidth="1"/>
    <col min="3" max="3" width="70.75" customWidth="1"/>
    <col min="5" max="5" width="81.6083333333333" customWidth="1"/>
    <col min="6" max="6" width="28.9583333333333" customWidth="1"/>
    <col min="8" max="8" width="20" customWidth="1"/>
  </cols>
  <sheetData>
    <row r="1" s="1" customFormat="1" spans="3:8">
      <c r="C1" s="1" t="s">
        <v>0</v>
      </c>
      <c r="D1" s="1" t="s">
        <v>1</v>
      </c>
      <c r="E1" s="1" t="s">
        <v>2</v>
      </c>
      <c r="F1" s="1" t="s">
        <v>3</v>
      </c>
      <c r="G1" s="1" t="s">
        <v>4</v>
      </c>
      <c r="H1" s="1" t="s">
        <v>5</v>
      </c>
    </row>
    <row r="2" customFormat="1" ht="67.5" spans="1:8">
      <c r="A2" s="1" t="s">
        <v>6</v>
      </c>
      <c r="B2" t="s">
        <v>7</v>
      </c>
      <c r="C2" s="3" t="s">
        <v>89</v>
      </c>
      <c r="D2">
        <v>1</v>
      </c>
      <c r="F2" t="s">
        <v>10</v>
      </c>
      <c r="G2" t="s">
        <v>11</v>
      </c>
      <c r="H2" t="s">
        <v>12</v>
      </c>
    </row>
    <row r="3" customFormat="1" ht="148.5" spans="1:5">
      <c r="A3" s="1"/>
      <c r="C3" s="3" t="s">
        <v>90</v>
      </c>
      <c r="D3">
        <v>2</v>
      </c>
      <c r="E3" s="12"/>
    </row>
    <row r="4" customFormat="1" ht="148.5" spans="1:4">
      <c r="A4" s="1"/>
      <c r="C4" s="3" t="s">
        <v>91</v>
      </c>
      <c r="D4">
        <v>1</v>
      </c>
    </row>
    <row r="5" customFormat="1" ht="67.5" spans="1:5">
      <c r="A5" s="1"/>
      <c r="C5" s="3" t="s">
        <v>92</v>
      </c>
      <c r="D5">
        <v>2</v>
      </c>
      <c r="E5" s="12"/>
    </row>
    <row r="6" customFormat="1" spans="1:5">
      <c r="A6" s="1"/>
      <c r="B6" t="s">
        <v>27</v>
      </c>
      <c r="C6" s="3"/>
      <c r="D6">
        <v>1</v>
      </c>
      <c r="E6" s="12"/>
    </row>
    <row r="7" customFormat="1" spans="1:5">
      <c r="A7" s="1"/>
      <c r="B7" s="4" t="s">
        <v>28</v>
      </c>
      <c r="C7" s="3"/>
      <c r="D7">
        <v>4</v>
      </c>
      <c r="E7" s="12" t="s">
        <v>93</v>
      </c>
    </row>
    <row r="8" customFormat="1" spans="2:5">
      <c r="B8" t="s">
        <v>30</v>
      </c>
      <c r="D8">
        <v>1</v>
      </c>
      <c r="E8" s="12"/>
    </row>
    <row r="9" customFormat="1" spans="1:5">
      <c r="A9" s="5"/>
      <c r="B9" s="5" t="s">
        <v>31</v>
      </c>
      <c r="C9" s="5"/>
      <c r="D9" s="6">
        <f>SUM(D2:D8)</f>
        <v>12</v>
      </c>
      <c r="E9" s="12" t="s">
        <v>75</v>
      </c>
    </row>
    <row r="10" customFormat="1" ht="12" customHeight="1" spans="1:5">
      <c r="A10" s="1"/>
      <c r="C10" s="3"/>
      <c r="E10" s="12"/>
    </row>
    <row r="11" customFormat="1" ht="12" customHeight="1" spans="1:5">
      <c r="A11" s="1"/>
      <c r="C11" s="3"/>
      <c r="E11" s="12"/>
    </row>
    <row r="12" customFormat="1" spans="1:5">
      <c r="A12" s="1" t="s">
        <v>33</v>
      </c>
      <c r="B12" t="s">
        <v>7</v>
      </c>
      <c r="C12" s="3" t="s">
        <v>94</v>
      </c>
      <c r="D12">
        <v>3</v>
      </c>
      <c r="E12" s="12"/>
    </row>
    <row r="13" customFormat="1" spans="1:5">
      <c r="A13" s="5"/>
      <c r="B13" s="5" t="s">
        <v>31</v>
      </c>
      <c r="C13" s="5"/>
      <c r="D13" s="6">
        <f>SUM(D12:D12)</f>
        <v>3</v>
      </c>
      <c r="E13" s="12" t="s">
        <v>95</v>
      </c>
    </row>
    <row r="14" customFormat="1" spans="5:5">
      <c r="E14" s="12"/>
    </row>
    <row r="15" customFormat="1" ht="67.5" spans="1:5">
      <c r="A15" s="1" t="s">
        <v>46</v>
      </c>
      <c r="B15" t="s">
        <v>7</v>
      </c>
      <c r="C15" s="3" t="s">
        <v>96</v>
      </c>
      <c r="D15">
        <v>3</v>
      </c>
      <c r="E15" s="12"/>
    </row>
    <row r="16" customFormat="1" ht="54" spans="3:5">
      <c r="C16" s="3" t="s">
        <v>97</v>
      </c>
      <c r="D16">
        <v>1</v>
      </c>
      <c r="E16" s="12"/>
    </row>
    <row r="17" customFormat="1" ht="67.5" spans="3:5">
      <c r="C17" s="3" t="s">
        <v>98</v>
      </c>
      <c r="D17">
        <v>1</v>
      </c>
      <c r="E17" s="12"/>
    </row>
    <row r="18" customFormat="1" spans="1:5">
      <c r="A18" s="1"/>
      <c r="B18" t="s">
        <v>27</v>
      </c>
      <c r="C18" s="3"/>
      <c r="D18">
        <v>1</v>
      </c>
      <c r="E18" s="12"/>
    </row>
    <row r="19" customFormat="1" ht="254" customHeight="1" spans="1:5">
      <c r="A19" s="1"/>
      <c r="B19" s="15" t="s">
        <v>28</v>
      </c>
      <c r="C19" s="16"/>
      <c r="D19" s="17">
        <v>5</v>
      </c>
      <c r="E19" s="19" t="s">
        <v>99</v>
      </c>
    </row>
    <row r="20" customFormat="1" spans="2:5">
      <c r="B20" t="s">
        <v>30</v>
      </c>
      <c r="D20">
        <v>1</v>
      </c>
      <c r="E20" s="12"/>
    </row>
    <row r="21" customFormat="1" spans="1:5">
      <c r="A21" s="5"/>
      <c r="B21" s="5" t="s">
        <v>31</v>
      </c>
      <c r="C21" s="5"/>
      <c r="D21" s="6">
        <f>SUM(D15:D20)</f>
        <v>12</v>
      </c>
      <c r="E21" s="12" t="s">
        <v>75</v>
      </c>
    </row>
    <row r="22" customFormat="1" spans="1:3">
      <c r="A22" s="1"/>
      <c r="C22" s="3"/>
    </row>
    <row r="23" customFormat="1" ht="54" spans="1:5">
      <c r="A23" s="1" t="s">
        <v>46</v>
      </c>
      <c r="B23" t="s">
        <v>7</v>
      </c>
      <c r="C23" s="3" t="s">
        <v>100</v>
      </c>
      <c r="D23">
        <v>2</v>
      </c>
      <c r="E23" s="19"/>
    </row>
    <row r="24" customFormat="1" ht="81" spans="1:4">
      <c r="A24" s="1"/>
      <c r="C24" s="3" t="s">
        <v>101</v>
      </c>
      <c r="D24">
        <v>2</v>
      </c>
    </row>
    <row r="25" customFormat="1" spans="1:5">
      <c r="A25" s="1"/>
      <c r="B25" t="s">
        <v>27</v>
      </c>
      <c r="C25" s="3"/>
      <c r="D25">
        <v>1</v>
      </c>
      <c r="E25" s="12"/>
    </row>
    <row r="26" customFormat="1" ht="44" customHeight="1" spans="1:5">
      <c r="A26" s="18"/>
      <c r="B26" s="15" t="s">
        <v>28</v>
      </c>
      <c r="C26" s="16"/>
      <c r="D26" s="17">
        <v>5</v>
      </c>
      <c r="E26" s="20" t="s">
        <v>102</v>
      </c>
    </row>
    <row r="27" customFormat="1" spans="2:5">
      <c r="B27" t="s">
        <v>30</v>
      </c>
      <c r="D27">
        <v>1</v>
      </c>
      <c r="E27" s="12"/>
    </row>
    <row r="28" customFormat="1" spans="1:5">
      <c r="A28" s="5"/>
      <c r="B28" s="5" t="s">
        <v>31</v>
      </c>
      <c r="C28" s="5"/>
      <c r="D28" s="6">
        <f>SUM(D23:D27)</f>
        <v>11</v>
      </c>
      <c r="E28" s="12" t="s">
        <v>75</v>
      </c>
    </row>
    <row r="29" customFormat="1" spans="5:5">
      <c r="E29" s="12"/>
    </row>
    <row r="30" customFormat="1" spans="5:5">
      <c r="E30" s="12"/>
    </row>
    <row r="31" customFormat="1" ht="202" customHeight="1" spans="1:6">
      <c r="A31" s="8" t="s">
        <v>54</v>
      </c>
      <c r="B31" t="s">
        <v>103</v>
      </c>
      <c r="C31" t="s">
        <v>56</v>
      </c>
      <c r="D31">
        <v>1</v>
      </c>
      <c r="E31" s="21" t="s">
        <v>104</v>
      </c>
      <c r="F31" s="13" t="s">
        <v>105</v>
      </c>
    </row>
    <row r="32" customFormat="1" spans="1:5">
      <c r="A32" s="8"/>
      <c r="C32" t="s">
        <v>58</v>
      </c>
      <c r="D32">
        <v>16</v>
      </c>
      <c r="E32" s="3"/>
    </row>
    <row r="33" customFormat="1" spans="1:4">
      <c r="A33" s="8"/>
      <c r="C33" t="s">
        <v>59</v>
      </c>
      <c r="D33">
        <v>2</v>
      </c>
    </row>
    <row r="34" customFormat="1" spans="1:4">
      <c r="A34" s="8"/>
      <c r="C34" t="s">
        <v>60</v>
      </c>
      <c r="D34">
        <v>2</v>
      </c>
    </row>
    <row r="35" customFormat="1" spans="1:4">
      <c r="A35" s="8"/>
      <c r="C35" t="s">
        <v>61</v>
      </c>
      <c r="D35">
        <v>1</v>
      </c>
    </row>
    <row r="36" customFormat="1" spans="1:5">
      <c r="A36" s="8"/>
      <c r="B36" t="s">
        <v>31</v>
      </c>
      <c r="D36" s="6">
        <f>SUM(D31:D35)</f>
        <v>22</v>
      </c>
      <c r="E36" s="14" t="s">
        <v>86</v>
      </c>
    </row>
    <row r="37" customFormat="1" spans="1:5">
      <c r="A37" s="8"/>
      <c r="D37" s="9"/>
      <c r="E37" s="14"/>
    </row>
    <row r="38" customFormat="1" spans="1:4">
      <c r="A38" s="8"/>
      <c r="D38" s="10"/>
    </row>
    <row r="39" customFormat="1" spans="1:5">
      <c r="A39" s="6" t="s">
        <v>106</v>
      </c>
      <c r="B39" s="5"/>
      <c r="C39" s="5"/>
      <c r="D39" s="5"/>
      <c r="E39" s="5"/>
    </row>
  </sheetData>
  <pageMargins left="0.75" right="0.75" top="1" bottom="1" header="0.511805555555556" footer="0.511805555555556"/>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2"/>
  <sheetViews>
    <sheetView tabSelected="1" topLeftCell="A13" workbookViewId="0">
      <selection activeCell="C13" sqref="C13"/>
    </sheetView>
  </sheetViews>
  <sheetFormatPr defaultColWidth="9" defaultRowHeight="13.5"/>
  <cols>
    <col min="2" max="2" width="25.5" customWidth="1"/>
    <col min="3" max="3" width="46.625" customWidth="1"/>
    <col min="5" max="5" width="66" customWidth="1"/>
    <col min="6" max="6" width="36.875" customWidth="1"/>
  </cols>
  <sheetData>
    <row r="1" s="1" customFormat="1" spans="3:8">
      <c r="C1" s="1" t="s">
        <v>0</v>
      </c>
      <c r="D1" s="1" t="s">
        <v>1</v>
      </c>
      <c r="E1" s="1" t="s">
        <v>2</v>
      </c>
      <c r="F1" s="1" t="s">
        <v>3</v>
      </c>
      <c r="G1" s="1" t="s">
        <v>4</v>
      </c>
      <c r="H1" s="1" t="s">
        <v>5</v>
      </c>
    </row>
    <row r="2" customFormat="1" ht="54" spans="1:8">
      <c r="A2" s="1" t="s">
        <v>6</v>
      </c>
      <c r="B2" t="s">
        <v>107</v>
      </c>
      <c r="C2" s="3" t="s">
        <v>108</v>
      </c>
      <c r="D2">
        <v>2</v>
      </c>
      <c r="F2" t="s">
        <v>10</v>
      </c>
      <c r="G2" t="s">
        <v>11</v>
      </c>
      <c r="H2" t="s">
        <v>12</v>
      </c>
    </row>
    <row r="3" customFormat="1" spans="1:4">
      <c r="A3" s="1"/>
      <c r="C3" s="3" t="s">
        <v>109</v>
      </c>
      <c r="D3">
        <v>1</v>
      </c>
    </row>
    <row r="4" customFormat="1" spans="2:4">
      <c r="B4" t="s">
        <v>27</v>
      </c>
      <c r="D4" s="1">
        <v>1</v>
      </c>
    </row>
    <row r="5" customFormat="1" spans="2:9">
      <c r="B5" s="4" t="s">
        <v>28</v>
      </c>
      <c r="D5" s="1">
        <v>4</v>
      </c>
      <c r="E5" s="11" t="s">
        <v>110</v>
      </c>
      <c r="I5" s="1"/>
    </row>
    <row r="6" customFormat="1" spans="2:4">
      <c r="B6" t="s">
        <v>30</v>
      </c>
      <c r="D6" s="1">
        <v>1</v>
      </c>
    </row>
    <row r="7" customFormat="1" spans="4:4">
      <c r="D7" s="1"/>
    </row>
    <row r="8" customFormat="1" spans="1:5">
      <c r="A8" s="5"/>
      <c r="B8" s="5" t="s">
        <v>31</v>
      </c>
      <c r="C8" s="5"/>
      <c r="D8" s="6">
        <f>SUM(D2:D6)</f>
        <v>9</v>
      </c>
      <c r="E8" s="6" t="s">
        <v>111</v>
      </c>
    </row>
    <row r="9" customFormat="1" ht="12" customHeight="1" spans="1:5">
      <c r="A9" s="1"/>
      <c r="C9" s="3"/>
      <c r="E9" s="12"/>
    </row>
    <row r="10" customFormat="1" ht="12" customHeight="1" spans="1:5">
      <c r="A10" s="1"/>
      <c r="C10" s="3"/>
      <c r="E10" s="12"/>
    </row>
    <row r="11" customFormat="1" ht="73" customHeight="1" spans="1:5">
      <c r="A11" s="1" t="s">
        <v>33</v>
      </c>
      <c r="B11" t="s">
        <v>7</v>
      </c>
      <c r="C11" s="3" t="s">
        <v>112</v>
      </c>
      <c r="D11">
        <v>1</v>
      </c>
      <c r="E11" s="12"/>
    </row>
    <row r="12" spans="3:4">
      <c r="C12" t="s">
        <v>113</v>
      </c>
      <c r="D12">
        <v>0.5</v>
      </c>
    </row>
    <row r="13" ht="54" spans="3:4">
      <c r="C13" s="3" t="s">
        <v>114</v>
      </c>
      <c r="D13">
        <v>2</v>
      </c>
    </row>
    <row r="14" customFormat="1" spans="2:4">
      <c r="B14" t="s">
        <v>27</v>
      </c>
      <c r="D14" s="1">
        <v>1</v>
      </c>
    </row>
    <row r="15" customFormat="1" spans="2:9">
      <c r="B15" s="4" t="s">
        <v>28</v>
      </c>
      <c r="D15" s="1">
        <v>4</v>
      </c>
      <c r="E15" s="2" t="s">
        <v>115</v>
      </c>
      <c r="I15" s="1"/>
    </row>
    <row r="16" customFormat="1" spans="2:4">
      <c r="B16" t="s">
        <v>30</v>
      </c>
      <c r="D16" s="1">
        <v>1</v>
      </c>
    </row>
    <row r="17" customFormat="1" spans="4:4">
      <c r="D17" s="1"/>
    </row>
    <row r="18" customFormat="1" spans="1:5">
      <c r="A18" s="5"/>
      <c r="B18" s="5" t="s">
        <v>31</v>
      </c>
      <c r="C18" s="5"/>
      <c r="D18" s="6">
        <f>SUM(D11:D16)</f>
        <v>9.5</v>
      </c>
      <c r="E18" s="6" t="s">
        <v>32</v>
      </c>
    </row>
    <row r="20" customFormat="1" spans="1:4">
      <c r="A20" s="1" t="s">
        <v>33</v>
      </c>
      <c r="B20" t="s">
        <v>7</v>
      </c>
      <c r="C20" t="s">
        <v>116</v>
      </c>
      <c r="D20">
        <v>1</v>
      </c>
    </row>
    <row r="21" customFormat="1" spans="1:4">
      <c r="A21" s="1"/>
      <c r="C21" t="s">
        <v>117</v>
      </c>
      <c r="D21">
        <v>1</v>
      </c>
    </row>
    <row r="22" s="2" customFormat="1" spans="1:5">
      <c r="A22" s="7"/>
      <c r="B22" s="7" t="s">
        <v>31</v>
      </c>
      <c r="C22" s="7"/>
      <c r="D22" s="6">
        <f>SUM(D20:D21)</f>
        <v>2</v>
      </c>
      <c r="E22" s="6" t="s">
        <v>118</v>
      </c>
    </row>
    <row r="23" customFormat="1"/>
    <row r="24" customFormat="1" ht="351" spans="1:6">
      <c r="A24" s="8" t="s">
        <v>54</v>
      </c>
      <c r="B24" t="s">
        <v>103</v>
      </c>
      <c r="C24" t="s">
        <v>56</v>
      </c>
      <c r="D24">
        <v>1</v>
      </c>
      <c r="E24" s="3" t="s">
        <v>119</v>
      </c>
      <c r="F24" s="13" t="s">
        <v>120</v>
      </c>
    </row>
    <row r="25" customFormat="1" spans="1:5">
      <c r="A25" s="8"/>
      <c r="C25" t="s">
        <v>58</v>
      </c>
      <c r="D25">
        <v>16</v>
      </c>
      <c r="E25" s="3"/>
    </row>
    <row r="26" customFormat="1" spans="1:4">
      <c r="A26" s="8"/>
      <c r="C26" t="s">
        <v>59</v>
      </c>
      <c r="D26">
        <v>2</v>
      </c>
    </row>
    <row r="27" customFormat="1" spans="1:4">
      <c r="A27" s="8"/>
      <c r="C27" t="s">
        <v>60</v>
      </c>
      <c r="D27">
        <v>2</v>
      </c>
    </row>
    <row r="28" customFormat="1" spans="1:4">
      <c r="A28" s="8"/>
      <c r="C28" t="s">
        <v>61</v>
      </c>
      <c r="D28">
        <v>1</v>
      </c>
    </row>
    <row r="29" customFormat="1" spans="1:5">
      <c r="A29" s="8"/>
      <c r="B29" t="s">
        <v>31</v>
      </c>
      <c r="D29" s="6">
        <f>SUM(D24:D28)</f>
        <v>22</v>
      </c>
      <c r="E29" s="14" t="s">
        <v>86</v>
      </c>
    </row>
    <row r="30" customFormat="1" spans="1:5">
      <c r="A30" s="8"/>
      <c r="D30" s="9"/>
      <c r="E30" s="14"/>
    </row>
    <row r="31" customFormat="1" spans="1:4">
      <c r="A31" s="8"/>
      <c r="D31" s="10"/>
    </row>
    <row r="32" customFormat="1" spans="1:5">
      <c r="A32" s="6" t="s">
        <v>121</v>
      </c>
      <c r="B32" s="5"/>
      <c r="C32" s="5"/>
      <c r="D32" s="5"/>
      <c r="E32" s="5"/>
    </row>
  </sheetData>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4</vt:i4>
      </vt:variant>
    </vt:vector>
  </HeadingPairs>
  <TitlesOfParts>
    <vt:vector size="4" baseType="lpstr">
      <vt:lpstr>1.class</vt:lpstr>
      <vt:lpstr>2.数据操作</vt:lpstr>
      <vt:lpstr>3.Qt1</vt:lpstr>
      <vt:lpstr>4.Qt2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rime</dc:creator>
  <dcterms:created xsi:type="dcterms:W3CDTF">2017-04-26T03:54:00Z</dcterms:created>
  <dcterms:modified xsi:type="dcterms:W3CDTF">2017-12-18T20:28:55Z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