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450" activeTab="3"/>
  </bookViews>
  <sheets>
    <sheet name="1.class" sheetId="1" r:id="rId1"/>
    <sheet name="2.数据操作" sheetId="2" r:id="rId2"/>
    <sheet name="3.Qt1" sheetId="3" r:id="rId3"/>
    <sheet name="4.Qt2" sheetId="4" r:id="rId4"/>
  </sheets>
  <calcPr calcId="144525"/>
</workbook>
</file>

<file path=xl/sharedStrings.xml><?xml version="1.0" encoding="utf-8"?>
<sst xmlns="http://schemas.openxmlformats.org/spreadsheetml/2006/main" count="112">
  <si>
    <t>内容</t>
  </si>
  <si>
    <t>时间(时)</t>
  </si>
  <si>
    <t>备注</t>
  </si>
  <si>
    <t>上午时间</t>
  </si>
  <si>
    <t>下午时间</t>
  </si>
  <si>
    <t>晚上时间</t>
  </si>
  <si>
    <t>第一部分</t>
  </si>
  <si>
    <t>1.讲课</t>
  </si>
  <si>
    <t>1.构造函数</t>
  </si>
  <si>
    <t>白天时间讲课结束, 晚上给时间复习并布置小作业, 第二天上午点评</t>
  </si>
  <si>
    <t>2h(10:00-12:00)</t>
  </si>
  <si>
    <t>4h(14:00-18:00)</t>
  </si>
  <si>
    <t>2.5h(19:30-22:00)</t>
  </si>
  <si>
    <t xml:space="preserve">   1.1 默认构造函数</t>
  </si>
  <si>
    <t xml:space="preserve">   1.2 参数构造函数</t>
  </si>
  <si>
    <t xml:space="preserve">   1.3 复制构造函数[重点]</t>
  </si>
  <si>
    <t xml:space="preserve">   1.4 构造函数中异常处理</t>
  </si>
  <si>
    <t>2.析构函数</t>
  </si>
  <si>
    <t xml:space="preserve">   2.1 析构函数何时调用</t>
  </si>
  <si>
    <t xml:space="preserve">   2.2 默认析构函数</t>
  </si>
  <si>
    <t xml:space="preserve">   2.3 析构函数总是为虚</t>
  </si>
  <si>
    <t xml:space="preserve">   2.4 析构函数中异常处理</t>
  </si>
  <si>
    <t>3.类成员</t>
  </si>
  <si>
    <t xml:space="preserve">   3.1 访问权限</t>
  </si>
  <si>
    <t xml:space="preserve">   3.2 成员变量嵌入对象的类型[重点]</t>
  </si>
  <si>
    <t xml:space="preserve">   3.3 成员函数/运算符重载</t>
  </si>
  <si>
    <t xml:space="preserve">   3.4 声明次序</t>
  </si>
  <si>
    <t>2.复习</t>
  </si>
  <si>
    <t>3.小作业</t>
  </si>
  <si>
    <t>实现ImageSlot类, 要求如下:
   1.具有成员变量: 图像的张数, 图像的长和宽, 图像数据的指针
   2.在Job的命名空间下, 具有参数构造函数,默认构造函数和析构函数
   3.ImageSlot能够被复制,请考虑到底使用深复制还是浅复制
   4.具有开辟内存,销毁内存以及传输数据的成员函数
   5.考虑好ImageSlot的异常处理
   6.在main函数中调用，创建数组（10个），图像数据随机生成</t>
  </si>
  <si>
    <t>4.复习+点评小作业</t>
  </si>
  <si>
    <t>合计</t>
  </si>
  <si>
    <t>(1.5d)</t>
  </si>
  <si>
    <t>第二部分</t>
  </si>
  <si>
    <t>1.继承</t>
  </si>
  <si>
    <t xml:space="preserve">   1.1 概述</t>
  </si>
  <si>
    <t xml:space="preserve">   1.2 访问修饰符</t>
  </si>
  <si>
    <t xml:space="preserve">   1.3 继承种类</t>
  </si>
  <si>
    <t xml:space="preserve">   1.4 类型转换[重点]</t>
  </si>
  <si>
    <t xml:space="preserve">   1.5 函数调用</t>
  </si>
  <si>
    <t>2.多态</t>
  </si>
  <si>
    <t xml:space="preserve">   2.1 函数重写</t>
  </si>
  <si>
    <t xml:space="preserve">   2.2 虚函数</t>
  </si>
  <si>
    <t xml:space="preserve">   2.3 抽象类和纯虚函数[重点]</t>
  </si>
  <si>
    <t xml:space="preserve">   2.4 虚析构函数</t>
  </si>
  <si>
    <t>1.实现一个Board类,有以下基本属性:
     1.原点坐标X
     2.原点坐标Y
     3.板子的宽度
     4.板子的高度
2.实现FiducialMark类, 有以下基本属性:
     1.X坐标位置
     2.Y坐标位置
     3.形状信息,可能有(圆形和矩形两种情况)
     4.name字符串信息
3.实现Pad类, 有以下基本属性:
     1.X坐标位置
     2.Y坐标位置
     3.形状信息,可能有(圆形和矩形两种情况)
     4.name字符串信息
4.形状中矩形的数据结构有:中心点坐标和长宽和角度(可以沿用之前作业的类),有计算面积的功能
5.形状中的圆有:中心点和半径,有计算面积的功能
6.生成2个FiducialMark和8个Pad,求出所有FiducialMark和Pad的总面积
7.打印出所有在板子之外的FiducialMark和Pad对象(判断是否在板子之外就是计算对象形状的所有坐标是否在Board之类)</t>
  </si>
  <si>
    <t>第三部分</t>
  </si>
  <si>
    <t>1.嵌套类</t>
  </si>
  <si>
    <t>花半天讲解完就可以了,这部分就不用复习了,直接融合到大作业</t>
  </si>
  <si>
    <t>2.类 VS 结构体</t>
  </si>
  <si>
    <t xml:space="preserve">   2.1 默认访问权限</t>
  </si>
  <si>
    <t xml:space="preserve">   2.2 继承</t>
  </si>
  <si>
    <t xml:space="preserve">   2.3 列表初始化</t>
  </si>
  <si>
    <t>3.UML图</t>
  </si>
  <si>
    <t>大作业</t>
  </si>
  <si>
    <t>按照UML实现类</t>
  </si>
  <si>
    <t>1.题目讲解</t>
  </si>
  <si>
    <t>具体见C++作业_chapter1.xml</t>
  </si>
  <si>
    <t>2.学员做题</t>
  </si>
  <si>
    <t>3.题目批改+点评</t>
  </si>
  <si>
    <t>4.学员再次修改</t>
  </si>
  <si>
    <t>5.最终评价</t>
  </si>
  <si>
    <t>4d</t>
  </si>
  <si>
    <t>汇总:讲课+复习+小作业总共花去3天, 大作业题目加上点评修正需要4天, 整个培训是一个7天的计划</t>
  </si>
  <si>
    <t>1.实现一个抽象类MeasuredObj, 除了之前具备的成员以外,还需要添加:
     1.字符串类型的name(Target+ID,如Target1),
     2.Alg类型的成员变量(该类型的具体要求见4,5,6)
     3.inspect成员函数,函数做2件事情: 
          1.函数中打印name+inspecting, 如:MeasuredObj1 inspecting...
          2.调用Alg的inspect函数
2.实现一个Component类,继承了MeasuredObj,name命名为(Component+ID, 如Component1)重写虚函数inspect,和Target的区别不过是打印的内容换成了Component,如:Component1 inspecting...,之后还是调用inspect函数
3.实现一个FiducialMark类,继承了Target,name命名为(FiducialMark+ID, 如FiducialMark1)重写虚函数inspect,打印的内容换成了FiducialMark
4.实现抽象类Alg, 有一个inspect的虚函数
5.实现Alg2D类, 继承Alg,重写inspect,里面打印"2D 检测: 结果-OK", 结果有OK/NG, 随机确定
6.实现Alg3D类, 继承Alg,重写inspect,里面打印"3D 检测: 结果-OK", 结果有OK/NG, 随机确定
7.创建一个Target数组,元素个数为10个, 前面2个是FiducialMark, 后面8个是Component
8.循环遍历数组, 每一个元素执行inspect函数</t>
  </si>
  <si>
    <t>1.0值比较,空指针</t>
  </si>
  <si>
    <t>2.const的用法[重点]
    2.1 修饰局部变量
    2.2 修饰指针
    2.3 修饰引用
    2.4 修饰函数参数
    2.5 修饰函数返回值
    2.6 修饰成员变量
    2.7 修饰成员函数
    2.8 修饰常量对象</t>
  </si>
  <si>
    <t>3.尽量避免#define
    3.1 使用const/enum代替#define定义常量
    3.2 使用inline代替#define函数
    3.3 使用typedef和using代替类型定义
    3.4 防止重复包含
    3.5 条件编译</t>
  </si>
  <si>
    <t>1.在Alg3D中增加变量:
     1.最小高度,最大高度(来自与配置文件)
     2.标准高度,面积,体积以及高度,面积,体积的上下限(来自与配置文件)
     3.标准体积(由标准面积和标准高度计算而来)
2.在第一章作业中的InspectionResult类中增加变量:
     1.面积(高度数组中满足高度最大值和高度最小值的点的数量)
     2.平均高度(有效像素点的平均高度)
     3.体积为所有有效高度的累加和
3.在InspectionResult类增加相应的函数, 在计算出结果以后判断高度,面积,体积是否在设定范围内决定是否NG</t>
  </si>
  <si>
    <t>1d</t>
  </si>
  <si>
    <t>1.列表初始化[ 重点 ]
    1 列表初始化与直接初始化和等号初始化的区别
    2 列表初始化的优点
    3 不同情况下合适的初始化方式</t>
  </si>
  <si>
    <t>2.类型转换[重点]
    1 static_cast
    2 dynamic_cast
    3 reinterpret_cast
    4 const_cast</t>
  </si>
  <si>
    <t>3.类型推导</t>
  </si>
  <si>
    <t>4.逗号表达式等其他杂项</t>
  </si>
  <si>
    <t>1.请对比measuredObj在声明的时候使用列表初始化和直接在构造函数中进行初始化的效率上的区别
2.对比使用dynamic和强制转换在效率上的差别</t>
  </si>
  <si>
    <t>1.5d</t>
  </si>
  <si>
    <t>1.概念介绍
    1.OOP VS GP
    2.C++标准库
    3.STL
    4.基本术语</t>
  </si>
  <si>
    <t>2.容器-vector [重点]
    1.基础操作(assign,push_back,pop_back)
    2.进阶操作(insert,erase,clear...)
    3.效率优化
    4.Deque</t>
  </si>
  <si>
    <t>3.容器-list [重点]
    1.常用操作(push_back,push_front,pop_front,pop_back,reverse,sort)
    2.优点和缺点, Vs Vector</t>
  </si>
  <si>
    <t>4.容器-map
    1.红黑树
    2.创建map
    3.常用操作</t>
  </si>
  <si>
    <t>1.分别在不同的数据规模下(一个8B,一个4KB)对比vector和list的效率差别尾端插入,搜索, 随机插入和随机移除中的效率差别
2.测试条件和1相同, 换成对比vector和普通的数组</t>
  </si>
  <si>
    <t>第四部分</t>
  </si>
  <si>
    <t>1.容器汇总
    1.容器汇总
    2.如何选择容器</t>
  </si>
  <si>
    <t>2.其他注意事项</t>
  </si>
  <si>
    <t>0.5d
本节属于标准库的收尾部分,不再单独布置小作业, 直接融合在大作业中</t>
  </si>
  <si>
    <t>具体见C++作业_chapter2.xml</t>
  </si>
  <si>
    <t>3d</t>
  </si>
  <si>
    <t>汇总:讲课+复习+小作业总共花去4.5天, 大作业3天, 一共是7.5天的计划</t>
  </si>
  <si>
    <t>汇总:讲课+复习+小作业总共花去2天半, 大作业题目加上点评修正需要2天半, 整个培训是一个5天的计划,不顺利的情况会拖到周六多花1天时间</t>
  </si>
  <si>
    <t>1.Qt程序快速上手
     1.创建第一个Qt程序
     2.Qt的各个部分介绍(main.cpp/qml.rc/main.qml/Page1.qml/Page1Form.ui.qml/qtquickcontrols2.conf)</t>
  </si>
  <si>
    <t>2.QML语言基础
    1 对象
    2 表达式
    3 注释
    4 属性 [重点]
        1.基本属性
        2.id属性
        3.列表属性
        4.分组属性
        5.附加属性
        6.属性声明顺序</t>
  </si>
  <si>
    <t>3 基本元素
      1.Rectangle
      2.颜色
      3.渐变色
      4.Item
      5.锚布局
      6.响应按键
      7.Text
      8.Button
      9.Image
     10.BusyIndicator</t>
  </si>
  <si>
    <t>4.ECMAScript 语法
    1.变量
    2.ES原始类型 &amp; QML基本类型
    3.对象 &amp; 内置对象 &amp; Qt宿主对象
    4.函数 &amp; 表达式 &amp; 程序语句 &amp; console</t>
  </si>
  <si>
    <t>实现一个启动界面，启动时间设置为5s，需要有进度显示，Logo和显示图片，主题通过配置文件配置</t>
  </si>
  <si>
    <t>JavaScript编程概述</t>
  </si>
  <si>
    <t>0.5d</t>
  </si>
  <si>
    <t xml:space="preserve">1.常见元素 [重点]
    1.TextInput &amp; TextField &amp; TextEdit &amp; TextArea
    2.RadioButton &amp; CheckBox
    3.GroupBox &amp; ComboBox 
    4.ProgressBar &amp; Flickable &amp; ScrollBar  </t>
  </si>
  <si>
    <t>2.元素布局
    1.Row， Column
    2.Grid， Flow
    3.GridLayout，RowLayout，ColumnLayout</t>
  </si>
  <si>
    <t>3.事件处理 
    1.信号与槽 [重点]
    2.鼠标
    3.键盘
    4.定时器</t>
  </si>
  <si>
    <t xml:space="preserve">
作业要求:
1.界面分2分Tab，Main界面如上图所示(分为PCBView,List,Equipment,Lot四个片区)，Setting界面空白即可
2.PCBView上显示一副图片
3.PCBView的PreView上显示图片缩略图，默认状态下PreView显示，点击右边三角形消失，再点击弹出
4.支持Material Design双主题
</t>
  </si>
  <si>
    <t xml:space="preserve">1.组件和动态对象 [重点]
    1.Component
    2.Loader
    3.Es动态创建和删除  </t>
  </si>
  <si>
    <t>2.Canvas
    1.绘图路径
    2.绘制文本
    3.绘制图片
    4.变换
    5.裁剪</t>
  </si>
  <si>
    <t xml:space="preserve">
1.PCBView支持滚轮放大和缩小，右键拖动
2.PCBView状态发生变化的时候(PreView)预览也发生变化，同时PreView用矩形标示当前PCBView显示的区域(PreView使用组件，一遍后续可以复用
</t>
  </si>
  <si>
    <t>在界面上实现以下功能</t>
  </si>
  <si>
    <t>1.PCBView在背景图片上绘制形状（支持圆形和矩形），所有数据在加载后在右边的List中显示 形状来自与配置文件（Xml），配置文件格式如下：
&lt;?xml version="1.0" encoding="utf-8"?&gt;
&lt;Targets&gt;
  &lt;Target&gt;
    &lt;X&gt;10&lt;/X&gt;
    &lt;Y&gt;223&lt;/Y&gt;
    &lt;Shape&gt;0&lt;/Shape&gt;
    &lt;Width&gt;100&lt;/Width&gt;
    &lt;Height&gt;200&lt;/Height&gt;
  &lt;/Target&gt;
&lt;/Targets&gt;
2.PCBView放大，缩小，拖动的时候绘制的形状也同步发生变化；
3.形状有3重状态:
     1.选中状态: 单击形状或者单击列表，进入后形状有特殊的样式，有右键菜单，右键菜单中有“编辑和删除”
     2.编辑状态: 双击形状或者双击列表，形状样式参考(SPI),此时可以在PCBView拖动形状和缩放形状，也可以直接修改List中的值，每一次修改都会更新数据
     3.删除状态: 在选中后的右键菜单上选中"删除"，或者在List的右键菜单上选中删除，该形状就会中PCBView和List中消失
4.在PCBView或者List的空白处右击弹出右键菜单，有添加选项，可以添加形状：
     1.点击添加后弹出类似右边的形状选择浮动控件，然后在PCBView相应的位置点击就会添加选中形状(PCBView决定了位置，大小)
     2.当通过PCBView进行添加时，初始的坐标就是当前鼠标位置，通过List添加时，初始位置为PCBView的中心点
5.所有数据在按下ctrl+s都能够进行保存</t>
  </si>
  <si>
    <t>汇总:讲课+复习+小作业总共花去5天, 大作业3天, 一共是8天的计划</t>
  </si>
  <si>
    <t xml:space="preserve">1.讲课 </t>
  </si>
  <si>
    <t>1.在QML中使用C++类和对象 [重点]
    1.注册一个可以到处到C++类
    2.到处C++类型到QML，创建实例
    3.将一个C++对象导出为QML属性</t>
  </si>
  <si>
    <t>2.在C++中使用QML对象</t>
  </si>
  <si>
    <t xml:space="preserve">1.ListView
    1.ListView的简单使用
    2.header/footer
    3.访问和修改Model
    4.section
</t>
  </si>
  <si>
    <t>2.XmlListModel</t>
  </si>
  <si>
    <t>3.使用C++ Model [重点]
    1.C++实现QML可用Model
    2.将Model导出到QML中
    3.QML代码部分</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</si>
</sst>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6">
    <font>
      <sz val="12"/>
      <color theme="1"/>
      <name val="宋体"/>
      <charset val="134"/>
      <scheme val="minor"/>
    </font>
    <font>
      <b/>
      <sz val="12"/>
      <color theme="1"/>
      <name val="宋体"/>
      <charset val="134"/>
      <scheme val="minor"/>
    </font>
    <font>
      <sz val="12"/>
      <color theme="1"/>
      <name val="宋体"/>
      <charset val="134"/>
      <scheme val="minor"/>
    </font>
    <font>
      <sz val="12"/>
      <color rgb="FFFF0000"/>
      <name val="宋体"/>
      <charset val="134"/>
      <scheme val="minor"/>
    </font>
    <font>
      <b/>
      <sz val="12"/>
      <color rgb="FFFF0000"/>
      <name val="宋体"/>
      <charset val="134"/>
      <scheme val="minor"/>
    </font>
    <font>
      <sz val="12"/>
      <color theme="0"/>
      <name val="宋体"/>
      <charset val="134"/>
      <scheme val="minor"/>
    </font>
    <font>
      <sz val="12"/>
      <color theme="1"/>
      <name val="宋体"/>
      <charset val="134"/>
    </font>
    <font>
      <sz val="11"/>
      <color theme="0"/>
      <name val="宋体"/>
      <charset val="0"/>
      <scheme val="minor"/>
    </font>
    <font>
      <sz val="11"/>
      <color theme="1"/>
      <name val="宋体"/>
      <charset val="0"/>
      <scheme val="minor"/>
    </font>
    <font>
      <b/>
      <sz val="13"/>
      <color theme="3"/>
      <name val="宋体"/>
      <charset val="134"/>
      <scheme val="minor"/>
    </font>
    <font>
      <sz val="11"/>
      <color rgb="FFFA7D00"/>
      <name val="宋体"/>
      <charset val="0"/>
      <scheme val="minor"/>
    </font>
    <font>
      <u/>
      <sz val="11"/>
      <color rgb="FF0000FF"/>
      <name val="宋体"/>
      <charset val="0"/>
      <scheme val="minor"/>
    </font>
    <font>
      <sz val="11"/>
      <color rgb="FF3F3F76"/>
      <name val="宋体"/>
      <charset val="0"/>
      <scheme val="minor"/>
    </font>
    <font>
      <i/>
      <sz val="11"/>
      <color rgb="FF7F7F7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rgb="FFFFFFFF"/>
      <name val="宋体"/>
      <charset val="0"/>
      <scheme val="minor"/>
    </font>
    <font>
      <b/>
      <sz val="15"/>
      <color theme="3"/>
      <name val="宋体"/>
      <charset val="134"/>
      <scheme val="minor"/>
    </font>
    <font>
      <b/>
      <sz val="11"/>
      <color rgb="FF3F3F3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7" fillId="23" borderId="0" applyNumberFormat="0" applyBorder="0" applyAlignment="0" applyProtection="0">
      <alignment vertical="center"/>
    </xf>
    <xf numFmtId="0" fontId="8" fillId="34" borderId="0" applyNumberFormat="0" applyBorder="0" applyAlignment="0" applyProtection="0">
      <alignment vertical="center"/>
    </xf>
    <xf numFmtId="0" fontId="7" fillId="33" borderId="0" applyNumberFormat="0" applyBorder="0" applyAlignment="0" applyProtection="0">
      <alignment vertical="center"/>
    </xf>
    <xf numFmtId="0" fontId="12" fillId="10" borderId="3" applyNumberFormat="0" applyAlignment="0" applyProtection="0">
      <alignment vertical="center"/>
    </xf>
    <xf numFmtId="0" fontId="8" fillId="22" borderId="0" applyNumberFormat="0" applyBorder="0" applyAlignment="0" applyProtection="0">
      <alignment vertical="center"/>
    </xf>
    <xf numFmtId="0" fontId="8" fillId="32" borderId="0" applyNumberFormat="0" applyBorder="0" applyAlignment="0" applyProtection="0">
      <alignment vertical="center"/>
    </xf>
    <xf numFmtId="44" fontId="0" fillId="0" borderId="0" applyFont="0" applyFill="0" applyBorder="0" applyAlignment="0" applyProtection="0">
      <alignment vertical="center"/>
    </xf>
    <xf numFmtId="0" fontId="7" fillId="31" borderId="0" applyNumberFormat="0" applyBorder="0" applyAlignment="0" applyProtection="0">
      <alignment vertical="center"/>
    </xf>
    <xf numFmtId="9" fontId="0" fillId="0" borderId="0" applyFont="0" applyFill="0" applyBorder="0" applyAlignment="0" applyProtection="0">
      <alignment vertical="center"/>
    </xf>
    <xf numFmtId="0" fontId="7" fillId="6" borderId="0" applyNumberFormat="0" applyBorder="0" applyAlignment="0" applyProtection="0">
      <alignment vertical="center"/>
    </xf>
    <xf numFmtId="0" fontId="7" fillId="30" borderId="0" applyNumberFormat="0" applyBorder="0" applyAlignment="0" applyProtection="0">
      <alignment vertical="center"/>
    </xf>
    <xf numFmtId="0" fontId="7" fillId="28" borderId="0" applyNumberFormat="0" applyBorder="0" applyAlignment="0" applyProtection="0">
      <alignment vertical="center"/>
    </xf>
    <xf numFmtId="0" fontId="7" fillId="19" borderId="0" applyNumberFormat="0" applyBorder="0" applyAlignment="0" applyProtection="0">
      <alignment vertical="center"/>
    </xf>
    <xf numFmtId="0" fontId="7" fillId="27" borderId="0" applyNumberFormat="0" applyBorder="0" applyAlignment="0" applyProtection="0">
      <alignment vertical="center"/>
    </xf>
    <xf numFmtId="0" fontId="24" fillId="17" borderId="3" applyNumberFormat="0" applyAlignment="0" applyProtection="0">
      <alignment vertical="center"/>
    </xf>
    <xf numFmtId="0" fontId="7" fillId="25" borderId="0" applyNumberFormat="0" applyBorder="0" applyAlignment="0" applyProtection="0">
      <alignment vertical="center"/>
    </xf>
    <xf numFmtId="0" fontId="25" fillId="29" borderId="0" applyNumberFormat="0" applyBorder="0" applyAlignment="0" applyProtection="0">
      <alignment vertical="center"/>
    </xf>
    <xf numFmtId="0" fontId="8" fillId="24" borderId="0" applyNumberFormat="0" applyBorder="0" applyAlignment="0" applyProtection="0">
      <alignment vertical="center"/>
    </xf>
    <xf numFmtId="0" fontId="23" fillId="26" borderId="0" applyNumberFormat="0" applyBorder="0" applyAlignment="0" applyProtection="0">
      <alignment vertical="center"/>
    </xf>
    <xf numFmtId="0" fontId="8" fillId="18" borderId="0" applyNumberFormat="0" applyBorder="0" applyAlignment="0" applyProtection="0">
      <alignment vertical="center"/>
    </xf>
    <xf numFmtId="0" fontId="22" fillId="0" borderId="8" applyNumberFormat="0" applyFill="0" applyAlignment="0" applyProtection="0">
      <alignment vertical="center"/>
    </xf>
    <xf numFmtId="0" fontId="21" fillId="20" borderId="0" applyNumberFormat="0" applyBorder="0" applyAlignment="0" applyProtection="0">
      <alignment vertical="center"/>
    </xf>
    <xf numFmtId="0" fontId="18" fillId="14" borderId="6" applyNumberFormat="0" applyAlignment="0" applyProtection="0">
      <alignment vertical="center"/>
    </xf>
    <xf numFmtId="0" fontId="20" fillId="17" borderId="7" applyNumberFormat="0" applyAlignment="0" applyProtection="0">
      <alignment vertical="center"/>
    </xf>
    <xf numFmtId="0" fontId="19" fillId="0" borderId="1" applyNumberFormat="0" applyFill="0" applyAlignment="0" applyProtection="0">
      <alignment vertical="center"/>
    </xf>
    <xf numFmtId="0" fontId="13" fillId="0" borderId="0" applyNumberFormat="0" applyFill="0" applyBorder="0" applyAlignment="0" applyProtection="0">
      <alignment vertical="center"/>
    </xf>
    <xf numFmtId="0" fontId="8" fillId="15"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16"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12" borderId="0" applyNumberFormat="0" applyBorder="0" applyAlignment="0" applyProtection="0">
      <alignment vertical="center"/>
    </xf>
    <xf numFmtId="0" fontId="15" fillId="0" borderId="0" applyNumberFormat="0" applyFill="0" applyBorder="0" applyAlignment="0" applyProtection="0">
      <alignment vertical="center"/>
    </xf>
    <xf numFmtId="0" fontId="7" fillId="13" borderId="0" applyNumberFormat="0" applyBorder="0" applyAlignment="0" applyProtection="0">
      <alignment vertical="center"/>
    </xf>
    <xf numFmtId="0" fontId="0" fillId="11" borderId="4" applyNumberFormat="0" applyFont="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8" fillId="7"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 applyNumberFormat="0" applyFill="0" applyAlignment="0" applyProtection="0">
      <alignment vertical="center"/>
    </xf>
    <xf numFmtId="0" fontId="8" fillId="5" borderId="0" applyNumberFormat="0" applyBorder="0" applyAlignment="0" applyProtection="0">
      <alignment vertical="center"/>
    </xf>
    <xf numFmtId="0" fontId="14" fillId="0" borderId="5" applyNumberFormat="0" applyFill="0" applyAlignment="0" applyProtection="0">
      <alignment vertical="center"/>
    </xf>
    <xf numFmtId="0" fontId="7" fillId="4" borderId="0" applyNumberFormat="0" applyBorder="0" applyAlignment="0" applyProtection="0">
      <alignment vertical="center"/>
    </xf>
    <xf numFmtId="0" fontId="8" fillId="21" borderId="0" applyNumberFormat="0" applyBorder="0" applyAlignment="0" applyProtection="0">
      <alignment vertical="center"/>
    </xf>
    <xf numFmtId="0" fontId="10" fillId="0" borderId="2" applyNumberFormat="0" applyFill="0" applyAlignment="0" applyProtection="0">
      <alignment vertical="center"/>
    </xf>
  </cellStyleXfs>
  <cellXfs count="25">
    <xf numFmtId="0" fontId="0" fillId="0" borderId="0" xfId="0">
      <alignment vertical="center"/>
    </xf>
    <xf numFmtId="0" fontId="1" fillId="0" borderId="0" xfId="0" applyFont="1">
      <alignment vertical="center"/>
    </xf>
    <xf numFmtId="0" fontId="2" fillId="0" borderId="0" xfId="0">
      <alignment vertical="center"/>
    </xf>
    <xf numFmtId="0" fontId="2" fillId="0" borderId="0" xfId="0" applyAlignment="1">
      <alignment vertical="center" wrapText="1"/>
    </xf>
    <xf numFmtId="0" fontId="3" fillId="0" borderId="0" xfId="0" applyFont="1">
      <alignment vertical="center"/>
    </xf>
    <xf numFmtId="0" fontId="2" fillId="2" borderId="0" xfId="0" applyFill="1">
      <alignment vertical="center"/>
    </xf>
    <xf numFmtId="0" fontId="3" fillId="2" borderId="0" xfId="0" applyFont="1" applyFill="1">
      <alignment vertical="center"/>
    </xf>
    <xf numFmtId="0" fontId="0" fillId="0" borderId="0" xfId="0" applyAlignment="1">
      <alignment vertical="center" wrapText="1"/>
    </xf>
    <xf numFmtId="0" fontId="4" fillId="0" borderId="0" xfId="0" applyFont="1">
      <alignment vertical="center"/>
    </xf>
    <xf numFmtId="0" fontId="3" fillId="0" borderId="0" xfId="0" applyFont="1" applyFill="1">
      <alignment vertical="center"/>
    </xf>
    <xf numFmtId="0" fontId="5" fillId="3" borderId="0" xfId="0" applyFont="1" applyFill="1">
      <alignment vertical="center"/>
    </xf>
    <xf numFmtId="0" fontId="6" fillId="0" borderId="0" xfId="0" applyFont="1" applyAlignment="1">
      <alignment vertical="center" wrapText="1"/>
    </xf>
    <xf numFmtId="0" fontId="2" fillId="0" borderId="0" xfId="0" applyFill="1">
      <alignment vertical="center"/>
    </xf>
    <xf numFmtId="0" fontId="2" fillId="0" borderId="0" xfId="0" applyAlignment="1">
      <alignment horizontal="left" vertical="center"/>
    </xf>
    <xf numFmtId="0" fontId="0" fillId="0" borderId="0" xfId="0" applyAlignment="1">
      <alignment vertical="center" wrapText="1"/>
    </xf>
    <xf numFmtId="0" fontId="0" fillId="2" borderId="0" xfId="0" applyFill="1">
      <alignment vertical="center"/>
    </xf>
    <xf numFmtId="0" fontId="3"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horizontal="right" vertical="center"/>
    </xf>
    <xf numFmtId="0" fontId="1" fillId="0" borderId="0" xfId="0" applyFont="1" applyAlignment="1">
      <alignment horizontal="center" vertical="center"/>
    </xf>
    <xf numFmtId="0" fontId="0" fillId="0" borderId="0" xfId="0" applyFill="1">
      <alignment vertical="center"/>
    </xf>
    <xf numFmtId="0" fontId="0" fillId="0" borderId="0" xfId="0" applyFill="1" applyAlignment="1">
      <alignment vertical="center" wrapText="1"/>
    </xf>
    <xf numFmtId="0" fontId="0" fillId="0" borderId="0" xfId="0" applyFill="1" applyAlignment="1">
      <alignment horizontal="left" vertical="center" wrapText="1"/>
    </xf>
    <xf numFmtId="0" fontId="0" fillId="0" borderId="0" xfId="0" applyAlignment="1">
      <alignment horizontal="left" vertical="center"/>
    </xf>
    <xf numFmtId="0" fontId="5" fillId="0" borderId="0" xfId="0" applyFont="1"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180340</xdr:colOff>
      <xdr:row>18</xdr:row>
      <xdr:rowOff>38735</xdr:rowOff>
    </xdr:from>
    <xdr:to>
      <xdr:col>11</xdr:col>
      <xdr:colOff>391160</xdr:colOff>
      <xdr:row>18</xdr:row>
      <xdr:rowOff>3162935</xdr:rowOff>
    </xdr:to>
    <xdr:pic>
      <xdr:nvPicPr>
        <xdr:cNvPr id="3" name="图片 2"/>
        <xdr:cNvPicPr>
          <a:picLocks noChangeAspect="1"/>
        </xdr:cNvPicPr>
      </xdr:nvPicPr>
      <xdr:blipFill>
        <a:blip r:embed="rId1"/>
        <a:stretch>
          <a:fillRect/>
        </a:stretch>
      </xdr:blipFill>
      <xdr:spPr>
        <a:xfrm>
          <a:off x="14685645" y="9773285"/>
          <a:ext cx="6158230" cy="3124200"/>
        </a:xfrm>
        <a:prstGeom prst="rect">
          <a:avLst/>
        </a:prstGeom>
        <a:noFill/>
        <a:ln w="9525">
          <a:noFill/>
          <a:miter/>
        </a:ln>
      </xdr:spPr>
    </xdr:pic>
    <xdr:clientData/>
  </xdr:twoCellAnchor>
  <xdr:twoCellAnchor>
    <xdr:from>
      <xdr:col>5</xdr:col>
      <xdr:colOff>176530</xdr:colOff>
      <xdr:row>30</xdr:row>
      <xdr:rowOff>866140</xdr:rowOff>
    </xdr:from>
    <xdr:to>
      <xdr:col>7</xdr:col>
      <xdr:colOff>472440</xdr:colOff>
      <xdr:row>30</xdr:row>
      <xdr:rowOff>1905000</xdr:rowOff>
    </xdr:to>
    <xdr:pic>
      <xdr:nvPicPr>
        <xdr:cNvPr id="4" name="图片 3"/>
        <xdr:cNvPicPr>
          <a:picLocks noChangeAspect="1"/>
        </xdr:cNvPicPr>
      </xdr:nvPicPr>
      <xdr:blipFill>
        <a:blip r:embed="rId2"/>
        <a:stretch>
          <a:fillRect/>
        </a:stretch>
      </xdr:blipFill>
      <xdr:spPr>
        <a:xfrm>
          <a:off x="14681835" y="17623790"/>
          <a:ext cx="2661920" cy="1038860"/>
        </a:xfrm>
        <a:prstGeom prst="rect">
          <a:avLst/>
        </a:prstGeom>
        <a:noFill/>
        <a:ln w="9525">
          <a:noFill/>
          <a:miter/>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176530</xdr:colOff>
      <xdr:row>20</xdr:row>
      <xdr:rowOff>866140</xdr:rowOff>
    </xdr:from>
    <xdr:to>
      <xdr:col>7</xdr:col>
      <xdr:colOff>472440</xdr:colOff>
      <xdr:row>20</xdr:row>
      <xdr:rowOff>1905000</xdr:rowOff>
    </xdr:to>
    <xdr:pic>
      <xdr:nvPicPr>
        <xdr:cNvPr id="2" name="图片 1"/>
        <xdr:cNvPicPr>
          <a:picLocks noChangeAspect="1"/>
        </xdr:cNvPicPr>
      </xdr:nvPicPr>
      <xdr:blipFill>
        <a:blip r:embed="rId1"/>
        <a:stretch>
          <a:fillRect/>
        </a:stretch>
      </xdr:blipFill>
      <xdr:spPr>
        <a:xfrm>
          <a:off x="7729855" y="5346700"/>
          <a:ext cx="1667510" cy="0"/>
        </a:xfrm>
        <a:prstGeom prst="rect">
          <a:avLst/>
        </a:prstGeom>
        <a:noFill/>
        <a:ln w="9525">
          <a:noFill/>
          <a:miter/>
        </a:ln>
      </xdr:spPr>
    </xdr:pic>
    <xdr:clientData/>
  </xdr:twoCellAnchor>
</xdr:wsDr>
</file>

<file path=xl/theme/theme1.xml><?xml version="1.0" encoding="utf-8"?>
<a:theme xmlns:a="http://schemas.openxmlformats.org/drawingml/2006/main" name="Office">
  <a:themeElements>
    <a:clrScheme name="Office">
      <a:dk1>
        <a:sysClr val="windowText" lastClr="4D4D4D"/>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3"/>
  <sheetViews>
    <sheetView topLeftCell="A35" workbookViewId="0">
      <selection activeCell="A38" sqref="$A38:$XFD41"/>
    </sheetView>
  </sheetViews>
  <sheetFormatPr defaultColWidth="9" defaultRowHeight="13.5"/>
  <cols>
    <col min="2" max="2" width="17.125" customWidth="1"/>
    <col min="3" max="3" width="37.25" customWidth="1"/>
    <col min="5" max="5" width="102.625" customWidth="1"/>
    <col min="6" max="6" width="16" customWidth="1"/>
    <col min="7" max="7" width="15.875" customWidth="1"/>
    <col min="8" max="8" width="20.25" customWidth="1"/>
  </cols>
  <sheetData>
    <row r="1" s="1" customFormat="1" spans="3:8">
      <c r="C1" s="1" t="s">
        <v>0</v>
      </c>
      <c r="D1" s="1" t="s">
        <v>1</v>
      </c>
      <c r="E1" s="1" t="s">
        <v>2</v>
      </c>
      <c r="F1" s="1" t="s">
        <v>3</v>
      </c>
      <c r="G1" s="1" t="s">
        <v>4</v>
      </c>
      <c r="H1" s="1" t="s">
        <v>5</v>
      </c>
    </row>
    <row r="2" spans="1:8">
      <c r="A2" s="1" t="s">
        <v>6</v>
      </c>
      <c r="B2" t="s">
        <v>7</v>
      </c>
      <c r="C2" t="s">
        <v>8</v>
      </c>
      <c r="D2" s="1">
        <f>SUM(D3:D6)</f>
        <v>2.5</v>
      </c>
      <c r="E2" t="s">
        <v>9</v>
      </c>
      <c r="F2" t="s">
        <v>10</v>
      </c>
      <c r="G2" t="s">
        <v>11</v>
      </c>
      <c r="H2" t="s">
        <v>12</v>
      </c>
    </row>
    <row r="3" spans="3:4">
      <c r="C3" t="s">
        <v>13</v>
      </c>
      <c r="D3">
        <v>0.5</v>
      </c>
    </row>
    <row r="4" spans="3:4">
      <c r="C4" t="s">
        <v>14</v>
      </c>
      <c r="D4">
        <v>0.5</v>
      </c>
    </row>
    <row r="5" spans="3:4">
      <c r="C5" t="s">
        <v>15</v>
      </c>
      <c r="D5">
        <v>1</v>
      </c>
    </row>
    <row r="6" spans="3:4">
      <c r="C6" t="s">
        <v>16</v>
      </c>
      <c r="D6">
        <v>0.5</v>
      </c>
    </row>
    <row r="8" spans="3:4">
      <c r="C8" t="s">
        <v>17</v>
      </c>
      <c r="D8" s="1">
        <f>SUM(D9:D12)</f>
        <v>2</v>
      </c>
    </row>
    <row r="9" spans="3:4">
      <c r="C9" t="s">
        <v>18</v>
      </c>
      <c r="D9">
        <v>0.5</v>
      </c>
    </row>
    <row r="10" spans="3:4">
      <c r="C10" t="s">
        <v>19</v>
      </c>
      <c r="D10">
        <v>0.5</v>
      </c>
    </row>
    <row r="11" spans="3:4">
      <c r="C11" t="s">
        <v>20</v>
      </c>
      <c r="D11">
        <v>0.5</v>
      </c>
    </row>
    <row r="12" spans="3:4">
      <c r="C12" t="s">
        <v>21</v>
      </c>
      <c r="D12">
        <v>0.5</v>
      </c>
    </row>
    <row r="14" spans="3:4">
      <c r="C14" t="s">
        <v>22</v>
      </c>
      <c r="D14" s="1">
        <f>SUM(D15,D16,D17,D18)</f>
        <v>2.5</v>
      </c>
    </row>
    <row r="15" spans="3:4">
      <c r="C15" t="s">
        <v>23</v>
      </c>
      <c r="D15">
        <v>0.5</v>
      </c>
    </row>
    <row r="16" spans="3:4">
      <c r="C16" t="s">
        <v>24</v>
      </c>
      <c r="D16">
        <v>1</v>
      </c>
    </row>
    <row r="17" spans="3:4">
      <c r="C17" t="s">
        <v>25</v>
      </c>
      <c r="D17">
        <v>0.5</v>
      </c>
    </row>
    <row r="18" spans="3:4">
      <c r="C18" t="s">
        <v>26</v>
      </c>
      <c r="D18">
        <v>0.5</v>
      </c>
    </row>
    <row r="20" spans="2:4">
      <c r="B20" t="s">
        <v>27</v>
      </c>
      <c r="D20" s="1">
        <v>1</v>
      </c>
    </row>
    <row r="21" ht="94.5" spans="2:5">
      <c r="B21" s="4" t="s">
        <v>28</v>
      </c>
      <c r="D21" s="1">
        <v>2</v>
      </c>
      <c r="E21" s="14" t="s">
        <v>29</v>
      </c>
    </row>
    <row r="22" spans="2:4">
      <c r="B22" t="s">
        <v>30</v>
      </c>
      <c r="D22" s="1">
        <v>1</v>
      </c>
    </row>
    <row r="23" spans="1:5">
      <c r="A23" s="15"/>
      <c r="B23" s="15" t="s">
        <v>31</v>
      </c>
      <c r="C23" s="15"/>
      <c r="D23" s="6">
        <f>SUM(D2,D8,D14,D20,D21,D22)</f>
        <v>11</v>
      </c>
      <c r="E23" s="6" t="s">
        <v>32</v>
      </c>
    </row>
    <row r="25" spans="1:4">
      <c r="A25" s="1" t="s">
        <v>33</v>
      </c>
      <c r="B25" t="s">
        <v>7</v>
      </c>
      <c r="C25" t="s">
        <v>34</v>
      </c>
      <c r="D25" s="1">
        <f>SUM(D26:D30)</f>
        <v>3</v>
      </c>
    </row>
    <row r="26" spans="3:4">
      <c r="C26" t="s">
        <v>35</v>
      </c>
      <c r="D26">
        <v>0.5</v>
      </c>
    </row>
    <row r="27" spans="3:4">
      <c r="C27" t="s">
        <v>36</v>
      </c>
      <c r="D27">
        <v>0.5</v>
      </c>
    </row>
    <row r="28" spans="3:4">
      <c r="C28" t="s">
        <v>37</v>
      </c>
      <c r="D28">
        <v>0.5</v>
      </c>
    </row>
    <row r="29" spans="3:4">
      <c r="C29" t="s">
        <v>38</v>
      </c>
      <c r="D29">
        <v>1</v>
      </c>
    </row>
    <row r="30" spans="3:4">
      <c r="C30" t="s">
        <v>39</v>
      </c>
      <c r="D30">
        <v>0.5</v>
      </c>
    </row>
    <row r="32" spans="3:4">
      <c r="C32" t="s">
        <v>40</v>
      </c>
      <c r="D32" s="1">
        <f>SUM(D33:D36)</f>
        <v>3</v>
      </c>
    </row>
    <row r="33" spans="3:4">
      <c r="C33" t="s">
        <v>41</v>
      </c>
      <c r="D33">
        <v>0.5</v>
      </c>
    </row>
    <row r="34" spans="3:4">
      <c r="C34" t="s">
        <v>42</v>
      </c>
      <c r="D34">
        <v>1</v>
      </c>
    </row>
    <row r="35" spans="3:4">
      <c r="C35" t="s">
        <v>43</v>
      </c>
      <c r="D35">
        <v>1</v>
      </c>
    </row>
    <row r="36" spans="3:4">
      <c r="C36" t="s">
        <v>44</v>
      </c>
      <c r="D36">
        <v>0.5</v>
      </c>
    </row>
    <row r="38" spans="2:4">
      <c r="B38" t="s">
        <v>27</v>
      </c>
      <c r="D38" s="1">
        <v>1</v>
      </c>
    </row>
    <row r="39" ht="351" spans="2:9">
      <c r="B39" s="4" t="s">
        <v>28</v>
      </c>
      <c r="D39" s="1">
        <v>2</v>
      </c>
      <c r="E39" s="11" t="s">
        <v>45</v>
      </c>
      <c r="I39" s="1"/>
    </row>
    <row r="40" spans="2:4">
      <c r="B40" t="s">
        <v>30</v>
      </c>
      <c r="D40" s="1">
        <v>1</v>
      </c>
    </row>
    <row r="41" spans="1:5">
      <c r="A41" s="15"/>
      <c r="B41" s="15" t="s">
        <v>31</v>
      </c>
      <c r="C41" s="15"/>
      <c r="D41" s="6">
        <f>SUM(D25,D32,D38,D39,D40)</f>
        <v>10</v>
      </c>
      <c r="E41" s="6" t="s">
        <v>32</v>
      </c>
    </row>
    <row r="43" spans="1:5">
      <c r="A43" s="1" t="s">
        <v>46</v>
      </c>
      <c r="B43" t="s">
        <v>7</v>
      </c>
      <c r="C43" t="s">
        <v>47</v>
      </c>
      <c r="D43">
        <v>0.5</v>
      </c>
      <c r="E43" t="s">
        <v>48</v>
      </c>
    </row>
    <row r="44" spans="3:4">
      <c r="C44" t="s">
        <v>49</v>
      </c>
      <c r="D44">
        <v>0.5</v>
      </c>
    </row>
    <row r="45" spans="3:3">
      <c r="C45" t="s">
        <v>50</v>
      </c>
    </row>
    <row r="46" spans="3:3">
      <c r="C46" t="s">
        <v>51</v>
      </c>
    </row>
    <row r="47" spans="3:3">
      <c r="C47" t="s">
        <v>52</v>
      </c>
    </row>
    <row r="48" spans="3:4">
      <c r="C48" t="s">
        <v>53</v>
      </c>
      <c r="D48">
        <v>0.5</v>
      </c>
    </row>
    <row r="49" customFormat="1" spans="4:4">
      <c r="D49" s="1"/>
    </row>
    <row r="50" customFormat="1" spans="1:5">
      <c r="A50" s="15"/>
      <c r="B50" s="15" t="s">
        <v>31</v>
      </c>
      <c r="C50" s="15"/>
      <c r="D50" s="6">
        <f>SUM(D43,D44,D48,D49)</f>
        <v>1.5</v>
      </c>
      <c r="E50" s="15"/>
    </row>
    <row r="51" customFormat="1"/>
    <row r="52" spans="1:5">
      <c r="A52" s="8" t="s">
        <v>54</v>
      </c>
      <c r="B52" t="s">
        <v>55</v>
      </c>
      <c r="C52" t="s">
        <v>56</v>
      </c>
      <c r="D52">
        <v>1</v>
      </c>
      <c r="E52" s="14" t="s">
        <v>57</v>
      </c>
    </row>
    <row r="53" spans="3:4">
      <c r="C53" t="s">
        <v>58</v>
      </c>
      <c r="D53">
        <v>20</v>
      </c>
    </row>
    <row r="54" spans="3:4">
      <c r="C54" t="s">
        <v>59</v>
      </c>
      <c r="D54">
        <v>2</v>
      </c>
    </row>
    <row r="55" spans="3:4">
      <c r="C55" t="s">
        <v>60</v>
      </c>
      <c r="D55">
        <v>3</v>
      </c>
    </row>
    <row r="56" spans="3:4">
      <c r="C56" t="s">
        <v>61</v>
      </c>
      <c r="D56">
        <v>1</v>
      </c>
    </row>
    <row r="57" customFormat="1" spans="2:5">
      <c r="B57" t="s">
        <v>31</v>
      </c>
      <c r="D57" s="6">
        <f>SUM(D52,D53,D54,D56,D55)</f>
        <v>27</v>
      </c>
      <c r="E57" t="s">
        <v>62</v>
      </c>
    </row>
    <row r="59" spans="1:5">
      <c r="A59" s="6" t="s">
        <v>63</v>
      </c>
      <c r="B59" s="15"/>
      <c r="C59" s="15"/>
      <c r="D59" s="15"/>
      <c r="E59" s="15"/>
    </row>
    <row r="103" ht="283.5" spans="5:5">
      <c r="E103" s="14" t="s">
        <v>64</v>
      </c>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25"/>
  <sheetViews>
    <sheetView zoomScale="85" zoomScaleNormal="85" topLeftCell="A19" workbookViewId="0">
      <selection activeCell="C43" sqref="C43"/>
    </sheetView>
  </sheetViews>
  <sheetFormatPr defaultColWidth="9" defaultRowHeight="13.5" outlineLevelCol="7"/>
  <cols>
    <col min="2" max="2" width="13.375" customWidth="1"/>
    <col min="3" max="3" width="60.725" customWidth="1"/>
    <col min="5" max="5" width="65.8833333333333" customWidth="1"/>
    <col min="6" max="6" width="17.35" customWidth="1"/>
    <col min="7" max="7" width="19.4083333333333" customWidth="1"/>
    <col min="8" max="8" width="26.175" customWidth="1"/>
  </cols>
  <sheetData>
    <row r="1" s="1" customFormat="1" spans="3:8">
      <c r="C1" s="1" t="s">
        <v>0</v>
      </c>
      <c r="D1" s="1" t="s">
        <v>1</v>
      </c>
      <c r="E1" s="1" t="s">
        <v>2</v>
      </c>
      <c r="F1" s="1" t="s">
        <v>3</v>
      </c>
      <c r="G1" s="1" t="s">
        <v>4</v>
      </c>
      <c r="H1" s="1" t="s">
        <v>5</v>
      </c>
    </row>
    <row r="2" spans="1:8">
      <c r="A2" s="1" t="s">
        <v>6</v>
      </c>
      <c r="B2" t="s">
        <v>7</v>
      </c>
      <c r="C2" t="s">
        <v>65</v>
      </c>
      <c r="D2">
        <v>1</v>
      </c>
      <c r="F2" t="s">
        <v>10</v>
      </c>
      <c r="G2" t="s">
        <v>11</v>
      </c>
      <c r="H2" t="s">
        <v>12</v>
      </c>
    </row>
    <row r="3" ht="121.5" spans="1:5">
      <c r="A3" s="1"/>
      <c r="C3" s="14" t="s">
        <v>66</v>
      </c>
      <c r="D3">
        <v>2</v>
      </c>
      <c r="E3" s="20"/>
    </row>
    <row r="4" ht="81" spans="1:5">
      <c r="A4" s="1"/>
      <c r="C4" s="14" t="s">
        <v>67</v>
      </c>
      <c r="D4">
        <v>1</v>
      </c>
      <c r="E4" s="20"/>
    </row>
    <row r="5" spans="1:5">
      <c r="A5" s="1"/>
      <c r="B5" t="s">
        <v>27</v>
      </c>
      <c r="C5" s="14"/>
      <c r="D5">
        <v>1</v>
      </c>
      <c r="E5" s="20"/>
    </row>
    <row r="6" ht="175.5" spans="1:5">
      <c r="A6" s="1"/>
      <c r="B6" s="4" t="s">
        <v>28</v>
      </c>
      <c r="C6" s="14" t="s">
        <v>68</v>
      </c>
      <c r="D6">
        <v>2</v>
      </c>
      <c r="E6" s="20"/>
    </row>
    <row r="7" spans="2:5">
      <c r="B7" t="s">
        <v>30</v>
      </c>
      <c r="D7">
        <v>1</v>
      </c>
      <c r="E7" s="20"/>
    </row>
    <row r="8" customFormat="1" spans="1:5">
      <c r="A8" s="15"/>
      <c r="B8" s="15" t="s">
        <v>31</v>
      </c>
      <c r="C8" s="15"/>
      <c r="D8" s="6">
        <f>SUM(D2:D7)</f>
        <v>8</v>
      </c>
      <c r="E8" s="20" t="s">
        <v>69</v>
      </c>
    </row>
    <row r="9" ht="12" customHeight="1" spans="1:5">
      <c r="A9" s="1"/>
      <c r="C9" s="14"/>
      <c r="E9" s="20"/>
    </row>
    <row r="10" ht="12" customHeight="1" spans="1:5">
      <c r="A10" s="1"/>
      <c r="C10" s="14"/>
      <c r="E10" s="20"/>
    </row>
    <row r="11" ht="54" spans="1:5">
      <c r="A11" s="1" t="s">
        <v>33</v>
      </c>
      <c r="B11" t="s">
        <v>7</v>
      </c>
      <c r="C11" s="14" t="s">
        <v>70</v>
      </c>
      <c r="D11">
        <v>2</v>
      </c>
      <c r="E11" s="20"/>
    </row>
    <row r="12" ht="67.5" spans="3:5">
      <c r="C12" s="14" t="s">
        <v>71</v>
      </c>
      <c r="D12">
        <v>2</v>
      </c>
      <c r="E12" s="20"/>
    </row>
    <row r="13" spans="3:5">
      <c r="C13" t="s">
        <v>72</v>
      </c>
      <c r="D13">
        <v>1</v>
      </c>
      <c r="E13" s="20"/>
    </row>
    <row r="14" spans="3:5">
      <c r="C14" t="s">
        <v>73</v>
      </c>
      <c r="D14">
        <v>1</v>
      </c>
      <c r="E14" s="20"/>
    </row>
    <row r="15" customFormat="1" spans="1:5">
      <c r="A15" s="1"/>
      <c r="B15" t="s">
        <v>27</v>
      </c>
      <c r="C15" s="14"/>
      <c r="D15">
        <v>1</v>
      </c>
      <c r="E15" s="20"/>
    </row>
    <row r="16" customFormat="1" ht="40.5" spans="1:5">
      <c r="A16" s="1"/>
      <c r="B16" s="4" t="s">
        <v>28</v>
      </c>
      <c r="C16" s="14" t="s">
        <v>74</v>
      </c>
      <c r="D16">
        <v>2</v>
      </c>
      <c r="E16" s="20"/>
    </row>
    <row r="17" customFormat="1" spans="2:5">
      <c r="B17" t="s">
        <v>30</v>
      </c>
      <c r="D17">
        <v>1</v>
      </c>
      <c r="E17" s="20"/>
    </row>
    <row r="18" customFormat="1" spans="1:5">
      <c r="A18" s="15"/>
      <c r="B18" s="15" t="s">
        <v>31</v>
      </c>
      <c r="C18" s="15"/>
      <c r="D18" s="6">
        <f>SUM(D11:D17)</f>
        <v>10</v>
      </c>
      <c r="E18" s="20" t="s">
        <v>75</v>
      </c>
    </row>
    <row r="19" spans="5:5">
      <c r="E19" s="20"/>
    </row>
    <row r="20" customFormat="1" ht="67.5" spans="1:5">
      <c r="A20" s="1" t="s">
        <v>46</v>
      </c>
      <c r="B20" t="s">
        <v>7</v>
      </c>
      <c r="C20" s="14" t="s">
        <v>76</v>
      </c>
      <c r="D20">
        <v>2</v>
      </c>
      <c r="E20" s="20"/>
    </row>
    <row r="21" customFormat="1" ht="67.5" spans="3:5">
      <c r="C21" s="14" t="s">
        <v>77</v>
      </c>
      <c r="D21">
        <v>2</v>
      </c>
      <c r="E21" s="20"/>
    </row>
    <row r="22" customFormat="1" ht="54" spans="3:5">
      <c r="C22" s="14" t="s">
        <v>78</v>
      </c>
      <c r="D22">
        <v>1</v>
      </c>
      <c r="E22" s="20"/>
    </row>
    <row r="23" customFormat="1" ht="52" customHeight="1" spans="3:5">
      <c r="C23" s="14" t="s">
        <v>79</v>
      </c>
      <c r="D23">
        <v>1</v>
      </c>
      <c r="E23" s="20"/>
    </row>
    <row r="24" customFormat="1" spans="1:5">
      <c r="A24" s="1"/>
      <c r="B24" t="s">
        <v>27</v>
      </c>
      <c r="C24" s="14"/>
      <c r="D24">
        <v>1</v>
      </c>
      <c r="E24" s="20"/>
    </row>
    <row r="25" customFormat="1" ht="40.5" spans="1:5">
      <c r="A25" s="1"/>
      <c r="B25" s="4" t="s">
        <v>28</v>
      </c>
      <c r="C25" s="14" t="s">
        <v>80</v>
      </c>
      <c r="D25">
        <v>2</v>
      </c>
      <c r="E25" s="20"/>
    </row>
    <row r="26" customFormat="1" spans="2:5">
      <c r="B26" t="s">
        <v>30</v>
      </c>
      <c r="D26">
        <v>1</v>
      </c>
      <c r="E26" s="20"/>
    </row>
    <row r="27" customFormat="1" spans="1:5">
      <c r="A27" s="15"/>
      <c r="B27" s="15" t="s">
        <v>31</v>
      </c>
      <c r="C27" s="15"/>
      <c r="D27" s="6">
        <f>SUM(D19:D26)</f>
        <v>10</v>
      </c>
      <c r="E27" s="20" t="s">
        <v>75</v>
      </c>
    </row>
    <row r="28" customFormat="1" spans="1:5">
      <c r="A28" s="1"/>
      <c r="C28" s="14"/>
      <c r="E28" s="20"/>
    </row>
    <row r="29" customFormat="1" ht="40.5" spans="1:5">
      <c r="A29" s="1" t="s">
        <v>81</v>
      </c>
      <c r="B29" t="s">
        <v>7</v>
      </c>
      <c r="C29" s="14" t="s">
        <v>82</v>
      </c>
      <c r="D29">
        <v>1</v>
      </c>
      <c r="E29" s="20"/>
    </row>
    <row r="30" customFormat="1" spans="1:5">
      <c r="A30" s="1"/>
      <c r="C30" s="14"/>
      <c r="E30" s="20"/>
    </row>
    <row r="31" customFormat="1" spans="3:5">
      <c r="C31" s="14" t="s">
        <v>83</v>
      </c>
      <c r="D31">
        <v>1</v>
      </c>
      <c r="E31" s="20"/>
    </row>
    <row r="32" customFormat="1" spans="1:5">
      <c r="A32" s="1"/>
      <c r="B32" t="s">
        <v>27</v>
      </c>
      <c r="C32" s="14"/>
      <c r="D32">
        <v>1</v>
      </c>
      <c r="E32" s="20"/>
    </row>
    <row r="33" customFormat="1" ht="27" spans="1:5">
      <c r="A33" s="15"/>
      <c r="B33" s="15" t="s">
        <v>31</v>
      </c>
      <c r="C33" s="15"/>
      <c r="D33" s="6">
        <f>SUM(D29:D32)</f>
        <v>3</v>
      </c>
      <c r="E33" s="21" t="s">
        <v>84</v>
      </c>
    </row>
    <row r="34" customFormat="1" spans="1:3">
      <c r="A34" s="1"/>
      <c r="C34" s="14"/>
    </row>
    <row r="35" customFormat="1" spans="1:3">
      <c r="A35" s="1"/>
      <c r="C35" s="14"/>
    </row>
    <row r="36" customFormat="1" spans="1:5">
      <c r="A36" s="8" t="s">
        <v>54</v>
      </c>
      <c r="B36" t="s">
        <v>55</v>
      </c>
      <c r="C36" t="s">
        <v>56</v>
      </c>
      <c r="D36">
        <v>1</v>
      </c>
      <c r="E36" s="14" t="s">
        <v>85</v>
      </c>
    </row>
    <row r="37" customFormat="1" spans="1:4">
      <c r="A37" s="8"/>
      <c r="C37" t="s">
        <v>58</v>
      </c>
      <c r="D37">
        <v>14</v>
      </c>
    </row>
    <row r="38" customFormat="1" spans="1:4">
      <c r="A38" s="8"/>
      <c r="C38" t="s">
        <v>59</v>
      </c>
      <c r="D38">
        <v>2</v>
      </c>
    </row>
    <row r="39" customFormat="1" spans="1:4">
      <c r="A39" s="8"/>
      <c r="C39" t="s">
        <v>60</v>
      </c>
      <c r="D39">
        <v>4</v>
      </c>
    </row>
    <row r="40" customFormat="1" spans="1:4">
      <c r="A40" s="8"/>
      <c r="C40" t="s">
        <v>61</v>
      </c>
      <c r="D40">
        <v>1</v>
      </c>
    </row>
    <row r="41" customFormat="1" spans="1:5">
      <c r="A41" s="8"/>
      <c r="B41" t="s">
        <v>31</v>
      </c>
      <c r="D41" s="6">
        <f>SUM(D36,D37,D38,D40,D39)</f>
        <v>22</v>
      </c>
      <c r="E41" s="23" t="s">
        <v>86</v>
      </c>
    </row>
    <row r="42" customFormat="1" spans="1:4">
      <c r="A42" s="8"/>
      <c r="D42" s="10"/>
    </row>
    <row r="43" customFormat="1" spans="1:5">
      <c r="A43" s="6" t="s">
        <v>87</v>
      </c>
      <c r="B43" s="15"/>
      <c r="C43" s="15"/>
      <c r="D43" s="15"/>
      <c r="E43" s="15"/>
    </row>
    <row r="56" spans="1:1">
      <c r="A56" s="1"/>
    </row>
    <row r="72" spans="1:1">
      <c r="A72" s="20"/>
    </row>
    <row r="74" spans="1:1">
      <c r="A74" s="1"/>
    </row>
    <row r="81" spans="1:1">
      <c r="A81" s="24"/>
    </row>
    <row r="83" spans="1:1">
      <c r="A83" s="8"/>
    </row>
    <row r="125" spans="1:1">
      <c r="A125" s="6" t="s">
        <v>88</v>
      </c>
    </row>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9"/>
  <sheetViews>
    <sheetView zoomScale="85" zoomScaleNormal="85" topLeftCell="A27" workbookViewId="0">
      <selection activeCell="A31" sqref="$A31:$XFD39"/>
    </sheetView>
  </sheetViews>
  <sheetFormatPr defaultColWidth="9" defaultRowHeight="13.5" outlineLevelCol="7"/>
  <cols>
    <col min="2" max="2" width="20" customWidth="1"/>
    <col min="3" max="3" width="70.75" customWidth="1"/>
    <col min="5" max="5" width="81.6083333333333" customWidth="1"/>
    <col min="6" max="6" width="22.05" customWidth="1"/>
    <col min="8" max="8" width="20" customWidth="1"/>
  </cols>
  <sheetData>
    <row r="1" s="1" customFormat="1" spans="3:8">
      <c r="C1" s="1" t="s">
        <v>0</v>
      </c>
      <c r="D1" s="1" t="s">
        <v>1</v>
      </c>
      <c r="E1" s="1" t="s">
        <v>2</v>
      </c>
      <c r="F1" s="1" t="s">
        <v>3</v>
      </c>
      <c r="G1" s="1" t="s">
        <v>4</v>
      </c>
      <c r="H1" s="1" t="s">
        <v>5</v>
      </c>
    </row>
    <row r="2" customFormat="1" ht="67.5" spans="1:8">
      <c r="A2" s="1" t="s">
        <v>6</v>
      </c>
      <c r="B2" t="s">
        <v>7</v>
      </c>
      <c r="C2" s="14" t="s">
        <v>89</v>
      </c>
      <c r="D2">
        <v>1</v>
      </c>
      <c r="F2" t="s">
        <v>10</v>
      </c>
      <c r="G2" t="s">
        <v>11</v>
      </c>
      <c r="H2" t="s">
        <v>12</v>
      </c>
    </row>
    <row r="3" customFormat="1" ht="148.5" spans="1:5">
      <c r="A3" s="1"/>
      <c r="C3" s="14" t="s">
        <v>90</v>
      </c>
      <c r="D3">
        <v>2</v>
      </c>
      <c r="E3" s="20"/>
    </row>
    <row r="4" customFormat="1" ht="148.5" spans="1:4">
      <c r="A4" s="1"/>
      <c r="C4" s="14" t="s">
        <v>91</v>
      </c>
      <c r="D4">
        <v>1</v>
      </c>
    </row>
    <row r="5" customFormat="1" ht="67.5" spans="1:5">
      <c r="A5" s="1"/>
      <c r="C5" s="14" t="s">
        <v>92</v>
      </c>
      <c r="D5">
        <v>2</v>
      </c>
      <c r="E5" s="20"/>
    </row>
    <row r="6" customFormat="1" spans="1:5">
      <c r="A6" s="1"/>
      <c r="B6" t="s">
        <v>27</v>
      </c>
      <c r="C6" s="14"/>
      <c r="D6">
        <v>1</v>
      </c>
      <c r="E6" s="20"/>
    </row>
    <row r="7" customFormat="1" spans="1:5">
      <c r="A7" s="1"/>
      <c r="B7" s="4" t="s">
        <v>28</v>
      </c>
      <c r="C7" s="14"/>
      <c r="D7">
        <v>4</v>
      </c>
      <c r="E7" s="20" t="s">
        <v>93</v>
      </c>
    </row>
    <row r="8" customFormat="1" spans="2:5">
      <c r="B8" t="s">
        <v>30</v>
      </c>
      <c r="D8">
        <v>1</v>
      </c>
      <c r="E8" s="20"/>
    </row>
    <row r="9" customFormat="1" spans="1:5">
      <c r="A9" s="15"/>
      <c r="B9" s="15" t="s">
        <v>31</v>
      </c>
      <c r="C9" s="15"/>
      <c r="D9" s="6">
        <f>SUM(D2:D8)</f>
        <v>12</v>
      </c>
      <c r="E9" s="20" t="s">
        <v>75</v>
      </c>
    </row>
    <row r="10" customFormat="1" ht="12" customHeight="1" spans="1:5">
      <c r="A10" s="1"/>
      <c r="C10" s="14"/>
      <c r="E10" s="20"/>
    </row>
    <row r="11" customFormat="1" ht="12" customHeight="1" spans="1:5">
      <c r="A11" s="1"/>
      <c r="C11" s="14"/>
      <c r="E11" s="20"/>
    </row>
    <row r="12" customFormat="1" spans="1:5">
      <c r="A12" s="1" t="s">
        <v>33</v>
      </c>
      <c r="B12" t="s">
        <v>7</v>
      </c>
      <c r="C12" s="14" t="s">
        <v>94</v>
      </c>
      <c r="D12">
        <v>3</v>
      </c>
      <c r="E12" s="20"/>
    </row>
    <row r="13" customFormat="1" spans="1:5">
      <c r="A13" s="15"/>
      <c r="B13" s="15" t="s">
        <v>31</v>
      </c>
      <c r="C13" s="15"/>
      <c r="D13" s="6">
        <f>SUM(D12:D12)</f>
        <v>3</v>
      </c>
      <c r="E13" s="20" t="s">
        <v>95</v>
      </c>
    </row>
    <row r="14" customFormat="1" spans="5:5">
      <c r="E14" s="20"/>
    </row>
    <row r="15" customFormat="1" ht="67.5" spans="1:5">
      <c r="A15" s="1" t="s">
        <v>46</v>
      </c>
      <c r="B15" t="s">
        <v>7</v>
      </c>
      <c r="C15" s="14" t="s">
        <v>96</v>
      </c>
      <c r="D15">
        <v>3</v>
      </c>
      <c r="E15" s="20"/>
    </row>
    <row r="16" customFormat="1" ht="54" spans="3:5">
      <c r="C16" s="14" t="s">
        <v>97</v>
      </c>
      <c r="D16">
        <v>1</v>
      </c>
      <c r="E16" s="20"/>
    </row>
    <row r="17" customFormat="1" ht="67.5" spans="3:5">
      <c r="C17" s="14" t="s">
        <v>98</v>
      </c>
      <c r="D17">
        <v>1</v>
      </c>
      <c r="E17" s="20"/>
    </row>
    <row r="18" customFormat="1" spans="1:5">
      <c r="A18" s="1"/>
      <c r="B18" t="s">
        <v>27</v>
      </c>
      <c r="C18" s="14"/>
      <c r="D18">
        <v>1</v>
      </c>
      <c r="E18" s="20"/>
    </row>
    <row r="19" customFormat="1" ht="254" customHeight="1" spans="1:5">
      <c r="A19" s="1"/>
      <c r="B19" s="16" t="s">
        <v>28</v>
      </c>
      <c r="C19" s="17"/>
      <c r="D19" s="18">
        <v>5</v>
      </c>
      <c r="E19" s="21" t="s">
        <v>99</v>
      </c>
    </row>
    <row r="20" customFormat="1" spans="2:5">
      <c r="B20" t="s">
        <v>30</v>
      </c>
      <c r="D20">
        <v>1</v>
      </c>
      <c r="E20" s="20"/>
    </row>
    <row r="21" customFormat="1" spans="1:5">
      <c r="A21" s="15"/>
      <c r="B21" s="15" t="s">
        <v>31</v>
      </c>
      <c r="C21" s="15"/>
      <c r="D21" s="6">
        <f>SUM(D15:D20)</f>
        <v>12</v>
      </c>
      <c r="E21" s="20" t="s">
        <v>75</v>
      </c>
    </row>
    <row r="22" customFormat="1" spans="1:3">
      <c r="A22" s="1"/>
      <c r="C22" s="14"/>
    </row>
    <row r="23" customFormat="1" ht="54" spans="1:5">
      <c r="A23" s="1" t="s">
        <v>46</v>
      </c>
      <c r="B23" t="s">
        <v>7</v>
      </c>
      <c r="C23" s="14" t="s">
        <v>100</v>
      </c>
      <c r="D23">
        <v>2</v>
      </c>
      <c r="E23" s="21"/>
    </row>
    <row r="24" customFormat="1" ht="81" spans="1:4">
      <c r="A24" s="1"/>
      <c r="C24" s="14" t="s">
        <v>101</v>
      </c>
      <c r="D24">
        <v>2</v>
      </c>
    </row>
    <row r="25" customFormat="1" spans="1:5">
      <c r="A25" s="1"/>
      <c r="B25" t="s">
        <v>27</v>
      </c>
      <c r="C25" s="14"/>
      <c r="D25">
        <v>1</v>
      </c>
      <c r="E25" s="20"/>
    </row>
    <row r="26" customFormat="1" ht="56" customHeight="1" spans="1:5">
      <c r="A26" s="19"/>
      <c r="B26" s="16" t="s">
        <v>28</v>
      </c>
      <c r="C26" s="17"/>
      <c r="D26" s="18">
        <v>5</v>
      </c>
      <c r="E26" s="22" t="s">
        <v>102</v>
      </c>
    </row>
    <row r="27" customFormat="1" spans="2:5">
      <c r="B27" t="s">
        <v>30</v>
      </c>
      <c r="D27">
        <v>1</v>
      </c>
      <c r="E27" s="20"/>
    </row>
    <row r="28" customFormat="1" spans="1:5">
      <c r="A28" s="15"/>
      <c r="B28" s="15" t="s">
        <v>31</v>
      </c>
      <c r="C28" s="15"/>
      <c r="D28" s="6">
        <f>SUM(D23:D27)</f>
        <v>11</v>
      </c>
      <c r="E28" s="20" t="s">
        <v>75</v>
      </c>
    </row>
    <row r="29" customFormat="1" spans="5:5">
      <c r="E29" s="20"/>
    </row>
    <row r="30" customFormat="1" spans="5:5">
      <c r="E30" s="20"/>
    </row>
    <row r="31" customFormat="1" ht="405" spans="1:5">
      <c r="A31" s="8" t="s">
        <v>54</v>
      </c>
      <c r="B31" t="s">
        <v>103</v>
      </c>
      <c r="C31" t="s">
        <v>56</v>
      </c>
      <c r="D31">
        <v>1</v>
      </c>
      <c r="E31" s="14" t="s">
        <v>104</v>
      </c>
    </row>
    <row r="32" customFormat="1" spans="1:5">
      <c r="A32" s="8"/>
      <c r="C32" t="s">
        <v>58</v>
      </c>
      <c r="D32">
        <v>16</v>
      </c>
      <c r="E32" s="14"/>
    </row>
    <row r="33" customFormat="1" spans="1:4">
      <c r="A33" s="8"/>
      <c r="C33" t="s">
        <v>59</v>
      </c>
      <c r="D33">
        <v>2</v>
      </c>
    </row>
    <row r="34" customFormat="1" spans="1:4">
      <c r="A34" s="8"/>
      <c r="C34" t="s">
        <v>60</v>
      </c>
      <c r="D34">
        <v>2</v>
      </c>
    </row>
    <row r="35" customFormat="1" spans="1:4">
      <c r="A35" s="8"/>
      <c r="C35" t="s">
        <v>61</v>
      </c>
      <c r="D35">
        <v>1</v>
      </c>
    </row>
    <row r="36" customFormat="1" spans="1:5">
      <c r="A36" s="8"/>
      <c r="B36" t="s">
        <v>31</v>
      </c>
      <c r="D36" s="6">
        <f>SUM(D31:D35)</f>
        <v>22</v>
      </c>
      <c r="E36" s="23" t="s">
        <v>86</v>
      </c>
    </row>
    <row r="37" customFormat="1" spans="1:5">
      <c r="A37" s="8"/>
      <c r="D37" s="9"/>
      <c r="E37" s="23"/>
    </row>
    <row r="38" customFormat="1" spans="1:4">
      <c r="A38" s="8"/>
      <c r="D38" s="10"/>
    </row>
    <row r="39" customFormat="1" spans="1:5">
      <c r="A39" s="6" t="s">
        <v>105</v>
      </c>
      <c r="B39" s="15"/>
      <c r="C39" s="15"/>
      <c r="D39" s="15"/>
      <c r="E39" s="15"/>
    </row>
  </sheetData>
  <pageMargins left="0.75" right="0.75" top="1" bottom="1" header="0.511805555555556" footer="0.511805555555556"/>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9"/>
  <sheetViews>
    <sheetView tabSelected="1" topLeftCell="A3" workbookViewId="0">
      <selection activeCell="C11" sqref="C11"/>
    </sheetView>
  </sheetViews>
  <sheetFormatPr defaultColWidth="9" defaultRowHeight="13.5"/>
  <cols>
    <col min="2" max="2" width="25.5" customWidth="1"/>
    <col min="3" max="3" width="46.625" customWidth="1"/>
  </cols>
  <sheetData>
    <row r="1" s="1" customFormat="1" spans="3:8">
      <c r="C1" s="1" t="s">
        <v>0</v>
      </c>
      <c r="D1" s="1" t="s">
        <v>1</v>
      </c>
      <c r="E1" s="1" t="s">
        <v>2</v>
      </c>
      <c r="F1" s="1" t="s">
        <v>3</v>
      </c>
      <c r="G1" s="1" t="s">
        <v>4</v>
      </c>
      <c r="H1" s="1" t="s">
        <v>5</v>
      </c>
    </row>
    <row r="2" s="2" customFormat="1" ht="54" spans="1:8">
      <c r="A2" s="1" t="s">
        <v>6</v>
      </c>
      <c r="B2" s="2" t="s">
        <v>106</v>
      </c>
      <c r="C2" s="3" t="s">
        <v>107</v>
      </c>
      <c r="D2" s="2">
        <v>2</v>
      </c>
      <c r="F2" s="2" t="s">
        <v>10</v>
      </c>
      <c r="G2" s="2" t="s">
        <v>11</v>
      </c>
      <c r="H2" s="2" t="s">
        <v>12</v>
      </c>
    </row>
    <row r="3" s="2" customFormat="1" spans="1:4">
      <c r="A3" s="1"/>
      <c r="C3" s="3" t="s">
        <v>108</v>
      </c>
      <c r="D3" s="2">
        <v>1</v>
      </c>
    </row>
    <row r="4" s="2" customFormat="1" spans="2:4">
      <c r="B4" s="2" t="s">
        <v>27</v>
      </c>
      <c r="C4" s="2"/>
      <c r="D4" s="1">
        <v>1</v>
      </c>
    </row>
    <row r="5" s="2" customFormat="1" spans="2:9">
      <c r="B5" s="4" t="s">
        <v>28</v>
      </c>
      <c r="C5" s="2"/>
      <c r="D5" s="1">
        <v>2</v>
      </c>
      <c r="E5" s="11"/>
      <c r="I5" s="1"/>
    </row>
    <row r="6" s="2" customFormat="1" spans="2:4">
      <c r="B6" s="2" t="s">
        <v>30</v>
      </c>
      <c r="C6" s="2"/>
      <c r="D6" s="1">
        <v>1</v>
      </c>
    </row>
    <row r="7" s="2" customFormat="1" spans="4:4">
      <c r="D7" s="1"/>
    </row>
    <row r="8" s="2" customFormat="1" spans="1:5">
      <c r="A8" s="5"/>
      <c r="B8" s="5" t="s">
        <v>31</v>
      </c>
      <c r="C8" s="5"/>
      <c r="D8" s="6"/>
      <c r="E8" s="6" t="s">
        <v>32</v>
      </c>
    </row>
    <row r="9" s="2" customFormat="1" ht="12" customHeight="1" spans="1:5">
      <c r="A9" s="1"/>
      <c r="C9" s="3"/>
      <c r="E9" s="12"/>
    </row>
    <row r="10" s="2" customFormat="1" ht="12" customHeight="1" spans="1:5">
      <c r="A10" s="1"/>
      <c r="C10" s="3"/>
      <c r="E10" s="12"/>
    </row>
    <row r="11" s="2" customFormat="1" ht="73" customHeight="1" spans="1:5">
      <c r="A11" s="1" t="s">
        <v>33</v>
      </c>
      <c r="B11" s="2" t="s">
        <v>7</v>
      </c>
      <c r="C11" s="3" t="s">
        <v>109</v>
      </c>
      <c r="D11" s="2">
        <v>2</v>
      </c>
      <c r="E11" s="12"/>
    </row>
    <row r="12" spans="3:4">
      <c r="C12" t="s">
        <v>110</v>
      </c>
      <c r="D12">
        <v>0.5</v>
      </c>
    </row>
    <row r="13" ht="54" spans="3:4">
      <c r="C13" s="7" t="s">
        <v>111</v>
      </c>
      <c r="D13">
        <v>2</v>
      </c>
    </row>
    <row r="15" s="2" customFormat="1" spans="2:4">
      <c r="B15" s="2" t="s">
        <v>27</v>
      </c>
      <c r="C15" s="2"/>
      <c r="D15" s="1">
        <v>1</v>
      </c>
    </row>
    <row r="16" s="2" customFormat="1" spans="2:9">
      <c r="B16" s="4" t="s">
        <v>28</v>
      </c>
      <c r="C16" s="2"/>
      <c r="D16" s="1">
        <v>2</v>
      </c>
      <c r="E16" s="11"/>
      <c r="I16" s="1"/>
    </row>
    <row r="17" s="2" customFormat="1" spans="2:4">
      <c r="B17" s="2" t="s">
        <v>30</v>
      </c>
      <c r="C17" s="2"/>
      <c r="D17" s="1">
        <v>1</v>
      </c>
    </row>
    <row r="18" s="2" customFormat="1" spans="4:4">
      <c r="D18" s="1"/>
    </row>
    <row r="19" s="2" customFormat="1" spans="1:5">
      <c r="A19" s="5"/>
      <c r="B19" s="5" t="s">
        <v>31</v>
      </c>
      <c r="C19" s="5"/>
      <c r="D19" s="6"/>
      <c r="E19" s="6" t="s">
        <v>32</v>
      </c>
    </row>
    <row r="21" s="2" customFormat="1" spans="1:5">
      <c r="A21" s="8" t="s">
        <v>54</v>
      </c>
      <c r="B21" s="2" t="s">
        <v>103</v>
      </c>
      <c r="C21" s="2" t="s">
        <v>56</v>
      </c>
      <c r="D21" s="2">
        <v>1</v>
      </c>
      <c r="E21" s="3"/>
    </row>
    <row r="22" s="2" customFormat="1" spans="1:5">
      <c r="A22" s="8"/>
      <c r="C22" s="2" t="s">
        <v>58</v>
      </c>
      <c r="D22" s="2">
        <v>16</v>
      </c>
      <c r="E22" s="3"/>
    </row>
    <row r="23" s="2" customFormat="1" spans="1:4">
      <c r="A23" s="8"/>
      <c r="C23" s="2" t="s">
        <v>59</v>
      </c>
      <c r="D23" s="2">
        <v>2</v>
      </c>
    </row>
    <row r="24" s="2" customFormat="1" spans="1:4">
      <c r="A24" s="8"/>
      <c r="C24" s="2" t="s">
        <v>60</v>
      </c>
      <c r="D24" s="2">
        <v>2</v>
      </c>
    </row>
    <row r="25" s="2" customFormat="1" spans="1:4">
      <c r="A25" s="8"/>
      <c r="C25" s="2" t="s">
        <v>61</v>
      </c>
      <c r="D25" s="2">
        <v>1</v>
      </c>
    </row>
    <row r="26" s="2" customFormat="1" spans="1:5">
      <c r="A26" s="8"/>
      <c r="B26" s="2" t="s">
        <v>31</v>
      </c>
      <c r="D26" s="6">
        <f>SUM(D21:D25)</f>
        <v>22</v>
      </c>
      <c r="E26" s="13" t="s">
        <v>86</v>
      </c>
    </row>
    <row r="27" s="2" customFormat="1" spans="1:5">
      <c r="A27" s="8"/>
      <c r="D27" s="9"/>
      <c r="E27" s="13"/>
    </row>
    <row r="28" s="2" customFormat="1" spans="1:4">
      <c r="A28" s="8"/>
      <c r="D28" s="10"/>
    </row>
    <row r="29" s="2" customFormat="1" spans="1:5">
      <c r="A29" s="6" t="s">
        <v>105</v>
      </c>
      <c r="B29" s="5"/>
      <c r="C29" s="5"/>
      <c r="D29" s="5"/>
      <c r="E29" s="5"/>
    </row>
  </sheetData>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4</vt:i4>
      </vt:variant>
    </vt:vector>
  </HeadingPairs>
  <TitlesOfParts>
    <vt:vector size="4" baseType="lpstr">
      <vt:lpstr>1.class</vt:lpstr>
      <vt:lpstr>2.数据操作</vt:lpstr>
      <vt:lpstr>3.Qt1</vt:lpstr>
      <vt:lpstr>4.Qt2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rime</dc:creator>
  <dcterms:created xsi:type="dcterms:W3CDTF">2017-04-25T19:54:00Z</dcterms:created>
  <dcterms:modified xsi:type="dcterms:W3CDTF">2017-12-18T17:46:22Z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