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keyne\Documents\Universidad\SEMESTRE V\INGENERIA DE SOFTWARE\PARCIAL 2\"/>
    </mc:Choice>
  </mc:AlternateContent>
  <xr:revisionPtr revIDLastSave="0" documentId="13_ncr:1_{39D13263-BAE5-43A2-BD1C-17E6105D5AFA}" xr6:coauthVersionLast="47" xr6:coauthVersionMax="47" xr10:uidLastSave="{00000000-0000-0000-0000-000000000000}"/>
  <bookViews>
    <workbookView xWindow="-108" yWindow="-108" windowWidth="23256" windowHeight="13176" activeTab="1" xr2:uid="{00000000-000D-0000-FFFF-FFFF00000000}"/>
  </bookViews>
  <sheets>
    <sheet name="Backlog" sheetId="1" r:id="rId1"/>
    <sheet name="sprint0" sheetId="2" r:id="rId2"/>
    <sheet name="burdonchart" sheetId="3" r:id="rId3"/>
  </sheets>
  <definedNames>
    <definedName name="_xlnm._FilterDatabase" localSheetId="0" hidden="1">Backlog!$A$1:$H$220</definedName>
  </definedNames>
  <calcPr calcId="181029"/>
</workbook>
</file>

<file path=xl/calcChain.xml><?xml version="1.0" encoding="utf-8"?>
<calcChain xmlns="http://schemas.openxmlformats.org/spreadsheetml/2006/main">
  <c r="J30" i="3" l="1"/>
  <c r="J24" i="3"/>
  <c r="J25" i="3"/>
  <c r="J27" i="3"/>
  <c r="J28" i="3"/>
  <c r="J22" i="3"/>
  <c r="J23" i="3"/>
  <c r="J26" i="3"/>
  <c r="J19" i="3"/>
  <c r="J20" i="3"/>
  <c r="J21" i="3"/>
  <c r="J29" i="3"/>
  <c r="J14" i="3"/>
  <c r="J15" i="3"/>
  <c r="J16" i="3"/>
  <c r="J17" i="3"/>
  <c r="J18" i="3"/>
  <c r="J12" i="3"/>
  <c r="J10" i="3"/>
  <c r="J11" i="3"/>
  <c r="J5" i="3"/>
  <c r="J6" i="3"/>
  <c r="J7" i="3"/>
  <c r="J8" i="3"/>
  <c r="J9" i="3"/>
  <c r="J13" i="3"/>
  <c r="J4" i="3"/>
  <c r="C34" i="3"/>
  <c r="D34" i="3" s="1"/>
  <c r="E34" i="3" s="1"/>
  <c r="F34" i="3" s="1"/>
  <c r="G34" i="3" s="1"/>
  <c r="H34" i="3" s="1"/>
  <c r="I34" i="3" s="1"/>
  <c r="C33" i="3"/>
  <c r="D33" i="3" l="1"/>
  <c r="E33" i="3" s="1"/>
  <c r="F33" i="3" s="1"/>
  <c r="G33" i="3" s="1"/>
  <c r="H33" i="3" s="1"/>
  <c r="I33" i="3" s="1"/>
</calcChain>
</file>

<file path=xl/sharedStrings.xml><?xml version="1.0" encoding="utf-8"?>
<sst xmlns="http://schemas.openxmlformats.org/spreadsheetml/2006/main" count="353" uniqueCount="136">
  <si>
    <t>t</t>
  </si>
  <si>
    <t>Tema</t>
  </si>
  <si>
    <t>Como un..</t>
  </si>
  <si>
    <t>necesito</t>
  </si>
  <si>
    <t>asi podre...</t>
  </si>
  <si>
    <t>notas</t>
  </si>
  <si>
    <t>prioridad</t>
  </si>
  <si>
    <t>estatus</t>
  </si>
  <si>
    <t>REQ001</t>
  </si>
  <si>
    <t>Presentación del negocio</t>
  </si>
  <si>
    <t>Usuario</t>
  </si>
  <si>
    <t>Presentar información basica y fotos</t>
  </si>
  <si>
    <t>Visualizar el objetivo e informacion del negocio y producto mas popular.</t>
  </si>
  <si>
    <t>Alta</t>
  </si>
  <si>
    <t>Terminado</t>
  </si>
  <si>
    <t>REQ002</t>
  </si>
  <si>
    <t>Presentación de menú</t>
  </si>
  <si>
    <t>Presentar el encabezado de la página</t>
  </si>
  <si>
    <t xml:space="preserve">Visualizar los diferentes opciones que ofrece el almacen </t>
  </si>
  <si>
    <t>REQ003</t>
  </si>
  <si>
    <t>Presentar los productos de la tienda</t>
  </si>
  <si>
    <t>Presentar los productos que ofrece la tienda</t>
  </si>
  <si>
    <t>Visualizar mediante imágenes los ptoductos que pueden adquirir</t>
  </si>
  <si>
    <t>REQ004</t>
  </si>
  <si>
    <t>Presentación de submenús</t>
  </si>
  <si>
    <t>Visualizar de forma ordenada las diferentes categorías de productos</t>
  </si>
  <si>
    <t>Acceder a los productos por sus diferentes categorías</t>
  </si>
  <si>
    <t>REQ005</t>
  </si>
  <si>
    <t>Guía de Tallas</t>
  </si>
  <si>
    <t xml:space="preserve">Mostrar las tallas de un grupo de prendas de vestir </t>
  </si>
  <si>
    <t>Conocer las medida de cada prenda antes de comprarla</t>
  </si>
  <si>
    <t>REQ006</t>
  </si>
  <si>
    <t>Comunicación por WhatsApp con el acesor de ventas</t>
  </si>
  <si>
    <t>Recibir información del producto interesado</t>
  </si>
  <si>
    <t>Tener un enlace de comunicación prara recibir pedidos al momento de comprar</t>
  </si>
  <si>
    <t>REQ007</t>
  </si>
  <si>
    <t>Servicio personalizado con el personal de servicio al cliente</t>
  </si>
  <si>
    <t>Enviar y recibir sugerencias de clientes</t>
  </si>
  <si>
    <t>Tener un enlance para chatear personalmente con el personal de servicio al cliente</t>
  </si>
  <si>
    <t>REQ008</t>
  </si>
  <si>
    <t>Presentar un temporizador</t>
  </si>
  <si>
    <t xml:space="preserve">Usuario </t>
  </si>
  <si>
    <t>Mostrar las diferentes ofertas disponibles</t>
  </si>
  <si>
    <t>Visualizar el producto que se encuentre en descuento u oferta</t>
  </si>
  <si>
    <t>REQ009</t>
  </si>
  <si>
    <t>Seguimiento del pedido</t>
  </si>
  <si>
    <t xml:space="preserve">Mostrar en que estatus se encuentra mi pedido </t>
  </si>
  <si>
    <t xml:space="preserve">Conocer si en esta en proceso, en espera , completado o cancelado </t>
  </si>
  <si>
    <t>REQ010</t>
  </si>
  <si>
    <t>Presentar la ubicación donde estamos navegando</t>
  </si>
  <si>
    <t>Conocer en que parte de la página me encuentro</t>
  </si>
  <si>
    <t>ID</t>
  </si>
  <si>
    <t>Necesito</t>
  </si>
  <si>
    <t>así podre...</t>
  </si>
  <si>
    <t>Prioridad</t>
  </si>
  <si>
    <t>Status</t>
  </si>
  <si>
    <t>Terminada</t>
  </si>
  <si>
    <t>Tareas</t>
  </si>
  <si>
    <t>Asignado</t>
  </si>
  <si>
    <t>Estimado</t>
  </si>
  <si>
    <t>REQ001-1</t>
  </si>
  <si>
    <t>Crear una cuenta de shopify</t>
  </si>
  <si>
    <t>Byron Nieves</t>
  </si>
  <si>
    <t>REQ001-2</t>
  </si>
  <si>
    <t>Subir imagenes y videos a nuestra cuenta shopify</t>
  </si>
  <si>
    <t>REQ001-3</t>
  </si>
  <si>
    <t xml:space="preserve">Crear un liquid personalizado </t>
  </si>
  <si>
    <t>REQ001-4</t>
  </si>
  <si>
    <t>REQ001-5</t>
  </si>
  <si>
    <t>Colocar el liquid personalizado dentro de nuestra plantilla</t>
  </si>
  <si>
    <t>REQ002-1</t>
  </si>
  <si>
    <t xml:space="preserve">Crear un menu dezplagable </t>
  </si>
  <si>
    <t>Anthony</t>
  </si>
  <si>
    <t>REQ002-2</t>
  </si>
  <si>
    <t>REQ003-1</t>
  </si>
  <si>
    <t>Agregar imagénes de cada uno de los productos</t>
  </si>
  <si>
    <t>Keyner</t>
  </si>
  <si>
    <t>REQ003-2</t>
  </si>
  <si>
    <t>Escribir las características de cada uno de los productos y la categeoría que corresponde</t>
  </si>
  <si>
    <t>REQ003-3</t>
  </si>
  <si>
    <t>Agregar los productos en cada una de las categorías</t>
  </si>
  <si>
    <t>REQ004-1</t>
  </si>
  <si>
    <t>Crear los submenús correspodientes en cada uno de lo menús</t>
  </si>
  <si>
    <t>Wendy</t>
  </si>
  <si>
    <t>REQ004-2</t>
  </si>
  <si>
    <t>Vincular los productos que pertenece a cada uno de estos submenús</t>
  </si>
  <si>
    <t>REQ005-1</t>
  </si>
  <si>
    <t>Editar el documento main-product.liquid</t>
  </si>
  <si>
    <t>REQ005-2</t>
  </si>
  <si>
    <t>Verificar el código</t>
  </si>
  <si>
    <t>REQ006-1</t>
  </si>
  <si>
    <t>Wendy Morillo</t>
  </si>
  <si>
    <t>REQ006-2</t>
  </si>
  <si>
    <t>REQ007-1</t>
  </si>
  <si>
    <t>REQ007-2</t>
  </si>
  <si>
    <t>REQ008-1</t>
  </si>
  <si>
    <t>REQ008-2</t>
  </si>
  <si>
    <t>REQ009-1</t>
  </si>
  <si>
    <t>keyner</t>
  </si>
  <si>
    <t>REQ009-2</t>
  </si>
  <si>
    <t>Sincronizar el correo electronico del almacén</t>
  </si>
  <si>
    <t>Dia 6</t>
  </si>
  <si>
    <t>Dia 5</t>
  </si>
  <si>
    <t>Dia 4</t>
  </si>
  <si>
    <t>Dia 3</t>
  </si>
  <si>
    <t>Dia 2</t>
  </si>
  <si>
    <t>Dia 1</t>
  </si>
  <si>
    <t>Total de Horas</t>
  </si>
  <si>
    <t>.0</t>
  </si>
  <si>
    <t>Horas Estimadas</t>
  </si>
  <si>
    <t>Horas Estimadas
Restantes</t>
  </si>
  <si>
    <t>Antony Izquierdo</t>
  </si>
  <si>
    <t>Pegar el url del video subido en liquid personalizado</t>
  </si>
  <si>
    <t>Agregar las diferentes categorías que dispone el almacén</t>
  </si>
  <si>
    <r>
      <t xml:space="preserve">Crear un código en el apartado de Fragmentos lllamado </t>
    </r>
    <r>
      <rPr>
        <b/>
        <sz val="10"/>
        <color rgb="FF000000"/>
        <rFont val="Arial"/>
      </rPr>
      <t>Whatsapp-button.liquid</t>
    </r>
  </si>
  <si>
    <r>
      <t xml:space="preserve">Crear un código en el apartado de Fragmentos lllamado </t>
    </r>
    <r>
      <rPr>
        <b/>
        <sz val="10"/>
        <color rgb="FF000000"/>
        <rFont val="Arial"/>
      </rPr>
      <t>Whatsapp-chat.liquid</t>
    </r>
  </si>
  <si>
    <t>German Noguera</t>
  </si>
  <si>
    <t xml:space="preserve">Creación del codigo </t>
  </si>
  <si>
    <r>
      <t xml:space="preserve">Implemantación del codigo </t>
    </r>
    <r>
      <rPr>
        <b/>
        <sz val="10"/>
        <color theme="1"/>
        <rFont val="Arial"/>
        <family val="2"/>
      </rPr>
      <t>theme, js y css</t>
    </r>
  </si>
  <si>
    <t>REQ008-3</t>
  </si>
  <si>
    <t>Creación del metacampo</t>
  </si>
  <si>
    <t>Observar en que sección de la página el usuario se encuentra</t>
  </si>
  <si>
    <r>
      <t xml:space="preserve">Creacion del codigo y vincular en fragmento </t>
    </r>
    <r>
      <rPr>
        <b/>
        <sz val="10"/>
        <color rgb="FF000000"/>
        <rFont val="Arial"/>
        <family val="2"/>
      </rPr>
      <t>llamado base css</t>
    </r>
  </si>
  <si>
    <t>Verificar la funcionalidad</t>
  </si>
  <si>
    <t>REQ0010-1</t>
  </si>
  <si>
    <t>REQ0010-2</t>
  </si>
  <si>
    <t>REQ008-4</t>
  </si>
  <si>
    <r>
      <t>Crear un página en el panel de shopify en</t>
    </r>
    <r>
      <rPr>
        <b/>
        <sz val="10"/>
        <color rgb="FF000000"/>
        <rFont val="Arial"/>
        <family val="2"/>
      </rPr>
      <t xml:space="preserve"> formato html </t>
    </r>
  </si>
  <si>
    <r>
      <t xml:space="preserve">Vincular la página del segumiento de pedido en </t>
    </r>
    <r>
      <rPr>
        <b/>
        <sz val="10"/>
        <color theme="1"/>
        <rFont val="Arial"/>
        <family val="2"/>
      </rPr>
      <t>nuestro menú</t>
    </r>
  </si>
  <si>
    <t>Conocer si en esta en proceso, en espera ,transito, reparto y entregado</t>
  </si>
  <si>
    <t>Proceso</t>
  </si>
  <si>
    <t>REQ09</t>
  </si>
  <si>
    <t>REQ010-1</t>
  </si>
  <si>
    <t>REQ010-2</t>
  </si>
  <si>
    <t>REQ010-3</t>
  </si>
  <si>
    <t>REQ0010-3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</si>
</sst>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4" x14ac:knownFonts="1">
    <font>
      <sz val="10"/>
      <color rgb="FF000000"/>
      <name val="Arial"/>
      <scheme val="minor"/>
    </font>
    <font>
      <b/>
      <sz val="10"/>
      <color theme="1"/>
      <name val="Arial"/>
      <family val="2"/>
    </font>
    <font>
      <sz val="10"/>
      <color rgb="FF0000FF"/>
      <name val="Arial"/>
      <family val="2"/>
    </font>
    <font>
      <sz val="10"/>
      <color theme="1"/>
      <name val="Arial"/>
      <family val="2"/>
    </font>
    <font>
      <sz val="10"/>
      <color rgb="FF000000"/>
      <name val="Roboto"/>
    </font>
    <font>
      <sz val="10"/>
      <color rgb="FF000000"/>
      <name val="Arial"/>
      <family val="2"/>
    </font>
    <font>
      <sz val="10"/>
      <color theme="0"/>
      <name val="Arial"/>
      <family val="2"/>
    </font>
    <font>
      <sz val="10"/>
      <color theme="1"/>
      <name val="Arial"/>
      <family val="2"/>
      <scheme val="minor"/>
    </font>
    <font>
      <sz val="8"/>
      <name val="Arial"/>
      <family val="2"/>
      <scheme val="minor"/>
    </font>
    <font>
      <b/>
      <sz val="10"/>
      <color rgb="FF000000"/>
      <name val="Arial"/>
    </font>
    <font>
      <sz val="1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  <scheme val="minor"/>
    </font>
    <font>
      <sz val="10"/>
      <name val="Arial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9FC5E8"/>
        <bgColor rgb="FF9FC5E8"/>
      </patternFill>
    </fill>
    <fill>
      <patternFill patternType="solid">
        <fgColor rgb="FF6AA84F"/>
        <bgColor rgb="FF6AA84F"/>
      </patternFill>
    </fill>
    <fill>
      <patternFill patternType="solid">
        <fgColor rgb="FF00FF00"/>
        <bgColor rgb="FF00FF00"/>
      </patternFill>
    </fill>
    <fill>
      <patternFill patternType="solid">
        <fgColor theme="0"/>
        <bgColor theme="0"/>
      </patternFill>
    </fill>
    <fill>
      <patternFill patternType="solid">
        <fgColor rgb="FFFF9900"/>
        <bgColor rgb="FFFF990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1" fillId="0" borderId="0" xfId="0" applyFont="1"/>
    <xf numFmtId="0" fontId="3" fillId="0" borderId="0" xfId="0" applyFont="1" applyAlignment="1">
      <alignment horizontal="right"/>
    </xf>
    <xf numFmtId="0" fontId="3" fillId="4" borderId="1" xfId="0" applyFont="1" applyFill="1" applyBorder="1" applyAlignment="1">
      <alignment horizontal="right"/>
    </xf>
    <xf numFmtId="0" fontId="3" fillId="5" borderId="1" xfId="0" applyFont="1" applyFill="1" applyBorder="1" applyAlignment="1">
      <alignment horizontal="right"/>
    </xf>
    <xf numFmtId="0" fontId="3" fillId="6" borderId="0" xfId="0" applyFont="1" applyFill="1" applyAlignment="1">
      <alignment horizontal="right"/>
    </xf>
    <xf numFmtId="0" fontId="6" fillId="6" borderId="0" xfId="0" applyFont="1" applyFill="1" applyAlignment="1">
      <alignment horizontal="right"/>
    </xf>
    <xf numFmtId="0" fontId="7" fillId="0" borderId="0" xfId="0" applyFont="1"/>
    <xf numFmtId="0" fontId="3" fillId="3" borderId="1" xfId="0" applyFont="1" applyFill="1" applyBorder="1"/>
    <xf numFmtId="0" fontId="3" fillId="7" borderId="1" xfId="0" applyFont="1" applyFill="1" applyBorder="1"/>
    <xf numFmtId="0" fontId="4" fillId="2" borderId="0" xfId="0" applyFont="1" applyFill="1" applyAlignment="1">
      <alignment wrapText="1"/>
    </xf>
    <xf numFmtId="0" fontId="3" fillId="0" borderId="0" xfId="0" applyFont="1" applyAlignment="1">
      <alignment wrapText="1"/>
    </xf>
    <xf numFmtId="0" fontId="5" fillId="0" borderId="0" xfId="0" applyFont="1"/>
    <xf numFmtId="0" fontId="5" fillId="0" borderId="0" xfId="0" applyFont="1" applyAlignment="1">
      <alignment horizontal="left"/>
    </xf>
    <xf numFmtId="0" fontId="5" fillId="0" borderId="0" xfId="0" applyFont="1" applyAlignment="1">
      <alignment horizontal="right"/>
    </xf>
    <xf numFmtId="0" fontId="0" fillId="0" borderId="0" xfId="0" applyFill="1"/>
    <xf numFmtId="0" fontId="3" fillId="0" borderId="0" xfId="0" applyFont="1" applyFill="1"/>
    <xf numFmtId="0" fontId="3" fillId="0" borderId="1" xfId="0" applyFont="1" applyFill="1" applyBorder="1" applyAlignment="1">
      <alignment horizontal="right"/>
    </xf>
    <xf numFmtId="0" fontId="3" fillId="0" borderId="0" xfId="0" applyFont="1" applyFill="1" applyAlignment="1">
      <alignment horizontal="right"/>
    </xf>
    <xf numFmtId="0" fontId="3" fillId="0" borderId="0" xfId="0" applyFont="1" applyAlignment="1"/>
    <xf numFmtId="0" fontId="0" fillId="0" borderId="0" xfId="0" applyAlignment="1"/>
    <xf numFmtId="0" fontId="3" fillId="0" borderId="0" xfId="0" applyFont="1" applyAlignment="1"/>
    <xf numFmtId="0" fontId="0" fillId="0" borderId="0" xfId="0" applyAlignment="1">
      <alignment horizontal="left"/>
    </xf>
    <xf numFmtId="0" fontId="5" fillId="0" borderId="0" xfId="0" applyFont="1" applyAlignment="1"/>
    <xf numFmtId="0" fontId="5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10" fillId="0" borderId="0" xfId="0" applyFont="1"/>
    <xf numFmtId="0" fontId="12" fillId="0" borderId="0" xfId="0" applyFont="1"/>
    <xf numFmtId="0" fontId="10" fillId="0" borderId="0" xfId="0" applyFont="1" applyAlignment="1">
      <alignment wrapText="1"/>
    </xf>
    <xf numFmtId="0" fontId="13" fillId="0" borderId="0" xfId="0" applyFont="1"/>
  </cellXfs>
  <cellStyles count="1">
    <cellStyle name="Normal" xfId="0" builtinId="0"/>
  </cellStyles>
  <dxfs count="3"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burdonchart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cmpd="sng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burdonchart!$B$33:$I$33</c:f>
              <c:numCache>
                <c:formatCode>General</c:formatCode>
                <c:ptCount val="8"/>
                <c:pt idx="0">
                  <c:v>0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  <c:pt idx="4">
                  <c:v>35</c:v>
                </c:pt>
                <c:pt idx="5">
                  <c:v>35</c:v>
                </c:pt>
                <c:pt idx="6">
                  <c:v>26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B4-42AE-AC2D-D21CB5E807A0}"/>
            </c:ext>
          </c:extLst>
        </c:ser>
        <c:ser>
          <c:idx val="1"/>
          <c:order val="1"/>
          <c:spPr>
            <a:ln cmpd="sng">
              <a:solidFill>
                <a:srgbClr val="DC3912"/>
              </a:solidFill>
            </a:ln>
          </c:spPr>
          <c:marker>
            <c:symbol val="none"/>
          </c:marker>
          <c:val>
            <c:numRef>
              <c:f>burdonchart!$B$34:$I$34</c:f>
              <c:numCache>
                <c:formatCode>General</c:formatCode>
                <c:ptCount val="8"/>
                <c:pt idx="0">
                  <c:v>0</c:v>
                </c:pt>
                <c:pt idx="1">
                  <c:v>35</c:v>
                </c:pt>
                <c:pt idx="2">
                  <c:v>31.5</c:v>
                </c:pt>
                <c:pt idx="3">
                  <c:v>28</c:v>
                </c:pt>
                <c:pt idx="4">
                  <c:v>24.5</c:v>
                </c:pt>
                <c:pt idx="5">
                  <c:v>21</c:v>
                </c:pt>
                <c:pt idx="6">
                  <c:v>17.5</c:v>
                </c:pt>
                <c:pt idx="7">
                  <c:v>14.1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B4-42AE-AC2D-D21CB5E807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9733912"/>
        <c:axId val="2021620003"/>
      </c:lineChart>
      <c:catAx>
        <c:axId val="1079733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E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s-EC"/>
          </a:p>
        </c:txPr>
        <c:crossAx val="2021620003"/>
        <c:crosses val="autoZero"/>
        <c:auto val="1"/>
        <c:lblAlgn val="ctr"/>
        <c:lblOffset val="100"/>
        <c:noMultiLvlLbl val="1"/>
      </c:catAx>
      <c:valAx>
        <c:axId val="20216200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E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s-EC"/>
          </a:p>
        </c:txPr>
        <c:crossAx val="107973391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000000"/>
              </a:solidFill>
              <a:latin typeface="Roboto"/>
            </a:defRPr>
          </a:pPr>
          <a:endParaRPr lang="es-EC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962025</xdr:colOff>
      <xdr:row>34</xdr:row>
      <xdr:rowOff>133350</xdr:rowOff>
    </xdr:from>
    <xdr:ext cx="5715000" cy="3533775"/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J4:J31" headerRowCount="0">
  <tableColumns count="1">
    <tableColumn id="1" xr3:uid="{00000000-0010-0000-0000-000001000000}" name="Column1"/>
  </tableColumns>
  <tableStyleInfo name="burdonchart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000"/>
  <sheetViews>
    <sheetView workbookViewId="0">
      <selection activeCell="A9" sqref="A9"/>
    </sheetView>
  </sheetViews>
  <sheetFormatPr baseColWidth="10" defaultColWidth="12.5546875" defaultRowHeight="15" customHeight="1" x14ac:dyDescent="0.25"/>
  <cols>
    <col min="1" max="1" width="12.5546875" customWidth="1"/>
    <col min="2" max="2" width="51.5546875" bestFit="1" customWidth="1"/>
    <col min="3" max="3" width="29.44140625" customWidth="1"/>
    <col min="4" max="4" width="57.44140625" bestFit="1" customWidth="1"/>
    <col min="5" max="5" width="75.6640625" bestFit="1" customWidth="1"/>
    <col min="6" max="6" width="12.5546875" customWidth="1"/>
  </cols>
  <sheetData>
    <row r="1" spans="1:8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s="32" customFormat="1" ht="15.75" customHeight="1" x14ac:dyDescent="0.25">
      <c r="A2" s="29" t="s">
        <v>8</v>
      </c>
      <c r="B2" s="29" t="s">
        <v>9</v>
      </c>
      <c r="C2" s="29" t="s">
        <v>10</v>
      </c>
      <c r="D2" s="31" t="s">
        <v>11</v>
      </c>
      <c r="E2" s="29" t="s">
        <v>12</v>
      </c>
      <c r="G2" s="29" t="s">
        <v>13</v>
      </c>
      <c r="H2" s="29" t="s">
        <v>14</v>
      </c>
    </row>
    <row r="3" spans="1:8" ht="22.5" customHeight="1" x14ac:dyDescent="0.25">
      <c r="A3" s="29" t="s">
        <v>15</v>
      </c>
      <c r="B3" s="3" t="s">
        <v>16</v>
      </c>
      <c r="C3" s="3" t="s">
        <v>10</v>
      </c>
      <c r="D3" s="13" t="s">
        <v>17</v>
      </c>
      <c r="E3" s="3" t="s">
        <v>18</v>
      </c>
      <c r="G3" s="3" t="s">
        <v>13</v>
      </c>
      <c r="H3" s="3" t="s">
        <v>14</v>
      </c>
    </row>
    <row r="4" spans="1:8" ht="20.399999999999999" customHeight="1" x14ac:dyDescent="0.25">
      <c r="A4" s="29" t="s">
        <v>19</v>
      </c>
      <c r="B4" s="3" t="s">
        <v>20</v>
      </c>
      <c r="C4" s="3" t="s">
        <v>10</v>
      </c>
      <c r="D4" s="14" t="s">
        <v>21</v>
      </c>
      <c r="E4" s="3" t="s">
        <v>22</v>
      </c>
      <c r="G4" s="3" t="s">
        <v>13</v>
      </c>
      <c r="H4" s="3" t="s">
        <v>14</v>
      </c>
    </row>
    <row r="5" spans="1:8" ht="18" customHeight="1" x14ac:dyDescent="0.25">
      <c r="A5" s="29" t="s">
        <v>23</v>
      </c>
      <c r="B5" s="3" t="s">
        <v>24</v>
      </c>
      <c r="C5" s="3" t="s">
        <v>10</v>
      </c>
      <c r="D5" s="22" t="s">
        <v>25</v>
      </c>
      <c r="E5" s="3" t="s">
        <v>26</v>
      </c>
      <c r="G5" s="3" t="s">
        <v>13</v>
      </c>
      <c r="H5" s="3" t="s">
        <v>14</v>
      </c>
    </row>
    <row r="6" spans="1:8" ht="13.2" x14ac:dyDescent="0.25">
      <c r="A6" s="29" t="s">
        <v>27</v>
      </c>
      <c r="B6" s="3" t="s">
        <v>28</v>
      </c>
      <c r="C6" s="3" t="s">
        <v>10</v>
      </c>
      <c r="D6" s="14" t="s">
        <v>29</v>
      </c>
      <c r="E6" s="3" t="s">
        <v>30</v>
      </c>
      <c r="G6" s="3" t="s">
        <v>13</v>
      </c>
      <c r="H6" s="3" t="s">
        <v>14</v>
      </c>
    </row>
    <row r="7" spans="1:8" ht="15.75" customHeight="1" x14ac:dyDescent="0.25">
      <c r="A7" s="29" t="s">
        <v>31</v>
      </c>
      <c r="B7" s="3" t="s">
        <v>32</v>
      </c>
      <c r="C7" s="3" t="s">
        <v>10</v>
      </c>
      <c r="D7" s="3" t="s">
        <v>33</v>
      </c>
      <c r="E7" s="3" t="s">
        <v>34</v>
      </c>
      <c r="G7" s="3" t="s">
        <v>13</v>
      </c>
      <c r="H7" s="3" t="s">
        <v>14</v>
      </c>
    </row>
    <row r="8" spans="1:8" ht="15.75" customHeight="1" x14ac:dyDescent="0.25">
      <c r="A8" s="3" t="s">
        <v>35</v>
      </c>
      <c r="B8" s="3" t="s">
        <v>36</v>
      </c>
      <c r="C8" s="3" t="s">
        <v>10</v>
      </c>
      <c r="D8" s="3" t="s">
        <v>37</v>
      </c>
      <c r="E8" s="3" t="s">
        <v>38</v>
      </c>
      <c r="G8" s="3" t="s">
        <v>13</v>
      </c>
      <c r="H8" s="3" t="s">
        <v>14</v>
      </c>
    </row>
    <row r="9" spans="1:8" ht="15.75" customHeight="1" x14ac:dyDescent="0.25">
      <c r="A9" t="s">
        <v>39</v>
      </c>
      <c r="B9" t="s">
        <v>40</v>
      </c>
      <c r="C9" t="s">
        <v>41</v>
      </c>
      <c r="D9" t="s">
        <v>42</v>
      </c>
      <c r="E9" t="s">
        <v>43</v>
      </c>
      <c r="G9" s="3" t="s">
        <v>13</v>
      </c>
      <c r="H9" s="3" t="s">
        <v>14</v>
      </c>
    </row>
    <row r="10" spans="1:8" ht="15.75" customHeight="1" x14ac:dyDescent="0.25">
      <c r="A10" s="30" t="s">
        <v>131</v>
      </c>
      <c r="B10" t="s">
        <v>49</v>
      </c>
      <c r="C10" t="s">
        <v>41</v>
      </c>
      <c r="D10" t="s">
        <v>50</v>
      </c>
      <c r="E10" t="s">
        <v>121</v>
      </c>
      <c r="G10" s="3" t="s">
        <v>13</v>
      </c>
      <c r="H10" s="3" t="s">
        <v>14</v>
      </c>
    </row>
    <row r="11" spans="1:8" ht="15.75" customHeight="1" x14ac:dyDescent="0.25">
      <c r="A11" s="30" t="s">
        <v>48</v>
      </c>
      <c r="B11" t="s">
        <v>45</v>
      </c>
      <c r="C11" t="s">
        <v>41</v>
      </c>
      <c r="D11" t="s">
        <v>46</v>
      </c>
      <c r="E11" s="30" t="s">
        <v>129</v>
      </c>
      <c r="G11" s="3" t="s">
        <v>13</v>
      </c>
      <c r="H11" s="3" t="s">
        <v>130</v>
      </c>
    </row>
    <row r="13" spans="1:8" ht="15.75" customHeight="1" x14ac:dyDescent="0.25"/>
    <row r="14" spans="1:8" ht="15.75" customHeight="1" x14ac:dyDescent="0.25"/>
    <row r="15" spans="1:8" ht="15.75" customHeight="1" x14ac:dyDescent="0.25"/>
    <row r="16" spans="1:8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honeticPr fontId="8" type="noConversion"/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1:I1007"/>
  <sheetViews>
    <sheetView tabSelected="1" topLeftCell="D40" workbookViewId="0">
      <selection activeCell="I64" sqref="I64"/>
    </sheetView>
  </sheetViews>
  <sheetFormatPr baseColWidth="10" defaultColWidth="12.5546875" defaultRowHeight="15" customHeight="1" x14ac:dyDescent="0.25"/>
  <cols>
    <col min="1" max="2" width="12.5546875" customWidth="1"/>
    <col min="3" max="3" width="50" bestFit="1" customWidth="1"/>
    <col min="4" max="4" width="18.88671875" customWidth="1"/>
    <col min="5" max="5" width="59.109375" bestFit="1" customWidth="1"/>
    <col min="6" max="6" width="68.44140625" bestFit="1" customWidth="1"/>
    <col min="7" max="7" width="14.77734375" bestFit="1" customWidth="1"/>
  </cols>
  <sheetData>
    <row r="1" spans="2:9" ht="15.75" customHeight="1" x14ac:dyDescent="0.25"/>
    <row r="2" spans="2:9" ht="15.75" customHeight="1" x14ac:dyDescent="0.25"/>
    <row r="3" spans="2:9" ht="15.75" customHeight="1" x14ac:dyDescent="0.25">
      <c r="B3" s="1" t="s">
        <v>51</v>
      </c>
      <c r="C3" s="1" t="s">
        <v>1</v>
      </c>
      <c r="D3" s="1" t="s">
        <v>2</v>
      </c>
      <c r="E3" s="1" t="s">
        <v>52</v>
      </c>
      <c r="F3" s="1" t="s">
        <v>53</v>
      </c>
      <c r="G3" s="1" t="s">
        <v>5</v>
      </c>
      <c r="H3" s="1" t="s">
        <v>54</v>
      </c>
      <c r="I3" s="1" t="s">
        <v>55</v>
      </c>
    </row>
    <row r="4" spans="2:9" ht="15.75" customHeight="1" x14ac:dyDescent="0.25">
      <c r="B4" s="11" t="s">
        <v>8</v>
      </c>
      <c r="C4" s="11" t="s">
        <v>9</v>
      </c>
      <c r="D4" s="11" t="s">
        <v>10</v>
      </c>
      <c r="E4" s="11" t="s">
        <v>11</v>
      </c>
      <c r="F4" s="11" t="s">
        <v>12</v>
      </c>
      <c r="G4" s="11"/>
      <c r="H4" s="11" t="s">
        <v>13</v>
      </c>
      <c r="I4" s="11" t="s">
        <v>56</v>
      </c>
    </row>
    <row r="5" spans="2:9" ht="15.75" customHeight="1" x14ac:dyDescent="0.25">
      <c r="B5" s="3"/>
      <c r="C5" s="4" t="s">
        <v>57</v>
      </c>
      <c r="D5" s="3"/>
      <c r="E5" s="3"/>
      <c r="F5" s="3"/>
      <c r="G5" s="4" t="s">
        <v>58</v>
      </c>
      <c r="H5" s="3"/>
      <c r="I5" s="4" t="s">
        <v>59</v>
      </c>
    </row>
    <row r="6" spans="2:9" ht="15.75" customHeight="1" x14ac:dyDescent="0.25">
      <c r="B6" s="29" t="s">
        <v>60</v>
      </c>
      <c r="C6" s="26" t="s">
        <v>61</v>
      </c>
      <c r="D6" s="23"/>
      <c r="E6" s="23"/>
      <c r="F6" s="23"/>
      <c r="G6" s="3" t="s">
        <v>62</v>
      </c>
      <c r="H6" s="3"/>
      <c r="I6" s="17">
        <v>1</v>
      </c>
    </row>
    <row r="7" spans="2:9" ht="15.75" customHeight="1" x14ac:dyDescent="0.25">
      <c r="B7" s="29" t="s">
        <v>63</v>
      </c>
      <c r="C7" s="26" t="s">
        <v>64</v>
      </c>
      <c r="D7" s="23"/>
      <c r="E7" s="23"/>
      <c r="F7" s="23"/>
      <c r="G7" s="3" t="s">
        <v>62</v>
      </c>
      <c r="H7" s="3"/>
      <c r="I7" s="17">
        <v>1</v>
      </c>
    </row>
    <row r="8" spans="2:9" ht="15.75" customHeight="1" x14ac:dyDescent="0.25">
      <c r="B8" s="29" t="s">
        <v>65</v>
      </c>
      <c r="C8" s="26" t="s">
        <v>66</v>
      </c>
      <c r="D8" s="23"/>
      <c r="E8" s="23"/>
      <c r="F8" s="23"/>
      <c r="G8" s="3" t="s">
        <v>62</v>
      </c>
      <c r="H8" s="3"/>
      <c r="I8" s="15">
        <v>1</v>
      </c>
    </row>
    <row r="9" spans="2:9" ht="15.75" customHeight="1" x14ac:dyDescent="0.25">
      <c r="B9" s="29" t="s">
        <v>67</v>
      </c>
      <c r="C9" s="27" t="s">
        <v>112</v>
      </c>
      <c r="D9" s="27"/>
      <c r="E9" s="27"/>
      <c r="F9" s="27"/>
      <c r="G9" s="3" t="s">
        <v>62</v>
      </c>
      <c r="H9" s="3"/>
      <c r="I9" s="15">
        <v>1</v>
      </c>
    </row>
    <row r="10" spans="2:9" ht="15.75" customHeight="1" x14ac:dyDescent="0.25">
      <c r="B10" s="29" t="s">
        <v>68</v>
      </c>
      <c r="C10" s="27" t="s">
        <v>69</v>
      </c>
      <c r="D10" s="27"/>
      <c r="E10" s="27"/>
      <c r="F10" s="27"/>
      <c r="G10" s="3" t="s">
        <v>62</v>
      </c>
      <c r="H10" s="3"/>
      <c r="I10" s="15">
        <v>1</v>
      </c>
    </row>
    <row r="11" spans="2:9" ht="15.75" customHeight="1" x14ac:dyDescent="0.25">
      <c r="B11" s="2"/>
      <c r="C11" s="16"/>
      <c r="D11" s="16"/>
      <c r="E11" s="16"/>
      <c r="F11" s="16"/>
      <c r="G11" s="3"/>
      <c r="H11" s="3"/>
      <c r="I11" s="15"/>
    </row>
    <row r="12" spans="2:9" ht="15.75" customHeight="1" x14ac:dyDescent="0.25">
      <c r="B12" s="1" t="s">
        <v>51</v>
      </c>
      <c r="C12" s="1" t="s">
        <v>1</v>
      </c>
      <c r="D12" s="1" t="s">
        <v>2</v>
      </c>
      <c r="E12" s="1" t="s">
        <v>52</v>
      </c>
      <c r="F12" s="1" t="s">
        <v>53</v>
      </c>
      <c r="G12" s="1" t="s">
        <v>5</v>
      </c>
      <c r="H12" s="1" t="s">
        <v>54</v>
      </c>
      <c r="I12" s="1" t="s">
        <v>55</v>
      </c>
    </row>
    <row r="13" spans="2:9" ht="15.75" customHeight="1" x14ac:dyDescent="0.25">
      <c r="B13" s="11" t="s">
        <v>15</v>
      </c>
      <c r="C13" s="11" t="s">
        <v>16</v>
      </c>
      <c r="D13" s="11" t="s">
        <v>10</v>
      </c>
      <c r="E13" s="11" t="s">
        <v>17</v>
      </c>
      <c r="F13" s="11" t="s">
        <v>18</v>
      </c>
      <c r="G13" s="11"/>
      <c r="H13" s="11" t="s">
        <v>13</v>
      </c>
      <c r="I13" s="11" t="s">
        <v>56</v>
      </c>
    </row>
    <row r="14" spans="2:9" ht="15.75" customHeight="1" x14ac:dyDescent="0.25">
      <c r="B14" s="3"/>
      <c r="C14" s="4" t="s">
        <v>57</v>
      </c>
      <c r="D14" s="3"/>
      <c r="E14" s="3"/>
      <c r="F14" s="3"/>
      <c r="G14" s="4" t="s">
        <v>58</v>
      </c>
      <c r="H14" s="3"/>
      <c r="I14" s="4" t="s">
        <v>59</v>
      </c>
    </row>
    <row r="15" spans="2:9" ht="15.75" customHeight="1" x14ac:dyDescent="0.25">
      <c r="B15" s="3" t="s">
        <v>70</v>
      </c>
      <c r="C15" s="24" t="s">
        <v>71</v>
      </c>
      <c r="D15" s="23"/>
      <c r="E15" s="23"/>
      <c r="F15" s="23"/>
      <c r="G15" s="3" t="s">
        <v>72</v>
      </c>
      <c r="H15" s="3"/>
      <c r="I15" s="5">
        <v>2</v>
      </c>
    </row>
    <row r="16" spans="2:9" ht="15.75" customHeight="1" x14ac:dyDescent="0.25">
      <c r="B16" s="3" t="s">
        <v>73</v>
      </c>
      <c r="C16" s="24" t="s">
        <v>113</v>
      </c>
      <c r="D16" s="23"/>
      <c r="E16" s="23"/>
      <c r="F16" s="23"/>
      <c r="G16" s="3" t="s">
        <v>72</v>
      </c>
      <c r="H16" s="3"/>
      <c r="I16" s="5">
        <v>1</v>
      </c>
    </row>
    <row r="17" spans="2:9" ht="15.75" customHeight="1" x14ac:dyDescent="0.25">
      <c r="B17" s="3"/>
      <c r="C17" s="3"/>
      <c r="G17" s="3"/>
      <c r="H17" s="3"/>
      <c r="I17" s="5"/>
    </row>
    <row r="18" spans="2:9" ht="15.75" customHeight="1" x14ac:dyDescent="0.25">
      <c r="B18" s="1" t="s">
        <v>51</v>
      </c>
      <c r="C18" s="1" t="s">
        <v>1</v>
      </c>
      <c r="D18" s="1" t="s">
        <v>2</v>
      </c>
      <c r="E18" s="1" t="s">
        <v>52</v>
      </c>
      <c r="F18" s="1" t="s">
        <v>53</v>
      </c>
      <c r="G18" s="1" t="s">
        <v>5</v>
      </c>
      <c r="H18" s="1" t="s">
        <v>54</v>
      </c>
      <c r="I18" s="1" t="s">
        <v>55</v>
      </c>
    </row>
    <row r="19" spans="2:9" ht="15.75" customHeight="1" x14ac:dyDescent="0.25">
      <c r="B19" s="11" t="s">
        <v>19</v>
      </c>
      <c r="C19" s="11" t="s">
        <v>20</v>
      </c>
      <c r="D19" s="11" t="s">
        <v>10</v>
      </c>
      <c r="E19" s="11" t="s">
        <v>21</v>
      </c>
      <c r="F19" s="11" t="s">
        <v>22</v>
      </c>
      <c r="G19" s="11"/>
      <c r="H19" s="11" t="s">
        <v>13</v>
      </c>
      <c r="I19" s="11" t="s">
        <v>56</v>
      </c>
    </row>
    <row r="20" spans="2:9" ht="15.75" customHeight="1" x14ac:dyDescent="0.25">
      <c r="B20" s="3"/>
      <c r="C20" s="4" t="s">
        <v>57</v>
      </c>
      <c r="D20" s="3"/>
      <c r="E20" s="3"/>
      <c r="F20" s="3"/>
      <c r="G20" s="4" t="s">
        <v>58</v>
      </c>
      <c r="H20" s="3"/>
      <c r="I20" s="4" t="s">
        <v>59</v>
      </c>
    </row>
    <row r="21" spans="2:9" ht="15.75" customHeight="1" x14ac:dyDescent="0.25">
      <c r="B21" s="3" t="s">
        <v>74</v>
      </c>
      <c r="C21" s="24" t="s">
        <v>75</v>
      </c>
      <c r="D21" s="23"/>
      <c r="E21" s="23"/>
      <c r="F21" s="23"/>
      <c r="G21" s="3" t="s">
        <v>76</v>
      </c>
      <c r="H21" s="3"/>
      <c r="I21" s="5">
        <v>1</v>
      </c>
    </row>
    <row r="22" spans="2:9" ht="15.75" customHeight="1" x14ac:dyDescent="0.25">
      <c r="B22" s="3" t="s">
        <v>77</v>
      </c>
      <c r="C22" s="28" t="s">
        <v>78</v>
      </c>
      <c r="D22" s="28"/>
      <c r="E22" s="28"/>
      <c r="F22" s="28"/>
      <c r="G22" s="3" t="s">
        <v>76</v>
      </c>
      <c r="H22" s="3"/>
      <c r="I22" s="5">
        <v>1</v>
      </c>
    </row>
    <row r="23" spans="2:9" ht="15.75" customHeight="1" x14ac:dyDescent="0.25">
      <c r="B23" s="3" t="s">
        <v>79</v>
      </c>
      <c r="C23" s="24" t="s">
        <v>80</v>
      </c>
      <c r="D23" s="23"/>
      <c r="E23" s="23"/>
      <c r="F23" s="23"/>
      <c r="G23" s="3" t="s">
        <v>76</v>
      </c>
      <c r="H23" s="3"/>
      <c r="I23" s="5">
        <v>1</v>
      </c>
    </row>
    <row r="24" spans="2:9" ht="15.75" customHeight="1" x14ac:dyDescent="0.25"/>
    <row r="25" spans="2:9" ht="15.75" customHeight="1" x14ac:dyDescent="0.25">
      <c r="B25" s="1" t="s">
        <v>51</v>
      </c>
      <c r="C25" s="1" t="s">
        <v>1</v>
      </c>
      <c r="D25" s="1" t="s">
        <v>2</v>
      </c>
      <c r="E25" s="1" t="s">
        <v>52</v>
      </c>
      <c r="F25" s="1" t="s">
        <v>53</v>
      </c>
      <c r="G25" s="1" t="s">
        <v>5</v>
      </c>
      <c r="H25" s="1" t="s">
        <v>54</v>
      </c>
      <c r="I25" s="1" t="s">
        <v>55</v>
      </c>
    </row>
    <row r="26" spans="2:9" ht="15.75" customHeight="1" x14ac:dyDescent="0.25">
      <c r="B26" s="11" t="s">
        <v>23</v>
      </c>
      <c r="C26" s="11" t="s">
        <v>24</v>
      </c>
      <c r="D26" s="11" t="s">
        <v>10</v>
      </c>
      <c r="E26" s="11" t="s">
        <v>25</v>
      </c>
      <c r="F26" s="11" t="s">
        <v>26</v>
      </c>
      <c r="G26" s="11"/>
      <c r="H26" s="11" t="s">
        <v>13</v>
      </c>
      <c r="I26" s="11" t="s">
        <v>56</v>
      </c>
    </row>
    <row r="27" spans="2:9" ht="15.75" customHeight="1" x14ac:dyDescent="0.25">
      <c r="B27" s="3"/>
      <c r="C27" s="4" t="s">
        <v>57</v>
      </c>
      <c r="D27" s="3"/>
      <c r="E27" s="3"/>
      <c r="F27" s="3"/>
      <c r="G27" s="4" t="s">
        <v>58</v>
      </c>
      <c r="H27" s="3"/>
      <c r="I27" s="4" t="s">
        <v>59</v>
      </c>
    </row>
    <row r="28" spans="2:9" ht="15.75" customHeight="1" x14ac:dyDescent="0.25">
      <c r="B28" s="3" t="s">
        <v>81</v>
      </c>
      <c r="C28" s="24" t="s">
        <v>82</v>
      </c>
      <c r="D28" s="23"/>
      <c r="E28" s="23"/>
      <c r="F28" s="23"/>
      <c r="G28" s="3" t="s">
        <v>83</v>
      </c>
      <c r="H28" s="3"/>
      <c r="I28" s="5">
        <v>2</v>
      </c>
    </row>
    <row r="29" spans="2:9" ht="15.75" customHeight="1" x14ac:dyDescent="0.25">
      <c r="B29" s="3" t="s">
        <v>84</v>
      </c>
      <c r="C29" s="24" t="s">
        <v>85</v>
      </c>
      <c r="D29" s="23"/>
      <c r="E29" s="23"/>
      <c r="F29" s="23"/>
      <c r="G29" s="3" t="s">
        <v>83</v>
      </c>
      <c r="H29" s="3"/>
      <c r="I29" s="5">
        <v>1</v>
      </c>
    </row>
    <row r="30" spans="2:9" ht="15.75" customHeight="1" x14ac:dyDescent="0.25"/>
    <row r="31" spans="2:9" ht="15.75" customHeight="1" x14ac:dyDescent="0.25">
      <c r="B31" s="1" t="s">
        <v>51</v>
      </c>
      <c r="C31" s="1" t="s">
        <v>1</v>
      </c>
      <c r="D31" s="1" t="s">
        <v>2</v>
      </c>
      <c r="E31" s="1" t="s">
        <v>52</v>
      </c>
      <c r="F31" s="1" t="s">
        <v>53</v>
      </c>
      <c r="G31" s="1" t="s">
        <v>5</v>
      </c>
      <c r="H31" s="1" t="s">
        <v>54</v>
      </c>
      <c r="I31" s="1" t="s">
        <v>55</v>
      </c>
    </row>
    <row r="32" spans="2:9" ht="15.75" customHeight="1" x14ac:dyDescent="0.25">
      <c r="B32" s="11" t="s">
        <v>27</v>
      </c>
      <c r="C32" s="11" t="s">
        <v>28</v>
      </c>
      <c r="D32" s="11" t="s">
        <v>10</v>
      </c>
      <c r="E32" s="11" t="s">
        <v>29</v>
      </c>
      <c r="F32" s="11" t="s">
        <v>30</v>
      </c>
      <c r="G32" s="11"/>
      <c r="H32" s="11" t="s">
        <v>13</v>
      </c>
      <c r="I32" s="11" t="s">
        <v>56</v>
      </c>
    </row>
    <row r="33" spans="2:9" ht="15.75" customHeight="1" x14ac:dyDescent="0.25">
      <c r="B33" s="3"/>
      <c r="C33" s="4" t="s">
        <v>57</v>
      </c>
      <c r="D33" s="3"/>
      <c r="E33" s="3"/>
      <c r="F33" s="3"/>
      <c r="G33" s="4" t="s">
        <v>58</v>
      </c>
      <c r="H33" s="3"/>
      <c r="I33" s="4" t="s">
        <v>59</v>
      </c>
    </row>
    <row r="34" spans="2:9" ht="15.75" customHeight="1" x14ac:dyDescent="0.25">
      <c r="B34" s="3" t="s">
        <v>86</v>
      </c>
      <c r="C34" s="24" t="s">
        <v>87</v>
      </c>
      <c r="D34" s="23"/>
      <c r="E34" s="23"/>
      <c r="F34" s="23"/>
      <c r="G34" s="3" t="s">
        <v>76</v>
      </c>
      <c r="H34" s="3"/>
      <c r="I34" s="5">
        <v>3</v>
      </c>
    </row>
    <row r="35" spans="2:9" ht="15.75" customHeight="1" x14ac:dyDescent="0.25">
      <c r="B35" s="3" t="s">
        <v>88</v>
      </c>
      <c r="C35" s="24" t="s">
        <v>89</v>
      </c>
      <c r="D35" s="23"/>
      <c r="E35" s="23"/>
      <c r="F35" s="23"/>
      <c r="G35" s="3" t="s">
        <v>76</v>
      </c>
      <c r="H35" s="3"/>
      <c r="I35" s="5">
        <v>2</v>
      </c>
    </row>
    <row r="36" spans="2:9" ht="15.75" customHeight="1" x14ac:dyDescent="0.25">
      <c r="B36" s="3"/>
      <c r="C36" s="3"/>
      <c r="G36" s="3"/>
      <c r="H36" s="3"/>
      <c r="I36" s="5"/>
    </row>
    <row r="37" spans="2:9" ht="15.75" customHeight="1" x14ac:dyDescent="0.25">
      <c r="B37" s="1" t="s">
        <v>51</v>
      </c>
      <c r="C37" s="1" t="s">
        <v>1</v>
      </c>
      <c r="D37" s="1" t="s">
        <v>2</v>
      </c>
      <c r="E37" s="1" t="s">
        <v>52</v>
      </c>
      <c r="F37" s="1" t="s">
        <v>53</v>
      </c>
      <c r="G37" s="1" t="s">
        <v>5</v>
      </c>
      <c r="H37" s="1" t="s">
        <v>54</v>
      </c>
      <c r="I37" s="1" t="s">
        <v>55</v>
      </c>
    </row>
    <row r="38" spans="2:9" ht="15.75" customHeight="1" x14ac:dyDescent="0.25">
      <c r="B38" s="11" t="s">
        <v>31</v>
      </c>
      <c r="C38" s="11" t="s">
        <v>32</v>
      </c>
      <c r="D38" s="11" t="s">
        <v>10</v>
      </c>
      <c r="E38" s="11" t="s">
        <v>33</v>
      </c>
      <c r="F38" s="11" t="s">
        <v>34</v>
      </c>
      <c r="G38" s="11"/>
      <c r="H38" s="11" t="s">
        <v>13</v>
      </c>
      <c r="I38" s="11" t="s">
        <v>56</v>
      </c>
    </row>
    <row r="39" spans="2:9" ht="15.75" customHeight="1" x14ac:dyDescent="0.25">
      <c r="B39" s="3"/>
      <c r="C39" s="4" t="s">
        <v>57</v>
      </c>
      <c r="D39" s="3"/>
      <c r="E39" s="3"/>
      <c r="F39" s="3"/>
      <c r="G39" s="4" t="s">
        <v>58</v>
      </c>
      <c r="H39" s="3"/>
      <c r="I39" s="4" t="s">
        <v>59</v>
      </c>
    </row>
    <row r="40" spans="2:9" ht="15.75" customHeight="1" x14ac:dyDescent="0.25">
      <c r="B40" s="3" t="s">
        <v>90</v>
      </c>
      <c r="C40" s="26" t="s">
        <v>114</v>
      </c>
      <c r="D40" s="23"/>
      <c r="E40" s="23"/>
      <c r="F40" s="23"/>
      <c r="G40" s="3" t="s">
        <v>91</v>
      </c>
      <c r="H40" s="3"/>
      <c r="I40" s="5">
        <v>2</v>
      </c>
    </row>
    <row r="41" spans="2:9" ht="15.75" customHeight="1" x14ac:dyDescent="0.25">
      <c r="B41" s="3" t="s">
        <v>92</v>
      </c>
      <c r="C41" s="24" t="s">
        <v>89</v>
      </c>
      <c r="D41" s="23"/>
      <c r="E41" s="23"/>
      <c r="F41" s="23"/>
      <c r="G41" s="3" t="s">
        <v>91</v>
      </c>
      <c r="H41" s="3"/>
      <c r="I41" s="5">
        <v>1</v>
      </c>
    </row>
    <row r="42" spans="2:9" ht="15.75" customHeight="1" x14ac:dyDescent="0.25"/>
    <row r="43" spans="2:9" ht="15.75" customHeight="1" x14ac:dyDescent="0.25">
      <c r="B43" s="1" t="s">
        <v>51</v>
      </c>
      <c r="C43" s="1" t="s">
        <v>1</v>
      </c>
      <c r="D43" s="1" t="s">
        <v>2</v>
      </c>
      <c r="E43" s="1" t="s">
        <v>52</v>
      </c>
      <c r="F43" s="1" t="s">
        <v>53</v>
      </c>
      <c r="G43" s="1" t="s">
        <v>5</v>
      </c>
      <c r="H43" s="1" t="s">
        <v>54</v>
      </c>
      <c r="I43" s="1" t="s">
        <v>55</v>
      </c>
    </row>
    <row r="44" spans="2:9" ht="15.75" customHeight="1" x14ac:dyDescent="0.25">
      <c r="B44" s="11" t="s">
        <v>35</v>
      </c>
      <c r="C44" s="11" t="s">
        <v>36</v>
      </c>
      <c r="D44" s="11" t="s">
        <v>10</v>
      </c>
      <c r="E44" s="11" t="s">
        <v>37</v>
      </c>
      <c r="F44" s="11" t="s">
        <v>38</v>
      </c>
      <c r="G44" s="11"/>
      <c r="H44" s="11" t="s">
        <v>13</v>
      </c>
      <c r="I44" s="11" t="s">
        <v>56</v>
      </c>
    </row>
    <row r="45" spans="2:9" ht="15.75" customHeight="1" x14ac:dyDescent="0.25">
      <c r="B45" s="3"/>
      <c r="C45" s="4" t="s">
        <v>57</v>
      </c>
      <c r="D45" s="3"/>
      <c r="E45" s="3"/>
      <c r="F45" s="3"/>
      <c r="G45" s="4" t="s">
        <v>58</v>
      </c>
      <c r="H45" s="3"/>
      <c r="I45" s="4" t="s">
        <v>59</v>
      </c>
    </row>
    <row r="46" spans="2:9" ht="15.75" customHeight="1" x14ac:dyDescent="0.25">
      <c r="B46" s="3" t="s">
        <v>93</v>
      </c>
      <c r="C46" s="26" t="s">
        <v>115</v>
      </c>
      <c r="D46" s="23"/>
      <c r="E46" s="23"/>
      <c r="F46" s="23"/>
      <c r="G46" s="3" t="s">
        <v>116</v>
      </c>
      <c r="H46" s="3"/>
      <c r="I46" s="5">
        <v>2</v>
      </c>
    </row>
    <row r="47" spans="2:9" ht="15.75" customHeight="1" x14ac:dyDescent="0.25">
      <c r="B47" s="3" t="s">
        <v>94</v>
      </c>
      <c r="C47" s="24" t="s">
        <v>89</v>
      </c>
      <c r="D47" s="23"/>
      <c r="E47" s="23"/>
      <c r="F47" s="23"/>
      <c r="G47" s="3" t="s">
        <v>116</v>
      </c>
      <c r="H47" s="3"/>
      <c r="I47" s="5">
        <v>1</v>
      </c>
    </row>
    <row r="48" spans="2:9" ht="15.75" customHeight="1" x14ac:dyDescent="0.25"/>
    <row r="49" spans="2:9" ht="15.75" customHeight="1" x14ac:dyDescent="0.25">
      <c r="B49" s="11" t="s">
        <v>39</v>
      </c>
      <c r="C49" s="11" t="s">
        <v>40</v>
      </c>
      <c r="D49" s="11" t="s">
        <v>10</v>
      </c>
      <c r="E49" s="11" t="s">
        <v>42</v>
      </c>
      <c r="F49" s="11" t="s">
        <v>43</v>
      </c>
      <c r="G49" s="11"/>
      <c r="H49" s="11" t="s">
        <v>13</v>
      </c>
      <c r="I49" s="11" t="s">
        <v>56</v>
      </c>
    </row>
    <row r="50" spans="2:9" ht="15.75" customHeight="1" x14ac:dyDescent="0.25">
      <c r="B50" s="3"/>
      <c r="C50" s="4" t="s">
        <v>57</v>
      </c>
      <c r="D50" s="3"/>
      <c r="E50" s="3"/>
      <c r="F50" s="3"/>
      <c r="G50" s="4" t="s">
        <v>58</v>
      </c>
      <c r="H50" s="3"/>
      <c r="I50" s="4" t="s">
        <v>59</v>
      </c>
    </row>
    <row r="51" spans="2:9" ht="15.75" customHeight="1" x14ac:dyDescent="0.25">
      <c r="B51" s="3" t="s">
        <v>95</v>
      </c>
      <c r="C51" s="26" t="s">
        <v>117</v>
      </c>
      <c r="D51" s="23"/>
      <c r="E51" s="23"/>
      <c r="F51" s="23"/>
      <c r="G51" s="3" t="s">
        <v>111</v>
      </c>
      <c r="H51" s="3"/>
      <c r="I51" s="5">
        <v>2</v>
      </c>
    </row>
    <row r="52" spans="2:9" ht="15.75" customHeight="1" x14ac:dyDescent="0.25">
      <c r="B52" s="3" t="s">
        <v>96</v>
      </c>
      <c r="C52" s="24" t="s">
        <v>118</v>
      </c>
      <c r="D52" s="23"/>
      <c r="E52" s="23"/>
      <c r="F52" s="23"/>
      <c r="G52" s="3" t="s">
        <v>111</v>
      </c>
      <c r="H52" s="3"/>
      <c r="I52" s="5">
        <v>1</v>
      </c>
    </row>
    <row r="53" spans="2:9" ht="15.75" customHeight="1" x14ac:dyDescent="0.25">
      <c r="B53" s="3" t="s">
        <v>119</v>
      </c>
      <c r="C53" s="25" t="s">
        <v>120</v>
      </c>
      <c r="D53" s="25"/>
      <c r="E53" s="25"/>
      <c r="F53" s="25"/>
      <c r="G53" s="3" t="s">
        <v>111</v>
      </c>
      <c r="I53">
        <v>1</v>
      </c>
    </row>
    <row r="54" spans="2:9" ht="15.75" customHeight="1" x14ac:dyDescent="0.25">
      <c r="B54" s="3" t="s">
        <v>126</v>
      </c>
      <c r="C54" s="25" t="s">
        <v>89</v>
      </c>
      <c r="D54" s="25"/>
      <c r="E54" s="25"/>
      <c r="F54" s="25"/>
      <c r="G54" s="3" t="s">
        <v>111</v>
      </c>
      <c r="I54">
        <v>1</v>
      </c>
    </row>
    <row r="55" spans="2:9" ht="15.75" customHeight="1" x14ac:dyDescent="0.25"/>
    <row r="56" spans="2:9" ht="15.75" customHeight="1" x14ac:dyDescent="0.25">
      <c r="B56" s="11" t="s">
        <v>44</v>
      </c>
      <c r="C56" s="11" t="s">
        <v>49</v>
      </c>
      <c r="D56" s="11" t="s">
        <v>10</v>
      </c>
      <c r="E56" s="11" t="s">
        <v>50</v>
      </c>
      <c r="F56" s="11" t="s">
        <v>121</v>
      </c>
      <c r="G56" s="11"/>
      <c r="H56" s="11" t="s">
        <v>13</v>
      </c>
      <c r="I56" s="11" t="s">
        <v>56</v>
      </c>
    </row>
    <row r="57" spans="2:9" ht="15.75" customHeight="1" x14ac:dyDescent="0.25">
      <c r="B57" s="3"/>
      <c r="C57" s="4" t="s">
        <v>57</v>
      </c>
      <c r="D57" s="3"/>
      <c r="E57" s="3"/>
      <c r="F57" s="3"/>
      <c r="G57" s="4" t="s">
        <v>58</v>
      </c>
      <c r="H57" s="3"/>
      <c r="I57" s="4" t="s">
        <v>59</v>
      </c>
    </row>
    <row r="58" spans="2:9" ht="15.75" customHeight="1" x14ac:dyDescent="0.25">
      <c r="B58" s="3" t="s">
        <v>97</v>
      </c>
      <c r="C58" s="26" t="s">
        <v>122</v>
      </c>
      <c r="D58" s="23"/>
      <c r="E58" s="23"/>
      <c r="F58" s="23"/>
      <c r="G58" s="3" t="s">
        <v>62</v>
      </c>
      <c r="H58" s="3"/>
      <c r="I58" s="5">
        <v>1</v>
      </c>
    </row>
    <row r="59" spans="2:9" ht="15.75" customHeight="1" x14ac:dyDescent="0.25">
      <c r="B59" s="3" t="s">
        <v>99</v>
      </c>
      <c r="C59" s="24" t="s">
        <v>123</v>
      </c>
      <c r="D59" s="23"/>
      <c r="E59" s="23"/>
      <c r="F59" s="23"/>
      <c r="G59" s="3" t="s">
        <v>62</v>
      </c>
      <c r="H59" s="3"/>
      <c r="I59" s="5">
        <v>1</v>
      </c>
    </row>
    <row r="61" spans="2:9" ht="15.6" customHeight="1" x14ac:dyDescent="0.25">
      <c r="B61" s="11" t="s">
        <v>48</v>
      </c>
      <c r="C61" s="11" t="s">
        <v>45</v>
      </c>
      <c r="D61" s="11" t="s">
        <v>10</v>
      </c>
      <c r="E61" s="11" t="s">
        <v>46</v>
      </c>
      <c r="F61" s="11" t="s">
        <v>47</v>
      </c>
      <c r="G61" s="11"/>
      <c r="H61" s="11" t="s">
        <v>13</v>
      </c>
      <c r="I61" s="11" t="s">
        <v>130</v>
      </c>
    </row>
    <row r="62" spans="2:9" ht="15.75" customHeight="1" x14ac:dyDescent="0.25">
      <c r="B62" s="3"/>
      <c r="C62" s="4" t="s">
        <v>57</v>
      </c>
      <c r="D62" s="3"/>
      <c r="E62" s="3"/>
      <c r="F62" s="3"/>
      <c r="G62" s="4" t="s">
        <v>58</v>
      </c>
      <c r="H62" s="3"/>
      <c r="I62" s="4" t="s">
        <v>59</v>
      </c>
    </row>
    <row r="63" spans="2:9" ht="15.75" customHeight="1" x14ac:dyDescent="0.25">
      <c r="B63" s="3" t="s">
        <v>132</v>
      </c>
      <c r="C63" s="26" t="s">
        <v>127</v>
      </c>
      <c r="D63" s="23"/>
      <c r="E63" s="23"/>
      <c r="F63" s="23"/>
      <c r="G63" s="3" t="s">
        <v>98</v>
      </c>
      <c r="H63" s="3"/>
      <c r="I63" s="5">
        <v>3</v>
      </c>
    </row>
    <row r="64" spans="2:9" ht="15.75" customHeight="1" x14ac:dyDescent="0.25">
      <c r="B64" s="3" t="s">
        <v>133</v>
      </c>
      <c r="C64" s="24" t="s">
        <v>128</v>
      </c>
      <c r="D64" s="23"/>
      <c r="E64" s="23"/>
      <c r="F64" s="23"/>
      <c r="G64" s="3" t="s">
        <v>98</v>
      </c>
      <c r="H64" s="3"/>
      <c r="I64" s="5">
        <v>2</v>
      </c>
    </row>
    <row r="65" spans="2:9" ht="15.75" customHeight="1" x14ac:dyDescent="0.25">
      <c r="B65" s="3" t="s">
        <v>134</v>
      </c>
      <c r="C65" s="25" t="s">
        <v>100</v>
      </c>
      <c r="D65" s="25"/>
      <c r="E65" s="25"/>
      <c r="F65" s="25"/>
      <c r="G65" s="3" t="s">
        <v>98</v>
      </c>
      <c r="I65">
        <v>2</v>
      </c>
    </row>
    <row r="66" spans="2:9" ht="15.75" customHeight="1" x14ac:dyDescent="0.25"/>
    <row r="72" spans="2:9" ht="15.75" customHeight="1" x14ac:dyDescent="0.25"/>
    <row r="73" spans="2:9" ht="15.75" customHeight="1" x14ac:dyDescent="0.25"/>
    <row r="74" spans="2:9" ht="15.75" customHeight="1" x14ac:dyDescent="0.25"/>
    <row r="75" spans="2:9" ht="15.75" customHeight="1" x14ac:dyDescent="0.25"/>
    <row r="76" spans="2:9" ht="15.75" customHeight="1" x14ac:dyDescent="0.25"/>
    <row r="77" spans="2:9" ht="15.75" customHeight="1" x14ac:dyDescent="0.25"/>
    <row r="78" spans="2:9" ht="15.75" customHeight="1" x14ac:dyDescent="0.25"/>
    <row r="79" spans="2:9" ht="15.75" customHeight="1" x14ac:dyDescent="0.25"/>
    <row r="80" spans="2:9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</sheetData>
  <mergeCells count="27">
    <mergeCell ref="C58:F58"/>
    <mergeCell ref="C59:F59"/>
    <mergeCell ref="C22:F22"/>
    <mergeCell ref="C46:F46"/>
    <mergeCell ref="C47:F47"/>
    <mergeCell ref="C40:F40"/>
    <mergeCell ref="C41:F41"/>
    <mergeCell ref="C23:F23"/>
    <mergeCell ref="C28:F28"/>
    <mergeCell ref="C29:F29"/>
    <mergeCell ref="C34:F34"/>
    <mergeCell ref="C35:F35"/>
    <mergeCell ref="C21:F21"/>
    <mergeCell ref="C6:F6"/>
    <mergeCell ref="C7:F7"/>
    <mergeCell ref="C8:F8"/>
    <mergeCell ref="C15:F15"/>
    <mergeCell ref="C16:F16"/>
    <mergeCell ref="C9:F9"/>
    <mergeCell ref="C10:F10"/>
    <mergeCell ref="C51:F51"/>
    <mergeCell ref="C52:F52"/>
    <mergeCell ref="C63:F63"/>
    <mergeCell ref="C64:F64"/>
    <mergeCell ref="C65:F65"/>
    <mergeCell ref="C53:F53"/>
    <mergeCell ref="C54:F54"/>
  </mergeCells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J1023"/>
  <sheetViews>
    <sheetView topLeftCell="A16" workbookViewId="0">
      <selection activeCell="G42" sqref="G42"/>
    </sheetView>
  </sheetViews>
  <sheetFormatPr baseColWidth="10" defaultColWidth="12.5546875" defaultRowHeight="15" customHeight="1" x14ac:dyDescent="0.25"/>
  <cols>
    <col min="1" max="1" width="12.5546875" customWidth="1"/>
    <col min="2" max="2" width="24.6640625" customWidth="1"/>
    <col min="3" max="3" width="12.5546875" customWidth="1"/>
    <col min="4" max="4" width="12.5546875" style="18" customWidth="1"/>
    <col min="5" max="7" width="12.5546875" customWidth="1"/>
  </cols>
  <sheetData>
    <row r="1" spans="1:10" ht="15.75" customHeight="1" x14ac:dyDescent="0.25"/>
    <row r="2" spans="1:10" ht="15.75" customHeight="1" x14ac:dyDescent="0.25"/>
    <row r="3" spans="1:10" ht="15.75" customHeight="1" x14ac:dyDescent="0.25">
      <c r="B3" s="3"/>
      <c r="C3" s="3" t="s">
        <v>59</v>
      </c>
      <c r="D3" s="19" t="s">
        <v>101</v>
      </c>
      <c r="E3" s="3" t="s">
        <v>102</v>
      </c>
      <c r="F3" s="3" t="s">
        <v>103</v>
      </c>
      <c r="G3" s="3" t="s">
        <v>104</v>
      </c>
      <c r="H3" s="3" t="s">
        <v>105</v>
      </c>
      <c r="I3" s="3" t="s">
        <v>106</v>
      </c>
      <c r="J3" s="3" t="s">
        <v>107</v>
      </c>
    </row>
    <row r="4" spans="1:10" ht="15.75" customHeight="1" x14ac:dyDescent="0.25">
      <c r="B4" s="15" t="s">
        <v>60</v>
      </c>
      <c r="C4" s="6">
        <v>1</v>
      </c>
      <c r="D4" s="20">
        <v>0</v>
      </c>
      <c r="E4" s="5" t="s">
        <v>108</v>
      </c>
      <c r="F4" s="5">
        <v>0</v>
      </c>
      <c r="G4" s="5">
        <v>0</v>
      </c>
      <c r="H4" s="5">
        <v>0</v>
      </c>
      <c r="I4" s="5">
        <v>1</v>
      </c>
      <c r="J4" s="7">
        <f>SUM(E4:I4)</f>
        <v>1</v>
      </c>
    </row>
    <row r="5" spans="1:10" ht="15.75" customHeight="1" x14ac:dyDescent="0.25">
      <c r="B5" s="15" t="s">
        <v>63</v>
      </c>
      <c r="C5" s="6">
        <v>1</v>
      </c>
      <c r="D5" s="20">
        <v>0</v>
      </c>
      <c r="E5" s="5">
        <v>0</v>
      </c>
      <c r="F5" s="5">
        <v>0</v>
      </c>
      <c r="G5" s="5">
        <v>0</v>
      </c>
      <c r="H5" s="5">
        <v>1</v>
      </c>
      <c r="I5" s="5">
        <v>0</v>
      </c>
      <c r="J5" s="7">
        <f t="shared" ref="J5:J12" si="0">SUM(E5:I5)</f>
        <v>1</v>
      </c>
    </row>
    <row r="6" spans="1:10" ht="15.75" customHeight="1" x14ac:dyDescent="0.25">
      <c r="A6" s="3"/>
      <c r="B6" s="15" t="s">
        <v>65</v>
      </c>
      <c r="C6" s="6">
        <v>1</v>
      </c>
      <c r="D6" s="20">
        <v>0</v>
      </c>
      <c r="E6" s="5">
        <v>0</v>
      </c>
      <c r="F6" s="5">
        <v>0</v>
      </c>
      <c r="G6" s="5">
        <v>0</v>
      </c>
      <c r="H6" s="5">
        <v>1</v>
      </c>
      <c r="I6" s="5">
        <v>0</v>
      </c>
      <c r="J6" s="7">
        <f t="shared" si="0"/>
        <v>1</v>
      </c>
    </row>
    <row r="7" spans="1:10" ht="15.75" customHeight="1" x14ac:dyDescent="0.25">
      <c r="A7" s="3"/>
      <c r="B7" s="15" t="s">
        <v>67</v>
      </c>
      <c r="C7" s="6">
        <v>1</v>
      </c>
      <c r="D7" s="20">
        <v>0</v>
      </c>
      <c r="E7" s="5">
        <v>0</v>
      </c>
      <c r="F7" s="5">
        <v>0</v>
      </c>
      <c r="G7" s="5">
        <v>0</v>
      </c>
      <c r="H7" s="5">
        <v>0</v>
      </c>
      <c r="I7" s="5">
        <v>1</v>
      </c>
      <c r="J7" s="7">
        <f t="shared" si="0"/>
        <v>1</v>
      </c>
    </row>
    <row r="8" spans="1:10" ht="15.75" customHeight="1" x14ac:dyDescent="0.25">
      <c r="A8" s="3"/>
      <c r="B8" s="15" t="s">
        <v>68</v>
      </c>
      <c r="C8" s="6">
        <v>1</v>
      </c>
      <c r="D8" s="20">
        <v>0</v>
      </c>
      <c r="E8" s="5">
        <v>0</v>
      </c>
      <c r="F8" s="5">
        <v>0</v>
      </c>
      <c r="G8" s="5">
        <v>0</v>
      </c>
      <c r="H8" s="5">
        <v>0</v>
      </c>
      <c r="I8" s="5">
        <v>1</v>
      </c>
      <c r="J8" s="7">
        <f t="shared" si="0"/>
        <v>1</v>
      </c>
    </row>
    <row r="9" spans="1:10" ht="15.75" customHeight="1" x14ac:dyDescent="0.25">
      <c r="A9" s="3"/>
      <c r="B9" s="3" t="s">
        <v>70</v>
      </c>
      <c r="C9" s="6">
        <v>2</v>
      </c>
      <c r="D9" s="20">
        <v>0</v>
      </c>
      <c r="E9" s="5">
        <v>0</v>
      </c>
      <c r="F9" s="5">
        <v>0</v>
      </c>
      <c r="G9" s="5">
        <v>0</v>
      </c>
      <c r="H9" s="5">
        <v>1</v>
      </c>
      <c r="I9" s="5">
        <v>1</v>
      </c>
      <c r="J9" s="7">
        <f t="shared" si="0"/>
        <v>2</v>
      </c>
    </row>
    <row r="10" spans="1:10" ht="15.75" customHeight="1" x14ac:dyDescent="0.25">
      <c r="A10" s="3"/>
      <c r="B10" s="3" t="s">
        <v>73</v>
      </c>
      <c r="C10" s="6">
        <v>1</v>
      </c>
      <c r="D10" s="20">
        <v>0</v>
      </c>
      <c r="E10" s="5">
        <v>0</v>
      </c>
      <c r="F10" s="5">
        <v>0</v>
      </c>
      <c r="G10" s="5">
        <v>0</v>
      </c>
      <c r="H10" s="5">
        <v>1</v>
      </c>
      <c r="I10" s="5">
        <v>0</v>
      </c>
      <c r="J10" s="7">
        <f t="shared" si="0"/>
        <v>1</v>
      </c>
    </row>
    <row r="11" spans="1:10" ht="15.75" customHeight="1" x14ac:dyDescent="0.25">
      <c r="A11" s="3"/>
      <c r="B11" s="3" t="s">
        <v>74</v>
      </c>
      <c r="C11" s="6">
        <v>1</v>
      </c>
      <c r="D11" s="20">
        <v>0</v>
      </c>
      <c r="E11" s="5">
        <v>0</v>
      </c>
      <c r="F11" s="5">
        <v>0</v>
      </c>
      <c r="G11" s="5">
        <v>0</v>
      </c>
      <c r="H11" s="5">
        <v>0</v>
      </c>
      <c r="I11" s="5">
        <v>1</v>
      </c>
      <c r="J11" s="7">
        <f t="shared" si="0"/>
        <v>1</v>
      </c>
    </row>
    <row r="12" spans="1:10" ht="15.75" customHeight="1" x14ac:dyDescent="0.25">
      <c r="A12" s="3"/>
      <c r="B12" s="3" t="s">
        <v>77</v>
      </c>
      <c r="C12" s="6">
        <v>1</v>
      </c>
      <c r="D12" s="20">
        <v>0</v>
      </c>
      <c r="E12" s="5">
        <v>0</v>
      </c>
      <c r="F12" s="5">
        <v>0</v>
      </c>
      <c r="G12" s="5">
        <v>0</v>
      </c>
      <c r="H12" s="5">
        <v>0</v>
      </c>
      <c r="I12" s="5">
        <v>1</v>
      </c>
      <c r="J12" s="7">
        <f t="shared" si="0"/>
        <v>1</v>
      </c>
    </row>
    <row r="13" spans="1:10" ht="15.75" customHeight="1" x14ac:dyDescent="0.25">
      <c r="B13" s="3" t="s">
        <v>79</v>
      </c>
      <c r="C13" s="6">
        <v>1</v>
      </c>
      <c r="D13" s="20">
        <v>0</v>
      </c>
      <c r="E13" s="5">
        <v>0</v>
      </c>
      <c r="F13" s="5">
        <v>0</v>
      </c>
      <c r="G13" s="5">
        <v>0</v>
      </c>
      <c r="H13" s="5">
        <v>1</v>
      </c>
      <c r="I13" s="5">
        <v>0</v>
      </c>
      <c r="J13" s="7">
        <f>SUM(E13:I13)</f>
        <v>1</v>
      </c>
    </row>
    <row r="14" spans="1:10" ht="15.75" customHeight="1" x14ac:dyDescent="0.25">
      <c r="A14" s="3"/>
      <c r="B14" s="3" t="s">
        <v>81</v>
      </c>
      <c r="C14" s="6">
        <v>2</v>
      </c>
      <c r="D14" s="20">
        <v>0</v>
      </c>
      <c r="E14" s="5">
        <v>0</v>
      </c>
      <c r="F14" s="5">
        <v>0</v>
      </c>
      <c r="G14" s="5">
        <v>0</v>
      </c>
      <c r="H14" s="5">
        <v>1</v>
      </c>
      <c r="I14" s="5">
        <v>1</v>
      </c>
      <c r="J14" s="7">
        <f t="shared" ref="J14:J29" si="1">SUM(E14:I14)</f>
        <v>2</v>
      </c>
    </row>
    <row r="15" spans="1:10" ht="15.75" customHeight="1" x14ac:dyDescent="0.25">
      <c r="A15" s="3"/>
      <c r="B15" s="3" t="s">
        <v>84</v>
      </c>
      <c r="C15" s="6">
        <v>1</v>
      </c>
      <c r="D15" s="20">
        <v>0</v>
      </c>
      <c r="E15" s="5">
        <v>0</v>
      </c>
      <c r="F15" s="5">
        <v>0</v>
      </c>
      <c r="G15" s="5">
        <v>0</v>
      </c>
      <c r="H15" s="5">
        <v>1</v>
      </c>
      <c r="I15" s="5">
        <v>0</v>
      </c>
      <c r="J15" s="7">
        <f t="shared" si="1"/>
        <v>1</v>
      </c>
    </row>
    <row r="16" spans="1:10" ht="15.75" customHeight="1" x14ac:dyDescent="0.25">
      <c r="A16" s="3"/>
      <c r="B16" s="3" t="s">
        <v>86</v>
      </c>
      <c r="C16" s="6">
        <v>3</v>
      </c>
      <c r="D16" s="20">
        <v>0</v>
      </c>
      <c r="E16" s="5">
        <v>0</v>
      </c>
      <c r="F16" s="5">
        <v>0</v>
      </c>
      <c r="G16" s="5">
        <v>0</v>
      </c>
      <c r="H16" s="5">
        <v>1</v>
      </c>
      <c r="I16" s="5">
        <v>2</v>
      </c>
      <c r="J16" s="7">
        <f t="shared" si="1"/>
        <v>3</v>
      </c>
    </row>
    <row r="17" spans="1:10" ht="15.75" customHeight="1" x14ac:dyDescent="0.25">
      <c r="A17" s="3"/>
      <c r="B17" s="3" t="s">
        <v>88</v>
      </c>
      <c r="C17" s="6">
        <v>2</v>
      </c>
      <c r="D17" s="20">
        <v>0</v>
      </c>
      <c r="E17" s="5">
        <v>0</v>
      </c>
      <c r="F17" s="5">
        <v>0</v>
      </c>
      <c r="G17" s="5">
        <v>0</v>
      </c>
      <c r="H17" s="5">
        <v>1</v>
      </c>
      <c r="I17" s="5">
        <v>1</v>
      </c>
      <c r="J17" s="7">
        <f t="shared" si="1"/>
        <v>2</v>
      </c>
    </row>
    <row r="18" spans="1:10" ht="15.75" customHeight="1" x14ac:dyDescent="0.25">
      <c r="A18" s="3"/>
      <c r="B18" s="3" t="s">
        <v>90</v>
      </c>
      <c r="C18" s="6">
        <v>2</v>
      </c>
      <c r="D18" s="20">
        <v>0</v>
      </c>
      <c r="E18" s="5">
        <v>0</v>
      </c>
      <c r="F18" s="5">
        <v>0</v>
      </c>
      <c r="G18" s="5">
        <v>0</v>
      </c>
      <c r="H18" s="5">
        <v>0</v>
      </c>
      <c r="I18" s="5">
        <v>2</v>
      </c>
      <c r="J18" s="7">
        <f t="shared" si="1"/>
        <v>2</v>
      </c>
    </row>
    <row r="19" spans="1:10" ht="15.75" customHeight="1" x14ac:dyDescent="0.25">
      <c r="A19" s="3"/>
      <c r="B19" s="3" t="s">
        <v>92</v>
      </c>
      <c r="C19" s="6">
        <v>1</v>
      </c>
      <c r="D19" s="20">
        <v>0</v>
      </c>
      <c r="E19" s="5">
        <v>0</v>
      </c>
      <c r="F19" s="5">
        <v>0</v>
      </c>
      <c r="G19" s="5">
        <v>0</v>
      </c>
      <c r="H19" s="5">
        <v>0</v>
      </c>
      <c r="I19" s="5">
        <v>1</v>
      </c>
      <c r="J19" s="7">
        <f t="shared" si="1"/>
        <v>1</v>
      </c>
    </row>
    <row r="20" spans="1:10" ht="15.75" customHeight="1" x14ac:dyDescent="0.25">
      <c r="A20" s="3"/>
      <c r="B20" s="3" t="s">
        <v>93</v>
      </c>
      <c r="C20" s="6">
        <v>2</v>
      </c>
      <c r="D20" s="20">
        <v>0</v>
      </c>
      <c r="E20" s="5">
        <v>0</v>
      </c>
      <c r="F20" s="5">
        <v>0</v>
      </c>
      <c r="G20" s="5">
        <v>0</v>
      </c>
      <c r="H20" s="5">
        <v>0</v>
      </c>
      <c r="I20" s="5">
        <v>3</v>
      </c>
      <c r="J20" s="7">
        <f t="shared" si="1"/>
        <v>3</v>
      </c>
    </row>
    <row r="21" spans="1:10" ht="15.75" customHeight="1" x14ac:dyDescent="0.25">
      <c r="A21" s="3"/>
      <c r="B21" s="3" t="s">
        <v>94</v>
      </c>
      <c r="C21" s="6">
        <v>1</v>
      </c>
      <c r="D21" s="20">
        <v>0</v>
      </c>
      <c r="E21" s="5">
        <v>0</v>
      </c>
      <c r="F21" s="5">
        <v>0</v>
      </c>
      <c r="G21" s="5">
        <v>0</v>
      </c>
      <c r="H21" s="5">
        <v>0</v>
      </c>
      <c r="I21" s="5">
        <v>1</v>
      </c>
      <c r="J21" s="7">
        <f t="shared" si="1"/>
        <v>1</v>
      </c>
    </row>
    <row r="22" spans="1:10" ht="15.75" customHeight="1" x14ac:dyDescent="0.25">
      <c r="A22" s="3"/>
      <c r="B22" s="3" t="s">
        <v>95</v>
      </c>
      <c r="C22" s="6">
        <v>2</v>
      </c>
      <c r="D22" s="20">
        <v>0</v>
      </c>
      <c r="E22" s="5">
        <v>0</v>
      </c>
      <c r="F22" s="5">
        <v>0</v>
      </c>
      <c r="G22" s="5">
        <v>0</v>
      </c>
      <c r="H22" s="5">
        <v>0</v>
      </c>
      <c r="I22" s="5">
        <v>1</v>
      </c>
      <c r="J22" s="7">
        <f t="shared" si="1"/>
        <v>1</v>
      </c>
    </row>
    <row r="23" spans="1:10" ht="15.75" customHeight="1" x14ac:dyDescent="0.25">
      <c r="A23" s="3"/>
      <c r="B23" s="3" t="s">
        <v>96</v>
      </c>
      <c r="C23" s="6">
        <v>1</v>
      </c>
      <c r="D23" s="20">
        <v>0</v>
      </c>
      <c r="E23" s="5">
        <v>0</v>
      </c>
      <c r="F23" s="5">
        <v>0</v>
      </c>
      <c r="G23" s="5">
        <v>0</v>
      </c>
      <c r="H23" s="5">
        <v>0</v>
      </c>
      <c r="I23" s="5">
        <v>1</v>
      </c>
      <c r="J23" s="7">
        <f t="shared" si="1"/>
        <v>1</v>
      </c>
    </row>
    <row r="24" spans="1:10" ht="15.75" customHeight="1" x14ac:dyDescent="0.25">
      <c r="A24" s="3"/>
      <c r="B24" s="3" t="s">
        <v>119</v>
      </c>
      <c r="C24" s="6">
        <v>1</v>
      </c>
      <c r="D24" s="20">
        <v>0</v>
      </c>
      <c r="E24" s="5">
        <v>0</v>
      </c>
      <c r="F24" s="5">
        <v>0</v>
      </c>
      <c r="G24" s="5">
        <v>0</v>
      </c>
      <c r="H24" s="5">
        <v>0</v>
      </c>
      <c r="I24" s="5">
        <v>1</v>
      </c>
      <c r="J24" s="7">
        <f t="shared" si="1"/>
        <v>1</v>
      </c>
    </row>
    <row r="25" spans="1:10" ht="15.75" customHeight="1" x14ac:dyDescent="0.25">
      <c r="A25" s="3"/>
      <c r="B25" s="3" t="s">
        <v>126</v>
      </c>
      <c r="C25" s="6">
        <v>1</v>
      </c>
      <c r="D25" s="20">
        <v>0</v>
      </c>
      <c r="E25" s="5">
        <v>0</v>
      </c>
      <c r="F25" s="5">
        <v>0</v>
      </c>
      <c r="G25" s="5">
        <v>0</v>
      </c>
      <c r="H25" s="5">
        <v>0</v>
      </c>
      <c r="I25" s="5">
        <v>1</v>
      </c>
      <c r="J25" s="7">
        <f t="shared" si="1"/>
        <v>1</v>
      </c>
    </row>
    <row r="26" spans="1:10" ht="15.75" customHeight="1" x14ac:dyDescent="0.25">
      <c r="A26" s="3"/>
      <c r="B26" s="3" t="s">
        <v>97</v>
      </c>
      <c r="C26" s="6">
        <v>1</v>
      </c>
      <c r="D26" s="20">
        <v>0</v>
      </c>
      <c r="E26" s="5">
        <v>0</v>
      </c>
      <c r="F26" s="5">
        <v>0</v>
      </c>
      <c r="G26" s="5">
        <v>0</v>
      </c>
      <c r="H26" s="5">
        <v>0</v>
      </c>
      <c r="I26" s="5">
        <v>1</v>
      </c>
      <c r="J26" s="7">
        <f t="shared" si="1"/>
        <v>1</v>
      </c>
    </row>
    <row r="27" spans="1:10" ht="15.75" customHeight="1" x14ac:dyDescent="0.25">
      <c r="A27" s="3"/>
      <c r="B27" s="3" t="s">
        <v>99</v>
      </c>
      <c r="C27" s="6">
        <v>1</v>
      </c>
      <c r="D27" s="20">
        <v>0</v>
      </c>
      <c r="E27" s="5">
        <v>0</v>
      </c>
      <c r="F27" s="5">
        <v>0</v>
      </c>
      <c r="G27" s="5">
        <v>0</v>
      </c>
      <c r="H27" s="5">
        <v>0</v>
      </c>
      <c r="I27" s="5">
        <v>1</v>
      </c>
      <c r="J27" s="7">
        <f t="shared" si="1"/>
        <v>1</v>
      </c>
    </row>
    <row r="28" spans="1:10" ht="15.75" customHeight="1" x14ac:dyDescent="0.25">
      <c r="A28" s="3"/>
      <c r="B28" s="3" t="s">
        <v>124</v>
      </c>
      <c r="C28" s="6">
        <v>1</v>
      </c>
      <c r="D28" s="20">
        <v>0</v>
      </c>
      <c r="E28" s="5">
        <v>0</v>
      </c>
      <c r="F28" s="5">
        <v>0</v>
      </c>
      <c r="G28" s="5">
        <v>0</v>
      </c>
      <c r="H28" s="5">
        <v>0</v>
      </c>
      <c r="I28" s="5">
        <v>0</v>
      </c>
      <c r="J28" s="7">
        <f t="shared" si="1"/>
        <v>0</v>
      </c>
    </row>
    <row r="29" spans="1:10" ht="15.75" customHeight="1" x14ac:dyDescent="0.25">
      <c r="A29" s="3"/>
      <c r="B29" s="3" t="s">
        <v>125</v>
      </c>
      <c r="C29" s="6">
        <v>1</v>
      </c>
      <c r="D29" s="20">
        <v>0</v>
      </c>
      <c r="E29" s="5">
        <v>0</v>
      </c>
      <c r="F29" s="5">
        <v>0</v>
      </c>
      <c r="G29" s="5">
        <v>0</v>
      </c>
      <c r="H29" s="5">
        <v>0</v>
      </c>
      <c r="I29" s="5">
        <v>0</v>
      </c>
      <c r="J29" s="7">
        <f t="shared" si="1"/>
        <v>0</v>
      </c>
    </row>
    <row r="30" spans="1:10" ht="15.75" customHeight="1" x14ac:dyDescent="0.25">
      <c r="A30" s="3"/>
      <c r="B30" s="3" t="s">
        <v>135</v>
      </c>
      <c r="C30" s="6">
        <v>1</v>
      </c>
      <c r="D30" s="20">
        <v>0</v>
      </c>
      <c r="E30" s="5">
        <v>0</v>
      </c>
      <c r="F30" s="5">
        <v>0</v>
      </c>
      <c r="G30" s="5">
        <v>0</v>
      </c>
      <c r="H30" s="5">
        <v>0</v>
      </c>
      <c r="I30" s="5">
        <v>0</v>
      </c>
      <c r="J30" s="7">
        <f t="shared" ref="J30" si="2">SUM(E30:I30)</f>
        <v>0</v>
      </c>
    </row>
    <row r="31" spans="1:10" ht="15.75" customHeight="1" x14ac:dyDescent="0.25">
      <c r="B31" s="3"/>
      <c r="C31" s="8"/>
      <c r="D31" s="21"/>
      <c r="E31" s="5"/>
      <c r="F31" s="5"/>
      <c r="G31" s="5"/>
      <c r="H31" s="5"/>
      <c r="I31" s="5"/>
      <c r="J31" s="9"/>
    </row>
    <row r="32" spans="1:10" ht="15.75" customHeight="1" x14ac:dyDescent="0.25"/>
    <row r="33" spans="2:9" ht="15.75" customHeight="1" x14ac:dyDescent="0.25">
      <c r="B33" s="12" t="s">
        <v>109</v>
      </c>
      <c r="C33" s="10">
        <f>SUM(C4:C31)</f>
        <v>35</v>
      </c>
      <c r="D33" s="10">
        <f>C33-SUM(D4:D31)</f>
        <v>35</v>
      </c>
      <c r="E33" s="10">
        <f>D33-SUM(E4:E31)</f>
        <v>35</v>
      </c>
      <c r="F33" s="10">
        <f>E33-SUM(F4:F31)</f>
        <v>35</v>
      </c>
      <c r="G33" s="10">
        <f>F33-SUM(G4:G31)</f>
        <v>35</v>
      </c>
      <c r="H33" s="10">
        <f>G33-SUM(H4:H31)</f>
        <v>26</v>
      </c>
      <c r="I33" s="10">
        <f>H33-SUM(I4:I31)</f>
        <v>3</v>
      </c>
    </row>
    <row r="34" spans="2:9" ht="32.25" customHeight="1" x14ac:dyDescent="0.25">
      <c r="B34" s="12" t="s">
        <v>110</v>
      </c>
      <c r="C34" s="10">
        <f>SUM(C4:C31)</f>
        <v>35</v>
      </c>
      <c r="D34" s="3">
        <f>C34-(SUM(C4:C31)/10)</f>
        <v>31.5</v>
      </c>
      <c r="E34" s="3">
        <f>D34-(SUM(C4:C31)/10)</f>
        <v>28</v>
      </c>
      <c r="F34" s="3">
        <f>E34-(SUM(C4:C31)/10)</f>
        <v>24.5</v>
      </c>
      <c r="G34" s="3">
        <f>F34-(SUM(C4:C31)/10)</f>
        <v>21</v>
      </c>
      <c r="H34" s="3">
        <f>G34-(SUM(C4:C31)/10)</f>
        <v>17.5</v>
      </c>
      <c r="I34" s="3">
        <f>H34-(SUM(C4:C29)/10)</f>
        <v>14.1</v>
      </c>
    </row>
    <row r="35" spans="2:9" ht="15.75" customHeight="1" x14ac:dyDescent="0.25"/>
    <row r="36" spans="2:9" ht="15.75" customHeight="1" x14ac:dyDescent="0.25"/>
    <row r="37" spans="2:9" ht="15.75" customHeight="1" x14ac:dyDescent="0.25"/>
    <row r="38" spans="2:9" ht="15.75" customHeight="1" x14ac:dyDescent="0.25"/>
    <row r="39" spans="2:9" ht="15.75" customHeight="1" x14ac:dyDescent="0.25"/>
    <row r="40" spans="2:9" ht="15.75" customHeight="1" x14ac:dyDescent="0.25"/>
    <row r="41" spans="2:9" ht="15.75" customHeight="1" x14ac:dyDescent="0.25"/>
    <row r="42" spans="2:9" ht="15.75" customHeight="1" x14ac:dyDescent="0.25"/>
    <row r="43" spans="2:9" ht="15.75" customHeight="1" x14ac:dyDescent="0.25"/>
    <row r="44" spans="2:9" ht="15.75" customHeight="1" x14ac:dyDescent="0.25"/>
    <row r="45" spans="2:9" ht="15.75" customHeight="1" x14ac:dyDescent="0.25"/>
    <row r="46" spans="2:9" ht="15.75" customHeight="1" x14ac:dyDescent="0.25"/>
    <row r="47" spans="2:9" ht="15.75" customHeight="1" x14ac:dyDescent="0.25"/>
    <row r="48" spans="2:9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  <row r="1013" ht="15.75" customHeight="1" x14ac:dyDescent="0.25"/>
    <row r="1014" ht="15.75" customHeight="1" x14ac:dyDescent="0.25"/>
    <row r="1015" ht="15.75" customHeight="1" x14ac:dyDescent="0.25"/>
    <row r="1016" ht="15.75" customHeight="1" x14ac:dyDescent="0.25"/>
    <row r="1017" ht="15.75" customHeight="1" x14ac:dyDescent="0.25"/>
    <row r="1018" ht="15.75" customHeight="1" x14ac:dyDescent="0.25"/>
    <row r="1019" ht="15.75" customHeight="1" x14ac:dyDescent="0.25"/>
    <row r="1020" ht="15.75" customHeight="1" x14ac:dyDescent="0.25"/>
    <row r="1021" ht="15.75" customHeight="1" x14ac:dyDescent="0.25"/>
    <row r="1022" ht="15.75" customHeight="1" x14ac:dyDescent="0.25"/>
    <row r="1023" ht="15.75" customHeight="1" x14ac:dyDescent="0.25"/>
  </sheetData>
  <pageMargins left="0.7" right="0.7" top="0.75" bottom="0.75" header="0" footer="0"/>
  <pageSetup orientation="landscape"/>
  <ignoredErrors>
    <ignoredError sqref="J9:J11" formulaRange="1"/>
  </ignoredErrors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Backlog</vt:lpstr>
      <vt:lpstr>sprint0</vt:lpstr>
      <vt:lpstr>burdonchart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keyner Lemos</dc:creator>
  <cp:keywords/>
  <dc:description/>
  <cp:lastModifiedBy>keyner Lemos</cp:lastModifiedBy>
  <cp:revision/>
  <dcterms:created xsi:type="dcterms:W3CDTF">2023-06-03T16:55:26Z</dcterms:created>
  <dcterms:modified xsi:type="dcterms:W3CDTF">2023-08-17T16:10:13Z</dcterms:modified>
  <cp:category/>
  <cp:contentStatus/>
</cp:coreProperties>
</file>