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pe0003\bwSyncShare\DSCB140 - Datenbanken und Datenkunde 1\1_Vorlesung\VL 3 - Relationale Modellierung\"/>
    </mc:Choice>
  </mc:AlternateContent>
  <xr:revisionPtr revIDLastSave="0" documentId="13_ncr:1_{CB2946F5-9C58-4074-81C7-8AC345D8007B}" xr6:coauthVersionLast="36" xr6:coauthVersionMax="36" xr10:uidLastSave="{00000000-0000-0000-0000-000000000000}"/>
  <bookViews>
    <workbookView xWindow="0" yWindow="0" windowWidth="17256" windowHeight="5592" activeTab="4" xr2:uid="{6C4639A0-6B08-4681-BFDC-107BDC1F4211}"/>
  </bookViews>
  <sheets>
    <sheet name="Original" sheetId="1" r:id="rId1"/>
    <sheet name="1.NF" sheetId="2" r:id="rId2"/>
    <sheet name="2.NF" sheetId="3" r:id="rId3"/>
    <sheet name="3. NF" sheetId="4" r:id="rId4"/>
    <sheet name="3. NF (fertig)" sheetId="5" r:id="rId5"/>
  </sheets>
  <definedNames>
    <definedName name="_xlnm._FilterDatabase" localSheetId="1" hidden="1">'1.NF'!$A$1:$H$17</definedName>
    <definedName name="_xlnm._FilterDatabase" localSheetId="2" hidden="1">'2.NF'!$J$10:$K$14</definedName>
    <definedName name="_xlnm._FilterDatabase" localSheetId="3" hidden="1">'3. NF'!$E$10:$F$14</definedName>
    <definedName name="_xlnm._FilterDatabase" localSheetId="4" hidden="1">'3. NF (fertig)'!$E$10:$F$14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K2" i="2" l="1"/>
  <c r="L5" i="2"/>
  <c r="L4" i="2"/>
  <c r="L3" i="2"/>
  <c r="L2" i="2"/>
  <c r="L6" i="2"/>
  <c r="L7" i="2"/>
  <c r="L8" i="2"/>
  <c r="L9" i="2"/>
  <c r="L10" i="2"/>
  <c r="L11" i="2"/>
  <c r="L12" i="2"/>
  <c r="L13" i="2"/>
  <c r="L14" i="2"/>
  <c r="L15" i="2"/>
  <c r="L16" i="2"/>
  <c r="L1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</calcChain>
</file>

<file path=xl/sharedStrings.xml><?xml version="1.0" encoding="utf-8"?>
<sst xmlns="http://schemas.openxmlformats.org/spreadsheetml/2006/main" count="440" uniqueCount="48">
  <si>
    <t>Kurzschwung</t>
  </si>
  <si>
    <t>Carving</t>
  </si>
  <si>
    <t>Freeride</t>
  </si>
  <si>
    <t>Buckepiste</t>
  </si>
  <si>
    <t>Freestyle</t>
  </si>
  <si>
    <t>gut</t>
  </si>
  <si>
    <t>mittel</t>
  </si>
  <si>
    <t>sehr gut</t>
  </si>
  <si>
    <t>mangelhaft</t>
  </si>
  <si>
    <t>GenreID</t>
  </si>
  <si>
    <t>Genre</t>
  </si>
  <si>
    <t>EID</t>
  </si>
  <si>
    <t>Eignung</t>
  </si>
  <si>
    <t>SkiName</t>
  </si>
  <si>
    <t>RC4 Race</t>
  </si>
  <si>
    <t>RC4 Worldcup</t>
  </si>
  <si>
    <t>Rocker</t>
  </si>
  <si>
    <t>Threat</t>
  </si>
  <si>
    <t>Sinox</t>
  </si>
  <si>
    <t>Hersteller</t>
  </si>
  <si>
    <t>HNR</t>
  </si>
  <si>
    <t>F0012</t>
  </si>
  <si>
    <t>S0001</t>
  </si>
  <si>
    <t>S0002</t>
  </si>
  <si>
    <t>Fischer</t>
  </si>
  <si>
    <t>Salomon</t>
  </si>
  <si>
    <t>Stöckli</t>
  </si>
  <si>
    <t>SkiNr</t>
  </si>
  <si>
    <t>FRC4R</t>
  </si>
  <si>
    <t>FRC4W</t>
  </si>
  <si>
    <t>SR</t>
  </si>
  <si>
    <t>ST</t>
  </si>
  <si>
    <t>SiS</t>
  </si>
  <si>
    <t>Prüfung mit Zählenwenns (SkiNr, GenreID, EID)</t>
  </si>
  <si>
    <t>Prüfung mit Zählenwenns (HNR, SkiNr)</t>
  </si>
  <si>
    <t>Klappt nicht, weil nicht alles 1</t>
  </si>
  <si>
    <t>Klappt, weil alles 1 ist</t>
  </si>
  <si>
    <t>Prüfung mit Verketten</t>
  </si>
  <si>
    <t>visuell oder mit Doppelte Werte entfernen herausfinden</t>
  </si>
  <si>
    <t>keine doppelten Werte</t>
  </si>
  <si>
    <t>Original</t>
  </si>
  <si>
    <t>Ski</t>
  </si>
  <si>
    <t>#SkiNr</t>
  </si>
  <si>
    <t>#GenreID</t>
  </si>
  <si>
    <t>#EID</t>
  </si>
  <si>
    <t>SkiEignung</t>
  </si>
  <si>
    <t>Determinante:</t>
  </si>
  <si>
    <t>#HNR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</si>
</sst>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9853-D45E-4476-9B0B-786100BF49EB}">
  <dimension ref="A1:G17"/>
  <sheetViews>
    <sheetView zoomScale="145" zoomScaleNormal="145" workbookViewId="0">
      <selection sqref="A1:G17"/>
    </sheetView>
  </sheetViews>
  <sheetFormatPr baseColWidth="10" defaultRowHeight="14.4" x14ac:dyDescent="0.3"/>
  <cols>
    <col min="1" max="1" width="7.88671875" customWidth="1"/>
    <col min="2" max="2" width="12.6640625" customWidth="1"/>
    <col min="3" max="3" width="12.5546875" customWidth="1"/>
    <col min="4" max="4" width="9.6640625" customWidth="1"/>
    <col min="5" max="5" width="15.6640625" customWidth="1"/>
    <col min="6" max="6" width="10.6640625" customWidth="1"/>
    <col min="7" max="7" width="13.44140625" customWidth="1"/>
  </cols>
  <sheetData>
    <row r="1" spans="1:7" x14ac:dyDescent="0.3">
      <c r="A1" s="4" t="s">
        <v>20</v>
      </c>
      <c r="B1" s="4" t="s">
        <v>19</v>
      </c>
      <c r="C1" s="4" t="s">
        <v>13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3">
      <c r="A2" s="6" t="s">
        <v>21</v>
      </c>
      <c r="B2" s="6" t="s">
        <v>24</v>
      </c>
      <c r="C2" s="6" t="s">
        <v>14</v>
      </c>
      <c r="D2" s="2">
        <v>1</v>
      </c>
      <c r="E2" s="2" t="s">
        <v>0</v>
      </c>
      <c r="F2" s="2">
        <v>2</v>
      </c>
      <c r="G2" s="2" t="s">
        <v>5</v>
      </c>
    </row>
    <row r="3" spans="1:7" x14ac:dyDescent="0.3">
      <c r="A3" s="6"/>
      <c r="B3" s="6"/>
      <c r="C3" s="6"/>
      <c r="D3" s="2">
        <v>2</v>
      </c>
      <c r="E3" s="2" t="s">
        <v>1</v>
      </c>
      <c r="F3" s="2">
        <v>2</v>
      </c>
      <c r="G3" s="2" t="s">
        <v>5</v>
      </c>
    </row>
    <row r="4" spans="1:7" x14ac:dyDescent="0.3">
      <c r="A4" s="6"/>
      <c r="B4" s="6"/>
      <c r="C4" s="6"/>
      <c r="D4" s="2">
        <v>2</v>
      </c>
      <c r="E4" s="2" t="s">
        <v>1</v>
      </c>
      <c r="F4" s="2">
        <v>3</v>
      </c>
      <c r="G4" s="2" t="s">
        <v>6</v>
      </c>
    </row>
    <row r="5" spans="1:7" x14ac:dyDescent="0.3">
      <c r="A5" s="6"/>
      <c r="B5" s="6"/>
      <c r="C5" s="6"/>
      <c r="D5" s="2">
        <v>3</v>
      </c>
      <c r="E5" s="2" t="s">
        <v>2</v>
      </c>
      <c r="F5" s="2">
        <v>1</v>
      </c>
      <c r="G5" s="2" t="s">
        <v>7</v>
      </c>
    </row>
    <row r="6" spans="1:7" x14ac:dyDescent="0.3">
      <c r="A6" s="6"/>
      <c r="B6" s="6"/>
      <c r="C6" s="6" t="s">
        <v>15</v>
      </c>
      <c r="D6" s="2">
        <v>1</v>
      </c>
      <c r="E6" s="2" t="s">
        <v>0</v>
      </c>
      <c r="F6" s="2">
        <v>1</v>
      </c>
      <c r="G6" s="2" t="s">
        <v>7</v>
      </c>
    </row>
    <row r="7" spans="1:7" x14ac:dyDescent="0.3">
      <c r="A7" s="6"/>
      <c r="B7" s="6"/>
      <c r="C7" s="6"/>
      <c r="D7" s="2">
        <v>2</v>
      </c>
      <c r="E7" s="2" t="s">
        <v>1</v>
      </c>
      <c r="F7" s="2">
        <v>1</v>
      </c>
      <c r="G7" s="2" t="s">
        <v>7</v>
      </c>
    </row>
    <row r="8" spans="1:7" x14ac:dyDescent="0.3">
      <c r="A8" s="6"/>
      <c r="B8" s="6"/>
      <c r="C8" s="6"/>
      <c r="D8" s="2">
        <v>3</v>
      </c>
      <c r="E8" s="2" t="s">
        <v>2</v>
      </c>
      <c r="F8" s="2">
        <v>2</v>
      </c>
      <c r="G8" s="2" t="s">
        <v>5</v>
      </c>
    </row>
    <row r="9" spans="1:7" x14ac:dyDescent="0.3">
      <c r="A9" s="6"/>
      <c r="B9" s="6"/>
      <c r="C9" s="6"/>
      <c r="D9" s="2">
        <v>4</v>
      </c>
      <c r="E9" s="2" t="s">
        <v>3</v>
      </c>
      <c r="F9" s="2">
        <v>1</v>
      </c>
      <c r="G9" s="2" t="s">
        <v>7</v>
      </c>
    </row>
    <row r="10" spans="1:7" x14ac:dyDescent="0.3">
      <c r="A10" s="6" t="s">
        <v>22</v>
      </c>
      <c r="B10" s="6" t="s">
        <v>25</v>
      </c>
      <c r="C10" s="6" t="s">
        <v>16</v>
      </c>
      <c r="D10" s="2">
        <v>4</v>
      </c>
      <c r="E10" s="2" t="s">
        <v>3</v>
      </c>
      <c r="F10" s="2">
        <v>2</v>
      </c>
      <c r="G10" s="2" t="s">
        <v>7</v>
      </c>
    </row>
    <row r="11" spans="1:7" x14ac:dyDescent="0.3">
      <c r="A11" s="6"/>
      <c r="B11" s="6"/>
      <c r="C11" s="6"/>
      <c r="D11" s="2">
        <v>5</v>
      </c>
      <c r="E11" s="2" t="s">
        <v>4</v>
      </c>
      <c r="F11" s="2">
        <v>1</v>
      </c>
      <c r="G11" s="2" t="s">
        <v>7</v>
      </c>
    </row>
    <row r="12" spans="1:7" x14ac:dyDescent="0.3">
      <c r="A12" s="6"/>
      <c r="B12" s="6"/>
      <c r="C12" s="6"/>
      <c r="D12" s="2">
        <v>3</v>
      </c>
      <c r="E12" s="2" t="s">
        <v>2</v>
      </c>
      <c r="F12" s="2">
        <v>3</v>
      </c>
      <c r="G12" s="2" t="s">
        <v>5</v>
      </c>
    </row>
    <row r="13" spans="1:7" x14ac:dyDescent="0.3">
      <c r="A13" s="6"/>
      <c r="B13" s="6"/>
      <c r="C13" s="6" t="s">
        <v>17</v>
      </c>
      <c r="D13" s="2">
        <v>1</v>
      </c>
      <c r="E13" s="2" t="s">
        <v>0</v>
      </c>
      <c r="F13" s="2">
        <v>5</v>
      </c>
      <c r="G13" s="2" t="s">
        <v>7</v>
      </c>
    </row>
    <row r="14" spans="1:7" x14ac:dyDescent="0.3">
      <c r="A14" s="6"/>
      <c r="B14" s="6"/>
      <c r="C14" s="6"/>
      <c r="D14" s="2">
        <v>3</v>
      </c>
      <c r="E14" s="2" t="s">
        <v>2</v>
      </c>
      <c r="F14" s="2">
        <v>1</v>
      </c>
      <c r="G14" s="2" t="s">
        <v>6</v>
      </c>
    </row>
    <row r="15" spans="1:7" x14ac:dyDescent="0.3">
      <c r="A15" s="6"/>
      <c r="B15" s="6"/>
      <c r="C15" s="6"/>
      <c r="D15" s="2">
        <v>3</v>
      </c>
      <c r="E15" s="2" t="s">
        <v>2</v>
      </c>
      <c r="F15" s="2">
        <v>1</v>
      </c>
      <c r="G15" s="2" t="s">
        <v>8</v>
      </c>
    </row>
    <row r="16" spans="1:7" x14ac:dyDescent="0.3">
      <c r="A16" s="6" t="s">
        <v>23</v>
      </c>
      <c r="B16" s="6" t="s">
        <v>26</v>
      </c>
      <c r="C16" s="6" t="s">
        <v>18</v>
      </c>
      <c r="D16" s="2">
        <v>1</v>
      </c>
      <c r="E16" s="2" t="s">
        <v>0</v>
      </c>
      <c r="F16" s="2">
        <v>2</v>
      </c>
      <c r="G16" s="2" t="s">
        <v>5</v>
      </c>
    </row>
    <row r="17" spans="1:7" x14ac:dyDescent="0.3">
      <c r="A17" s="6"/>
      <c r="B17" s="6"/>
      <c r="C17" s="6"/>
      <c r="D17" s="2">
        <v>2</v>
      </c>
      <c r="E17" s="2" t="s">
        <v>1</v>
      </c>
      <c r="F17" s="2">
        <v>2</v>
      </c>
      <c r="G17" s="2" t="s">
        <v>5</v>
      </c>
    </row>
  </sheetData>
  <mergeCells count="11">
    <mergeCell ref="B16:B17"/>
    <mergeCell ref="A16:A17"/>
    <mergeCell ref="A10:A15"/>
    <mergeCell ref="A2:A9"/>
    <mergeCell ref="C2:C5"/>
    <mergeCell ref="C6:C9"/>
    <mergeCell ref="C10:C12"/>
    <mergeCell ref="C13:C15"/>
    <mergeCell ref="C16:C17"/>
    <mergeCell ref="B2:B9"/>
    <mergeCell ref="B10:B1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DD79-ED2D-47EB-92E1-20505F896938}">
  <dimension ref="A1:L18"/>
  <sheetViews>
    <sheetView zoomScale="145" zoomScaleNormal="145" workbookViewId="0">
      <selection sqref="A1:H17"/>
    </sheetView>
  </sheetViews>
  <sheetFormatPr baseColWidth="10" defaultRowHeight="14.4" x14ac:dyDescent="0.3"/>
  <cols>
    <col min="1" max="1" width="7.88671875" customWidth="1"/>
    <col min="2" max="3" width="12.6640625" customWidth="1"/>
    <col min="4" max="4" width="14.88671875" customWidth="1"/>
    <col min="5" max="5" width="9.6640625" customWidth="1"/>
    <col min="6" max="6" width="15.6640625" customWidth="1"/>
    <col min="7" max="7" width="10.6640625" customWidth="1"/>
    <col min="8" max="10" width="13.44140625" customWidth="1"/>
    <col min="11" max="11" width="17.21875" style="1" customWidth="1"/>
    <col min="12" max="12" width="15.6640625" style="1" customWidth="1"/>
  </cols>
  <sheetData>
    <row r="1" spans="1:12" x14ac:dyDescent="0.3">
      <c r="A1" s="4" t="s">
        <v>20</v>
      </c>
      <c r="B1" s="4" t="s">
        <v>19</v>
      </c>
      <c r="C1" s="7" t="s">
        <v>27</v>
      </c>
      <c r="D1" s="4" t="s">
        <v>13</v>
      </c>
      <c r="E1" s="7" t="s">
        <v>9</v>
      </c>
      <c r="F1" s="4" t="s">
        <v>10</v>
      </c>
      <c r="G1" s="7" t="s">
        <v>11</v>
      </c>
      <c r="H1" s="4" t="s">
        <v>12</v>
      </c>
      <c r="I1" s="4" t="s">
        <v>37</v>
      </c>
      <c r="J1" s="4" t="s">
        <v>37</v>
      </c>
      <c r="K1" s="4" t="s">
        <v>34</v>
      </c>
      <c r="L1" s="4" t="s">
        <v>33</v>
      </c>
    </row>
    <row r="2" spans="1:12" x14ac:dyDescent="0.3">
      <c r="A2" s="5" t="s">
        <v>21</v>
      </c>
      <c r="B2" s="5" t="s">
        <v>24</v>
      </c>
      <c r="C2" s="5" t="s">
        <v>28</v>
      </c>
      <c r="D2" s="5" t="s">
        <v>14</v>
      </c>
      <c r="E2" s="2">
        <v>1</v>
      </c>
      <c r="F2" s="2" t="s">
        <v>0</v>
      </c>
      <c r="G2" s="2">
        <v>2</v>
      </c>
      <c r="H2" s="2" t="s">
        <v>5</v>
      </c>
      <c r="I2" s="3" t="str">
        <f>CONCATENATE(A2,"-",C2)</f>
        <v>F0012-FRC4R</v>
      </c>
      <c r="J2" s="3" t="str">
        <f>CONCATENATE(C2,"-",E2,"-",G2)</f>
        <v>FRC4R-1-2</v>
      </c>
      <c r="K2" s="1">
        <f>COUNTIFS($A$2:$A$17,A2,$C$2:$C$17,C2)</f>
        <v>4</v>
      </c>
      <c r="L2" s="1">
        <f>COUNTIFS($C$2:$C$17,C2,$E$2:$E$17,E2,$G$2:$G$17,G2)</f>
        <v>1</v>
      </c>
    </row>
    <row r="3" spans="1:12" x14ac:dyDescent="0.3">
      <c r="A3" s="5" t="s">
        <v>21</v>
      </c>
      <c r="B3" s="5" t="s">
        <v>24</v>
      </c>
      <c r="C3" s="5" t="s">
        <v>28</v>
      </c>
      <c r="D3" s="5" t="s">
        <v>14</v>
      </c>
      <c r="E3" s="2">
        <v>2</v>
      </c>
      <c r="F3" s="2" t="s">
        <v>1</v>
      </c>
      <c r="G3" s="2">
        <v>2</v>
      </c>
      <c r="H3" s="2" t="s">
        <v>5</v>
      </c>
      <c r="I3" s="3" t="str">
        <f t="shared" ref="I3:I17" si="0">CONCATENATE(A3,"-",C3)</f>
        <v>F0012-FRC4R</v>
      </c>
      <c r="J3" s="3" t="str">
        <f t="shared" ref="J3:J18" si="1">CONCATENATE(C3,"-",E3,"-",G3)</f>
        <v>FRC4R-2-2</v>
      </c>
      <c r="K3" s="1">
        <f t="shared" ref="K3:K17" si="2">COUNTIFS($A$2:$A$17,A3,$C$2:$C$17,C3)</f>
        <v>4</v>
      </c>
      <c r="L3" s="1">
        <f>COUNTIFS($C$2:$C$17,C3,$E$2:$E$17,E3,$G$2:$G$17,G3)</f>
        <v>1</v>
      </c>
    </row>
    <row r="4" spans="1:12" x14ac:dyDescent="0.3">
      <c r="A4" s="5" t="s">
        <v>21</v>
      </c>
      <c r="B4" s="5" t="s">
        <v>24</v>
      </c>
      <c r="C4" s="5" t="s">
        <v>28</v>
      </c>
      <c r="D4" s="5" t="s">
        <v>14</v>
      </c>
      <c r="E4" s="2">
        <v>2</v>
      </c>
      <c r="F4" s="2" t="s">
        <v>1</v>
      </c>
      <c r="G4" s="2">
        <v>3</v>
      </c>
      <c r="H4" s="2" t="s">
        <v>6</v>
      </c>
      <c r="I4" s="3" t="str">
        <f t="shared" si="0"/>
        <v>F0012-FRC4R</v>
      </c>
      <c r="J4" s="3" t="str">
        <f t="shared" si="1"/>
        <v>FRC4R-2-3</v>
      </c>
      <c r="K4" s="1">
        <f t="shared" si="2"/>
        <v>4</v>
      </c>
      <c r="L4" s="1">
        <f>COUNTIFS($C$2:$C$17,C4,$E$2:$E$17,E4,$G$2:$G$17,G4)</f>
        <v>1</v>
      </c>
    </row>
    <row r="5" spans="1:12" x14ac:dyDescent="0.3">
      <c r="A5" s="5" t="s">
        <v>21</v>
      </c>
      <c r="B5" s="5" t="s">
        <v>24</v>
      </c>
      <c r="C5" s="5" t="s">
        <v>28</v>
      </c>
      <c r="D5" s="5" t="s">
        <v>14</v>
      </c>
      <c r="E5" s="2">
        <v>3</v>
      </c>
      <c r="F5" s="2" t="s">
        <v>2</v>
      </c>
      <c r="G5" s="2">
        <v>1</v>
      </c>
      <c r="H5" s="2" t="s">
        <v>7</v>
      </c>
      <c r="I5" s="3" t="str">
        <f t="shared" si="0"/>
        <v>F0012-FRC4R</v>
      </c>
      <c r="J5" s="3" t="str">
        <f t="shared" si="1"/>
        <v>FRC4R-3-1</v>
      </c>
      <c r="K5" s="1">
        <f t="shared" si="2"/>
        <v>4</v>
      </c>
      <c r="L5" s="1">
        <f>COUNTIFS($C$2:$C$17,C5,$E$2:$E$17,E5,$G$2:$G$17,G5)</f>
        <v>1</v>
      </c>
    </row>
    <row r="6" spans="1:12" x14ac:dyDescent="0.3">
      <c r="A6" s="5" t="s">
        <v>21</v>
      </c>
      <c r="B6" s="5" t="s">
        <v>24</v>
      </c>
      <c r="C6" s="5" t="s">
        <v>29</v>
      </c>
      <c r="D6" s="5" t="s">
        <v>15</v>
      </c>
      <c r="E6" s="2">
        <v>1</v>
      </c>
      <c r="F6" s="2" t="s">
        <v>0</v>
      </c>
      <c r="G6" s="2">
        <v>1</v>
      </c>
      <c r="H6" s="2" t="s">
        <v>7</v>
      </c>
      <c r="I6" s="3" t="str">
        <f t="shared" si="0"/>
        <v>F0012-FRC4W</v>
      </c>
      <c r="J6" s="3" t="str">
        <f t="shared" si="1"/>
        <v>FRC4W-1-1</v>
      </c>
      <c r="K6" s="1">
        <f t="shared" si="2"/>
        <v>4</v>
      </c>
      <c r="L6" s="1">
        <f t="shared" ref="L6:L17" si="3">COUNTIFS($C$2:$C$17,C6,$E$2:$E$17,E6,$G$2:$G$17,G6)</f>
        <v>1</v>
      </c>
    </row>
    <row r="7" spans="1:12" x14ac:dyDescent="0.3">
      <c r="A7" s="5" t="s">
        <v>21</v>
      </c>
      <c r="B7" s="5" t="s">
        <v>24</v>
      </c>
      <c r="C7" s="5" t="s">
        <v>29</v>
      </c>
      <c r="D7" s="5" t="s">
        <v>15</v>
      </c>
      <c r="E7" s="2">
        <v>2</v>
      </c>
      <c r="F7" s="2" t="s">
        <v>1</v>
      </c>
      <c r="G7" s="2">
        <v>1</v>
      </c>
      <c r="H7" s="2" t="s">
        <v>7</v>
      </c>
      <c r="I7" s="3" t="str">
        <f t="shared" si="0"/>
        <v>F0012-FRC4W</v>
      </c>
      <c r="J7" s="3" t="str">
        <f t="shared" si="1"/>
        <v>FRC4W-2-1</v>
      </c>
      <c r="K7" s="1">
        <f t="shared" si="2"/>
        <v>4</v>
      </c>
      <c r="L7" s="1">
        <f t="shared" si="3"/>
        <v>1</v>
      </c>
    </row>
    <row r="8" spans="1:12" x14ac:dyDescent="0.3">
      <c r="A8" s="5" t="s">
        <v>21</v>
      </c>
      <c r="B8" s="5" t="s">
        <v>24</v>
      </c>
      <c r="C8" s="5" t="s">
        <v>29</v>
      </c>
      <c r="D8" s="5" t="s">
        <v>15</v>
      </c>
      <c r="E8" s="2">
        <v>3</v>
      </c>
      <c r="F8" s="2" t="s">
        <v>2</v>
      </c>
      <c r="G8" s="2">
        <v>2</v>
      </c>
      <c r="H8" s="2" t="s">
        <v>5</v>
      </c>
      <c r="I8" s="3" t="str">
        <f t="shared" si="0"/>
        <v>F0012-FRC4W</v>
      </c>
      <c r="J8" s="3" t="str">
        <f t="shared" si="1"/>
        <v>FRC4W-3-2</v>
      </c>
      <c r="K8" s="1">
        <f t="shared" si="2"/>
        <v>4</v>
      </c>
      <c r="L8" s="1">
        <f t="shared" si="3"/>
        <v>1</v>
      </c>
    </row>
    <row r="9" spans="1:12" x14ac:dyDescent="0.3">
      <c r="A9" s="5" t="s">
        <v>21</v>
      </c>
      <c r="B9" s="5" t="s">
        <v>24</v>
      </c>
      <c r="C9" s="5" t="s">
        <v>29</v>
      </c>
      <c r="D9" s="5" t="s">
        <v>15</v>
      </c>
      <c r="E9" s="2">
        <v>4</v>
      </c>
      <c r="F9" s="2" t="s">
        <v>3</v>
      </c>
      <c r="G9" s="2">
        <v>1</v>
      </c>
      <c r="H9" s="2" t="s">
        <v>7</v>
      </c>
      <c r="I9" s="3" t="str">
        <f t="shared" si="0"/>
        <v>F0012-FRC4W</v>
      </c>
      <c r="J9" s="3" t="str">
        <f t="shared" si="1"/>
        <v>FRC4W-4-1</v>
      </c>
      <c r="K9" s="1">
        <f t="shared" si="2"/>
        <v>4</v>
      </c>
      <c r="L9" s="1">
        <f t="shared" si="3"/>
        <v>1</v>
      </c>
    </row>
    <row r="10" spans="1:12" x14ac:dyDescent="0.3">
      <c r="A10" s="5" t="s">
        <v>22</v>
      </c>
      <c r="B10" s="5" t="s">
        <v>25</v>
      </c>
      <c r="C10" s="5" t="s">
        <v>30</v>
      </c>
      <c r="D10" s="5" t="s">
        <v>16</v>
      </c>
      <c r="E10" s="2">
        <v>4</v>
      </c>
      <c r="F10" s="2" t="s">
        <v>3</v>
      </c>
      <c r="G10" s="2">
        <v>1</v>
      </c>
      <c r="H10" s="2" t="s">
        <v>7</v>
      </c>
      <c r="I10" s="3" t="str">
        <f t="shared" si="0"/>
        <v>S0001-SR</v>
      </c>
      <c r="J10" s="3" t="str">
        <f t="shared" si="1"/>
        <v>SR-4-1</v>
      </c>
      <c r="K10" s="1">
        <f t="shared" si="2"/>
        <v>3</v>
      </c>
      <c r="L10" s="1">
        <f t="shared" si="3"/>
        <v>1</v>
      </c>
    </row>
    <row r="11" spans="1:12" x14ac:dyDescent="0.3">
      <c r="A11" s="5" t="s">
        <v>22</v>
      </c>
      <c r="B11" s="5" t="s">
        <v>25</v>
      </c>
      <c r="C11" s="5" t="s">
        <v>30</v>
      </c>
      <c r="D11" s="5" t="s">
        <v>16</v>
      </c>
      <c r="E11" s="2">
        <v>5</v>
      </c>
      <c r="F11" s="2" t="s">
        <v>4</v>
      </c>
      <c r="G11" s="2">
        <v>1</v>
      </c>
      <c r="H11" s="2" t="s">
        <v>7</v>
      </c>
      <c r="I11" s="3" t="str">
        <f t="shared" si="0"/>
        <v>S0001-SR</v>
      </c>
      <c r="J11" s="3" t="str">
        <f t="shared" si="1"/>
        <v>SR-5-1</v>
      </c>
      <c r="K11" s="1">
        <f t="shared" si="2"/>
        <v>3</v>
      </c>
      <c r="L11" s="1">
        <f t="shared" si="3"/>
        <v>1</v>
      </c>
    </row>
    <row r="12" spans="1:12" x14ac:dyDescent="0.3">
      <c r="A12" s="5" t="s">
        <v>22</v>
      </c>
      <c r="B12" s="5" t="s">
        <v>25</v>
      </c>
      <c r="C12" s="5" t="s">
        <v>30</v>
      </c>
      <c r="D12" s="5" t="s">
        <v>16</v>
      </c>
      <c r="E12" s="2">
        <v>3</v>
      </c>
      <c r="F12" s="2" t="s">
        <v>2</v>
      </c>
      <c r="G12" s="2">
        <v>2</v>
      </c>
      <c r="H12" s="2" t="s">
        <v>5</v>
      </c>
      <c r="I12" s="3" t="str">
        <f t="shared" si="0"/>
        <v>S0001-SR</v>
      </c>
      <c r="J12" s="3" t="str">
        <f t="shared" si="1"/>
        <v>SR-3-2</v>
      </c>
      <c r="K12" s="1">
        <f t="shared" si="2"/>
        <v>3</v>
      </c>
      <c r="L12" s="1">
        <f t="shared" si="3"/>
        <v>1</v>
      </c>
    </row>
    <row r="13" spans="1:12" x14ac:dyDescent="0.3">
      <c r="A13" s="5" t="s">
        <v>22</v>
      </c>
      <c r="B13" s="5" t="s">
        <v>25</v>
      </c>
      <c r="C13" s="5" t="s">
        <v>31</v>
      </c>
      <c r="D13" s="5" t="s">
        <v>17</v>
      </c>
      <c r="E13" s="2">
        <v>1</v>
      </c>
      <c r="F13" s="2" t="s">
        <v>0</v>
      </c>
      <c r="G13" s="2">
        <v>1</v>
      </c>
      <c r="H13" s="2" t="s">
        <v>7</v>
      </c>
      <c r="I13" s="3" t="str">
        <f t="shared" si="0"/>
        <v>S0001-ST</v>
      </c>
      <c r="J13" s="3" t="str">
        <f t="shared" si="1"/>
        <v>ST-1-1</v>
      </c>
      <c r="K13" s="1">
        <f t="shared" si="2"/>
        <v>3</v>
      </c>
      <c r="L13" s="1">
        <f t="shared" si="3"/>
        <v>1</v>
      </c>
    </row>
    <row r="14" spans="1:12" x14ac:dyDescent="0.3">
      <c r="A14" s="5" t="s">
        <v>22</v>
      </c>
      <c r="B14" s="5" t="s">
        <v>25</v>
      </c>
      <c r="C14" s="5" t="s">
        <v>31</v>
      </c>
      <c r="D14" s="5" t="s">
        <v>17</v>
      </c>
      <c r="E14" s="2">
        <v>3</v>
      </c>
      <c r="F14" s="2" t="s">
        <v>2</v>
      </c>
      <c r="G14" s="2">
        <v>3</v>
      </c>
      <c r="H14" s="2" t="s">
        <v>6</v>
      </c>
      <c r="I14" s="3" t="str">
        <f t="shared" si="0"/>
        <v>S0001-ST</v>
      </c>
      <c r="J14" s="3" t="str">
        <f t="shared" si="1"/>
        <v>ST-3-3</v>
      </c>
      <c r="K14" s="1">
        <f t="shared" si="2"/>
        <v>3</v>
      </c>
      <c r="L14" s="1">
        <f t="shared" si="3"/>
        <v>1</v>
      </c>
    </row>
    <row r="15" spans="1:12" x14ac:dyDescent="0.3">
      <c r="A15" s="5" t="s">
        <v>22</v>
      </c>
      <c r="B15" s="5" t="s">
        <v>25</v>
      </c>
      <c r="C15" s="5" t="s">
        <v>31</v>
      </c>
      <c r="D15" s="5" t="s">
        <v>17</v>
      </c>
      <c r="E15" s="2">
        <v>3</v>
      </c>
      <c r="F15" s="2" t="s">
        <v>2</v>
      </c>
      <c r="G15" s="2">
        <v>5</v>
      </c>
      <c r="H15" s="2" t="s">
        <v>8</v>
      </c>
      <c r="I15" s="3" t="str">
        <f t="shared" si="0"/>
        <v>S0001-ST</v>
      </c>
      <c r="J15" s="3" t="str">
        <f t="shared" si="1"/>
        <v>ST-3-5</v>
      </c>
      <c r="K15" s="1">
        <f t="shared" si="2"/>
        <v>3</v>
      </c>
      <c r="L15" s="1">
        <f t="shared" si="3"/>
        <v>1</v>
      </c>
    </row>
    <row r="16" spans="1:12" x14ac:dyDescent="0.3">
      <c r="A16" s="5" t="s">
        <v>23</v>
      </c>
      <c r="B16" s="5" t="s">
        <v>26</v>
      </c>
      <c r="C16" s="5" t="s">
        <v>32</v>
      </c>
      <c r="D16" s="5" t="s">
        <v>18</v>
      </c>
      <c r="E16" s="2">
        <v>1</v>
      </c>
      <c r="F16" s="2" t="s">
        <v>0</v>
      </c>
      <c r="G16" s="2">
        <v>2</v>
      </c>
      <c r="H16" s="2" t="s">
        <v>5</v>
      </c>
      <c r="I16" s="3" t="str">
        <f t="shared" si="0"/>
        <v>S0002-SiS</v>
      </c>
      <c r="J16" s="3" t="str">
        <f t="shared" si="1"/>
        <v>SiS-1-2</v>
      </c>
      <c r="K16" s="1">
        <f t="shared" si="2"/>
        <v>2</v>
      </c>
      <c r="L16" s="1">
        <f t="shared" si="3"/>
        <v>1</v>
      </c>
    </row>
    <row r="17" spans="1:12" x14ac:dyDescent="0.3">
      <c r="A17" s="5" t="s">
        <v>23</v>
      </c>
      <c r="B17" s="5" t="s">
        <v>26</v>
      </c>
      <c r="C17" s="5" t="s">
        <v>32</v>
      </c>
      <c r="D17" s="5" t="s">
        <v>18</v>
      </c>
      <c r="E17" s="2">
        <v>2</v>
      </c>
      <c r="F17" s="2" t="s">
        <v>1</v>
      </c>
      <c r="G17" s="2">
        <v>2</v>
      </c>
      <c r="H17" s="2" t="s">
        <v>5</v>
      </c>
      <c r="I17" s="3" t="str">
        <f t="shared" si="0"/>
        <v>S0002-SiS</v>
      </c>
      <c r="J17" s="3" t="str">
        <f t="shared" si="1"/>
        <v>SiS-2-2</v>
      </c>
      <c r="K17" s="1">
        <f t="shared" si="2"/>
        <v>2</v>
      </c>
      <c r="L17" s="1">
        <f t="shared" si="3"/>
        <v>1</v>
      </c>
    </row>
    <row r="18" spans="1:12" x14ac:dyDescent="0.3">
      <c r="I18" s="3" t="s">
        <v>38</v>
      </c>
      <c r="J18" s="3" t="s">
        <v>39</v>
      </c>
      <c r="K18" s="1" t="s">
        <v>35</v>
      </c>
      <c r="L18" s="1" t="s">
        <v>36</v>
      </c>
    </row>
  </sheetData>
  <autoFilter ref="A1:H17" xr:uid="{2A78BC4B-B412-4ED3-8FEE-0A665B06C875}"/>
  <conditionalFormatting sqref="I2:J18">
    <cfRule type="duplicateValues" dxfId="1" priority="2"/>
  </conditionalFormatting>
  <conditionalFormatting sqref="J2:J17">
    <cfRule type="duplicateValues" dxfId="0" priority="1"/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F688E-F2DA-4DA5-AA16-2839CB69CE6F}">
  <dimension ref="A1:P18"/>
  <sheetViews>
    <sheetView zoomScale="130" zoomScaleNormal="130" workbookViewId="0">
      <selection activeCell="G3" sqref="G3"/>
    </sheetView>
  </sheetViews>
  <sheetFormatPr baseColWidth="10" defaultRowHeight="14.4" x14ac:dyDescent="0.3"/>
  <cols>
    <col min="4" max="4" width="14.6640625" customWidth="1"/>
    <col min="6" max="6" width="11.5546875" style="8"/>
  </cols>
  <sheetData>
    <row r="1" spans="1:16" x14ac:dyDescent="0.3">
      <c r="A1" t="s">
        <v>40</v>
      </c>
      <c r="J1" t="s">
        <v>10</v>
      </c>
      <c r="M1" t="s">
        <v>41</v>
      </c>
    </row>
    <row r="2" spans="1:16" x14ac:dyDescent="0.3">
      <c r="A2" s="9" t="s">
        <v>20</v>
      </c>
      <c r="B2" s="9" t="s">
        <v>19</v>
      </c>
      <c r="C2" s="7" t="s">
        <v>42</v>
      </c>
      <c r="D2" s="9" t="s">
        <v>13</v>
      </c>
      <c r="E2" s="7" t="s">
        <v>43</v>
      </c>
      <c r="F2" s="9" t="s">
        <v>10</v>
      </c>
      <c r="G2" s="7" t="s">
        <v>44</v>
      </c>
      <c r="H2" s="9" t="s">
        <v>12</v>
      </c>
      <c r="J2" s="7" t="s">
        <v>9</v>
      </c>
      <c r="K2" s="4" t="s">
        <v>10</v>
      </c>
      <c r="M2" s="7" t="s">
        <v>27</v>
      </c>
      <c r="N2" s="4" t="s">
        <v>13</v>
      </c>
      <c r="O2" s="4" t="s">
        <v>20</v>
      </c>
      <c r="P2" s="4" t="s">
        <v>19</v>
      </c>
    </row>
    <row r="3" spans="1:16" x14ac:dyDescent="0.3">
      <c r="A3" s="11" t="s">
        <v>21</v>
      </c>
      <c r="B3" s="11" t="s">
        <v>24</v>
      </c>
      <c r="C3" s="5" t="s">
        <v>28</v>
      </c>
      <c r="D3" s="11" t="s">
        <v>14</v>
      </c>
      <c r="E3" s="3">
        <v>1</v>
      </c>
      <c r="F3" s="10" t="s">
        <v>0</v>
      </c>
      <c r="G3" s="3">
        <v>2</v>
      </c>
      <c r="H3" s="10" t="s">
        <v>5</v>
      </c>
      <c r="J3" s="3">
        <v>1</v>
      </c>
      <c r="K3" s="3" t="s">
        <v>0</v>
      </c>
      <c r="M3" s="5" t="s">
        <v>28</v>
      </c>
      <c r="N3" s="5" t="s">
        <v>14</v>
      </c>
      <c r="O3" s="5" t="s">
        <v>21</v>
      </c>
      <c r="P3" s="5" t="s">
        <v>24</v>
      </c>
    </row>
    <row r="4" spans="1:16" x14ac:dyDescent="0.3">
      <c r="A4" s="11" t="s">
        <v>21</v>
      </c>
      <c r="B4" s="11" t="s">
        <v>24</v>
      </c>
      <c r="C4" s="5" t="s">
        <v>28</v>
      </c>
      <c r="D4" s="11" t="s">
        <v>14</v>
      </c>
      <c r="E4" s="3">
        <v>2</v>
      </c>
      <c r="F4" s="10" t="s">
        <v>1</v>
      </c>
      <c r="G4" s="3">
        <v>2</v>
      </c>
      <c r="H4" s="10" t="s">
        <v>5</v>
      </c>
      <c r="J4" s="3">
        <v>2</v>
      </c>
      <c r="K4" s="3" t="s">
        <v>1</v>
      </c>
      <c r="M4" s="5" t="s">
        <v>29</v>
      </c>
      <c r="N4" s="5" t="s">
        <v>15</v>
      </c>
      <c r="O4" s="5" t="s">
        <v>21</v>
      </c>
      <c r="P4" s="5" t="s">
        <v>24</v>
      </c>
    </row>
    <row r="5" spans="1:16" x14ac:dyDescent="0.3">
      <c r="A5" s="11" t="s">
        <v>21</v>
      </c>
      <c r="B5" s="11" t="s">
        <v>24</v>
      </c>
      <c r="C5" s="5" t="s">
        <v>28</v>
      </c>
      <c r="D5" s="11" t="s">
        <v>14</v>
      </c>
      <c r="E5" s="3">
        <v>2</v>
      </c>
      <c r="F5" s="10" t="s">
        <v>1</v>
      </c>
      <c r="G5" s="3">
        <v>3</v>
      </c>
      <c r="H5" s="10" t="s">
        <v>6</v>
      </c>
      <c r="J5" s="3">
        <v>3</v>
      </c>
      <c r="K5" s="3" t="s">
        <v>2</v>
      </c>
      <c r="M5" s="5" t="s">
        <v>30</v>
      </c>
      <c r="N5" s="5" t="s">
        <v>16</v>
      </c>
      <c r="O5" s="5" t="s">
        <v>22</v>
      </c>
      <c r="P5" s="5" t="s">
        <v>25</v>
      </c>
    </row>
    <row r="6" spans="1:16" x14ac:dyDescent="0.3">
      <c r="A6" s="11" t="s">
        <v>21</v>
      </c>
      <c r="B6" s="11" t="s">
        <v>24</v>
      </c>
      <c r="C6" s="5" t="s">
        <v>28</v>
      </c>
      <c r="D6" s="11" t="s">
        <v>14</v>
      </c>
      <c r="E6" s="3">
        <v>3</v>
      </c>
      <c r="F6" s="10" t="s">
        <v>2</v>
      </c>
      <c r="G6" s="3">
        <v>1</v>
      </c>
      <c r="H6" s="10" t="s">
        <v>7</v>
      </c>
      <c r="J6" s="3">
        <v>4</v>
      </c>
      <c r="K6" s="3" t="s">
        <v>3</v>
      </c>
      <c r="M6" s="5" t="s">
        <v>31</v>
      </c>
      <c r="N6" s="5" t="s">
        <v>17</v>
      </c>
      <c r="O6" s="5" t="s">
        <v>22</v>
      </c>
      <c r="P6" s="5" t="s">
        <v>25</v>
      </c>
    </row>
    <row r="7" spans="1:16" x14ac:dyDescent="0.3">
      <c r="A7" s="11" t="s">
        <v>21</v>
      </c>
      <c r="B7" s="11" t="s">
        <v>24</v>
      </c>
      <c r="C7" s="5" t="s">
        <v>29</v>
      </c>
      <c r="D7" s="11" t="s">
        <v>15</v>
      </c>
      <c r="E7" s="3">
        <v>1</v>
      </c>
      <c r="F7" s="10" t="s">
        <v>0</v>
      </c>
      <c r="G7" s="3">
        <v>1</v>
      </c>
      <c r="H7" s="10" t="s">
        <v>7</v>
      </c>
      <c r="J7" s="3">
        <v>5</v>
      </c>
      <c r="K7" s="3" t="s">
        <v>4</v>
      </c>
      <c r="M7" s="5" t="s">
        <v>32</v>
      </c>
      <c r="N7" s="5" t="s">
        <v>18</v>
      </c>
      <c r="O7" s="5" t="s">
        <v>23</v>
      </c>
      <c r="P7" s="5" t="s">
        <v>26</v>
      </c>
    </row>
    <row r="8" spans="1:16" x14ac:dyDescent="0.3">
      <c r="A8" s="11" t="s">
        <v>21</v>
      </c>
      <c r="B8" s="11" t="s">
        <v>24</v>
      </c>
      <c r="C8" s="5" t="s">
        <v>29</v>
      </c>
      <c r="D8" s="11" t="s">
        <v>15</v>
      </c>
      <c r="E8" s="3">
        <v>2</v>
      </c>
      <c r="F8" s="10" t="s">
        <v>1</v>
      </c>
      <c r="G8" s="3">
        <v>1</v>
      </c>
      <c r="H8" s="10" t="s">
        <v>7</v>
      </c>
    </row>
    <row r="9" spans="1:16" x14ac:dyDescent="0.3">
      <c r="A9" s="11" t="s">
        <v>21</v>
      </c>
      <c r="B9" s="11" t="s">
        <v>24</v>
      </c>
      <c r="C9" s="5" t="s">
        <v>29</v>
      </c>
      <c r="D9" s="11" t="s">
        <v>15</v>
      </c>
      <c r="E9" s="3">
        <v>3</v>
      </c>
      <c r="F9" s="10" t="s">
        <v>2</v>
      </c>
      <c r="G9" s="3">
        <v>2</v>
      </c>
      <c r="H9" s="10" t="s">
        <v>5</v>
      </c>
      <c r="J9" t="s">
        <v>12</v>
      </c>
    </row>
    <row r="10" spans="1:16" x14ac:dyDescent="0.3">
      <c r="A10" s="11" t="s">
        <v>21</v>
      </c>
      <c r="B10" s="11" t="s">
        <v>24</v>
      </c>
      <c r="C10" s="5" t="s">
        <v>29</v>
      </c>
      <c r="D10" s="11" t="s">
        <v>15</v>
      </c>
      <c r="E10" s="3">
        <v>4</v>
      </c>
      <c r="F10" s="10" t="s">
        <v>3</v>
      </c>
      <c r="G10" s="3">
        <v>1</v>
      </c>
      <c r="H10" s="10" t="s">
        <v>7</v>
      </c>
      <c r="J10" s="7" t="s">
        <v>11</v>
      </c>
      <c r="K10" s="4" t="s">
        <v>12</v>
      </c>
    </row>
    <row r="11" spans="1:16" x14ac:dyDescent="0.3">
      <c r="A11" s="11" t="s">
        <v>22</v>
      </c>
      <c r="B11" s="11" t="s">
        <v>25</v>
      </c>
      <c r="C11" s="5" t="s">
        <v>30</v>
      </c>
      <c r="D11" s="11" t="s">
        <v>16</v>
      </c>
      <c r="E11" s="3">
        <v>4</v>
      </c>
      <c r="F11" s="10" t="s">
        <v>3</v>
      </c>
      <c r="G11" s="3">
        <v>1</v>
      </c>
      <c r="H11" s="10" t="s">
        <v>7</v>
      </c>
      <c r="J11" s="3">
        <v>1</v>
      </c>
      <c r="K11" s="3" t="s">
        <v>7</v>
      </c>
    </row>
    <row r="12" spans="1:16" x14ac:dyDescent="0.3">
      <c r="A12" s="11" t="s">
        <v>22</v>
      </c>
      <c r="B12" s="11" t="s">
        <v>25</v>
      </c>
      <c r="C12" s="5" t="s">
        <v>30</v>
      </c>
      <c r="D12" s="11" t="s">
        <v>16</v>
      </c>
      <c r="E12" s="3">
        <v>5</v>
      </c>
      <c r="F12" s="10" t="s">
        <v>4</v>
      </c>
      <c r="G12" s="3">
        <v>1</v>
      </c>
      <c r="H12" s="10" t="s">
        <v>7</v>
      </c>
      <c r="J12" s="3">
        <v>2</v>
      </c>
      <c r="K12" s="3" t="s">
        <v>5</v>
      </c>
    </row>
    <row r="13" spans="1:16" x14ac:dyDescent="0.3">
      <c r="A13" s="11" t="s">
        <v>22</v>
      </c>
      <c r="B13" s="11" t="s">
        <v>25</v>
      </c>
      <c r="C13" s="5" t="s">
        <v>30</v>
      </c>
      <c r="D13" s="11" t="s">
        <v>16</v>
      </c>
      <c r="E13" s="3">
        <v>3</v>
      </c>
      <c r="F13" s="10" t="s">
        <v>2</v>
      </c>
      <c r="G13" s="3">
        <v>2</v>
      </c>
      <c r="H13" s="10" t="s">
        <v>5</v>
      </c>
      <c r="J13" s="3">
        <v>3</v>
      </c>
      <c r="K13" s="3" t="s">
        <v>6</v>
      </c>
    </row>
    <row r="14" spans="1:16" x14ac:dyDescent="0.3">
      <c r="A14" s="11" t="s">
        <v>22</v>
      </c>
      <c r="B14" s="11" t="s">
        <v>25</v>
      </c>
      <c r="C14" s="5" t="s">
        <v>31</v>
      </c>
      <c r="D14" s="11" t="s">
        <v>17</v>
      </c>
      <c r="E14" s="3">
        <v>1</v>
      </c>
      <c r="F14" s="10" t="s">
        <v>0</v>
      </c>
      <c r="G14" s="3">
        <v>1</v>
      </c>
      <c r="H14" s="10" t="s">
        <v>7</v>
      </c>
      <c r="J14" s="3">
        <v>5</v>
      </c>
      <c r="K14" s="3" t="s">
        <v>8</v>
      </c>
    </row>
    <row r="15" spans="1:16" x14ac:dyDescent="0.3">
      <c r="A15" s="11" t="s">
        <v>22</v>
      </c>
      <c r="B15" s="11" t="s">
        <v>25</v>
      </c>
      <c r="C15" s="5" t="s">
        <v>31</v>
      </c>
      <c r="D15" s="11" t="s">
        <v>17</v>
      </c>
      <c r="E15" s="3">
        <v>3</v>
      </c>
      <c r="F15" s="10" t="s">
        <v>2</v>
      </c>
      <c r="G15" s="3">
        <v>3</v>
      </c>
      <c r="H15" s="10" t="s">
        <v>6</v>
      </c>
    </row>
    <row r="16" spans="1:16" x14ac:dyDescent="0.3">
      <c r="A16" s="11" t="s">
        <v>22</v>
      </c>
      <c r="B16" s="11" t="s">
        <v>25</v>
      </c>
      <c r="C16" s="5" t="s">
        <v>31</v>
      </c>
      <c r="D16" s="11" t="s">
        <v>17</v>
      </c>
      <c r="E16" s="3">
        <v>3</v>
      </c>
      <c r="F16" s="10" t="s">
        <v>2</v>
      </c>
      <c r="G16" s="3">
        <v>5</v>
      </c>
      <c r="H16" s="10" t="s">
        <v>8</v>
      </c>
    </row>
    <row r="17" spans="1:8" x14ac:dyDescent="0.3">
      <c r="A17" s="11" t="s">
        <v>23</v>
      </c>
      <c r="B17" s="11" t="s">
        <v>26</v>
      </c>
      <c r="C17" s="5" t="s">
        <v>32</v>
      </c>
      <c r="D17" s="11" t="s">
        <v>18</v>
      </c>
      <c r="E17" s="3">
        <v>1</v>
      </c>
      <c r="F17" s="10" t="s">
        <v>0</v>
      </c>
      <c r="G17" s="3">
        <v>2</v>
      </c>
      <c r="H17" s="10" t="s">
        <v>5</v>
      </c>
    </row>
    <row r="18" spans="1:8" x14ac:dyDescent="0.3">
      <c r="A18" s="11" t="s">
        <v>23</v>
      </c>
      <c r="B18" s="11" t="s">
        <v>26</v>
      </c>
      <c r="C18" s="5" t="s">
        <v>32</v>
      </c>
      <c r="D18" s="11" t="s">
        <v>18</v>
      </c>
      <c r="E18" s="3">
        <v>2</v>
      </c>
      <c r="F18" s="10" t="s">
        <v>1</v>
      </c>
      <c r="G18" s="3">
        <v>2</v>
      </c>
      <c r="H18" s="10" t="s">
        <v>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3F5F3-A2D8-4D56-A52C-70A9B71ACB6C}">
  <dimension ref="A1:K18"/>
  <sheetViews>
    <sheetView zoomScale="130" zoomScaleNormal="130" workbookViewId="0">
      <selection activeCell="D16" sqref="D16"/>
    </sheetView>
  </sheetViews>
  <sheetFormatPr baseColWidth="10" defaultRowHeight="14.4" x14ac:dyDescent="0.3"/>
  <cols>
    <col min="9" max="9" width="12.77734375" bestFit="1" customWidth="1"/>
  </cols>
  <sheetData>
    <row r="1" spans="1:11" x14ac:dyDescent="0.3">
      <c r="A1" t="s">
        <v>45</v>
      </c>
      <c r="E1" t="s">
        <v>10</v>
      </c>
      <c r="H1" t="s">
        <v>41</v>
      </c>
      <c r="J1" t="s">
        <v>46</v>
      </c>
    </row>
    <row r="2" spans="1:11" x14ac:dyDescent="0.3">
      <c r="A2" s="7" t="s">
        <v>42</v>
      </c>
      <c r="B2" s="7" t="s">
        <v>43</v>
      </c>
      <c r="C2" s="7" t="s">
        <v>44</v>
      </c>
      <c r="E2" s="7" t="s">
        <v>9</v>
      </c>
      <c r="F2" s="4" t="s">
        <v>10</v>
      </c>
      <c r="H2" s="7" t="s">
        <v>27</v>
      </c>
      <c r="I2" s="4" t="s">
        <v>13</v>
      </c>
      <c r="J2" s="4" t="s">
        <v>47</v>
      </c>
      <c r="K2" s="9" t="s">
        <v>19</v>
      </c>
    </row>
    <row r="3" spans="1:11" x14ac:dyDescent="0.3">
      <c r="A3" s="5" t="s">
        <v>28</v>
      </c>
      <c r="B3" s="3">
        <v>1</v>
      </c>
      <c r="C3" s="3">
        <v>2</v>
      </c>
      <c r="E3" s="3">
        <v>1</v>
      </c>
      <c r="F3" s="3" t="s">
        <v>0</v>
      </c>
      <c r="H3" s="5" t="s">
        <v>28</v>
      </c>
      <c r="I3" s="5" t="s">
        <v>14</v>
      </c>
      <c r="J3" s="5" t="s">
        <v>21</v>
      </c>
      <c r="K3" s="11" t="s">
        <v>24</v>
      </c>
    </row>
    <row r="4" spans="1:11" x14ac:dyDescent="0.3">
      <c r="A4" s="5" t="s">
        <v>28</v>
      </c>
      <c r="B4" s="3">
        <v>2</v>
      </c>
      <c r="C4" s="3">
        <v>2</v>
      </c>
      <c r="E4" s="3">
        <v>2</v>
      </c>
      <c r="F4" s="3" t="s">
        <v>1</v>
      </c>
      <c r="H4" s="5" t="s">
        <v>29</v>
      </c>
      <c r="I4" s="5" t="s">
        <v>15</v>
      </c>
      <c r="J4" s="5" t="s">
        <v>21</v>
      </c>
      <c r="K4" s="11" t="s">
        <v>24</v>
      </c>
    </row>
    <row r="5" spans="1:11" x14ac:dyDescent="0.3">
      <c r="A5" s="5" t="s">
        <v>28</v>
      </c>
      <c r="B5" s="3">
        <v>2</v>
      </c>
      <c r="C5" s="3">
        <v>3</v>
      </c>
      <c r="E5" s="3">
        <v>3</v>
      </c>
      <c r="F5" s="3" t="s">
        <v>2</v>
      </c>
      <c r="H5" s="5" t="s">
        <v>30</v>
      </c>
      <c r="I5" s="5" t="s">
        <v>16</v>
      </c>
      <c r="J5" s="5" t="s">
        <v>22</v>
      </c>
      <c r="K5" s="11" t="s">
        <v>25</v>
      </c>
    </row>
    <row r="6" spans="1:11" x14ac:dyDescent="0.3">
      <c r="A6" s="5" t="s">
        <v>28</v>
      </c>
      <c r="B6" s="3">
        <v>3</v>
      </c>
      <c r="C6" s="3">
        <v>1</v>
      </c>
      <c r="E6" s="3">
        <v>4</v>
      </c>
      <c r="F6" s="3" t="s">
        <v>3</v>
      </c>
      <c r="H6" s="5" t="s">
        <v>31</v>
      </c>
      <c r="I6" s="5" t="s">
        <v>17</v>
      </c>
      <c r="J6" s="5" t="s">
        <v>22</v>
      </c>
      <c r="K6" s="11" t="s">
        <v>25</v>
      </c>
    </row>
    <row r="7" spans="1:11" x14ac:dyDescent="0.3">
      <c r="A7" s="5" t="s">
        <v>29</v>
      </c>
      <c r="B7" s="3">
        <v>1</v>
      </c>
      <c r="C7" s="3">
        <v>1</v>
      </c>
      <c r="E7" s="3">
        <v>5</v>
      </c>
      <c r="F7" s="3" t="s">
        <v>4</v>
      </c>
      <c r="H7" s="5" t="s">
        <v>32</v>
      </c>
      <c r="I7" s="5" t="s">
        <v>18</v>
      </c>
      <c r="J7" s="5" t="s">
        <v>23</v>
      </c>
      <c r="K7" s="11" t="s">
        <v>26</v>
      </c>
    </row>
    <row r="8" spans="1:11" x14ac:dyDescent="0.3">
      <c r="A8" s="5" t="s">
        <v>29</v>
      </c>
      <c r="B8" s="3">
        <v>2</v>
      </c>
      <c r="C8" s="3">
        <v>1</v>
      </c>
    </row>
    <row r="9" spans="1:11" x14ac:dyDescent="0.3">
      <c r="A9" s="5" t="s">
        <v>29</v>
      </c>
      <c r="B9" s="3">
        <v>3</v>
      </c>
      <c r="C9" s="3">
        <v>2</v>
      </c>
      <c r="E9" t="s">
        <v>12</v>
      </c>
      <c r="H9" s="5" t="s">
        <v>19</v>
      </c>
    </row>
    <row r="10" spans="1:11" x14ac:dyDescent="0.3">
      <c r="A10" s="5" t="s">
        <v>29</v>
      </c>
      <c r="B10" s="3">
        <v>4</v>
      </c>
      <c r="C10" s="3">
        <v>1</v>
      </c>
      <c r="E10" s="7" t="s">
        <v>11</v>
      </c>
      <c r="F10" s="4" t="s">
        <v>12</v>
      </c>
      <c r="H10" s="4" t="s">
        <v>20</v>
      </c>
      <c r="I10" s="4" t="s">
        <v>19</v>
      </c>
    </row>
    <row r="11" spans="1:11" x14ac:dyDescent="0.3">
      <c r="A11" s="5" t="s">
        <v>30</v>
      </c>
      <c r="B11" s="3">
        <v>4</v>
      </c>
      <c r="C11" s="3">
        <v>1</v>
      </c>
      <c r="E11" s="3">
        <v>1</v>
      </c>
      <c r="F11" s="3" t="s">
        <v>7</v>
      </c>
      <c r="H11" s="5" t="s">
        <v>21</v>
      </c>
      <c r="I11" s="5" t="s">
        <v>24</v>
      </c>
    </row>
    <row r="12" spans="1:11" x14ac:dyDescent="0.3">
      <c r="A12" s="5" t="s">
        <v>30</v>
      </c>
      <c r="B12" s="3">
        <v>5</v>
      </c>
      <c r="C12" s="3">
        <v>1</v>
      </c>
      <c r="E12" s="3">
        <v>2</v>
      </c>
      <c r="F12" s="3" t="s">
        <v>5</v>
      </c>
      <c r="H12" s="5" t="s">
        <v>22</v>
      </c>
      <c r="I12" s="5" t="s">
        <v>25</v>
      </c>
    </row>
    <row r="13" spans="1:11" x14ac:dyDescent="0.3">
      <c r="A13" s="5" t="s">
        <v>30</v>
      </c>
      <c r="B13" s="3">
        <v>3</v>
      </c>
      <c r="C13" s="3">
        <v>2</v>
      </c>
      <c r="E13" s="3">
        <v>3</v>
      </c>
      <c r="F13" s="3" t="s">
        <v>6</v>
      </c>
      <c r="H13" s="5" t="s">
        <v>23</v>
      </c>
      <c r="I13" s="5" t="s">
        <v>26</v>
      </c>
    </row>
    <row r="14" spans="1:11" x14ac:dyDescent="0.3">
      <c r="A14" s="5" t="s">
        <v>31</v>
      </c>
      <c r="B14" s="3">
        <v>1</v>
      </c>
      <c r="C14" s="3">
        <v>1</v>
      </c>
      <c r="E14" s="3">
        <v>5</v>
      </c>
      <c r="F14" s="3" t="s">
        <v>8</v>
      </c>
    </row>
    <row r="15" spans="1:11" x14ac:dyDescent="0.3">
      <c r="A15" s="5" t="s">
        <v>31</v>
      </c>
      <c r="B15" s="3">
        <v>3</v>
      </c>
      <c r="C15" s="3">
        <v>3</v>
      </c>
    </row>
    <row r="16" spans="1:11" x14ac:dyDescent="0.3">
      <c r="A16" s="5" t="s">
        <v>31</v>
      </c>
      <c r="B16" s="3">
        <v>3</v>
      </c>
      <c r="C16" s="3">
        <v>5</v>
      </c>
    </row>
    <row r="17" spans="1:3" x14ac:dyDescent="0.3">
      <c r="A17" s="5" t="s">
        <v>32</v>
      </c>
      <c r="B17" s="3">
        <v>1</v>
      </c>
      <c r="C17" s="3">
        <v>2</v>
      </c>
    </row>
    <row r="18" spans="1:3" x14ac:dyDescent="0.3">
      <c r="A18" s="5" t="s">
        <v>32</v>
      </c>
      <c r="B18" s="3">
        <v>2</v>
      </c>
      <c r="C18" s="3">
        <v>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D0F9-2E30-469F-9565-3AC25DB04EE8}">
  <dimension ref="A1:J18"/>
  <sheetViews>
    <sheetView tabSelected="1" zoomScale="130" zoomScaleNormal="130" workbookViewId="0">
      <selection activeCell="A3" sqref="A3:A18"/>
    </sheetView>
  </sheetViews>
  <sheetFormatPr baseColWidth="10" defaultRowHeight="14.4" x14ac:dyDescent="0.3"/>
  <cols>
    <col min="9" max="9" width="12.77734375" bestFit="1" customWidth="1"/>
  </cols>
  <sheetData>
    <row r="1" spans="1:10" x14ac:dyDescent="0.3">
      <c r="A1" t="s">
        <v>45</v>
      </c>
      <c r="E1" t="s">
        <v>10</v>
      </c>
      <c r="H1" t="s">
        <v>41</v>
      </c>
    </row>
    <row r="2" spans="1:10" x14ac:dyDescent="0.3">
      <c r="A2" s="7" t="s">
        <v>42</v>
      </c>
      <c r="B2" s="7" t="s">
        <v>43</v>
      </c>
      <c r="C2" s="7" t="s">
        <v>44</v>
      </c>
      <c r="E2" s="7" t="s">
        <v>9</v>
      </c>
      <c r="F2" s="4" t="s">
        <v>10</v>
      </c>
      <c r="H2" s="7" t="s">
        <v>27</v>
      </c>
      <c r="I2" s="4" t="s">
        <v>13</v>
      </c>
      <c r="J2" s="4" t="s">
        <v>47</v>
      </c>
    </row>
    <row r="3" spans="1:10" x14ac:dyDescent="0.3">
      <c r="A3" s="5" t="s">
        <v>28</v>
      </c>
      <c r="B3" s="3">
        <v>1</v>
      </c>
      <c r="C3" s="3">
        <v>2</v>
      </c>
      <c r="E3" s="3">
        <v>1</v>
      </c>
      <c r="F3" s="3" t="s">
        <v>0</v>
      </c>
      <c r="H3" s="5" t="s">
        <v>28</v>
      </c>
      <c r="I3" s="5" t="s">
        <v>14</v>
      </c>
      <c r="J3" s="5" t="s">
        <v>21</v>
      </c>
    </row>
    <row r="4" spans="1:10" x14ac:dyDescent="0.3">
      <c r="A4" s="5" t="s">
        <v>28</v>
      </c>
      <c r="B4" s="3">
        <v>2</v>
      </c>
      <c r="C4" s="3">
        <v>2</v>
      </c>
      <c r="E4" s="3">
        <v>2</v>
      </c>
      <c r="F4" s="3" t="s">
        <v>1</v>
      </c>
      <c r="H4" s="5" t="s">
        <v>29</v>
      </c>
      <c r="I4" s="5" t="s">
        <v>15</v>
      </c>
      <c r="J4" s="5" t="s">
        <v>21</v>
      </c>
    </row>
    <row r="5" spans="1:10" x14ac:dyDescent="0.3">
      <c r="A5" s="5" t="s">
        <v>28</v>
      </c>
      <c r="B5" s="3">
        <v>2</v>
      </c>
      <c r="C5" s="3">
        <v>3</v>
      </c>
      <c r="E5" s="3">
        <v>3</v>
      </c>
      <c r="F5" s="3" t="s">
        <v>2</v>
      </c>
      <c r="H5" s="5" t="s">
        <v>30</v>
      </c>
      <c r="I5" s="5" t="s">
        <v>16</v>
      </c>
      <c r="J5" s="5" t="s">
        <v>22</v>
      </c>
    </row>
    <row r="6" spans="1:10" x14ac:dyDescent="0.3">
      <c r="A6" s="5" t="s">
        <v>28</v>
      </c>
      <c r="B6" s="3">
        <v>3</v>
      </c>
      <c r="C6" s="3">
        <v>1</v>
      </c>
      <c r="E6" s="3">
        <v>4</v>
      </c>
      <c r="F6" s="3" t="s">
        <v>3</v>
      </c>
      <c r="H6" s="5" t="s">
        <v>31</v>
      </c>
      <c r="I6" s="5" t="s">
        <v>17</v>
      </c>
      <c r="J6" s="5" t="s">
        <v>22</v>
      </c>
    </row>
    <row r="7" spans="1:10" x14ac:dyDescent="0.3">
      <c r="A7" s="5" t="s">
        <v>29</v>
      </c>
      <c r="B7" s="3">
        <v>1</v>
      </c>
      <c r="C7" s="3">
        <v>1</v>
      </c>
      <c r="E7" s="3">
        <v>5</v>
      </c>
      <c r="F7" s="3" t="s">
        <v>4</v>
      </c>
      <c r="H7" s="5" t="s">
        <v>32</v>
      </c>
      <c r="I7" s="5" t="s">
        <v>18</v>
      </c>
      <c r="J7" s="5" t="s">
        <v>23</v>
      </c>
    </row>
    <row r="8" spans="1:10" x14ac:dyDescent="0.3">
      <c r="A8" s="5" t="s">
        <v>29</v>
      </c>
      <c r="B8" s="3">
        <v>2</v>
      </c>
      <c r="C8" s="3">
        <v>1</v>
      </c>
    </row>
    <row r="9" spans="1:10" x14ac:dyDescent="0.3">
      <c r="A9" s="5" t="s">
        <v>29</v>
      </c>
      <c r="B9" s="3">
        <v>3</v>
      </c>
      <c r="C9" s="3">
        <v>2</v>
      </c>
      <c r="E9" t="s">
        <v>12</v>
      </c>
      <c r="H9" s="5" t="s">
        <v>19</v>
      </c>
    </row>
    <row r="10" spans="1:10" x14ac:dyDescent="0.3">
      <c r="A10" s="5" t="s">
        <v>29</v>
      </c>
      <c r="B10" s="3">
        <v>4</v>
      </c>
      <c r="C10" s="3">
        <v>1</v>
      </c>
      <c r="E10" s="7" t="s">
        <v>11</v>
      </c>
      <c r="F10" s="4" t="s">
        <v>12</v>
      </c>
      <c r="H10" s="4" t="s">
        <v>20</v>
      </c>
      <c r="I10" s="4" t="s">
        <v>19</v>
      </c>
    </row>
    <row r="11" spans="1:10" x14ac:dyDescent="0.3">
      <c r="A11" s="5" t="s">
        <v>30</v>
      </c>
      <c r="B11" s="3">
        <v>4</v>
      </c>
      <c r="C11" s="3">
        <v>1</v>
      </c>
      <c r="E11" s="3">
        <v>1</v>
      </c>
      <c r="F11" s="3" t="s">
        <v>7</v>
      </c>
      <c r="H11" s="5" t="s">
        <v>21</v>
      </c>
      <c r="I11" s="5" t="s">
        <v>24</v>
      </c>
    </row>
    <row r="12" spans="1:10" x14ac:dyDescent="0.3">
      <c r="A12" s="5" t="s">
        <v>30</v>
      </c>
      <c r="B12" s="3">
        <v>5</v>
      </c>
      <c r="C12" s="3">
        <v>1</v>
      </c>
      <c r="E12" s="3">
        <v>2</v>
      </c>
      <c r="F12" s="3" t="s">
        <v>5</v>
      </c>
      <c r="H12" s="5" t="s">
        <v>22</v>
      </c>
      <c r="I12" s="5" t="s">
        <v>25</v>
      </c>
    </row>
    <row r="13" spans="1:10" x14ac:dyDescent="0.3">
      <c r="A13" s="5" t="s">
        <v>30</v>
      </c>
      <c r="B13" s="3">
        <v>3</v>
      </c>
      <c r="C13" s="3">
        <v>2</v>
      </c>
      <c r="E13" s="3">
        <v>3</v>
      </c>
      <c r="F13" s="3" t="s">
        <v>6</v>
      </c>
      <c r="H13" s="5" t="s">
        <v>23</v>
      </c>
      <c r="I13" s="5" t="s">
        <v>26</v>
      </c>
    </row>
    <row r="14" spans="1:10" x14ac:dyDescent="0.3">
      <c r="A14" s="5" t="s">
        <v>31</v>
      </c>
      <c r="B14" s="3">
        <v>1</v>
      </c>
      <c r="C14" s="3">
        <v>1</v>
      </c>
      <c r="E14" s="3">
        <v>5</v>
      </c>
      <c r="F14" s="3" t="s">
        <v>8</v>
      </c>
    </row>
    <row r="15" spans="1:10" x14ac:dyDescent="0.3">
      <c r="A15" s="5" t="s">
        <v>31</v>
      </c>
      <c r="B15" s="3">
        <v>3</v>
      </c>
      <c r="C15" s="3">
        <v>3</v>
      </c>
    </row>
    <row r="16" spans="1:10" x14ac:dyDescent="0.3">
      <c r="A16" s="5" t="s">
        <v>31</v>
      </c>
      <c r="B16" s="3">
        <v>3</v>
      </c>
      <c r="C16" s="3">
        <v>5</v>
      </c>
    </row>
    <row r="17" spans="1:3" x14ac:dyDescent="0.3">
      <c r="A17" s="5" t="s">
        <v>32</v>
      </c>
      <c r="B17" s="3">
        <v>1</v>
      </c>
      <c r="C17" s="3">
        <v>2</v>
      </c>
    </row>
    <row r="18" spans="1:3" x14ac:dyDescent="0.3">
      <c r="A18" s="5" t="s">
        <v>32</v>
      </c>
      <c r="B18" s="3">
        <v>2</v>
      </c>
      <c r="C18" s="3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Original</vt:lpstr>
      <vt:lpstr>1.NF</vt:lpstr>
      <vt:lpstr>2.NF</vt:lpstr>
      <vt:lpstr>3. NF</vt:lpstr>
      <vt:lpstr>3. NF (fertig)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Peer Kueppers</dc:creator>
  <cp:lastModifiedBy>Peer Kueppers</cp:lastModifiedBy>
  <dcterms:created xsi:type="dcterms:W3CDTF">2021-11-09T08:37:29Z</dcterms:created>
  <dcterms:modified xsi:type="dcterms:W3CDTF">2021-11-09T09:45:48Z</dcterms:modified>
</cp:coreProperties>
</file>