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دروس دکترا\Articles\My Articles\Dataset\Final DATASET\"/>
    </mc:Choice>
  </mc:AlternateContent>
  <xr:revisionPtr revIDLastSave="0" documentId="13_ncr:1_{1D265CCB-00CC-450A-83C4-F748D02708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z_product" sheetId="1" r:id="rId1"/>
    <sheet name="Slots" sheetId="7" r:id="rId2"/>
    <sheet name="Sheet1" sheetId="2" r:id="rId3"/>
  </sheets>
  <definedNames>
    <definedName name="_xlnm._FilterDatabase" localSheetId="0" hidden="1">woz_product!$A$1:$IT$751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2" l="1"/>
  <c r="Q13" i="2"/>
  <c r="Q12" i="2"/>
  <c r="Q11" i="2"/>
  <c r="Q10" i="2"/>
  <c r="Q9" i="2"/>
  <c r="Q8" i="2"/>
  <c r="Q7" i="2"/>
  <c r="Q5" i="2"/>
  <c r="Q4" i="2"/>
  <c r="Q3" i="2"/>
  <c r="Q2" i="2"/>
  <c r="Q1" i="2"/>
  <c r="Q6" i="2"/>
</calcChain>
</file>

<file path=xl/sharedStrings.xml><?xml version="1.0" encoding="utf-8"?>
<sst xmlns="http://schemas.openxmlformats.org/spreadsheetml/2006/main" count="7017" uniqueCount="2317">
  <si>
    <t>id</t>
  </si>
  <si>
    <t>domain</t>
  </si>
  <si>
    <t>type</t>
  </si>
  <si>
    <t>size</t>
  </si>
  <si>
    <t>brand</t>
  </si>
  <si>
    <t>volume</t>
  </si>
  <si>
    <t>cheese_shape</t>
  </si>
  <si>
    <t>weight</t>
  </si>
  <si>
    <t>family_drink</t>
  </si>
  <si>
    <t>package</t>
  </si>
  <si>
    <t>bag</t>
  </si>
  <si>
    <t>bag_number</t>
  </si>
  <si>
    <t>price</t>
  </si>
  <si>
    <t>size_number</t>
  </si>
  <si>
    <t>color</t>
  </si>
  <si>
    <t>color_number</t>
  </si>
  <si>
    <t>percent</t>
  </si>
  <si>
    <t>height</t>
  </si>
  <si>
    <t>width</t>
  </si>
  <si>
    <t>length</t>
  </si>
  <si>
    <t>material</t>
  </si>
  <si>
    <t>pack_number</t>
  </si>
  <si>
    <t>skin_type</t>
  </si>
  <si>
    <t>gender</t>
  </si>
  <si>
    <t>energy_rank</t>
  </si>
  <si>
    <t>capacity</t>
  </si>
  <si>
    <t>لیمو ترش شیرازی ۵۰۰ گرمی</t>
  </si>
  <si>
    <t>500 گرم</t>
  </si>
  <si>
    <t>موز ۱ کیلوگرمی ± 200 گرم (تعداد تقریبی ۶ عدد)</t>
  </si>
  <si>
    <t>موز</t>
  </si>
  <si>
    <t>یک کیلوگرم</t>
  </si>
  <si>
    <t>خیار درختی ۱ کیلوگرمی</t>
  </si>
  <si>
    <t>خیار</t>
  </si>
  <si>
    <t>آلو قرمز ۱ کیلوگرمی</t>
  </si>
  <si>
    <t>سیب سبز متوسط ۱ کیلوگرمی ± ۸۰ گرم</t>
  </si>
  <si>
    <t>هندوانه گرد ۶.۵ کیلوگرمی ± ۱.۵ کیلوگرم</t>
  </si>
  <si>
    <t>6.5 کیلوگرم</t>
  </si>
  <si>
    <t>گوجه فرنگی ۵۰۰ گرمی</t>
  </si>
  <si>
    <t>کاهو آیسبرگ ۱ کیلوگرمی</t>
  </si>
  <si>
    <t>کاهو</t>
  </si>
  <si>
    <t>جوانه میکس توتیا ۲۰۰ گرمی</t>
  </si>
  <si>
    <t>توتیا</t>
  </si>
  <si>
    <t>200 گرم</t>
  </si>
  <si>
    <t>دسر پودینگ توت فرنگی کوپا ۱۲۵ گرمی</t>
  </si>
  <si>
    <t>خشکبار، دسر و شیرینی</t>
  </si>
  <si>
    <t>دسر</t>
  </si>
  <si>
    <t>پودینگ</t>
  </si>
  <si>
    <t>کوپا</t>
  </si>
  <si>
    <t>125 گرم</t>
  </si>
  <si>
    <t>توت فرنگی</t>
  </si>
  <si>
    <t>دسر وانیلی با سس کارامل دنت 100 گرمی</t>
  </si>
  <si>
    <t>وانیلی</t>
  </si>
  <si>
    <t>دنت</t>
  </si>
  <si>
    <t>100 گرم</t>
  </si>
  <si>
    <t>کارامل</t>
  </si>
  <si>
    <t>بسته ۶ عددی دسر کرم کارامل دنت 100 گرمی</t>
  </si>
  <si>
    <t>کرم</t>
  </si>
  <si>
    <t>دسر نوشیدنی شکلاتی دومینو 200 میلی لیتری</t>
  </si>
  <si>
    <t>نوشیدنی</t>
  </si>
  <si>
    <t>دومینو</t>
  </si>
  <si>
    <t>200 میلی لیتر</t>
  </si>
  <si>
    <t>شکلات</t>
  </si>
  <si>
    <t>پودینگ توت فرنگی فرمند ۱۲۵ گرمی</t>
  </si>
  <si>
    <t>فرمند</t>
  </si>
  <si>
    <t>پودر ژله با طعم توت فرنگی فرمند ۱۰۰ گرمی</t>
  </si>
  <si>
    <t>پودر ژله آلبالو شیبابا ۱۰۰ گرمی</t>
  </si>
  <si>
    <t>شیبابا</t>
  </si>
  <si>
    <t>آلبالو</t>
  </si>
  <si>
    <t>پودر ژلاتین فرمند ۴۰ گرمی</t>
  </si>
  <si>
    <t>40 گرم</t>
  </si>
  <si>
    <t>ژله آماده کیفی فرمند 12 عددی</t>
  </si>
  <si>
    <t>ژله آماده جامدادی فرمند 10 گرمی</t>
  </si>
  <si>
    <t>10 گرم</t>
  </si>
  <si>
    <t>خرما مضافتی مروارید سیاه ۵۵۰ گرمی</t>
  </si>
  <si>
    <t>خرما</t>
  </si>
  <si>
    <t>مضافتی</t>
  </si>
  <si>
    <t>مروارید سیاه</t>
  </si>
  <si>
    <t>550 گرم</t>
  </si>
  <si>
    <t>خرمای شکلاتی ایوان 450 گرمی</t>
  </si>
  <si>
    <t>شکلاتی</t>
  </si>
  <si>
    <t>ایوان</t>
  </si>
  <si>
    <t>450 گرم</t>
  </si>
  <si>
    <t>خرمای خاصویی مزمز ۲۵۰ گرمی</t>
  </si>
  <si>
    <t>خاصویی</t>
  </si>
  <si>
    <t>مزمز</t>
  </si>
  <si>
    <t>250 گرم</t>
  </si>
  <si>
    <t>خرما پیارم خشکپاک ۲۱۰ گرمی</t>
  </si>
  <si>
    <t>پیارم</t>
  </si>
  <si>
    <t>خشکپاک</t>
  </si>
  <si>
    <t>210 گرم</t>
  </si>
  <si>
    <t>خرمای نگین برنا 250 گرمی</t>
  </si>
  <si>
    <t>نگین</t>
  </si>
  <si>
    <t>برنا</t>
  </si>
  <si>
    <t>پیراشکی مغزدار کرمی نان آوران ۶۰ گرمی</t>
  </si>
  <si>
    <t>شیرینی</t>
  </si>
  <si>
    <t>پیراشکی</t>
  </si>
  <si>
    <t>نان آوران</t>
  </si>
  <si>
    <t>60 گرم</t>
  </si>
  <si>
    <t>ترافل مخلوط برنا ۸ عددی</t>
  </si>
  <si>
    <t>ترافل</t>
  </si>
  <si>
    <t>مخلوط</t>
  </si>
  <si>
    <t>قاووت خشخاشی کلاسیک شیررضا 140 گرمی</t>
  </si>
  <si>
    <t>قاووت</t>
  </si>
  <si>
    <t>خشخاشی</t>
  </si>
  <si>
    <t>شیررضا</t>
  </si>
  <si>
    <t>140 گرم</t>
  </si>
  <si>
    <t>کلاسیک</t>
  </si>
  <si>
    <t>باسلوق صدفی اعلا خجسته آقایی 620 گرمی</t>
  </si>
  <si>
    <t>باسلوق</t>
  </si>
  <si>
    <t>صدفی</t>
  </si>
  <si>
    <t>آقایی</t>
  </si>
  <si>
    <t>620 گرم</t>
  </si>
  <si>
    <t>معجون کنجدی کاکائویی مزرعه 170 گرمی</t>
  </si>
  <si>
    <t>معجون</t>
  </si>
  <si>
    <t>کنجدی</t>
  </si>
  <si>
    <t>مزرعه</t>
  </si>
  <si>
    <t>170 گرم</t>
  </si>
  <si>
    <t>کاکائو</t>
  </si>
  <si>
    <t>سوهان عسلی کنجدی خجسته آقایی 320 گرمی</t>
  </si>
  <si>
    <t>سوهان</t>
  </si>
  <si>
    <t>320 گرم</t>
  </si>
  <si>
    <t>عسل</t>
  </si>
  <si>
    <t>شیرینی نخودچی کنجدی خجسته آقایی 475 گرمی</t>
  </si>
  <si>
    <t>475 گرم</t>
  </si>
  <si>
    <t>کشمش پلویی گلستان ۴۵۰ گرمی</t>
  </si>
  <si>
    <t>خشکبار</t>
  </si>
  <si>
    <t>گلستان</t>
  </si>
  <si>
    <t>زرشک خشکپاک ۲۰۰ گرمی</t>
  </si>
  <si>
    <t>زرشک</t>
  </si>
  <si>
    <t>قیسی خشکپاک ۲۰۰ گرمی</t>
  </si>
  <si>
    <t>قیسی</t>
  </si>
  <si>
    <t>201 گرم</t>
  </si>
  <si>
    <t>انجیر خشک خشکپاک ۴۵۰ گرمی</t>
  </si>
  <si>
    <t>میوه خشک مخلوط خشکپاک ۱۴۰ گرمی</t>
  </si>
  <si>
    <t>مویز برتر ۴۵۰ گرمی</t>
  </si>
  <si>
    <t>مویز</t>
  </si>
  <si>
    <t>برتر</t>
  </si>
  <si>
    <t>آلو بخارا سحرخیز ۴۰۰ گرمی</t>
  </si>
  <si>
    <t>آلو بخارا</t>
  </si>
  <si>
    <t>سحرخیز</t>
  </si>
  <si>
    <t>400 گرم</t>
  </si>
  <si>
    <t>کنجد برشته گلستان 300 گرمی</t>
  </si>
  <si>
    <t>کنجد</t>
  </si>
  <si>
    <t>300 گرم</t>
  </si>
  <si>
    <t>آلو سانتریزه خشکپاک 250 گرمی</t>
  </si>
  <si>
    <t>آلو سانتریزه</t>
  </si>
  <si>
    <t>آلو زرد خشکپاک ۲۰۰ گرمی</t>
  </si>
  <si>
    <t>پودر کیک کاکائویی رشد ۵۰۰ گرمی</t>
  </si>
  <si>
    <t>پودر کیک و پنکیک</t>
  </si>
  <si>
    <t>پودر کیک</t>
  </si>
  <si>
    <t>رشد</t>
  </si>
  <si>
    <t>پودر پنکیک آمون 250 گرمی</t>
  </si>
  <si>
    <t>پودر پنکیک</t>
  </si>
  <si>
    <t>آمون</t>
  </si>
  <si>
    <t>پودر کیک وانیلی رشد ۵۰۰ گرمی</t>
  </si>
  <si>
    <t>وانیل</t>
  </si>
  <si>
    <t>پودر کیک موزی رشد ۵۰۰ گرمی</t>
  </si>
  <si>
    <t>پودر براونی مرطوب رشد ۴۰۰ گرمی</t>
  </si>
  <si>
    <t>پودر براونی</t>
  </si>
  <si>
    <t>مرطوب</t>
  </si>
  <si>
    <t>پودر خامه شیرینی وانیلی رشد ۷۵ گرمی</t>
  </si>
  <si>
    <t>پودر خامه</t>
  </si>
  <si>
    <t>75 گرم</t>
  </si>
  <si>
    <t>پودر خامه قنادی کاکائویی زر 75 گرمی</t>
  </si>
  <si>
    <t>زر</t>
  </si>
  <si>
    <t>پودر چیزکیک رشد ۵۸۰ گرمی</t>
  </si>
  <si>
    <t>پودر چیزکیک</t>
  </si>
  <si>
    <t>580 گرم</t>
  </si>
  <si>
    <t>پوشک کامل بچه سایز 6 مولفیکس 24 عددی</t>
  </si>
  <si>
    <t>کودک</t>
  </si>
  <si>
    <t>مولفیکس</t>
  </si>
  <si>
    <t>پوشک کامل بچه خانواده شاد سایز 5 مای بیبی 28 عددی</t>
  </si>
  <si>
    <t>مای بیبی</t>
  </si>
  <si>
    <t>پوشک کامل بچه سایز 2 هانیز 18 عددی</t>
  </si>
  <si>
    <t>هانیز</t>
  </si>
  <si>
    <t>پوشک کامل بچه Economy سایز 5 کوکومی 28 عددی</t>
  </si>
  <si>
    <t>کوکومی</t>
  </si>
  <si>
    <t>شیر خشک وانیلی غنی شده نان کید 400 گرمی</t>
  </si>
  <si>
    <t>مواد غذایی کودک</t>
  </si>
  <si>
    <t>شیرخشک</t>
  </si>
  <si>
    <t>نان کید</t>
  </si>
  <si>
    <t>غذای کمکی سرلاک گندم و خرما به همراه شیر نستله 400 گرمی</t>
  </si>
  <si>
    <t>سرلاک</t>
  </si>
  <si>
    <t>گندم و خرما</t>
  </si>
  <si>
    <t>نی شیر طعم توت فرنگی پیکولا 5 عددی</t>
  </si>
  <si>
    <t>نی شیر</t>
  </si>
  <si>
    <t>نی شیر با طعم میوه جنگلی میلکی مجیک ۵ عددی</t>
  </si>
  <si>
    <t>میلکی مجیک</t>
  </si>
  <si>
    <t>آب معدنی کودک دابی دماوند ۳۵۰ میلی لیتری</t>
  </si>
  <si>
    <t>آب</t>
  </si>
  <si>
    <t>دماوند</t>
  </si>
  <si>
    <t>آب استریلیزه نوزادان ماجان کاله 330 میلی لیتری</t>
  </si>
  <si>
    <t>کاله</t>
  </si>
  <si>
    <t>پوره سیب و موز پوره لند 90 گرمی</t>
  </si>
  <si>
    <t>پوره</t>
  </si>
  <si>
    <t>پوره لند</t>
  </si>
  <si>
    <t>نی شیر شکلاتی مولتی ویتامین کیکس 8 عددی</t>
  </si>
  <si>
    <t>کیکس</t>
  </si>
  <si>
    <t>ماست کودک پروبیوتیک ماجان کاله 400 گرمی</t>
  </si>
  <si>
    <t>نودالیت کودک با طعم گوشت الیت ۷۵ گرمی</t>
  </si>
  <si>
    <t>نودالیت</t>
  </si>
  <si>
    <t>الیت</t>
  </si>
  <si>
    <t>شیر کم چرب مدت دار کودک حاوی ویتامین A و D ماجان کاله 200 میلی لیتری</t>
  </si>
  <si>
    <t>بهداشت کودک</t>
  </si>
  <si>
    <t>شامپو مو بچه Baby بوتانیس 300 میلی لیتری</t>
  </si>
  <si>
    <t>بوتانیس</t>
  </si>
  <si>
    <t>شامپو بچه دخترانه نیوتیس 200 میلی لیتری</t>
  </si>
  <si>
    <t>خمیر دندان کودک پسرانه بابونه دکتر درما 75 میلی لیتری</t>
  </si>
  <si>
    <t xml:space="preserve">مسواک بچه تریزا </t>
  </si>
  <si>
    <t>تریزا</t>
  </si>
  <si>
    <t>بسته ۲ عددی مسواک جونیور تریزا</t>
  </si>
  <si>
    <t>دهان شویه قرمز کودک وی وان ۳۳۰ میلی لیتری</t>
  </si>
  <si>
    <t>وی وان</t>
  </si>
  <si>
    <t>خمیر دندان کودک +2 Plus توت فرنگی وی وان 60 میلی لیتری</t>
  </si>
  <si>
    <t>خمیر دندان ژله ای کودک Cola پرودنتین 70 گرمی</t>
  </si>
  <si>
    <t>پرودنتین</t>
  </si>
  <si>
    <t>خمیر دندان ژله ای کودک Ice Cream پرودنتین 70 گرمی</t>
  </si>
  <si>
    <t>وی کر</t>
  </si>
  <si>
    <t>شورت دوگره سایز متوسط فیروز ۵ عددی</t>
  </si>
  <si>
    <t>فیروز</t>
  </si>
  <si>
    <t>صابون بچه شفاف آلوئه ورا بیبی لند 100 گرمی</t>
  </si>
  <si>
    <t>آلوورا</t>
  </si>
  <si>
    <t>بیبی لند</t>
  </si>
  <si>
    <t>صابون بچه بابونه فیروز 120 گرمی</t>
  </si>
  <si>
    <t>بابونه</t>
  </si>
  <si>
    <t>صابون بچه رایحه اسطوخودوس فیروز 75 گرمی</t>
  </si>
  <si>
    <t>اسطوخودوس</t>
  </si>
  <si>
    <t>پن کودک Safe &amp;Pure هیدرودرم 100 گرمی</t>
  </si>
  <si>
    <t>Safe &amp;Pure</t>
  </si>
  <si>
    <t>هیدرودرم</t>
  </si>
  <si>
    <t>پن پوست حساس کودکان درماتولوژیک مدیپن 100 گرمی</t>
  </si>
  <si>
    <t>درماتولوژیک</t>
  </si>
  <si>
    <t>مدیپن</t>
  </si>
  <si>
    <t>لوسیون بچه مرطوب کننده گیاهی سی گل 200 میلی لیتری</t>
  </si>
  <si>
    <t>مرطوب کننده</t>
  </si>
  <si>
    <t>سی گل</t>
  </si>
  <si>
    <t>لوسیون بدن کودک Cotton Seed Oil وی کر200 میلی لیتری</t>
  </si>
  <si>
    <t>Cotton Seed Oil</t>
  </si>
  <si>
    <t>لوسیون ضد آفتاب SPF۳۰ کودک آردن ۷۵ میلی لیتری</t>
  </si>
  <si>
    <t>ضد آفتاب</t>
  </si>
  <si>
    <t>آردن</t>
  </si>
  <si>
    <t>75 میلی لیتر</t>
  </si>
  <si>
    <t>کرم ضد سوختگی حاوی زینک اکساید آردن ۵۰ میلی لیتری</t>
  </si>
  <si>
    <t xml:space="preserve">ضد سوختگی </t>
  </si>
  <si>
    <t>50 میلی لیتر</t>
  </si>
  <si>
    <t>وازلین کودک Vitamin E بی بی لند 50 میلی لیتری</t>
  </si>
  <si>
    <t>Vitamin E</t>
  </si>
  <si>
    <t>بی بی لند</t>
  </si>
  <si>
    <t>گوش پاکن کودک وی کر60 عددی</t>
  </si>
  <si>
    <t>گوش پاک کن</t>
  </si>
  <si>
    <t>دستمال مرطوب کودک کالاندولا دافی 50 عددی</t>
  </si>
  <si>
    <t>دستمال مرطوب</t>
  </si>
  <si>
    <t>دافی</t>
  </si>
  <si>
    <t>دستمال مرطوب کودک مینیون نینو عددی</t>
  </si>
  <si>
    <t>نینو</t>
  </si>
  <si>
    <t>دستمال مرطوب کودک کرمدار لوسین ۷۲ عددی</t>
  </si>
  <si>
    <t>لوسین</t>
  </si>
  <si>
    <t>دستمال مرطوب کودک حاوی کالاندولا، ویتامین A+E دافی 50عددی</t>
  </si>
  <si>
    <t>شامپو بدن بچه Glycerin &amp; Guar بی بی لند 200 میلی لیتری</t>
  </si>
  <si>
    <t>شامپو بدن کودک روسلا ۴۰۰ گرمی</t>
  </si>
  <si>
    <t>روسلا</t>
  </si>
  <si>
    <t>مایع لباسشویی کودک امو 1.1 کیلوگرمی</t>
  </si>
  <si>
    <t>امو</t>
  </si>
  <si>
    <t>پودر صابون رختشویی دستی نارگیل بیبی لند 400 گرمی</t>
  </si>
  <si>
    <t>مایع ضد عفونی کننده البسه و وسایل کودک روسلا 500 میلی لیتری</t>
  </si>
  <si>
    <t>لیف حمام کودک کاتوس</t>
  </si>
  <si>
    <t>لوازم کودک</t>
  </si>
  <si>
    <t>کاتوس</t>
  </si>
  <si>
    <t>شیشه شیر پیرکس کد 469 بی بی لند 120 میلی لیتری</t>
  </si>
  <si>
    <t>شیشه شیر</t>
  </si>
  <si>
    <t>120 میلی لیتر</t>
  </si>
  <si>
    <t>شیر خوری پیرکس ارتودنسی بیبی لند ۲۴۰ میلی لیتری</t>
  </si>
  <si>
    <t>240 میلی لیتر</t>
  </si>
  <si>
    <t>شیر خوری عروسکی کلاسیک دسته دار فندقی پلی کربنات کد 472 بیبی لند 150 میلی لیتری</t>
  </si>
  <si>
    <t>150 میلی لیتر</t>
  </si>
  <si>
    <t>شیر خوری پیرکس فندقی بیبی لند ۱۵۰ میلی لیتری</t>
  </si>
  <si>
    <t>سر شیشه</t>
  </si>
  <si>
    <t>سرشیشه شماره N518 سایز 2 سری Latch وی کر</t>
  </si>
  <si>
    <t>پستانک ارتودنسی کلاسیک سایز 3 وی کر</t>
  </si>
  <si>
    <t>پستانک</t>
  </si>
  <si>
    <t>پستانک ارتودنسی 387 سایز 1 بی بی لند 1 عددی</t>
  </si>
  <si>
    <t>پستانک فندقی النا سایز 1 پلی کربنات کد 383  بیبی لند</t>
  </si>
  <si>
    <t>پستانک ارتودنسی شماره P109 سایز 3 وی کر</t>
  </si>
  <si>
    <t>پستانک ارتودنسی پروانه ای سایز 1 دکتر جین</t>
  </si>
  <si>
    <t>ظرف نگهدارنده غذای کودک مانیا</t>
  </si>
  <si>
    <t>مانیا</t>
  </si>
  <si>
    <t>اسپری ضدعفونی کننده لوازم کودک میکروزدا 750 میلی لیتری</t>
  </si>
  <si>
    <t>میکروزد</t>
  </si>
  <si>
    <t>قیچی کودک JM701 پارسیکار</t>
  </si>
  <si>
    <t>پارسیکار</t>
  </si>
  <si>
    <t>کیف تغذیه کودک کد 6050 آریا</t>
  </si>
  <si>
    <t>آریا</t>
  </si>
  <si>
    <t>خمیر سطلی ۱۴ رنگ آدمکی آریا</t>
  </si>
  <si>
    <t>اسباب بازی</t>
  </si>
  <si>
    <t>خمیر بازی</t>
  </si>
  <si>
    <t>خمیر بازی جعبه ای 6 عددی آریا</t>
  </si>
  <si>
    <t>چوب گل مجسمه سازی آریا 1کیلوگرمی</t>
  </si>
  <si>
    <t>کیف ست ابزار مستر مکانیک 25 تکه تاپ تویز</t>
  </si>
  <si>
    <t>تاپ تویز</t>
  </si>
  <si>
    <t>پازل</t>
  </si>
  <si>
    <t>خانه ادبیات</t>
  </si>
  <si>
    <t>توپ بازی کوچک گریلان</t>
  </si>
  <si>
    <t>توپ</t>
  </si>
  <si>
    <t>کوچک</t>
  </si>
  <si>
    <t>گریلان</t>
  </si>
  <si>
    <t>ستاره دنباله دار HMG</t>
  </si>
  <si>
    <t>اچ ام جی</t>
  </si>
  <si>
    <t>روغن مخصوص سرخ کردنی الماس بدون پالم بهار 810 گرمی</t>
  </si>
  <si>
    <t>خوار و بار</t>
  </si>
  <si>
    <t>روغن</t>
  </si>
  <si>
    <t>سرخ کردنی</t>
  </si>
  <si>
    <t>بهار</t>
  </si>
  <si>
    <t>810 گرم</t>
  </si>
  <si>
    <t>روغن آفتابگردان ویتامینه لادن 3 لیتری</t>
  </si>
  <si>
    <t>آفتابگردان</t>
  </si>
  <si>
    <t>لادن</t>
  </si>
  <si>
    <t>روغن نیمه جامد حاوی امگا ۳ لادن 5 کیلوگرمی</t>
  </si>
  <si>
    <t>5 کیلوگرم</t>
  </si>
  <si>
    <t>روغن نیمه جامد امگا غنچه 4.5 کیلوگرمی</t>
  </si>
  <si>
    <t>غنچه</t>
  </si>
  <si>
    <t>4.5 کیلوگرم</t>
  </si>
  <si>
    <t>روغن کنجد تصفیه شده بنه بن 500 میلی لیتری</t>
  </si>
  <si>
    <t>تصفیه شده</t>
  </si>
  <si>
    <t>بنه بن</t>
  </si>
  <si>
    <t>500 میلی لیتر</t>
  </si>
  <si>
    <t>روغن زیتون بدون بو سی سام 250 میلی لیتری</t>
  </si>
  <si>
    <t>سی سام</t>
  </si>
  <si>
    <t>250 میلی لیتر</t>
  </si>
  <si>
    <t>روغن ذرت ویتامینه گلدن مایز 1.8 کیلوگرمی</t>
  </si>
  <si>
    <t>ویتامینه</t>
  </si>
  <si>
    <t>گلدن مایز</t>
  </si>
  <si>
    <t>1.8 کیلوگرم</t>
  </si>
  <si>
    <t>روغن زیتون فلفلی سی سام ۲۵۰ میلی لیتری</t>
  </si>
  <si>
    <t>فلفلی</t>
  </si>
  <si>
    <t>ماکارونی فیبردار مانا ۵۰۰ گرمی</t>
  </si>
  <si>
    <t>ماکارونی</t>
  </si>
  <si>
    <t>مانا</t>
  </si>
  <si>
    <t>ماکارونی فرمی شاهنگ 400 گرمی</t>
  </si>
  <si>
    <t>شاهنگ</t>
  </si>
  <si>
    <t>ماکارونی غنی شده ۱.۵ زر ماکارون ۹۰۰ گرمی</t>
  </si>
  <si>
    <t>زرماکارون</t>
  </si>
  <si>
    <t>900 گرم</t>
  </si>
  <si>
    <t>لازانیا پیش پخت زر ماکارون ۳۰۰ گرمی</t>
  </si>
  <si>
    <t>لازانیا</t>
  </si>
  <si>
    <t>لازانیا سریع پخت مانا ۴۵۰ گرمی</t>
  </si>
  <si>
    <t>لازانیا مانا ۵۰۰ گرمی</t>
  </si>
  <si>
    <t>پاستا پیکولی زر ماکارون ۵۰۰ گرمی</t>
  </si>
  <si>
    <t>پاستا</t>
  </si>
  <si>
    <t>پیکولی</t>
  </si>
  <si>
    <t>پاستا پروانه ای بزرگ مانا ۵۰۰ گرمی</t>
  </si>
  <si>
    <t>پروانه ای</t>
  </si>
  <si>
    <t>پاستا فرمی پیکولی مخلوط سبزیجات زر ماکارون ۵۰۰ گرمی</t>
  </si>
  <si>
    <t>رشته آشی سمیه ۵۰۰ گرمی</t>
  </si>
  <si>
    <t>سمیه</t>
  </si>
  <si>
    <t>ورمیشل شاهنگ 200 گرمی</t>
  </si>
  <si>
    <t>رشته پلویی جهان 400 گرمی</t>
  </si>
  <si>
    <t>جهان</t>
  </si>
  <si>
    <t>رب گوجه فرنگی طبیعت ۸۲۰ گرمی</t>
  </si>
  <si>
    <t>رب</t>
  </si>
  <si>
    <t>طبیعت</t>
  </si>
  <si>
    <t>820 گرم</t>
  </si>
  <si>
    <t>قوطی</t>
  </si>
  <si>
    <t>رب گوجه فرنگی مکنزی ۱.۵ کیلوگرمی</t>
  </si>
  <si>
    <t>مکنزی</t>
  </si>
  <si>
    <t>یک و نیم کیلوگرم</t>
  </si>
  <si>
    <t>شیشه ای</t>
  </si>
  <si>
    <t>رب انار یک و یک ۴۳۰ گرمی</t>
  </si>
  <si>
    <t>یک و یک</t>
  </si>
  <si>
    <t>430 گرم</t>
  </si>
  <si>
    <t>لوبیا چیتی همدل ۹۰۰ گرمی</t>
  </si>
  <si>
    <t>حبوبات</t>
  </si>
  <si>
    <t>همدل</t>
  </si>
  <si>
    <t>لوبیا سفید گلستان ۹۰۰ گرمی</t>
  </si>
  <si>
    <t>لوبیا قرمز همدل ۹۰۰ گرمی</t>
  </si>
  <si>
    <t>لوبیا عروس سبزدانه 800 گرمی</t>
  </si>
  <si>
    <t>سبزدانه</t>
  </si>
  <si>
    <t>800 گرم</t>
  </si>
  <si>
    <t>عدس خشکپاک ۷۵۰ گرمی</t>
  </si>
  <si>
    <t>750 گرم</t>
  </si>
  <si>
    <t>عدس درشت پادمهر 800 گرمی</t>
  </si>
  <si>
    <t>درشت</t>
  </si>
  <si>
    <t>پادمهر</t>
  </si>
  <si>
    <t>عدس ریز نوزی 900 گرمی</t>
  </si>
  <si>
    <t>ریز</t>
  </si>
  <si>
    <t>نوزی</t>
  </si>
  <si>
    <t>دال عدس نوزی 900 گرمی</t>
  </si>
  <si>
    <t>دال عدس</t>
  </si>
  <si>
    <t>لپه خشکپاک ۷۵۰ گرمی</t>
  </si>
  <si>
    <t>لپه</t>
  </si>
  <si>
    <t>لپه ریز پادمهر 800 گرمی</t>
  </si>
  <si>
    <t>لپه گلستان ۹۰۰ گرمی</t>
  </si>
  <si>
    <t>نخود گلستان ۹۰۰ گرمی</t>
  </si>
  <si>
    <t>نخود</t>
  </si>
  <si>
    <t>گرانول پروتئین سویا سبزدانه ۲۵۰ گرمی</t>
  </si>
  <si>
    <t>سویا</t>
  </si>
  <si>
    <t>ماش سبز برفود 900 گرمی</t>
  </si>
  <si>
    <t>ماش</t>
  </si>
  <si>
    <t>برفود</t>
  </si>
  <si>
    <t>باقالی</t>
  </si>
  <si>
    <t>لپه باقلا گلستان 900 گرمی</t>
  </si>
  <si>
    <t>نخود و لوبیا سفید سبزدانه ۹۰۰ گرمی</t>
  </si>
  <si>
    <t>لپه نخود کنارستان 900 گرمی</t>
  </si>
  <si>
    <t>کنارستان</t>
  </si>
  <si>
    <t>نان لواش برشی روستا نان آوران 180 گرمی</t>
  </si>
  <si>
    <t>نان</t>
  </si>
  <si>
    <t>نان کاک سنتی حاوی شیره توت اورنگ ۳۸۰ گرمی</t>
  </si>
  <si>
    <t>اورنگ</t>
  </si>
  <si>
    <t>نان خشک کاک حاوی آرد جو دوسر و دانه های کینوآ اورنگ ۳۸۰ گرمی</t>
  </si>
  <si>
    <t>نان کاک سنتی حاوی عسل و شیر اورنگ ۳۸۰ گرمی</t>
  </si>
  <si>
    <t>نان تیلیت بدون قند تلاش 350 گرمی</t>
  </si>
  <si>
    <t>تلاش</t>
  </si>
  <si>
    <t>نان تست سبوس گندم نان آوران 500 گرمی</t>
  </si>
  <si>
    <t>نان تست مخصوص پرونان نان آوران 700 گرمی</t>
  </si>
  <si>
    <t>نان جو نان آوران ۲۸۰ گرمی</t>
  </si>
  <si>
    <t>نان لقمه ای برونسی نان آوران 200 گرمی</t>
  </si>
  <si>
    <t>نان بربری فانتزی ۱ عددی</t>
  </si>
  <si>
    <t>​برنج ایرانی شکسته طارم گلستان 10 کیلوگرمی</t>
  </si>
  <si>
    <t>برنج</t>
  </si>
  <si>
    <t>طارم</t>
  </si>
  <si>
    <t>10 کیلوگرم</t>
  </si>
  <si>
    <t>برنج هندی دانه بلند لوکس 10 کیلوگرمی</t>
  </si>
  <si>
    <t>دانه بلند</t>
  </si>
  <si>
    <t>لوکس</t>
  </si>
  <si>
    <t>برنج پاکستانی هزاردستان 10 کیلوگرمی</t>
  </si>
  <si>
    <t>هزاردستان</t>
  </si>
  <si>
    <t>قند خرد شده مهمان دوست ۷۰۰ گرمی</t>
  </si>
  <si>
    <t>قندیجات</t>
  </si>
  <si>
    <t>مهماندوست</t>
  </si>
  <si>
    <t>700 گرم</t>
  </si>
  <si>
    <t>قندحبه بدون شکر بیلو 420 گرمی</t>
  </si>
  <si>
    <t>بیلو</t>
  </si>
  <si>
    <t>420 گرم</t>
  </si>
  <si>
    <t>شکر سفید الماس دانه 900 گرمی</t>
  </si>
  <si>
    <t>شکر</t>
  </si>
  <si>
    <t>الماس دانه</t>
  </si>
  <si>
    <t>پودر شیرین کننده بدون قند کامور 50 عددی</t>
  </si>
  <si>
    <t>کامور</t>
  </si>
  <si>
    <t>ساشه شیرین کننده بیلو ۸۰ گرمی</t>
  </si>
  <si>
    <t>نبات زعفرانی شاهسوند ۲۶ عددی</t>
  </si>
  <si>
    <t>نبات</t>
  </si>
  <si>
    <t>شاهسوند</t>
  </si>
  <si>
    <t>نبات زعفرانی گلستان 500 گرمی</t>
  </si>
  <si>
    <t>نبات گیاهی کریستالی سبزدانه 10 عددی</t>
  </si>
  <si>
    <t>نبات شاخه سفید سحرخیز 500 گرمی</t>
  </si>
  <si>
    <t>نبات جعبه ای گلها ۱۹۰ گرمی</t>
  </si>
  <si>
    <t>گلها</t>
  </si>
  <si>
    <t>190 گرمی</t>
  </si>
  <si>
    <t>شکر پنیر پسته زعفرانی کدکنی فر 350 گرمی</t>
  </si>
  <si>
    <t>شکرپنیر</t>
  </si>
  <si>
    <t>کدکنی فر</t>
  </si>
  <si>
    <t>350 گرم</t>
  </si>
  <si>
    <t>آرد سفید گندم زر ماکارون ۵۰۰ گرمی</t>
  </si>
  <si>
    <t>آرد و پودر</t>
  </si>
  <si>
    <t>آرد جو گلها ۲۰۰ گرمی</t>
  </si>
  <si>
    <t>آرد ذرت پنگوئن ۳۰۰ گرمی</t>
  </si>
  <si>
    <t>پنگوئن</t>
  </si>
  <si>
    <t>آرد نخودچی رشد 200 گرمی</t>
  </si>
  <si>
    <t>آرد برنج برتر ۳۵۰ گرمی</t>
  </si>
  <si>
    <t>پودر سوخاری اسپایسی هاتی کارا 200 گرمی</t>
  </si>
  <si>
    <t>هاتی کارا</t>
  </si>
  <si>
    <t>اسپایسی</t>
  </si>
  <si>
    <t>آرد سوخاری با طعم سیر و پیاز آمون ۲۰۰ گرمی</t>
  </si>
  <si>
    <t>سیر و پیاز</t>
  </si>
  <si>
    <t>آرد تمپورا پانکو ۵۰۰ گرمی</t>
  </si>
  <si>
    <t>پانکو</t>
  </si>
  <si>
    <t>پودر نشاسته کنارستان 175 گرمی</t>
  </si>
  <si>
    <t>نشاسته</t>
  </si>
  <si>
    <t>175 گرم</t>
  </si>
  <si>
    <t>آرد مخلوط نان روگن زیدشت 900 گرمی</t>
  </si>
  <si>
    <t>زیدشت</t>
  </si>
  <si>
    <t>جو پرک خشکپاک ۳۰۰ گرمی</t>
  </si>
  <si>
    <t>غلات</t>
  </si>
  <si>
    <t>جو</t>
  </si>
  <si>
    <t>پرک</t>
  </si>
  <si>
    <t>جو پوست کنده سبزدانه ۳۰۰ گرمی</t>
  </si>
  <si>
    <t>پوست کنده</t>
  </si>
  <si>
    <t>ذرت آمریکایی سبزدانه ۹۰۰ گرمی</t>
  </si>
  <si>
    <t>ذرت</t>
  </si>
  <si>
    <t>گندم پرک خشکپاک ۳۰۰ گرمی</t>
  </si>
  <si>
    <t>گندم</t>
  </si>
  <si>
    <t>گندم پوست کنده سبزدانه ۳۰۰ گرمی</t>
  </si>
  <si>
    <t>بلغور گندم خشکپاک ۹۰۰ گرمی</t>
  </si>
  <si>
    <t>بلغور</t>
  </si>
  <si>
    <t>کینوا قرمز سبزدانه 300 گرمی</t>
  </si>
  <si>
    <t>قرمز</t>
  </si>
  <si>
    <t>کینوآ طلایی زیدشت 200 گرمی</t>
  </si>
  <si>
    <t>طلایی</t>
  </si>
  <si>
    <t>سبوس برنج اُ.آ.ب ۲۰۰ گرمی</t>
  </si>
  <si>
    <t xml:space="preserve"> اُ.آ.ب</t>
  </si>
  <si>
    <t>جوانه گندم گلها ۲۰۰ گرمی</t>
  </si>
  <si>
    <t>جوانه گندم</t>
  </si>
  <si>
    <t>خمیر پیراشکی کاپو کاله ۵۰۰ گرمی</t>
  </si>
  <si>
    <t>خمیر</t>
  </si>
  <si>
    <t>کاپو</t>
  </si>
  <si>
    <t>خمیر هزارلا شیرینی پمینا کاله 400 گرمی</t>
  </si>
  <si>
    <t>خمیر یوفکا فیلو مثلثی ای دو ۴۵۰ گرمی</t>
  </si>
  <si>
    <t>ای دو</t>
  </si>
  <si>
    <t>مثلثی</t>
  </si>
  <si>
    <t>خمیر پیتزا نیمه آماده ۲۰۶ 450 گرمی</t>
  </si>
  <si>
    <t>نان پیتزا نیک شف ۴ عددی</t>
  </si>
  <si>
    <t>نیک شف</t>
  </si>
  <si>
    <t>نان پیتزا جو و سبوس پمینا کاله 500 گرمی</t>
  </si>
  <si>
    <t>جو و سبوس</t>
  </si>
  <si>
    <t>تخم مرغ تلاونگ 20 عددی</t>
  </si>
  <si>
    <t>تخم</t>
  </si>
  <si>
    <t>تخم مرغ</t>
  </si>
  <si>
    <t>ماشینی</t>
  </si>
  <si>
    <t>تلاونگ</t>
  </si>
  <si>
    <t>تخم مرغ محلی زرده طلایی ۶ عددی</t>
  </si>
  <si>
    <t>محلی</t>
  </si>
  <si>
    <t>زرده طلایی</t>
  </si>
  <si>
    <t>تخم کبک تلاونگ 6 عددی</t>
  </si>
  <si>
    <t>تخم کبک</t>
  </si>
  <si>
    <t>سینه مرغ مکزیکی تند 500 گرمی</t>
  </si>
  <si>
    <t>مرغ</t>
  </si>
  <si>
    <t>مکزیک</t>
  </si>
  <si>
    <t>سینه مرغ سبزیجات ایتالیایی 500 گرمی</t>
  </si>
  <si>
    <t>سبزیجات</t>
  </si>
  <si>
    <t>ایتالیا</t>
  </si>
  <si>
    <t>ران مرغ مراکشی 500 گرمی</t>
  </si>
  <si>
    <t>مراکش</t>
  </si>
  <si>
    <t>بال مرغ مکزیکی تند هایپراستار 500 گرمی</t>
  </si>
  <si>
    <t>مرغ کامل سمین 1.4 کیلوگرمی</t>
  </si>
  <si>
    <t>سمین</t>
  </si>
  <si>
    <t>1.4 کیلوگرم</t>
  </si>
  <si>
    <t>گوشت چرخ کرده مخلوط پویا پروتئین ۸۰۰ گرمی</t>
  </si>
  <si>
    <t>گوشت قرمز</t>
  </si>
  <si>
    <t>چرخ کرده</t>
  </si>
  <si>
    <t>پویا پروتئین</t>
  </si>
  <si>
    <t>گوشت قیمه‌ای گوساله ۵۰۰ گرمی</t>
  </si>
  <si>
    <t>گوساله</t>
  </si>
  <si>
    <t>قیمه ای</t>
  </si>
  <si>
    <t>هایپراستار</t>
  </si>
  <si>
    <t>ران ممتاز گوسفندی پویا پروتئین ۱ کیلوگرمی</t>
  </si>
  <si>
    <t>گوسفند</t>
  </si>
  <si>
    <t>ران</t>
  </si>
  <si>
    <t>سردست</t>
  </si>
  <si>
    <t>رست بیف ۹۷٪ گوشت دارا ۴۰۰ گرمی</t>
  </si>
  <si>
    <t>رست بیف</t>
  </si>
  <si>
    <t>دارا</t>
  </si>
  <si>
    <t>قلم گوساله آلایش قربانیان ۱.۵ کیلوگرمی</t>
  </si>
  <si>
    <t>قلم</t>
  </si>
  <si>
    <t>آلایش قربانیان</t>
  </si>
  <si>
    <t>1.5 کیلوگرم</t>
  </si>
  <si>
    <t>فیله ماهی قزل سالمون ایرانی بدون تیغ و استخوان شارین 500 گرمی</t>
  </si>
  <si>
    <t>آبزیان</t>
  </si>
  <si>
    <t>سالمون</t>
  </si>
  <si>
    <t>شارین</t>
  </si>
  <si>
    <t>فیله کوتر بی استخوان بیستون 600 گرمی</t>
  </si>
  <si>
    <t>کوتر</t>
  </si>
  <si>
    <t>بیستون</t>
  </si>
  <si>
    <t>600 گرم</t>
  </si>
  <si>
    <t>استیک ماهی شیر بیستون 600 گرمی</t>
  </si>
  <si>
    <t>شیر</t>
  </si>
  <si>
    <t>میگو بدون پوست با رگ سایز 150-100 بیستون 200 گرمی</t>
  </si>
  <si>
    <t>میگو</t>
  </si>
  <si>
    <t>بدون پوست</t>
  </si>
  <si>
    <t>سوسیس پنیری فله 55٪ کاله 300 گرمی</t>
  </si>
  <si>
    <t>سوسیس و کالباس</t>
  </si>
  <si>
    <t>سوسیس</t>
  </si>
  <si>
    <t>پنیری</t>
  </si>
  <si>
    <t>55 درصد</t>
  </si>
  <si>
    <t>کوکتل طلایی 80٪ میکائیلیان 400 گرمی</t>
  </si>
  <si>
    <t>کوکتل</t>
  </si>
  <si>
    <t>میکائیلیان</t>
  </si>
  <si>
    <t>80 درصد</t>
  </si>
  <si>
    <t>کالباس گوشت قرمز ۸۰٪ جونه سولیکو کاله ۳۰۰ گرمی</t>
  </si>
  <si>
    <t>کالباس</t>
  </si>
  <si>
    <t>گوشت و مرغ</t>
  </si>
  <si>
    <t>کامبوره</t>
  </si>
  <si>
    <t>70 درصد</t>
  </si>
  <si>
    <t>کالباس فیله ۹۰٪ گوشت مرغ با طعم دود وکیوم فارسی ۲۵۰ گرمی</t>
  </si>
  <si>
    <t>فارسی</t>
  </si>
  <si>
    <t>90 درصد</t>
  </si>
  <si>
    <t>ژامبون با گوشت مرغ 90٪ دارا 300 گرمی</t>
  </si>
  <si>
    <t>ژامبون</t>
  </si>
  <si>
    <t>کنسرو تن ماهی در روغن مایع لادن ۱۸۰ گرمی</t>
  </si>
  <si>
    <t>کنسرو</t>
  </si>
  <si>
    <t>تن ماهی</t>
  </si>
  <si>
    <t>180 گرم</t>
  </si>
  <si>
    <t>کنسرو ماهی تون فلفلی مکنزی 180 گرمی</t>
  </si>
  <si>
    <t>کنسرو حلیم کامچین ۵۰۰ گرمی</t>
  </si>
  <si>
    <t>حلیم</t>
  </si>
  <si>
    <t>کامچین</t>
  </si>
  <si>
    <t>کنسرو نخود سبز برتر ۴۲۰ گرمی</t>
  </si>
  <si>
    <t>کنسرو لوبیا چیتی با سس گوجه فرنگی مکنزی 380 گرمی</t>
  </si>
  <si>
    <t>380 گرم</t>
  </si>
  <si>
    <t>کنسرو لوبیا و قارچ بهروز ۴۱۰ گرمی</t>
  </si>
  <si>
    <t>بهروز</t>
  </si>
  <si>
    <t>410 گرم</t>
  </si>
  <si>
    <t>کنسرو مایه ماکارونی سحر ۴۰۰ گرمی</t>
  </si>
  <si>
    <t>مایه ماکارونی</t>
  </si>
  <si>
    <t>سحر</t>
  </si>
  <si>
    <t>کنسرو خوراک بادمجان دلوسه ۴۰۰ گرمی</t>
  </si>
  <si>
    <t>بادمجان</t>
  </si>
  <si>
    <t>دلوسه</t>
  </si>
  <si>
    <t>کمپوت گلابی آسان بازشو شاهسوند ۳۵۰ گرمی</t>
  </si>
  <si>
    <t>کمپوت</t>
  </si>
  <si>
    <t>گلابی</t>
  </si>
  <si>
    <t>خورشت قورمه سبزی با گوشت چیکا ۲۸۵ گرمی</t>
  </si>
  <si>
    <t>غذای آماده</t>
  </si>
  <si>
    <t>قورمه سبزی</t>
  </si>
  <si>
    <t>چیکا</t>
  </si>
  <si>
    <t>285 گرم</t>
  </si>
  <si>
    <t>ساندویچ ژامبون گوشت نامی نو</t>
  </si>
  <si>
    <t xml:space="preserve">ساندویچ </t>
  </si>
  <si>
    <t>نامی نو</t>
  </si>
  <si>
    <t>ساندویچ ژامبون مرغ نامی نو</t>
  </si>
  <si>
    <t>ساندویچ کلاب ژامبون گوشت و مرغ ۶۰٪ نامی نو 150 گرمی</t>
  </si>
  <si>
    <t>150 گرم</t>
  </si>
  <si>
    <t>الویه مرغ نامی نو ۲۰۰ گرمی</t>
  </si>
  <si>
    <t>الویه</t>
  </si>
  <si>
    <t>الویه کالباس نامی نو ۲۰۰ گرمی</t>
  </si>
  <si>
    <t>سالاد ماکارونی با کالباس نامی نو ۲۰۰ گرمی</t>
  </si>
  <si>
    <t>سالاد</t>
  </si>
  <si>
    <t>سالاد پاستا آرمیتا ۲۵۰ گرمی</t>
  </si>
  <si>
    <t>آرمیتا</t>
  </si>
  <si>
    <t>خورشت قیمه با گوشت چیکا ۱۸۰ گرمی</t>
  </si>
  <si>
    <t>قیمه</t>
  </si>
  <si>
    <t>خورشت فسنجان با مرغ چیکا ۱۸۰ گرمی</t>
  </si>
  <si>
    <t>خوراک مرغ چیکا ۲۸۵ گرمی</t>
  </si>
  <si>
    <t>خوراک</t>
  </si>
  <si>
    <t>سوپ جو و قارچ آماده لذیذ ۶۵ گرمی</t>
  </si>
  <si>
    <t>سوپ</t>
  </si>
  <si>
    <t>جو و قارچ</t>
  </si>
  <si>
    <t>آماده لذیذ</t>
  </si>
  <si>
    <t>65 گرم</t>
  </si>
  <si>
    <t>سوپ جو الیت ۶۸ گرمی</t>
  </si>
  <si>
    <t>68 گرم</t>
  </si>
  <si>
    <t>سوپ سبزیجات هاتی کارا ۷۰ گرمی</t>
  </si>
  <si>
    <t>70 گرم</t>
  </si>
  <si>
    <t>نودالیت با طعم مرغ الیت ۷۵ گرمی</t>
  </si>
  <si>
    <t>نودل</t>
  </si>
  <si>
    <t>نودل با طعم زعفران الیت ۸۵ گرمی</t>
  </si>
  <si>
    <t>زعفران</t>
  </si>
  <si>
    <t>85 گرم</t>
  </si>
  <si>
    <t>کوکو سیب زمینی سبزان ۹۰ گرمی</t>
  </si>
  <si>
    <t>سبزان</t>
  </si>
  <si>
    <t>90 گرم</t>
  </si>
  <si>
    <t>پوره سیب زمینی گلها ۸۰ گرمی</t>
  </si>
  <si>
    <t>سیب زمینی</t>
  </si>
  <si>
    <t>80 گرم</t>
  </si>
  <si>
    <t>آلبالو بی هسته منجمد سرد و تازه ۴۰۰ گرمی</t>
  </si>
  <si>
    <t>سرد و تازه</t>
  </si>
  <si>
    <t>ناگت مرغ ۷۰٪ کاملا پخته ب.آ ۹۵۰ گرمی</t>
  </si>
  <si>
    <t>ب.آ</t>
  </si>
  <si>
    <t>950 گرم</t>
  </si>
  <si>
    <t>کباب ترکی مخلوط گوشت و مرغ پمینا کاله ۴۰۰ گرمی</t>
  </si>
  <si>
    <t>کباب ترکی</t>
  </si>
  <si>
    <t>برگر گوسفندی پمینا کاله 500 گرمی</t>
  </si>
  <si>
    <t>همبرگر پمینا کاله 500 گرمی</t>
  </si>
  <si>
    <t>همبرگر</t>
  </si>
  <si>
    <t>میگو سوخاری کم چرب مارین ۱ کیلوگرمی</t>
  </si>
  <si>
    <t>سیب زمینی خلالی سرخ کرده منجمد نیک شف ۷۵۰ گرمی</t>
  </si>
  <si>
    <t>پیتزا مخلوط رویال کاله 450 گرمی</t>
  </si>
  <si>
    <t>فلافل پمینا کاله ۱ کیلوگرمی</t>
  </si>
  <si>
    <t>فلافل</t>
  </si>
  <si>
    <t>قابلمه گرانیتی درب دار Diako سایز 18 عروس</t>
  </si>
  <si>
    <t>خانه و سبک زندگی</t>
  </si>
  <si>
    <t>قابلمه</t>
  </si>
  <si>
    <t>عروس</t>
  </si>
  <si>
    <t>شیر جوش مدل گرانیتا سایز 16 زرساب</t>
  </si>
  <si>
    <t>شیرجوش</t>
  </si>
  <si>
    <t>زرساب</t>
  </si>
  <si>
    <t>ظرف نگهدارنده غذا دربدار مربع هایپراستار 600 میلی لیتری</t>
  </si>
  <si>
    <t>ظرف نگهدارنده</t>
  </si>
  <si>
    <t>دستمال رول رنگی پاراکس 25 عددی</t>
  </si>
  <si>
    <t>پارکس</t>
  </si>
  <si>
    <t>سفره یکبار مصرف پیکنیک 50 متری</t>
  </si>
  <si>
    <t>ظرف غذا یکبار مصرف گیاهی ۳ خانه آملون ۶ عددی</t>
  </si>
  <si>
    <t>کاسه پلاستیکی هایپراستار ۲۰ عددی</t>
  </si>
  <si>
    <t>کاسه پلاستیکی</t>
  </si>
  <si>
    <t>دیس یکبار مصرف گیاهی آملون ۶ عددی</t>
  </si>
  <si>
    <t>لیوان گیاهی 200 سی سی آملون 12 عددی</t>
  </si>
  <si>
    <t>لیوان کاغذی</t>
  </si>
  <si>
    <t>قاشق دیپلما یکبار مصرف پیکنیک 12 عددی</t>
  </si>
  <si>
    <t>قاشق دیپلما</t>
  </si>
  <si>
    <t>نی یکبارمصرف آرتیستیک استرا 50 عددی</t>
  </si>
  <si>
    <t>آرتیستیک استرا</t>
  </si>
  <si>
    <t>دستکش Vinolex متوسط رزمریم 50 عددی</t>
  </si>
  <si>
    <t>دستکش</t>
  </si>
  <si>
    <t>فویل آلومینیومی با عرض ۴۵ سانتی متر گلرنگ ۸ متری</t>
  </si>
  <si>
    <t>فویل آلومینیومی</t>
  </si>
  <si>
    <t>بسته ۶ عددی ظرف دسری شایلین ۴۰۰ میلی لیتری</t>
  </si>
  <si>
    <t>ظرف دسر</t>
  </si>
  <si>
    <t>یخ خشک پک صاف T۵۰۰ همراز</t>
  </si>
  <si>
    <t>یخ خشک</t>
  </si>
  <si>
    <t>کیسه زباله رولی ضخیم کوچک 50X60 باپوک 54 عددی</t>
  </si>
  <si>
    <t>کیسه زباله</t>
  </si>
  <si>
    <t>کیسه فریزر رولی ۲۵*۳۵ سانتی متری هایپراستار ۳۰۰ عددی</t>
  </si>
  <si>
    <t>کیسه فریزر</t>
  </si>
  <si>
    <t>ملحفه کش دار ساده طوسی تیره یک نفره 150X260 دوک</t>
  </si>
  <si>
    <t>لوازم خانه</t>
  </si>
  <si>
    <t>ملحفه</t>
  </si>
  <si>
    <t>بالش پشت کمری ماشین هوشمند</t>
  </si>
  <si>
    <t>رخت آویز پشت دری 7 شاخه یزدگل</t>
  </si>
  <si>
    <t>واکس کفش قهوه ای شکوفه ۱۰۰ میلی لیتری</t>
  </si>
  <si>
    <t>دراور درب دار 3 طبقه هوم کت</t>
  </si>
  <si>
    <t>دستمال تنظیف رولی آشپزخانه 25X30 نانو کلین 25 عددی</t>
  </si>
  <si>
    <t>بسته 4 عددی شمع سایز متوسط هایپراستار قطر 5 سانتی متری</t>
  </si>
  <si>
    <t>قیچی خیاطی طوسی بارک</t>
  </si>
  <si>
    <t>حوله تن پوش ترمه بنفش سایز L رزین تاژ</t>
  </si>
  <si>
    <t>لارج</t>
  </si>
  <si>
    <t>بنفش</t>
  </si>
  <si>
    <t>پنبه</t>
  </si>
  <si>
    <t>سطل و فرچه درب رنگی لیمون</t>
  </si>
  <si>
    <t>لگن تولیکا سایز 5 زیباسازان</t>
  </si>
  <si>
    <t>سفید</t>
  </si>
  <si>
    <t>جا مایعی 2 قلو لیمون</t>
  </si>
  <si>
    <t>ابزار یراق</t>
  </si>
  <si>
    <t>کیف ابزار مدل 0066 MP</t>
  </si>
  <si>
    <t>چسب نواری تی تی ام 1 عددی</t>
  </si>
  <si>
    <t>متر BS-56G بایشنگ 5 متری</t>
  </si>
  <si>
    <t>گریس مگاشیمی غفاری 200 گرمی</t>
  </si>
  <si>
    <t>باغبانی</t>
  </si>
  <si>
    <t>خاک و کود آماده کاشت گیلدا ۴ لیتری</t>
  </si>
  <si>
    <t>کود مایع کلات آهن فرمول یک 90 میلی لیتری</t>
  </si>
  <si>
    <t>بذر ترب سفید محبت</t>
  </si>
  <si>
    <t>چمن کاشی تک سایز 30X30 سونار</t>
  </si>
  <si>
    <t>سبد پیک نیک بامبو کوچک لیمون</t>
  </si>
  <si>
    <t>سفر</t>
  </si>
  <si>
    <t>چراغ قوه 9 لامپی کملیون</t>
  </si>
  <si>
    <t>چراغ قوه</t>
  </si>
  <si>
    <t>کاسه پیک نیک یزدگل</t>
  </si>
  <si>
    <t>کپسول گازفندک پارس ایران</t>
  </si>
  <si>
    <t>الکل صنعتی 75 درصد سوری 600 میلی لیتری</t>
  </si>
  <si>
    <t>زیر انداز حصیری پاراکس 5.5 متری</t>
  </si>
  <si>
    <t>ماساژور چوبی غلطکی آریکس</t>
  </si>
  <si>
    <t>کالای سلامت</t>
  </si>
  <si>
    <t>ماساژور</t>
  </si>
  <si>
    <t>کیف کمک های اولیه R20-0095 ام پی</t>
  </si>
  <si>
    <t>ماسک تنفسی سه بعدی 5 لایه آبی هانی 25 عددی</t>
  </si>
  <si>
    <t>هانی ماسک</t>
  </si>
  <si>
    <t>مت یوگا آبرنگی کاور اف جی تی 8 میلی متری</t>
  </si>
  <si>
    <t>ورزش و بازی</t>
  </si>
  <si>
    <t>دمبل اف جی تی 500 گرمی 1 عددی</t>
  </si>
  <si>
    <t>قفل فرمان کلاغی 2 گلد</t>
  </si>
  <si>
    <t>تمیز کننده کاربراتور مارپا 450 میلی لیتری</t>
  </si>
  <si>
    <t>پرده پشت شیشه پی اند سی</t>
  </si>
  <si>
    <t>آب رادیاتور هایپراستار 4 لیتری</t>
  </si>
  <si>
    <t>شمع قطر 6 فانتزی بزرگ هایپراستار</t>
  </si>
  <si>
    <t>ذغال لیمو مخصوص قلیان قالب 250 گرمی</t>
  </si>
  <si>
    <t>دخانیات</t>
  </si>
  <si>
    <t>کاغذ A4 هیما 500 عددی</t>
  </si>
  <si>
    <t>مداد رنگی ۱+۱۲ رنگ مقوایی آریا</t>
  </si>
  <si>
    <t>جامدادی زیپ رنگی مدل B کلیپس</t>
  </si>
  <si>
    <t>شورت باکسر سرمه ای پنبه ای مردانه سایز L دوک</t>
  </si>
  <si>
    <t>مد و پوشاک</t>
  </si>
  <si>
    <t>شورت</t>
  </si>
  <si>
    <t>مردانه</t>
  </si>
  <si>
    <t>دوک</t>
  </si>
  <si>
    <t>سرمه ای</t>
  </si>
  <si>
    <t>ایران</t>
  </si>
  <si>
    <t>جوراب ساق بلند مردانه پنبه ای طوسی تیره سایز 43-46 دوک</t>
  </si>
  <si>
    <t>جوراب</t>
  </si>
  <si>
    <t>ساق بلند</t>
  </si>
  <si>
    <t>طوسی تیره</t>
  </si>
  <si>
    <t>دستمال کاغذی 2 لایه تنو 150 برگ</t>
  </si>
  <si>
    <t>دستمال و شوینده</t>
  </si>
  <si>
    <t>جعبه ای</t>
  </si>
  <si>
    <t>دو لایه</t>
  </si>
  <si>
    <t>بسته 8 عددی دستمال کاغذی راشین 200 برگ دولایه</t>
  </si>
  <si>
    <t>راشین</t>
  </si>
  <si>
    <t>دستمال حوله ای آشپزخانه 3 لایه سافتلن ۲ عددی</t>
  </si>
  <si>
    <t>سه لایه</t>
  </si>
  <si>
    <t>دستمال توالت رولی 4 لایه هایپراستار 12 عددی</t>
  </si>
  <si>
    <t>چهار لایه</t>
  </si>
  <si>
    <t>مایع شیشه پاک کن سبز تاژ 500 گرمی</t>
  </si>
  <si>
    <t>شیشه پاک کن</t>
  </si>
  <si>
    <t>اسپری معطر پاک کننده اجاق گاز رافونه 500 گرمی</t>
  </si>
  <si>
    <t>گاز پاک کن</t>
  </si>
  <si>
    <t>کرم پاک کننده لیمویی میکروکریستال سیف 750 میلی لیتری</t>
  </si>
  <si>
    <t>حشره کش چند منظوره اتک ۵۰۰ میلی لیتری</t>
  </si>
  <si>
    <t>حشره کش</t>
  </si>
  <si>
    <t>شامپو فرش بس ۵۰۰ گرمی</t>
  </si>
  <si>
    <t>شامپو فرش</t>
  </si>
  <si>
    <t>مایع پاک کننده سرویس بهداشتی من 1 لیتری</t>
  </si>
  <si>
    <t>مایع اسیدی پاک کننده سرویس بهداشتی رافونه ۸۰۰ میلی لیتری</t>
  </si>
  <si>
    <t>قرص جرم گیر توالت فرنگی ناتار 12 عددی</t>
  </si>
  <si>
    <t>سفیدکننده اسنو وایت دامستوس ۷۵۰ میلی لیتری</t>
  </si>
  <si>
    <t>خوشبو کننده هوا با عطر قهوه اتک ۳۷۵ میلی لیتری</t>
  </si>
  <si>
    <t>مایع لوله باز کن هایپراستار 1 لیتری</t>
  </si>
  <si>
    <t>لوله بازکن</t>
  </si>
  <si>
    <t>مایع ظرفشویی +5 لیمو پریل 3.75 لیتری</t>
  </si>
  <si>
    <t>مایع ظرفشویی</t>
  </si>
  <si>
    <t>پد ظرفشویی ضد خش هایپراستار 3 عددی</t>
  </si>
  <si>
    <t>دستکش خانگی ساق کوتاه سایز متوسط رزمریم</t>
  </si>
  <si>
    <t>قرص ماشین ظرفشویی هوم پلاس 24 عددی</t>
  </si>
  <si>
    <t>ماشین ظرفشویی</t>
  </si>
  <si>
    <t>مایع براق کننده ماشین ظرفشویی نت‌ پلاس 500 میلی لیتری</t>
  </si>
  <si>
    <t xml:space="preserve">براق کننده </t>
  </si>
  <si>
    <t>مایع لباسشویی صورتی اکتیو 1.5 کیلوگرمی</t>
  </si>
  <si>
    <t>مایع لباسشویی</t>
  </si>
  <si>
    <t>پودر لباسشویی دستی پلی واش اکتیو 500 گرمی</t>
  </si>
  <si>
    <t>پودر لباسشویی</t>
  </si>
  <si>
    <t>دستی</t>
  </si>
  <si>
    <t>پودر ماشین لباسشویی کامل و درخشان طلایی سافتلن 3 کیلوگرمی</t>
  </si>
  <si>
    <t>مایع سفید کننده و ضد عفونی کننده معطر گلرنگ 1 کیلوگرمی</t>
  </si>
  <si>
    <t>اسپری لکه بر لباس ایکو مویست 500 میلی لیتری</t>
  </si>
  <si>
    <t>مایع نرم کننده حوله و لباس طلایی سافتلن 2 لیتری</t>
  </si>
  <si>
    <t>مایع دستشویی صدفی بنفش اکتیو 3.75 کیلوگرمی</t>
  </si>
  <si>
    <t>مایع دستشویی</t>
  </si>
  <si>
    <t>مایع دستشویی فومی قرمز اتک 300 میلی لیتری</t>
  </si>
  <si>
    <t>فوم دستشویی</t>
  </si>
  <si>
    <t>ضدعفونی کننده سبزیجات بس ۲۵۰ گرمی</t>
  </si>
  <si>
    <t>موچین انبری پهن طرح دار زینگر</t>
  </si>
  <si>
    <t>آرایشی و بهداشتی</t>
  </si>
  <si>
    <t>موچین</t>
  </si>
  <si>
    <t>کرم پودر مایع فاقد چربی Natrual Rose سیترای 40 میلی لیتری</t>
  </si>
  <si>
    <t>سیترای</t>
  </si>
  <si>
    <t>نچرال رز</t>
  </si>
  <si>
    <t>چرب</t>
  </si>
  <si>
    <t>بالم لب بامبو دیپ سنس</t>
  </si>
  <si>
    <t>دیپ سنس</t>
  </si>
  <si>
    <t>دستمال لاک پاک کن یونی لد 10 عددی</t>
  </si>
  <si>
    <t>لاک پاک کن</t>
  </si>
  <si>
    <t>تونر پاک کننده پوست خشک و حساس سیلوكسان 150 میلی لیتری</t>
  </si>
  <si>
    <t>ژل شستشو صورت مردانه Hyaluronic کامان 500 میلی لیتری</t>
  </si>
  <si>
    <t>اسکراب صورت Argan Sugar هیدرودرم 100 میلی لیتری</t>
  </si>
  <si>
    <t>ماسک صورت آبرسان Hyaluronic هیدرودرم 100 میلی لیتری</t>
  </si>
  <si>
    <t>آبرسان</t>
  </si>
  <si>
    <t>کرم مرطوب کننده Ostrich سوپکس 220 میلی لیتری</t>
  </si>
  <si>
    <t>کرم ضد آفتاب رنگی فاقد چربی شون 50 میلی لیتری</t>
  </si>
  <si>
    <t>ضدآفتاب</t>
  </si>
  <si>
    <t>کرم دور چشم سینره 30 میلی لیتری</t>
  </si>
  <si>
    <t>دور چشم</t>
  </si>
  <si>
    <t>شامپو تغذیه کننده و کراتینه مو آسیب دیده Argan &amp; Wheat Germ کاسمکولوژی 400 میلی لیتری</t>
  </si>
  <si>
    <t>نرم کننده مو معمولی Silk Protein &amp; Pink Oris اکتیو 400 میلی لیتری</t>
  </si>
  <si>
    <t>لوسیون مو آسیب دیده Cocoa بیول 400 میلی لیتری</t>
  </si>
  <si>
    <t>سرم مو Stope Damage مای 120 میلی لیتری</t>
  </si>
  <si>
    <t>سرم مو</t>
  </si>
  <si>
    <t>مای</t>
  </si>
  <si>
    <t>اسپری مو براق کننده قوی کاسپین 500 میلی لیتری</t>
  </si>
  <si>
    <t>کرم ترمیم کننده مو قرمز Cutest Red فولیکا 200 میلی لیتری</t>
  </si>
  <si>
    <t>کیت رنگ مو بلوند روشن طبیعی شماره 8 زی فام</t>
  </si>
  <si>
    <t>رنگ مو</t>
  </si>
  <si>
    <t>زی فام</t>
  </si>
  <si>
    <t>کرم اکسیدان 12٪ ورد 150 میلی لیتری</t>
  </si>
  <si>
    <t>اکسیدان</t>
  </si>
  <si>
    <t>ورد</t>
  </si>
  <si>
    <t>ژل حالت دهنده مو آقایان ضد آلودگی سینره 150 میلی لیتری</t>
  </si>
  <si>
    <t>ژل</t>
  </si>
  <si>
    <t>سینره</t>
  </si>
  <si>
    <t>شامپو بدن Freshness اکتیو 400 گرمی</t>
  </si>
  <si>
    <t>اکتیو</t>
  </si>
  <si>
    <t>بسته 6 عددی صابون حمام سبز گلنار 130 گرمی</t>
  </si>
  <si>
    <t>صابون</t>
  </si>
  <si>
    <t>گلنار</t>
  </si>
  <si>
    <t>130 گرم</t>
  </si>
  <si>
    <t>دستمال مرطوب صورت Oliy Skin یونی لد 20 عددی</t>
  </si>
  <si>
    <t>یونی لد</t>
  </si>
  <si>
    <t>گوش پاک کن یونی لد 100 عددی</t>
  </si>
  <si>
    <t>پوشک کامل بزرگسال متوسط ایزی لایف 16 عددی</t>
  </si>
  <si>
    <t>متوسط</t>
  </si>
  <si>
    <t>ایزی لایف</t>
  </si>
  <si>
    <t>خمیر دندان ضد پوسیدگی سری Cavity Fighter سیگنال 50 میلی لیتری</t>
  </si>
  <si>
    <t>بهداشت دهان</t>
  </si>
  <si>
    <t>خمیر دندان</t>
  </si>
  <si>
    <t>سیگنال</t>
  </si>
  <si>
    <t>مسواک برس نرم Feel Good تریزا بسته 2 عددی</t>
  </si>
  <si>
    <t>مسواک</t>
  </si>
  <si>
    <t>دهانشویه ضد پلاک ارتودنسی آکوپ 300 میلی لیتری</t>
  </si>
  <si>
    <t>دهانشویه</t>
  </si>
  <si>
    <t>آکوپ</t>
  </si>
  <si>
    <t>300 میلی لیتر</t>
  </si>
  <si>
    <t>نخ دندان کامل Multi-Action سری Zenon کامان 50 متری</t>
  </si>
  <si>
    <t>نخ دندان</t>
  </si>
  <si>
    <t>کامان</t>
  </si>
  <si>
    <t>50 متر</t>
  </si>
  <si>
    <t>خودتراش مردانه 3 لبه Xtreme 3 شیک 5 عددی</t>
  </si>
  <si>
    <t>اصلاح صورت و بدن</t>
  </si>
  <si>
    <t>خودتراش</t>
  </si>
  <si>
    <t>3 لبه</t>
  </si>
  <si>
    <t>شیک</t>
  </si>
  <si>
    <t>فوم اصلاح Sensitive کاسپین 200 میلی لیتری</t>
  </si>
  <si>
    <t>فوم اصلاح</t>
  </si>
  <si>
    <t>کاسپین</t>
  </si>
  <si>
    <t>حساس</t>
  </si>
  <si>
    <t>موم موبر سرد گیاهی رازیانه کنز 300 گرمی</t>
  </si>
  <si>
    <t>کنز</t>
  </si>
  <si>
    <t>لوسیون افترشیو مردانه هیدرودرم 100 میلی لیتری</t>
  </si>
  <si>
    <t>افترشیو</t>
  </si>
  <si>
    <t>لوسیون</t>
  </si>
  <si>
    <t>هیرودرم</t>
  </si>
  <si>
    <t>100 میلی لیتر</t>
  </si>
  <si>
    <t>اسپری خوشبو کننده و ضد تعریق زنانه Merry &amp; Cute بوتانیس 175 میلی لیتری</t>
  </si>
  <si>
    <t>اسپری و ضد تعریق</t>
  </si>
  <si>
    <t>175 میلی لیتر</t>
  </si>
  <si>
    <t>زنانه</t>
  </si>
  <si>
    <t>بادی اسپلش مردانه My Boss شون 220 میلی لیتری</t>
  </si>
  <si>
    <t>بادی اسپلش</t>
  </si>
  <si>
    <t>شون</t>
  </si>
  <si>
    <t>220 میلی لیتر</t>
  </si>
  <si>
    <t>نوار بهداشتی بالدار بزرگ شب Feel Free سپتونا 8 عددی</t>
  </si>
  <si>
    <t>بهداشت زنان</t>
  </si>
  <si>
    <t>نوار بهداشتی</t>
  </si>
  <si>
    <t>بالدار</t>
  </si>
  <si>
    <t>بزرگ</t>
  </si>
  <si>
    <t>سپتونا</t>
  </si>
  <si>
    <t>فوم بهداشتی بانوان Feminine Intimate یونی لد 200 میلی لیتری</t>
  </si>
  <si>
    <t>فوم بهداشتی</t>
  </si>
  <si>
    <t>عسل چهل گیاه پت آبشن 1.8 کیلوگرمی</t>
  </si>
  <si>
    <t>صبحانه</t>
  </si>
  <si>
    <t>چهل گیاه</t>
  </si>
  <si>
    <t>آبشن</t>
  </si>
  <si>
    <t>مربای آلبالو بیژن ۳۰۰ گرمی</t>
  </si>
  <si>
    <t>مربا</t>
  </si>
  <si>
    <t>بیژن</t>
  </si>
  <si>
    <t>حلوا ارده شکری ساده عقاب ۲۵۰ گرمی</t>
  </si>
  <si>
    <t>حلوا ارده</t>
  </si>
  <si>
    <t>شکری</t>
  </si>
  <si>
    <t>عقاب</t>
  </si>
  <si>
    <t>شیره انگور شیررضا ۴۵۰ گرمی</t>
  </si>
  <si>
    <t>شیره</t>
  </si>
  <si>
    <t>انگور</t>
  </si>
  <si>
    <t>شکلات صبحانه فندقی فرمند ۲۰۰ گرمی</t>
  </si>
  <si>
    <t>شکلات صبحانه</t>
  </si>
  <si>
    <t>فندوق</t>
  </si>
  <si>
    <t>کرم کاکائو بیسکویت لت آس 400 گرمی</t>
  </si>
  <si>
    <t>لت آس</t>
  </si>
  <si>
    <t>غلات صبحانه مغزدار شکلاتی چی پف 105 گرمی</t>
  </si>
  <si>
    <t>غلات صبحانه</t>
  </si>
  <si>
    <t>چی پف</t>
  </si>
  <si>
    <t>105 گرم</t>
  </si>
  <si>
    <t>کورن فلکس چیفلکس چی توز 80 گرمی</t>
  </si>
  <si>
    <t>چی توز</t>
  </si>
  <si>
    <t>کره بادام زمینی با کرانچی شیررضا 450 گرمی</t>
  </si>
  <si>
    <t>کره بادام زمینی</t>
  </si>
  <si>
    <t>کرانچی</t>
  </si>
  <si>
    <t>باتری نیم قلمی AAA شرینک کملیون ۴ عددی</t>
  </si>
  <si>
    <t>باتری</t>
  </si>
  <si>
    <t>نیم قلمی</t>
  </si>
  <si>
    <t>کملیون</t>
  </si>
  <si>
    <t>محافظ ولتاژ یخچال و فریزر 3 خانه S 4000 تیراژه 1.8 متری</t>
  </si>
  <si>
    <t>محافظ</t>
  </si>
  <si>
    <t>3 خانه</t>
  </si>
  <si>
    <t>تیراژه</t>
  </si>
  <si>
    <t>1.8 متر</t>
  </si>
  <si>
    <t>15 وات</t>
  </si>
  <si>
    <t>سیدکو</t>
  </si>
  <si>
    <t>جارو برقی PVC-25501R قرمز سری Düsseldorf پاکشوما 2500 وات</t>
  </si>
  <si>
    <t>لوازم برقی</t>
  </si>
  <si>
    <t>جاروبرقی</t>
  </si>
  <si>
    <t>2500 وات</t>
  </si>
  <si>
    <t>پاکشوما</t>
  </si>
  <si>
    <t>12 متر</t>
  </si>
  <si>
    <t>A++</t>
  </si>
  <si>
    <t>کولر گازی سرد و گرم اینورتر ACI24 سفید کنوود 24000</t>
  </si>
  <si>
    <t>کنوود</t>
  </si>
  <si>
    <t>ماشین لباسشویی اتوماتیک TFB-96406ST سیلور سری K پاکشوما 9 کیلوگرمی</t>
  </si>
  <si>
    <t>ماشین لباسشویی</t>
  </si>
  <si>
    <t>9 کیلوگرم</t>
  </si>
  <si>
    <t>سیلور</t>
  </si>
  <si>
    <t>ماشین ظرفشویی MDF-15306W سفید سری Josephine پاکشوما 15 نفره</t>
  </si>
  <si>
    <t>15 نفره</t>
  </si>
  <si>
    <t>یخچال و فریزر P-190S سیلور پاکشوما</t>
  </si>
  <si>
    <t>یخچال فریزر</t>
  </si>
  <si>
    <t>A+</t>
  </si>
  <si>
    <t>بیسکویت جو سبوس دار قهرمان ورزش شهدتوت و خرما جمانه ۱ کیلوگرمی</t>
  </si>
  <si>
    <t>تنقلات</t>
  </si>
  <si>
    <t>بیسکویت</t>
  </si>
  <si>
    <t>جمانه</t>
  </si>
  <si>
    <t>1 کیلوگرم</t>
  </si>
  <si>
    <t>شهدتوت و خرما</t>
  </si>
  <si>
    <t>ویفر موزی اکسترا شیرین عسل ۱۱۵ گرمی</t>
  </si>
  <si>
    <t>ویفر</t>
  </si>
  <si>
    <t>شیرین عسل</t>
  </si>
  <si>
    <t>115 گرم</t>
  </si>
  <si>
    <t>چیپس سرکه نمکی مزمز ۶۰ گرمی</t>
  </si>
  <si>
    <t>چیپس</t>
  </si>
  <si>
    <t>سرکه نمکی</t>
  </si>
  <si>
    <t>بسته 4 عددی کلوچه گردویی نادری 200 گرمی</t>
  </si>
  <si>
    <t>کلوچه</t>
  </si>
  <si>
    <t>نادری</t>
  </si>
  <si>
    <t>کوکی کشمش و چیپس شکلات نادری 30 گرمی</t>
  </si>
  <si>
    <t>کوکی</t>
  </si>
  <si>
    <t>کشمش و چیپس شکلات</t>
  </si>
  <si>
    <t>30 گرم</t>
  </si>
  <si>
    <t>کیک دوقلوی روغنی نادری 60 گرمی</t>
  </si>
  <si>
    <t>کیک</t>
  </si>
  <si>
    <t>کاکائو و وانیل</t>
  </si>
  <si>
    <t>والس باطعم پرتقال شیرین عسل 27 گرمی</t>
  </si>
  <si>
    <t>والس</t>
  </si>
  <si>
    <t>کروسان با مغز کرم کاکائو فندقی شیبابا 50 گرمی</t>
  </si>
  <si>
    <t>کروسان</t>
  </si>
  <si>
    <t>اسنک کرانچی پنیری چی توز 95 گرمی</t>
  </si>
  <si>
    <t>95 گرم</t>
  </si>
  <si>
    <t>اسنک طلایی چی توز 90 گرمی</t>
  </si>
  <si>
    <t>ساده</t>
  </si>
  <si>
    <t>شکلات نارگیلی با روکش کاکائویی اسپارک شیرین عسل 18 گرمی</t>
  </si>
  <si>
    <t>نارگیل</t>
  </si>
  <si>
    <t>18 گرم</t>
  </si>
  <si>
    <t>آبنبات رژیمی باطعم توت فرنگی کامور 160 گرمی</t>
  </si>
  <si>
    <t>آبنبات</t>
  </si>
  <si>
    <t>160 گرم</t>
  </si>
  <si>
    <t>شکلات تخم مرغی با مغز بادام زمینی چیپف ۳۰ گرمی</t>
  </si>
  <si>
    <t>تخم مرغی</t>
  </si>
  <si>
    <t>چیپف</t>
  </si>
  <si>
    <t>بادام زمینی</t>
  </si>
  <si>
    <t>مسقطی مخلوط شیگوار ۶۵۰ گرمی</t>
  </si>
  <si>
    <t>مسقطی</t>
  </si>
  <si>
    <t>شیگوار</t>
  </si>
  <si>
    <t>650 گرم</t>
  </si>
  <si>
    <t>پاستیل میوه ای شیرین عسل ۵۰۰ گرمی</t>
  </si>
  <si>
    <t>پاستیل</t>
  </si>
  <si>
    <t>میوه ای</t>
  </si>
  <si>
    <t>آدامس بدون قند باطعم استوایی بایودنت 7 عددی</t>
  </si>
  <si>
    <t>آدامس</t>
  </si>
  <si>
    <t>بایودنت</t>
  </si>
  <si>
    <t>بدون قند</t>
  </si>
  <si>
    <t>آبنبات مکیدنی قهوه و اکالیپتوس ناتسور 12 عددی</t>
  </si>
  <si>
    <t>ناتسور</t>
  </si>
  <si>
    <t>قهوه و اکالیپتوس</t>
  </si>
  <si>
    <t>مغز گردو خشکپاک ۱۲۰ گرمی</t>
  </si>
  <si>
    <t>مغز گردو</t>
  </si>
  <si>
    <t>پسته برشته شور مانی ۱۳۰ گرمی</t>
  </si>
  <si>
    <t xml:space="preserve">پسته </t>
  </si>
  <si>
    <t>شور</t>
  </si>
  <si>
    <t>مانی</t>
  </si>
  <si>
    <t>تخمه آفتابگردان لیمویی مزمز 105 گرمی</t>
  </si>
  <si>
    <t>تخمه</t>
  </si>
  <si>
    <t>بادام درختی مزمز 30 گرمی</t>
  </si>
  <si>
    <t>بادام</t>
  </si>
  <si>
    <t>درختی</t>
  </si>
  <si>
    <t>آجیل مخلوط پرشین مانی 65 گرمی</t>
  </si>
  <si>
    <t>پاپ کرن کلاسیک مزمز ۶۵ گرمی</t>
  </si>
  <si>
    <t>پاپ کورن</t>
  </si>
  <si>
    <t>آلوچه ترش خشکپاک ۶۰ گرمی</t>
  </si>
  <si>
    <t>ترشک تمشک پارتیکان ۲۰۰ گرمی</t>
  </si>
  <si>
    <t>لواشک ترش با طعم انار خشکپاک ۳۶۰ گرمی</t>
  </si>
  <si>
    <t>لواشک</t>
  </si>
  <si>
    <t>لواشک شش میوه برتر ۳۰ گرمی</t>
  </si>
  <si>
    <t>آلبالو ترش خشکپاک 65 گرمی</t>
  </si>
  <si>
    <t>سس گوجه فرنگی تند بیژن ۵۵۰ گرمی</t>
  </si>
  <si>
    <t>چاشنی</t>
  </si>
  <si>
    <t>پودر زنجبیل همیشک 50 گرمی</t>
  </si>
  <si>
    <t>همیشک</t>
  </si>
  <si>
    <t>50 گرم</t>
  </si>
  <si>
    <t>نمک تصفیه شده یددار برتر ۵۰۰ گرمی</t>
  </si>
  <si>
    <t>نمک</t>
  </si>
  <si>
    <t>یددار</t>
  </si>
  <si>
    <t>تمبر هندی بدون نمک نیچر تیست ۴۸۵ گرمی</t>
  </si>
  <si>
    <t>بدون نمک</t>
  </si>
  <si>
    <t>نیچر تیست</t>
  </si>
  <si>
    <t>485 گرم</t>
  </si>
  <si>
    <t>کنسرو خیارشور پیک 650 گرمی</t>
  </si>
  <si>
    <t>خیارشور</t>
  </si>
  <si>
    <t>پیک</t>
  </si>
  <si>
    <t>زیتون شور نرمال بیژن 680 گرمی</t>
  </si>
  <si>
    <t>زیتون</t>
  </si>
  <si>
    <t>680 گرم</t>
  </si>
  <si>
    <t>آبلیمو یک و یک ۳۳۰ گرمی</t>
  </si>
  <si>
    <t>آبلیمو</t>
  </si>
  <si>
    <t>330 گرم</t>
  </si>
  <si>
    <t>سرکه بالزامیک میلانو 500 میلی لیتری</t>
  </si>
  <si>
    <t>میلانو</t>
  </si>
  <si>
    <t>آبغوره بیژن ۲۵۰ میلی لیتری</t>
  </si>
  <si>
    <t>آبغوره</t>
  </si>
  <si>
    <t>ترشی لیته یک و یک 630 گرمی</t>
  </si>
  <si>
    <t>630 گرم</t>
  </si>
  <si>
    <t>شور مخلوط نمکین 700 گرمی</t>
  </si>
  <si>
    <t>شور مخلوط</t>
  </si>
  <si>
    <t>نمکین</t>
  </si>
  <si>
    <t>نشاسته گلها ۱۵۰ گرمی</t>
  </si>
  <si>
    <t>بیکینگ پودر ستاره ۱۲۰ گرمی</t>
  </si>
  <si>
    <t>بیکینگ پودر</t>
  </si>
  <si>
    <t>ستاره</t>
  </si>
  <si>
    <t>120 گرم</t>
  </si>
  <si>
    <t>پودر کاکائو هلندی فرمند ۵۰ گرمی</t>
  </si>
  <si>
    <t>پودر کاکائو</t>
  </si>
  <si>
    <t>هلند</t>
  </si>
  <si>
    <t>جوش شیرین گلها ۱۵۰ گرمی</t>
  </si>
  <si>
    <t>جوش شیرین</t>
  </si>
  <si>
    <t>پودر فشرده زعفران مهنام ۸ عددی</t>
  </si>
  <si>
    <t>مهنام</t>
  </si>
  <si>
    <t>عصاره زعفران الیت ۶۴ گرمی</t>
  </si>
  <si>
    <t>64 گرم</t>
  </si>
  <si>
    <t>سبزی خشک کوکو خشکپاک ۷۰ گرمی</t>
  </si>
  <si>
    <t>سبزی خشک</t>
  </si>
  <si>
    <t>کوکو</t>
  </si>
  <si>
    <t>نعنا خشک سبزان ۵۰ گرمی</t>
  </si>
  <si>
    <t>نعنا</t>
  </si>
  <si>
    <t>پیازداغ رژیمی خلالی ریز پاکر ۲۰۰ گرمی</t>
  </si>
  <si>
    <t>خلالی ریز</t>
  </si>
  <si>
    <t>پارکر</t>
  </si>
  <si>
    <t>رژیمی</t>
  </si>
  <si>
    <t>پودر جوهر لیمو خشکپاک 120 گرمی</t>
  </si>
  <si>
    <t>چاشنی جوجه کباب کره زعفرانی آلس پایس 250 گرمی</t>
  </si>
  <si>
    <t>350 میلی لیتر</t>
  </si>
  <si>
    <t>330 میلی لیتر</t>
  </si>
  <si>
    <t>پیکولا</t>
  </si>
  <si>
    <t>نستله</t>
  </si>
  <si>
    <t>میوه جنگلی</t>
  </si>
  <si>
    <t>سیب و موزه</t>
  </si>
  <si>
    <t>گوشت</t>
  </si>
  <si>
    <t>لطیفه</t>
  </si>
  <si>
    <t>نیوتیس</t>
  </si>
  <si>
    <t>دکتر درما</t>
  </si>
  <si>
    <t>60 میلی لیتر</t>
  </si>
  <si>
    <t>1.1 کیلوگرم</t>
  </si>
  <si>
    <t>فوم شستشو</t>
  </si>
  <si>
    <t>فوم شست شوی کردست و صورت پسرانه وی کر</t>
  </si>
  <si>
    <t xml:space="preserve"> Glycerin &amp; Guar</t>
  </si>
  <si>
    <t>مینیون</t>
  </si>
  <si>
    <t>کرم دار</t>
  </si>
  <si>
    <t>کالاندولا</t>
  </si>
  <si>
    <t>شامپو بچه لطیفه 500 میلی لیتری به همراه هدیه</t>
  </si>
  <si>
    <t>کیف تغذیه</t>
  </si>
  <si>
    <t>دکتر جین</t>
  </si>
  <si>
    <t>ارتودنسی</t>
  </si>
  <si>
    <t>فندوقی</t>
  </si>
  <si>
    <t>latch</t>
  </si>
  <si>
    <t>عروسکی</t>
  </si>
  <si>
    <t>فومی</t>
  </si>
  <si>
    <t>750 میلی لیتری</t>
  </si>
  <si>
    <t>کیف ست ابزار</t>
  </si>
  <si>
    <t>ستاره دنباله دار</t>
  </si>
  <si>
    <t>پازل فومی وسایل نقلیه خانه ادبیات</t>
  </si>
  <si>
    <t>چوب گل</t>
  </si>
  <si>
    <t>خمیر سطلی</t>
  </si>
  <si>
    <t>خمیر جعبه ای</t>
  </si>
  <si>
    <t>فیبردار</t>
  </si>
  <si>
    <t>فرمی</t>
  </si>
  <si>
    <t>توپ کوچک</t>
  </si>
  <si>
    <t>3 لیتری</t>
  </si>
  <si>
    <t>امگا 3</t>
  </si>
  <si>
    <t>امگا</t>
  </si>
  <si>
    <t>رشته جات</t>
  </si>
  <si>
    <t>پیش پخت</t>
  </si>
  <si>
    <t>سریع پخت</t>
  </si>
  <si>
    <t>بدون شکر</t>
  </si>
  <si>
    <t>یکبار مصرف</t>
  </si>
  <si>
    <t>درب دار</t>
  </si>
  <si>
    <t>BS-56G</t>
  </si>
  <si>
    <t>ترب سفید</t>
  </si>
  <si>
    <t>لوبیا چشم بلبلی 500 گرمی همدل</t>
  </si>
  <si>
    <t>لپه باقلا</t>
  </si>
  <si>
    <t xml:space="preserve">نخود و لوبیا </t>
  </si>
  <si>
    <t>لپه نخود</t>
  </si>
  <si>
    <t>مخلوط نخود و لوبیا  گلستان 450 گرمی</t>
  </si>
  <si>
    <t>باقالی پاک شده سبزدانه 500 گرمی</t>
  </si>
  <si>
    <t>لواش</t>
  </si>
  <si>
    <t>بربری</t>
  </si>
  <si>
    <t>زعفرانی</t>
  </si>
  <si>
    <t>گیاهی</t>
  </si>
  <si>
    <t>شیره توت</t>
  </si>
  <si>
    <t>آرد جو دوسر</t>
  </si>
  <si>
    <t>عسل و شیر</t>
  </si>
  <si>
    <t>سبوس گندم</t>
  </si>
  <si>
    <t>برونسی</t>
  </si>
  <si>
    <t>برشی</t>
  </si>
  <si>
    <t>فانتزی</t>
  </si>
  <si>
    <t>پرونان</t>
  </si>
  <si>
    <t>280 گرم</t>
  </si>
  <si>
    <t>ساشه</t>
  </si>
  <si>
    <t>هزارلا</t>
  </si>
  <si>
    <t>Vinolex</t>
  </si>
  <si>
    <t>تولیکا</t>
  </si>
  <si>
    <t>مگاشیمی</t>
  </si>
  <si>
    <t>کاشی</t>
  </si>
  <si>
    <t>رنگی</t>
  </si>
  <si>
    <t>نیمه آماده</t>
  </si>
  <si>
    <t>گاو</t>
  </si>
  <si>
    <t>سردست گوساله ۵۰۰ گرمی پویا پروتئین</t>
  </si>
  <si>
    <t>کالباس گوشت و مرغ 70 درصد کامپوره 300 گرمی</t>
  </si>
  <si>
    <t>کنسروجات</t>
  </si>
  <si>
    <t>ژامبون گوشت</t>
  </si>
  <si>
    <t>ژامبون مرغ</t>
  </si>
  <si>
    <t>ژامبون گوشت و مرغ</t>
  </si>
  <si>
    <t>فسنجان</t>
  </si>
  <si>
    <t>نیک شیف</t>
  </si>
  <si>
    <t>مارین</t>
  </si>
  <si>
    <t>منجمد</t>
  </si>
  <si>
    <t>قهوه ای</t>
  </si>
  <si>
    <t>گرانیتا</t>
  </si>
  <si>
    <t>متر</t>
  </si>
  <si>
    <t>شایلین</t>
  </si>
  <si>
    <t>600 میلی لیتر</t>
  </si>
  <si>
    <t>شکوفه</t>
  </si>
  <si>
    <t>آشپزخانه</t>
  </si>
  <si>
    <t>آملون</t>
  </si>
  <si>
    <t>قیچی</t>
  </si>
  <si>
    <t>لگن</t>
  </si>
  <si>
    <t>پیکنیک</t>
  </si>
  <si>
    <t>رزمریم</t>
  </si>
  <si>
    <t>گلرنگ</t>
  </si>
  <si>
    <t>همراز</t>
  </si>
  <si>
    <t>باپوک</t>
  </si>
  <si>
    <t>8 متر</t>
  </si>
  <si>
    <t>پک صاف</t>
  </si>
  <si>
    <t>لیمون</t>
  </si>
  <si>
    <t>بارک</t>
  </si>
  <si>
    <t>طوسی</t>
  </si>
  <si>
    <t>شمع</t>
  </si>
  <si>
    <t>هوشمند</t>
  </si>
  <si>
    <t>یزدگل</t>
  </si>
  <si>
    <t>هوم کت</t>
  </si>
  <si>
    <t>نانو کلین</t>
  </si>
  <si>
    <t>رخت آویز</t>
  </si>
  <si>
    <t>کابینت حمام</t>
  </si>
  <si>
    <t>کیف ابزار</t>
  </si>
  <si>
    <t>دراور</t>
  </si>
  <si>
    <t>حمام و سرویس</t>
  </si>
  <si>
    <t>رزین تاژ</t>
  </si>
  <si>
    <t>زیباسازان</t>
  </si>
  <si>
    <t>سطل و فرچه</t>
  </si>
  <si>
    <t>خاک و کود</t>
  </si>
  <si>
    <t>گریس</t>
  </si>
  <si>
    <t>جامایعی</t>
  </si>
  <si>
    <t>کابینت حمام لیمون</t>
  </si>
  <si>
    <t>انبر سیم چین سایز 6 اینچ هنسون</t>
  </si>
  <si>
    <t>چهارپایه فراز کوچک زیبا سازان</t>
  </si>
  <si>
    <t>چهارپایه</t>
  </si>
  <si>
    <t>گلدان</t>
  </si>
  <si>
    <t>بذر</t>
  </si>
  <si>
    <t>چمن</t>
  </si>
  <si>
    <t>مت</t>
  </si>
  <si>
    <t>دمبل</t>
  </si>
  <si>
    <t xml:space="preserve">زیر انداز </t>
  </si>
  <si>
    <t>حصیری</t>
  </si>
  <si>
    <t>کاغذ</t>
  </si>
  <si>
    <t>جامدادی</t>
  </si>
  <si>
    <t xml:space="preserve">قفل فرمان </t>
  </si>
  <si>
    <t>تمیز کننده کاربراتور</t>
  </si>
  <si>
    <t>پرده پشت شیشه</t>
  </si>
  <si>
    <t>آب رادیاتور</t>
  </si>
  <si>
    <t>ذغال لیمو</t>
  </si>
  <si>
    <t>مداد رنگی</t>
  </si>
  <si>
    <t>قلیان</t>
  </si>
  <si>
    <t>diag</t>
  </si>
  <si>
    <t>4 لیتر</t>
  </si>
  <si>
    <t>پی اند سی</t>
  </si>
  <si>
    <t>مارپا</t>
  </si>
  <si>
    <t>450 میلی لیتری</t>
  </si>
  <si>
    <t>گلد</t>
  </si>
  <si>
    <t>اف جی تی</t>
  </si>
  <si>
    <t>8 میلی متری</t>
  </si>
  <si>
    <t>سه بعدی</t>
  </si>
  <si>
    <t>آبی</t>
  </si>
  <si>
    <t>ام چی</t>
  </si>
  <si>
    <t xml:space="preserve"> R20-0095</t>
  </si>
  <si>
    <t>آریکس</t>
  </si>
  <si>
    <t>پاراکس</t>
  </si>
  <si>
    <t xml:space="preserve"> 600 میلی لیتری</t>
  </si>
  <si>
    <t>سوری</t>
  </si>
  <si>
    <t>پارس ایران</t>
  </si>
  <si>
    <t>بامبو</t>
  </si>
  <si>
    <t>محبت</t>
  </si>
  <si>
    <t>سونار</t>
  </si>
  <si>
    <t>فرمول یک</t>
  </si>
  <si>
    <t>90 میلی لیتر</t>
  </si>
  <si>
    <t>کلات آهن</t>
  </si>
  <si>
    <t>گیلدا</t>
  </si>
  <si>
    <t>گلدان گرد لبه دار گریلان</t>
  </si>
  <si>
    <t>غفاری</t>
  </si>
  <si>
    <t>بایشنگ</t>
  </si>
  <si>
    <t>5 متر</t>
  </si>
  <si>
    <t>تی تی ام</t>
  </si>
  <si>
    <t>هنسون</t>
  </si>
  <si>
    <t>0066</t>
  </si>
  <si>
    <t>دو قلو</t>
  </si>
  <si>
    <t>ترمه</t>
  </si>
  <si>
    <t>ام پی</t>
  </si>
  <si>
    <t>کلیپس</t>
  </si>
  <si>
    <t>هیما</t>
  </si>
  <si>
    <t>لوازم التحریر</t>
  </si>
  <si>
    <t>A4</t>
  </si>
  <si>
    <t>12 رنگ</t>
  </si>
  <si>
    <t>باکسر</t>
  </si>
  <si>
    <t>خودرو، موتور، دوچرخه</t>
  </si>
  <si>
    <t>3 طبقه</t>
  </si>
  <si>
    <t>پشت دری</t>
  </si>
  <si>
    <t>یوگا</t>
  </si>
  <si>
    <t>کلاغی</t>
  </si>
  <si>
    <t>تاژ</t>
  </si>
  <si>
    <t>رافونه</t>
  </si>
  <si>
    <t>خودکار</t>
  </si>
  <si>
    <t>استدلر</t>
  </si>
  <si>
    <t>پک 5 تایی خودکار آبی استدلر</t>
  </si>
  <si>
    <t>کفش</t>
  </si>
  <si>
    <t>لباس</t>
  </si>
  <si>
    <t>کفش زنانه پاشنه 3 سانتی متری چرم مشهد</t>
  </si>
  <si>
    <t>چرم مشهد</t>
  </si>
  <si>
    <t>مشکی</t>
  </si>
  <si>
    <t>چرم</t>
  </si>
  <si>
    <t>پاشنه کوتاه</t>
  </si>
  <si>
    <t>کراوات</t>
  </si>
  <si>
    <t>کمربند</t>
  </si>
  <si>
    <t>دکمه سردست مردانه مدل PJ-109495-1</t>
  </si>
  <si>
    <t>دکمه سردست</t>
  </si>
  <si>
    <t>PJ-109495-1</t>
  </si>
  <si>
    <t>اکسسوری</t>
  </si>
  <si>
    <t>کمربند مردانه چرم آرمان 110 سانتی متری</t>
  </si>
  <si>
    <t>آرمان چرم</t>
  </si>
  <si>
    <t>110 سانتی متر</t>
  </si>
  <si>
    <t>نقره ای</t>
  </si>
  <si>
    <t>کلاه باکت مدل پرسینگ</t>
  </si>
  <si>
    <t>پرسینگ</t>
  </si>
  <si>
    <t>کتان</t>
  </si>
  <si>
    <t>کراوات مردانه ساتن ساده</t>
  </si>
  <si>
    <t>ساتن</t>
  </si>
  <si>
    <t>country</t>
  </si>
  <si>
    <t>دستمال</t>
  </si>
  <si>
    <t>تنو</t>
  </si>
  <si>
    <t>سافتلن</t>
  </si>
  <si>
    <t>شستشو</t>
  </si>
  <si>
    <t>نظافت</t>
  </si>
  <si>
    <t>750 میلی لیتر</t>
  </si>
  <si>
    <t>1 لیتر</t>
  </si>
  <si>
    <t>800 میلی لیتر</t>
  </si>
  <si>
    <t>375 میلی لیتر</t>
  </si>
  <si>
    <t>1 لیتری</t>
  </si>
  <si>
    <t>سیف</t>
  </si>
  <si>
    <t>اتک</t>
  </si>
  <si>
    <t>بس</t>
  </si>
  <si>
    <t>من</t>
  </si>
  <si>
    <t>ناتار</t>
  </si>
  <si>
    <t>دامستوس</t>
  </si>
  <si>
    <t>پریل</t>
  </si>
  <si>
    <t>هوم پلاس</t>
  </si>
  <si>
    <t>نت پلاس</t>
  </si>
  <si>
    <t>اکو</t>
  </si>
  <si>
    <t>3.75 لیتر</t>
  </si>
  <si>
    <t>3 کیلوگرم</t>
  </si>
  <si>
    <t>2 لیتر</t>
  </si>
  <si>
    <t>3.75 کیلوگرم</t>
  </si>
  <si>
    <t>سبز</t>
  </si>
  <si>
    <t>اسکاچ</t>
  </si>
  <si>
    <t>قرص ماشین ظرفشویی</t>
  </si>
  <si>
    <t>مایع ماشین ظرفشویی</t>
  </si>
  <si>
    <t>صورتی</t>
  </si>
  <si>
    <t>بهداشت بدن</t>
  </si>
  <si>
    <t>بهداشت مو</t>
  </si>
  <si>
    <t>بهداشت صورت</t>
  </si>
  <si>
    <t>آرایشی</t>
  </si>
  <si>
    <t>انبری</t>
  </si>
  <si>
    <t>زینگر</t>
  </si>
  <si>
    <t>مایع</t>
  </si>
  <si>
    <t>کرم پودر</t>
  </si>
  <si>
    <t>40 میلی لیتر</t>
  </si>
  <si>
    <t xml:space="preserve">بالم لب </t>
  </si>
  <si>
    <t>کاسمکولوژی</t>
  </si>
  <si>
    <t>بیول</t>
  </si>
  <si>
    <t>فولیکا</t>
  </si>
  <si>
    <t>خشک و حساس</t>
  </si>
  <si>
    <t>سیلوكسان</t>
  </si>
  <si>
    <t xml:space="preserve">تونر پاک کننده </t>
  </si>
  <si>
    <t>سوپکس</t>
  </si>
  <si>
    <t>30 میلی لیتر</t>
  </si>
  <si>
    <t>ترمیم کننده</t>
  </si>
  <si>
    <t>حالت دهنده</t>
  </si>
  <si>
    <t>اسکراب</t>
  </si>
  <si>
    <t>لایه بردار</t>
  </si>
  <si>
    <t>400 میلی لیتر</t>
  </si>
  <si>
    <t>hair_type</t>
  </si>
  <si>
    <t>آسیب دیده</t>
  </si>
  <si>
    <t>معمولی</t>
  </si>
  <si>
    <t>بلوند روشن</t>
  </si>
  <si>
    <t>ضد پوسیدگی</t>
  </si>
  <si>
    <t>برس نرم</t>
  </si>
  <si>
    <t>Sensitive</t>
  </si>
  <si>
    <t>My Boss</t>
  </si>
  <si>
    <t>کرم کاکائو</t>
  </si>
  <si>
    <t>کورن فلکس</t>
  </si>
  <si>
    <t>تلویزیون سامسونگ 55Q70A</t>
  </si>
  <si>
    <t>تلویزیون</t>
  </si>
  <si>
    <t>سامسونگ</t>
  </si>
  <si>
    <t>کره جنوبی</t>
  </si>
  <si>
    <t xml:space="preserve"> P-190S</t>
  </si>
  <si>
    <t>سری k</t>
  </si>
  <si>
    <t xml:space="preserve"> سری Josephine</t>
  </si>
  <si>
    <t>24000 وات</t>
  </si>
  <si>
    <t>برقیجات</t>
  </si>
  <si>
    <t>دیجیتال</t>
  </si>
  <si>
    <t>گردویی</t>
  </si>
  <si>
    <t>استوایی</t>
  </si>
  <si>
    <t>دوقلو</t>
  </si>
  <si>
    <t>پرتقال</t>
  </si>
  <si>
    <t>27 گرم</t>
  </si>
  <si>
    <t>پفک</t>
  </si>
  <si>
    <t>مکیدنی</t>
  </si>
  <si>
    <t>تمشک</t>
  </si>
  <si>
    <t>لیمویی</t>
  </si>
  <si>
    <t xml:space="preserve">آجیل </t>
  </si>
  <si>
    <t>ترشک</t>
  </si>
  <si>
    <t>360 گرم</t>
  </si>
  <si>
    <t>آلبالو ترش</t>
  </si>
  <si>
    <t>آلوچه ترش</t>
  </si>
  <si>
    <t>شش میوه</t>
  </si>
  <si>
    <t>انار</t>
  </si>
  <si>
    <t>پارتیکان</t>
  </si>
  <si>
    <t>تمبر هندی</t>
  </si>
  <si>
    <t>نعنا خشک</t>
  </si>
  <si>
    <t>پیاز داغ</t>
  </si>
  <si>
    <t>آلس پایس</t>
  </si>
  <si>
    <t>پودر</t>
  </si>
  <si>
    <t>جوهر لیمو</t>
  </si>
  <si>
    <t>67500</t>
  </si>
  <si>
    <t>14</t>
  </si>
  <si>
    <t>کیسه ای</t>
  </si>
  <si>
    <t>مهرگیاه</t>
  </si>
  <si>
    <t>دمنوش</t>
  </si>
  <si>
    <t>دمنوش مخلوط قهوه سبز مهرگیاه ۱۴ عددی</t>
  </si>
  <si>
    <t>62500</t>
  </si>
  <si>
    <t>دمی</t>
  </si>
  <si>
    <t>دمنوش گیاهی نعنا مهرگیاه ۷۵ گرمی</t>
  </si>
  <si>
    <t>593750</t>
  </si>
  <si>
    <t>زنجبیل</t>
  </si>
  <si>
    <t>دمنوش زنجبیل مهرگیاه ۷۵ گرمی</t>
  </si>
  <si>
    <t>540550</t>
  </si>
  <si>
    <t>100</t>
  </si>
  <si>
    <t>احمد</t>
  </si>
  <si>
    <t>چای</t>
  </si>
  <si>
    <t>چای صبحانه کیسه ای احمد ۱۰۰ عددی</t>
  </si>
  <si>
    <t>21200</t>
  </si>
  <si>
    <t>25</t>
  </si>
  <si>
    <t>چای کیسه ای صبحانه احمد ۲۵ عددی</t>
  </si>
  <si>
    <t>124500</t>
  </si>
  <si>
    <t>معطر</t>
  </si>
  <si>
    <t>شهرزاد</t>
  </si>
  <si>
    <t>چای سیاه شکسته کله مورچه هندوستان با رایحه هل شهرزاد ۵۰۰ گرمی</t>
  </si>
  <si>
    <t>41900</t>
  </si>
  <si>
    <t>چای سبز نعناع احمد ۱۰۰ گرمی</t>
  </si>
  <si>
    <t>22400</t>
  </si>
  <si>
    <t>چای کیسه ای سبز شاهسوند 25 عددی</t>
  </si>
  <si>
    <t>4,800</t>
  </si>
  <si>
    <t>یکنفره</t>
  </si>
  <si>
    <t>دایتی</t>
  </si>
  <si>
    <t>یخی</t>
  </si>
  <si>
    <t>بستنی</t>
  </si>
  <si>
    <t>لبنیات</t>
  </si>
  <si>
    <t>بستنی یخی لواشکی دایتی ۷۰ گرمی</t>
  </si>
  <si>
    <t>14,960</t>
  </si>
  <si>
    <t>پگاه</t>
  </si>
  <si>
    <t>کشک</t>
  </si>
  <si>
    <t>کشک لیوانی پگاه ۵۰۰ گرمی</t>
  </si>
  <si>
    <t>14,250</t>
  </si>
  <si>
    <t>230 گرم</t>
  </si>
  <si>
    <t>کشک حاوی ویتامین D۳ سمیه ۲۳۰ گرمی</t>
  </si>
  <si>
    <t>14960</t>
  </si>
  <si>
    <t>کشک پاستوریزه لیوانی 250 گرمی کاله</t>
  </si>
  <si>
    <t>29000</t>
  </si>
  <si>
    <t>پرچرب</t>
  </si>
  <si>
    <t>ماست</t>
  </si>
  <si>
    <t>ماست میوه ای توت فرنگی کاله ۴۵۰ گرمی</t>
  </si>
  <si>
    <t>17900</t>
  </si>
  <si>
    <t>موسیر</t>
  </si>
  <si>
    <t>هراز</t>
  </si>
  <si>
    <t>ماست چکیده موسیر 450 گرمی هراز</t>
  </si>
  <si>
    <t>47900</t>
  </si>
  <si>
    <t>2200 گرم</t>
  </si>
  <si>
    <t>ماست سون پر چرب 2200 گرمی دبه ای کاله</t>
  </si>
  <si>
    <t>27900</t>
  </si>
  <si>
    <t>ماست سون پرچرب 900 گرمی کاله</t>
  </si>
  <si>
    <t>ماست سبزیجات پر چرب 750 گرمی کاله</t>
  </si>
  <si>
    <t>کم چرب</t>
  </si>
  <si>
    <t>ماست لاکتیویا لاکتیگوار کم چرب 900 گرمی کاله</t>
  </si>
  <si>
    <t>یونانی</t>
  </si>
  <si>
    <t>ماست یونانی 1500 گرمی سطلی هراز</t>
  </si>
  <si>
    <t>دو و نیم کیلوگرم</t>
  </si>
  <si>
    <t>پاژن</t>
  </si>
  <si>
    <t>ماست کم چرب 2500 گرمی سطلی پاژن</t>
  </si>
  <si>
    <t>1650 گرم</t>
  </si>
  <si>
    <t>ماست کم چرب 1650 گرمی هراز</t>
  </si>
  <si>
    <t>می ماس</t>
  </si>
  <si>
    <t>ماست پر چرب 2200 گرمی دبه ای می ماس</t>
  </si>
  <si>
    <t>ماست سون پر چرب 1500 گرمی کاله</t>
  </si>
  <si>
    <t>ماست چکیده پرچرب یونانی 1500 گرمی سطلی پگاه</t>
  </si>
  <si>
    <t>چوپان</t>
  </si>
  <si>
    <t>ماست چکیده موسیر 500گرمی چوپان</t>
  </si>
  <si>
    <t>ماست کم چرب 2200 گرمی پگاه</t>
  </si>
  <si>
    <t>پاکبان</t>
  </si>
  <si>
    <t>ماست پروبیوتیک کم چرب 900 گرمی پاکبان</t>
  </si>
  <si>
    <t>ماست پرچرب 1500 گرمی سطلی هراز</t>
  </si>
  <si>
    <t>ماست سبو پر چرب 2200 گرمی دبه ای هراز</t>
  </si>
  <si>
    <t>ماست چکیده 500 گرمی چوپان</t>
  </si>
  <si>
    <t>ماست بادمجان پرچرب 750 گرمی کاله</t>
  </si>
  <si>
    <t>میکس</t>
  </si>
  <si>
    <t>ماست میکس 900 گرمی چوپان</t>
  </si>
  <si>
    <t>18000</t>
  </si>
  <si>
    <t>ماست چکیده موسیر پرچرب پگاه 500 گرمی</t>
  </si>
  <si>
    <t>19400</t>
  </si>
  <si>
    <t>میهن</t>
  </si>
  <si>
    <t>ماست موسیر چکیده میهن 500 گرمی</t>
  </si>
  <si>
    <t>59900</t>
  </si>
  <si>
    <t>ماست یونانی می ماس ۲.۲ کیلوگرمی</t>
  </si>
  <si>
    <t>48000</t>
  </si>
  <si>
    <t>2 کیلوگرم</t>
  </si>
  <si>
    <t>پاک</t>
  </si>
  <si>
    <t>ماست پرچرب موسیر پاک ۲ کیلوگرمی</t>
  </si>
  <si>
    <t>11500</t>
  </si>
  <si>
    <t>ماست چکیده با موسیر ۷درصد چربی کاله ۲۵۰ گرمی</t>
  </si>
  <si>
    <t>49600</t>
  </si>
  <si>
    <t>ماست یونانی پگاه ۱.۵ کیلوگرمی</t>
  </si>
  <si>
    <t>24000</t>
  </si>
  <si>
    <t>ماست بادمجان کم چرب هراز ۸۰۰ گرمی</t>
  </si>
  <si>
    <t>49800</t>
  </si>
  <si>
    <t>ماست یونانی هراز ۱.۵ کیلوگرمی</t>
  </si>
  <si>
    <t>37500</t>
  </si>
  <si>
    <t>ماست همزده کم چرب پروبیوتیک سبو هراز ۱.۵ کیلوگرمی</t>
  </si>
  <si>
    <t>ماست لاکتیویا پرچرب ۴.۵٪ کاله ۹۰۰ گرمی</t>
  </si>
  <si>
    <t>ماست پروبیوتیک کم چرب هراز ۱.۶۵ کیلوگرمی</t>
  </si>
  <si>
    <t>17000</t>
  </si>
  <si>
    <t>پاکتی</t>
  </si>
  <si>
    <t>تازه</t>
  </si>
  <si>
    <t>نیم چرب</t>
  </si>
  <si>
    <t>شیر ارگانیک مخصوص خردسالان ماجان 200 میلی لیتری فرادما کاله</t>
  </si>
  <si>
    <t>3825</t>
  </si>
  <si>
    <t>125 میلی لیتر</t>
  </si>
  <si>
    <t>مدت دار</t>
  </si>
  <si>
    <t>شیر موز</t>
  </si>
  <si>
    <t>شیر موز دنت ۱۲۵ میلی لیتری</t>
  </si>
  <si>
    <t>یک لیتر</t>
  </si>
  <si>
    <t>شیر استریلیزه فرادما پرچرب ۳% چربی کاله ۱ لیتری</t>
  </si>
  <si>
    <t>12900</t>
  </si>
  <si>
    <t>بطری</t>
  </si>
  <si>
    <t>شیر بدون لاکتوز پاک ۱ لیتری</t>
  </si>
  <si>
    <t>21000</t>
  </si>
  <si>
    <t>عالیس</t>
  </si>
  <si>
    <t>شیر کاکائو</t>
  </si>
  <si>
    <t>شیر کاکائو عالیس ۱ لیتری</t>
  </si>
  <si>
    <t>230 میلی لیتر</t>
  </si>
  <si>
    <t>شیر کاکائو 230 میلی لیتری فرادما میهن</t>
  </si>
  <si>
    <t>شیر پر چرب 3 درصد چربی مدت دار 1 لیتری میهن</t>
  </si>
  <si>
    <t>شیر کاکائو 1 لیتری کاله</t>
  </si>
  <si>
    <t>یک و نیم لیتر</t>
  </si>
  <si>
    <t>شیر نیم چرب 1500 میلی لیتری فرادما پگاه</t>
  </si>
  <si>
    <t>شیر کم چرب 1.5 درصد 800 میلی لیتری کاله</t>
  </si>
  <si>
    <t>شیر قهوه</t>
  </si>
  <si>
    <t>شیر قهوه 200 میلی لیتری فرادما میهن</t>
  </si>
  <si>
    <t>روزانه</t>
  </si>
  <si>
    <t>شیر کاکائو پر چرب 200 میلی لیتری فرادما روزانه</t>
  </si>
  <si>
    <t>946 میلی لیتر</t>
  </si>
  <si>
    <t>شیر کم چرب 946 میلی لیتری پگاه</t>
  </si>
  <si>
    <t>شیر بطری کامل پر چرب 1 لیتری کاله</t>
  </si>
  <si>
    <t>شیر کاکائو نیم چرب 1000 میلی لیتری فرادما روزانه</t>
  </si>
  <si>
    <t>شیر کم چرب 200 میلی لیتری فرادما روزانه</t>
  </si>
  <si>
    <t>دامداران</t>
  </si>
  <si>
    <t>شیر پر چرب 946میلی لیتری پاستوریزه دامداران</t>
  </si>
  <si>
    <t>900 میلی لیتر</t>
  </si>
  <si>
    <t>شیر غنی شده با ویتامین ‏D3‏ نایلونی 900 میلی لیتری پگاه</t>
  </si>
  <si>
    <t>شیر 1.5 درصد چربی 1000 میلی لیتری کاله</t>
  </si>
  <si>
    <t>شیر طالبی</t>
  </si>
  <si>
    <t>شیر طالبی 1000 میلی لیتری فرادما دنت</t>
  </si>
  <si>
    <t>مانداسوی</t>
  </si>
  <si>
    <t>شیر سویا</t>
  </si>
  <si>
    <t>شیر سویا کلاسیک 1 لیتری مانداسوی</t>
  </si>
  <si>
    <t>شیر کم چرب 200 میلی لیتری فرادما دومینو</t>
  </si>
  <si>
    <t>شیر کاکائو بطری 1لیتری میهن</t>
  </si>
  <si>
    <t>شیر کم چرب 1000 میلی لیتری پاستوریزه پاک</t>
  </si>
  <si>
    <t>شیر کم چرب بطری 1لیتری میهن</t>
  </si>
  <si>
    <t>شیر فرا دما پر چرب 3 درصد چربی 200 میلی لیتری کاله</t>
  </si>
  <si>
    <t>شیر پر چرب بطری 1لیتری میهن</t>
  </si>
  <si>
    <t>شیر لایت کم چرب 1000میلی لیتری فرادما میهن</t>
  </si>
  <si>
    <t>شیر کاکائو 200 میلی لیتری فرادما میهن</t>
  </si>
  <si>
    <t>شیر پر چرب 3 درصد چربی 1 لیتری روزانه</t>
  </si>
  <si>
    <t>شیر کاکائو 946میلی لیتری پاستوریزه دامداران</t>
  </si>
  <si>
    <t>شیر سویا با طعم طالبی 1000 میلی لیتری فرادما مانداسوی</t>
  </si>
  <si>
    <t>شیر کم چرب 1000 میلی لیتری پاستوریزه چوپان</t>
  </si>
  <si>
    <t>رامک</t>
  </si>
  <si>
    <t>شیر کم چرب پاکتی 1 لیتری رامک</t>
  </si>
  <si>
    <t>شیر پر چرب پاکتی 200 گرمی میهن</t>
  </si>
  <si>
    <t>شیر کاکائو بطری 1000 میلی لیتری پاژن</t>
  </si>
  <si>
    <t>شیر پاکتی 200 میلی لیتری پگاه</t>
  </si>
  <si>
    <t>شیر بدون لاکتوز کم چرب 1000 میلی لیتری پاستوریزه دامداران</t>
  </si>
  <si>
    <t>14900</t>
  </si>
  <si>
    <t>خانواده</t>
  </si>
  <si>
    <t>بدون گاز</t>
  </si>
  <si>
    <t>دوغ</t>
  </si>
  <si>
    <t>دوغ نعنا گرمادیده بدون گاز هراز ۱.۵ لیتری</t>
  </si>
  <si>
    <t>81,630</t>
  </si>
  <si>
    <t>دوغ با طعم نعنا هراز ۳۳۰ میلی لیتری</t>
  </si>
  <si>
    <t>136,000</t>
  </si>
  <si>
    <t>بدون سبزی</t>
  </si>
  <si>
    <t>کفیر</t>
  </si>
  <si>
    <t>دوغ کفیر بدون گاز 1500میلی لیتری پگاه</t>
  </si>
  <si>
    <t>نایلونی</t>
  </si>
  <si>
    <t>نعنا و پونه</t>
  </si>
  <si>
    <t>دوغ با طعم نعناع و پونه نایلونی 900 میلی لیتری پگاه</t>
  </si>
  <si>
    <t>دوغ با طعم نعناع بدون گاز 1500میلی لیتری عالیس</t>
  </si>
  <si>
    <t>سنتی</t>
  </si>
  <si>
    <t>دوغ سنتی بدون گاز 1500 میلی لیتری دامداران</t>
  </si>
  <si>
    <t>دوغ با طعم موسیر نایلونی 900میلی لیتری پگاه</t>
  </si>
  <si>
    <t>گازدار</t>
  </si>
  <si>
    <t>تخمیری</t>
  </si>
  <si>
    <t>دوغ تخمیری گازدار 1500 میلی لیتری عالیس</t>
  </si>
  <si>
    <t>81630</t>
  </si>
  <si>
    <t>275 میلی لیتر</t>
  </si>
  <si>
    <t>دوغ گرمادیده با طعم نعناع بدون گاز 275 میلی لیتری عالیس</t>
  </si>
  <si>
    <t>دوغ سنتی 1500 گرمی میهن</t>
  </si>
  <si>
    <t>دوغ با طعم نعناع و پونه بدون گاز 250 میلی لیتری کاله</t>
  </si>
  <si>
    <t>136000</t>
  </si>
  <si>
    <t>دوغ گازدار 1500میلی لیتری کاله</t>
  </si>
  <si>
    <t>ترش</t>
  </si>
  <si>
    <t>دوغ ترش بدون گاز 1500 میلی لیتری میهن</t>
  </si>
  <si>
    <t>دو و نیم لیتر</t>
  </si>
  <si>
    <t>دوغ نایلونی نعنا و پونه 2500 میلی لیتری پاک</t>
  </si>
  <si>
    <t>7000</t>
  </si>
  <si>
    <t>شکلی</t>
  </si>
  <si>
    <t>کره</t>
  </si>
  <si>
    <t>کره حیوانی پاستوریزه 50 گرمی شکلی</t>
  </si>
  <si>
    <t>13000</t>
  </si>
  <si>
    <t>کره 100 گرمی پاک</t>
  </si>
  <si>
    <t>25000</t>
  </si>
  <si>
    <t>مهگل</t>
  </si>
  <si>
    <t>کره گیاهی مارگارین 250 گرمی کاسه ای مهگل</t>
  </si>
  <si>
    <t>کره پاستوریزه 100گرمی رامک</t>
  </si>
  <si>
    <t>کره حیوانی پاستوریزه 100 گرمی شکلی</t>
  </si>
  <si>
    <t>کره حیوانی پاستوریزه 100 گرمی میهن</t>
  </si>
  <si>
    <t>کره گیاهی مارگارین 100 گرمی مهگل</t>
  </si>
  <si>
    <t>6,814</t>
  </si>
  <si>
    <t>کره گیاهی کم چرب غنی شده با ویتامین D مهگل ۱۵۰ گرمی</t>
  </si>
  <si>
    <t>کره پاستوریزه پگاه ۵۰ گرمی</t>
  </si>
  <si>
    <t>کره پاستوریزه کاله ۱۰۰ گرمی</t>
  </si>
  <si>
    <t>ورقه ای</t>
  </si>
  <si>
    <t>پنیر</t>
  </si>
  <si>
    <t>پنیر گودا پروسس ورقه ای 180 گرمی کاله</t>
  </si>
  <si>
    <t>16900</t>
  </si>
  <si>
    <t>قالبی</t>
  </si>
  <si>
    <t>پنیر خامه ای هراز ۲۰۰ گرمی</t>
  </si>
  <si>
    <t>78000</t>
  </si>
  <si>
    <t>رنده شده</t>
  </si>
  <si>
    <t>دالیا</t>
  </si>
  <si>
    <t>پنیر پیتزا رنده شده دالیا ۵۰۰ گرمی</t>
  </si>
  <si>
    <t>پنیر لاکتیکی زیارت 280گرمی پگاه</t>
  </si>
  <si>
    <t>پنیر زیره 200 گرمی کاله</t>
  </si>
  <si>
    <t>پنیر گردویی آلیما 170 گرمی هراز</t>
  </si>
  <si>
    <t>پنیر گودا 250 گرمی کاله</t>
  </si>
  <si>
    <t>پنیر فتا دوشه 400 گرمی هراز</t>
  </si>
  <si>
    <t>پنیر فتا 300گرمی هراز</t>
  </si>
  <si>
    <t>پنیر کاتیج 400گرمی پگاه</t>
  </si>
  <si>
    <t>پنیر خامه ای 100گرمی پگاه</t>
  </si>
  <si>
    <t>پنیر پروسس هم زده کالایت 300 گرمی کاله</t>
  </si>
  <si>
    <t>پنیر سفید تازه 400 گرمی کاله</t>
  </si>
  <si>
    <t>پنیر سفید آمل پر چرب 200 گرمی کاله</t>
  </si>
  <si>
    <t>پنیر لبنه آنا 200 گرمی کاله</t>
  </si>
  <si>
    <t>98000</t>
  </si>
  <si>
    <t>پنیر پاستوریزه 800 گرمی پگاه</t>
  </si>
  <si>
    <t>پنیر چدار ورقه ای 180 گرمی کاله</t>
  </si>
  <si>
    <t>پنیر لیقوان رسیده در آب نمک 1000گرمی پگاه</t>
  </si>
  <si>
    <t>پنیر لاکتیکی 400 گرمی پگاه</t>
  </si>
  <si>
    <t>515 گرم</t>
  </si>
  <si>
    <t>پنیر سفید کم چرب 515 گرمی روزانه</t>
  </si>
  <si>
    <t>دگا</t>
  </si>
  <si>
    <t>پنیر خامه ای ویلی 350 گرمی کاله</t>
  </si>
  <si>
    <t>پنیر لاکتیکی 300 گرمی هراز</t>
  </si>
  <si>
    <t>پنیر خامه ای ویلی 200 گرمی کاله</t>
  </si>
  <si>
    <t>پنیر پارمسان ورقه ای 180 گرمی کاله</t>
  </si>
  <si>
    <t>پنیر لبنه آنا 350 گرمی کاله</t>
  </si>
  <si>
    <t>صباح</t>
  </si>
  <si>
    <t>پنیر سفید ایرانی فتا 400 گرمی صباح</t>
  </si>
  <si>
    <t>پنیر لبنه 750 گرمی کاله</t>
  </si>
  <si>
    <t>پنیر سفید 100 گرمی چوپان</t>
  </si>
  <si>
    <t>پنیر سبزیجات 170 گرمی هراز</t>
  </si>
  <si>
    <t>پنیر یواف 450گرمی پگاه</t>
  </si>
  <si>
    <t>پنیر سفید کم چرب آمل 400 گرمی کاله</t>
  </si>
  <si>
    <t>سالار</t>
  </si>
  <si>
    <t>پنیر گوسفندی 400 گرمی سالار لیقوان</t>
  </si>
  <si>
    <t>پنیر سفید آمل پرچرب 400 گرمی کاله</t>
  </si>
  <si>
    <t>پنیر سفید آمل پرچرب 750 گرمی کاله</t>
  </si>
  <si>
    <t>پنیر گردویی آمل 200 گرمی کاله</t>
  </si>
  <si>
    <t>129,000</t>
  </si>
  <si>
    <t>عسلی</t>
  </si>
  <si>
    <t>خامه</t>
  </si>
  <si>
    <t>خامه عسل کاله ۲۰۰ گرمی</t>
  </si>
  <si>
    <t>6500</t>
  </si>
  <si>
    <t>خامه شکلاتی پاک ۱۰۰ گرمی</t>
  </si>
  <si>
    <t>استریل</t>
  </si>
  <si>
    <t>خامه استریل پگاه 250 گرمی</t>
  </si>
  <si>
    <t>28000</t>
  </si>
  <si>
    <t>خامه عسل استریل 200 گرمی پگاه</t>
  </si>
  <si>
    <t>خامه صبحانه 250گرمی پاکتی پگاه</t>
  </si>
  <si>
    <t>خامه عسل 200گرمی پاکتی پگاه</t>
  </si>
  <si>
    <t>خامه صبحانه 100 گرمی دامداران</t>
  </si>
  <si>
    <t>خامه عسل 100 گرمی پاک</t>
  </si>
  <si>
    <t>خامه صبحانه 100 گرمی میهن</t>
  </si>
  <si>
    <t>خامه ساده تتراپک 125 گرمی کاله</t>
  </si>
  <si>
    <t>خامه صبحانه 100 گرمی می ماس</t>
  </si>
  <si>
    <t>خامه 200 گرمی پاکتی کاله</t>
  </si>
  <si>
    <t>خامه عسل 100 گرمی کاله</t>
  </si>
  <si>
    <t>201800</t>
  </si>
  <si>
    <t>موهیتو</t>
  </si>
  <si>
    <t>هایپ</t>
  </si>
  <si>
    <t>انرژی زا</t>
  </si>
  <si>
    <t>نوشابه انرژی زا موهیتو گازدار 250 میلی لیتری هایپ</t>
  </si>
  <si>
    <t>421800</t>
  </si>
  <si>
    <t>ویتامین c</t>
  </si>
  <si>
    <t>نیم لیتر</t>
  </si>
  <si>
    <t>دالاس</t>
  </si>
  <si>
    <t>نوشیدنی ویتامین ‏C‏ شیشه ای 500 میلی لیتری دالاس</t>
  </si>
  <si>
    <t>150000</t>
  </si>
  <si>
    <t>نوشیدنی ویتامین سی شیشه ای دالاس ۲۴۰ میلی لیتری</t>
  </si>
  <si>
    <t>توت جنگلی</t>
  </si>
  <si>
    <t>ادج</t>
  </si>
  <si>
    <t>نوشیدنی انرژی زا توت جنگلی ادج ۲۵۰ میلی لیتری</t>
  </si>
  <si>
    <t>110110</t>
  </si>
  <si>
    <t>پرتقالی</t>
  </si>
  <si>
    <t>فانتا</t>
  </si>
  <si>
    <t>نوشابه</t>
  </si>
  <si>
    <t>نوشابه پرتقالی 1500میلی لیتری فانتا</t>
  </si>
  <si>
    <t>81000</t>
  </si>
  <si>
    <t>کولا</t>
  </si>
  <si>
    <t>پپسی</t>
  </si>
  <si>
    <t>نوشابه بطری 300 میلی لیتری پپسی</t>
  </si>
  <si>
    <t>سپرایت</t>
  </si>
  <si>
    <t>نوشابه لیمویی 1500 میلی لیتری سپرایت</t>
  </si>
  <si>
    <t>کانادا</t>
  </si>
  <si>
    <t>نوشابه مشکی 1.5 لیتری کانادا درای</t>
  </si>
  <si>
    <t>نوشابه کولا 300 میلی لیتری کانادا درای</t>
  </si>
  <si>
    <t>نوشابه لیمویی 300 میلی لیتری فانتا</t>
  </si>
  <si>
    <t>زمزم</t>
  </si>
  <si>
    <t>نوشابه کولا 1500میلی لیتری زمزم</t>
  </si>
  <si>
    <t>نوشابه پرتقالی 1500میلی لیتری زمزم</t>
  </si>
  <si>
    <t>کوکاکولا</t>
  </si>
  <si>
    <t>نوشابه کولا زیرو 330 میلی لیتری قوطی کوکاکولا</t>
  </si>
  <si>
    <t>سون آپ</t>
  </si>
  <si>
    <t>نوشابه لیمویی 1500 میلی لیتری سون آپ</t>
  </si>
  <si>
    <t>مرکبات</t>
  </si>
  <si>
    <t>نوشابه گازدار مرکبات 1500 میلی لیتری فانتا</t>
  </si>
  <si>
    <t>نوشابه کولا 1500 میلی لیتری پپسی</t>
  </si>
  <si>
    <t>میرندا</t>
  </si>
  <si>
    <t>نوشابه پرتقالی 300 میلی لیتری میرندا</t>
  </si>
  <si>
    <t>نوشابه کولا 24 عددی 330 میلی لیتری قوطی پپسی</t>
  </si>
  <si>
    <t>نوشابه گازدار قوطی پرتقالی 6 عددی 330 میلی لیتری فانتا</t>
  </si>
  <si>
    <t>نوشابه کولا لایت 1500 میلی لیتری کوکاکولا</t>
  </si>
  <si>
    <t>نوشابه کولا مکس 1500 میلی لیتری پپسی</t>
  </si>
  <si>
    <t>نوشابه کولا 1500‌میلی‌لیتری کوکاکولا</t>
  </si>
  <si>
    <t>نوشابه لیمویی 330 میلی لیتری قوطی سپرایت</t>
  </si>
  <si>
    <t>نوشابه کولا 330 میلی لیتری قوطی کوکاکولا</t>
  </si>
  <si>
    <t>نوشابه گازدار پرتقالی قوطی 330 میلی لیتری فانتا</t>
  </si>
  <si>
    <t>نوشابه کولا 300 میلی لیتری کوکاکولا</t>
  </si>
  <si>
    <t>780000</t>
  </si>
  <si>
    <t>سن ایچ</t>
  </si>
  <si>
    <t>شربت</t>
  </si>
  <si>
    <t>شربت آلبالو سن ایچ ۲ لیتر</t>
  </si>
  <si>
    <t>530000</t>
  </si>
  <si>
    <t>کرن بری</t>
  </si>
  <si>
    <t>۷۸۰ میلی لیتری</t>
  </si>
  <si>
    <t>شربت کرن بری سن ایچ ۷۸۰ میلی لیتری</t>
  </si>
  <si>
    <t>پیناکولادا</t>
  </si>
  <si>
    <t>780 میلی لیتر</t>
  </si>
  <si>
    <t>شادلی</t>
  </si>
  <si>
    <t>شربت پیناکولادا 780 میلی لیتری شادلی</t>
  </si>
  <si>
    <t>120650</t>
  </si>
  <si>
    <t>450 میلی لیتر</t>
  </si>
  <si>
    <t>ربیع</t>
  </si>
  <si>
    <t>عرق کاسنی ربیع ۴۵۰ میلی لیتری</t>
  </si>
  <si>
    <t>337000</t>
  </si>
  <si>
    <t>دارمان</t>
  </si>
  <si>
    <t>عرق آرامبخش ارگانیک دارامان ۱ لیتری</t>
  </si>
  <si>
    <t>430 میلی لیتر</t>
  </si>
  <si>
    <t>عرق نعناع 430 میلی لیتری ربیع</t>
  </si>
  <si>
    <t>گلچکان</t>
  </si>
  <si>
    <t>عرق نعناع 1000 میلی لیتری گلچکان</t>
  </si>
  <si>
    <t>699000</t>
  </si>
  <si>
    <t>20</t>
  </si>
  <si>
    <t>کاپوچینو</t>
  </si>
  <si>
    <t>تورابیکا</t>
  </si>
  <si>
    <t>کاپوچینو 20 عددی تورابیکا</t>
  </si>
  <si>
    <t>399000</t>
  </si>
  <si>
    <t>پودر کاکائو برتر ۱۰۰ گرمی</t>
  </si>
  <si>
    <t>478800</t>
  </si>
  <si>
    <t>12</t>
  </si>
  <si>
    <t>هات چاکلت</t>
  </si>
  <si>
    <t>25 گرم</t>
  </si>
  <si>
    <t>مولتی کوکو</t>
  </si>
  <si>
    <t>بسته ۱۲ عددی شکلات داغ مولتی کوکو ۲۵ گرمی</t>
  </si>
  <si>
    <t>439000</t>
  </si>
  <si>
    <t>کافی میکس</t>
  </si>
  <si>
    <t>نسکافه</t>
  </si>
  <si>
    <t>کافی میکس کلاسیک 20 عددی 3در1 نسکافه</t>
  </si>
  <si>
    <t>24</t>
  </si>
  <si>
    <t>20 گرم</t>
  </si>
  <si>
    <t>کافی میکس 20 گرمی 24 عددی نستله</t>
  </si>
  <si>
    <t>قهوه فوری</t>
  </si>
  <si>
    <t>قهوه فوری کلاسیک 20 عددی 3در1 کوپا</t>
  </si>
  <si>
    <t>بن مانو</t>
  </si>
  <si>
    <t>قهوه اسپرسو آرتیمان 250 گرمی بن مانو</t>
  </si>
  <si>
    <t>مولتی کافه</t>
  </si>
  <si>
    <t>شکلات داغ 12 عددی مولتی کافه</t>
  </si>
  <si>
    <t>قهوه فوری کلاسیک 100 گرمی مولتی کافه</t>
  </si>
  <si>
    <t>کافی میکس بدون شکر 12 عددی مولتی کافه</t>
  </si>
  <si>
    <t>علی کافی</t>
  </si>
  <si>
    <t>کافی میکس غنیشدهبا گیاهان 5 در 1 طلایی 20عددی 20 گرمی علی کافی</t>
  </si>
  <si>
    <t>کلاسنو</t>
  </si>
  <si>
    <t>قهوه گلد 200 گرمی کلاسنو</t>
  </si>
  <si>
    <t>کافی میکس خامه ای 20 عددی 3 در 1 کلاسنو</t>
  </si>
  <si>
    <t>30</t>
  </si>
  <si>
    <t>کافی میکس 3در1 کلاسیک 30 عددی نسکافه</t>
  </si>
  <si>
    <t>15</t>
  </si>
  <si>
    <t>کافی میکس وایت کافی 15 عددی 3 در 1 کلاسنو</t>
  </si>
  <si>
    <t>اینتنسو</t>
  </si>
  <si>
    <t>قهوه فوری گلد 100 گرمی اینتنسو</t>
  </si>
  <si>
    <t>کافی میکس 3 در 1 خامه ای 20 عددی تورابیکا</t>
  </si>
  <si>
    <t>وای کافی</t>
  </si>
  <si>
    <t>کافی میکس 20 عددی 2 در 1 ان وای کافی</t>
  </si>
  <si>
    <t>کافی میکس 25 عددی 3 در 1 مولتی کافه</t>
  </si>
  <si>
    <t>قهوه فوری رد ماگ 200 گرمی نسکافه</t>
  </si>
  <si>
    <t>کافی میت</t>
  </si>
  <si>
    <t>کافی میت 400‌گرمی نستله</t>
  </si>
  <si>
    <t>آناناس</t>
  </si>
  <si>
    <t>رانی</t>
  </si>
  <si>
    <t>آبمیوه</t>
  </si>
  <si>
    <t>آبمیوه آناناس حاوی پالپ 240 میلی لیتری رانی</t>
  </si>
  <si>
    <t>30500</t>
  </si>
  <si>
    <t>آلوئه ورا</t>
  </si>
  <si>
    <t>نوشیدنی آلوئه ورا دالاس ۱.۵ لیتری</t>
  </si>
  <si>
    <t>12000</t>
  </si>
  <si>
    <t>280 میلی لیتر</t>
  </si>
  <si>
    <t>ماتینا</t>
  </si>
  <si>
    <t>نوشیدنی دانه ریحان با طعم آناناس ماتینا 280 میلی لیتر</t>
  </si>
  <si>
    <t>14130</t>
  </si>
  <si>
    <t>نوشیدنی گاز دار آلبالو سن ایچ ۱ لیتری</t>
  </si>
  <si>
    <t>آب پرتقال گازدار سن ایچ ۱ لیتری</t>
  </si>
  <si>
    <t>8220</t>
  </si>
  <si>
    <t>انبه</t>
  </si>
  <si>
    <t>نکتار انبه سن ایچ ۲۰۰ میلی لیتری</t>
  </si>
  <si>
    <t>بلوبری</t>
  </si>
  <si>
    <t>سان استار</t>
  </si>
  <si>
    <t>نکتار بلو بری سان استار 500 میلی لیتری</t>
  </si>
  <si>
    <t>128950</t>
  </si>
  <si>
    <t>سیب</t>
  </si>
  <si>
    <t>نوشیدنی سیب بطری گازدار سن ایچ ۱ لیتری</t>
  </si>
  <si>
    <t>تکدانه</t>
  </si>
  <si>
    <t>آبمیوه پرتقال حاوی پالپ 1000 میلی لیتری تکدانه</t>
  </si>
  <si>
    <t>آبمیوه انبه 200‌میلی‌لیتری سن‌ایچ</t>
  </si>
  <si>
    <t>هفت میوه</t>
  </si>
  <si>
    <t>آبمیوه مخلوط هفت میوه 200 میلی لیتری سان استار</t>
  </si>
  <si>
    <t>آبمیوه آلبالو حاوی پالپ 240 میلی لیتری رانی</t>
  </si>
  <si>
    <t>آبمیوه پرتقال تو سرخ 1000میلی لیتری تکدانه</t>
  </si>
  <si>
    <t>آبمیوه آلبالو 300 میلی لیتری می ماس</t>
  </si>
  <si>
    <t>هلو و سیب</t>
  </si>
  <si>
    <t>سان تاپ</t>
  </si>
  <si>
    <t>آبمیوه هلو سیب 125 میلی لیتری سان تاپ</t>
  </si>
  <si>
    <t>آبمیوه انبه 200 میلی لیتری شادلی</t>
  </si>
  <si>
    <t>آبمیوه هلو و سیب 200 میلی لیتری سان تاپ</t>
  </si>
  <si>
    <t>آبمیوه انار 100 درصد طبیعی 1000 میلی لیتری سن ایچ</t>
  </si>
  <si>
    <t>آبمیوه سیب 100 درصد طبیعی 200 میلی لیتری سن ایچ</t>
  </si>
  <si>
    <t>لیمو</t>
  </si>
  <si>
    <t>آبمیوه لیمو حاوی پالپ 6 عددی 240میلی لیتری رانی</t>
  </si>
  <si>
    <t>آبمیوه پرتقال 200 میلی لیتری سان تاپ</t>
  </si>
  <si>
    <t>آبمیوه آلبالو حاوی پالپ 6 عددی 240 میلی لیتری رانی</t>
  </si>
  <si>
    <t>توت و موز</t>
  </si>
  <si>
    <t>آبمیوه توت و موز حاوی پالپ 6 عددی 240 میلی لیتری رانی</t>
  </si>
  <si>
    <t>هلو</t>
  </si>
  <si>
    <t>آبمیوه هلو 6 عددی 240 میلی لیتری رانی</t>
  </si>
  <si>
    <t>آبمیوه لیمو حاوی پالپ 240 میلی لیتری رانی</t>
  </si>
  <si>
    <t>موز و توت فرنگی</t>
  </si>
  <si>
    <t>آبمیوه موز و توت فرنگی حاوی پالپ 240 میلی لیتری رانی</t>
  </si>
  <si>
    <t>آبمیوه انبه حاوی پالپ 240 میلی لیتری رانی</t>
  </si>
  <si>
    <t>آبمیوه آلبالو 1000 میلی لیتری تکدانه</t>
  </si>
  <si>
    <t>آبمیوه آلبالو 1000 میلی لیتری می ماس</t>
  </si>
  <si>
    <t>لیموناد</t>
  </si>
  <si>
    <t>آبمیوه لیموناد 300 میلی لیتری می ماس</t>
  </si>
  <si>
    <t>انگور قرمز</t>
  </si>
  <si>
    <t>فرش دی</t>
  </si>
  <si>
    <t>آبمیوه انگور قرمز 250 میلی لیتری فرش دی</t>
  </si>
  <si>
    <t>آبمیوه آلبالو 250 میلی لیتری فرش دی</t>
  </si>
  <si>
    <t>آبمیوه سیب 250 میلی لیتری فرش دی</t>
  </si>
  <si>
    <t>آبمیوه پرتقال 300 میلی لیتری می ماس</t>
  </si>
  <si>
    <t>124300</t>
  </si>
  <si>
    <t>دلستر</t>
  </si>
  <si>
    <t>ماء الشعیر</t>
  </si>
  <si>
    <t>نوشیدنی مالت هلو 1000 میلی لیتری دلستر</t>
  </si>
  <si>
    <t>هوفنبرگ</t>
  </si>
  <si>
    <t>نوشیدنی انگور قرمز گازدار 1000 میلی لیتری هوفنبرگ</t>
  </si>
  <si>
    <t>ماءالشعیر لیمویی دلستر ۳۳۰ میلی لیتری</t>
  </si>
  <si>
    <t>نوشیدنی مالت لیمو سن ایچ ۱ لیتری</t>
  </si>
  <si>
    <t>تاک</t>
  </si>
  <si>
    <t>نوشیدنی انگور قرمز گازدار 1000 میلی لیتری تاک</t>
  </si>
  <si>
    <t>شمس</t>
  </si>
  <si>
    <t>ماءالشعیر کلاسیک در ظرف پت 1000 میلی لیتری شمس</t>
  </si>
  <si>
    <t>ساندیس</t>
  </si>
  <si>
    <t>نوشیدنی سیب گازدار 1000 میلی لیتری ساندیس</t>
  </si>
  <si>
    <t>نوشیدنی مالت لیمویی 1000 میلی لیتری دلستر</t>
  </si>
  <si>
    <t>جوجو</t>
  </si>
  <si>
    <t>نوشیدنی مالت لیمویی 1000 میلی لیتری جوجو</t>
  </si>
  <si>
    <t>نوشیدنی مالت انار 1000 میلی لیتری جوجو</t>
  </si>
  <si>
    <t>نوشیدنی مالت میوه های استوایی 1500میلی لیتری دلستر</t>
  </si>
  <si>
    <t>نوشیدنی مالت سیب 1000 میلی لیتری هوفنبرگ</t>
  </si>
  <si>
    <t>نوشیدنی مالت هلو 1000 میلی لیتری جوجو</t>
  </si>
  <si>
    <t>نوشیدنی مالت میوه های استوایی 1000 میلی لیتری جوجو</t>
  </si>
  <si>
    <t>نوشیدنی مالت میوه های استوایی 1000میلی لیتری دلستر</t>
  </si>
  <si>
    <t>آلوئه</t>
  </si>
  <si>
    <t>نوشیدنی آلوئه ورا بدون شکر 1500 میلی لیتری آلوئه</t>
  </si>
  <si>
    <t>ایستک</t>
  </si>
  <si>
    <t>نوشیدنی مالت لیمو 1000 میلی لیتری ایستک</t>
  </si>
  <si>
    <t>نوشیدنی مالت سیب 1000میلی لیتری دلستر</t>
  </si>
  <si>
    <t>نوشیدنی مالت میوه های استوایی 1000 میلی لیتری ایستک</t>
  </si>
  <si>
    <t>60000</t>
  </si>
  <si>
    <t>آب معدنی 1500 میلی لیتری 6 عددی نستله</t>
  </si>
  <si>
    <t>آب آشامیدنی دماوند ۱.۵ لیتری</t>
  </si>
  <si>
    <t>23200</t>
  </si>
  <si>
    <t>میوا</t>
  </si>
  <si>
    <t>آب معدنی طبیعی میوا ۵۰۰ میلی لیتری</t>
  </si>
  <si>
    <t>آکوافینا</t>
  </si>
  <si>
    <t>باکس 6 تایی آب معدنی 1.5لیتری آکوافینا</t>
  </si>
  <si>
    <t>دسانی</t>
  </si>
  <si>
    <t>آب معدنی 6 عددی 1500 میلی لیتری دسانی</t>
  </si>
  <si>
    <t>820 میلی لیتری</t>
  </si>
  <si>
    <t>آب معدنی ورزشی 820 میلی لیتری دماوند</t>
  </si>
  <si>
    <t>آب معدنی 1500 میلی لیتری نستله</t>
  </si>
  <si>
    <t>آب معدنی 1500 میلی لیتری دماوند</t>
  </si>
  <si>
    <t>میوه و سبزیجات</t>
  </si>
  <si>
    <t>پروتئین</t>
  </si>
  <si>
    <t>water</t>
  </si>
  <si>
    <t>juice</t>
  </si>
  <si>
    <t>coffee</t>
  </si>
  <si>
    <t>araghijat</t>
  </si>
  <si>
    <t>sharbat</t>
  </si>
  <si>
    <t>soda</t>
  </si>
  <si>
    <t>energy</t>
  </si>
  <si>
    <t>cream</t>
  </si>
  <si>
    <t>cheese</t>
  </si>
  <si>
    <t>butter</t>
  </si>
  <si>
    <t>dough</t>
  </si>
  <si>
    <t>milk</t>
  </si>
  <si>
    <t>icecream</t>
  </si>
  <si>
    <t>tea</t>
  </si>
  <si>
    <t>damnoosh</t>
  </si>
  <si>
    <t>dessert</t>
  </si>
  <si>
    <t>palm</t>
  </si>
  <si>
    <t>candy</t>
  </si>
  <si>
    <t>poodr</t>
  </si>
  <si>
    <t>baby_diaper</t>
  </si>
  <si>
    <t>yogurt</t>
  </si>
  <si>
    <t>mashaeer</t>
  </si>
  <si>
    <t>drieds</t>
  </si>
  <si>
    <t>kake</t>
  </si>
  <si>
    <t>baby_food</t>
  </si>
  <si>
    <t>baby_health</t>
  </si>
  <si>
    <t>baby_stuff</t>
  </si>
  <si>
    <t>breakfast</t>
  </si>
  <si>
    <t>snacks</t>
  </si>
  <si>
    <t>additive</t>
  </si>
  <si>
    <t>oil</t>
  </si>
  <si>
    <t>reshtejat</t>
  </si>
  <si>
    <t>rob</t>
  </si>
  <si>
    <t>beans</t>
  </si>
  <si>
    <t>bread</t>
  </si>
  <si>
    <t>rice</t>
  </si>
  <si>
    <t>sweets</t>
  </si>
  <si>
    <t>cereal</t>
  </si>
  <si>
    <t>khamir</t>
  </si>
  <si>
    <t>egg</t>
  </si>
  <si>
    <t>hen</t>
  </si>
  <si>
    <t>meat</t>
  </si>
  <si>
    <t>aquatic</t>
  </si>
  <si>
    <t>bologna</t>
  </si>
  <si>
    <t>conserve</t>
  </si>
  <si>
    <t>compote</t>
  </si>
  <si>
    <t>prepared_food</t>
  </si>
  <si>
    <t>freeze</t>
  </si>
  <si>
    <t>kitchen</t>
  </si>
  <si>
    <t>disposable</t>
  </si>
  <si>
    <t>appliances</t>
  </si>
  <si>
    <t>bathroom</t>
  </si>
  <si>
    <t>hardware_tools</t>
  </si>
  <si>
    <t>gardening</t>
  </si>
  <si>
    <t>travel</t>
  </si>
  <si>
    <t>health_goods</t>
  </si>
  <si>
    <t>sport</t>
  </si>
  <si>
    <t>celebrate</t>
  </si>
  <si>
    <t>tobacco</t>
  </si>
  <si>
    <t>stationery</t>
  </si>
  <si>
    <t>dress</t>
  </si>
  <si>
    <t>shoe</t>
  </si>
  <si>
    <t>accessory</t>
  </si>
  <si>
    <t>napkin</t>
  </si>
  <si>
    <t>cleaning</t>
  </si>
  <si>
    <t>wash</t>
  </si>
  <si>
    <t>makeup</t>
  </si>
  <si>
    <t>face</t>
  </si>
  <si>
    <t>hair</t>
  </si>
  <si>
    <t>oral</t>
  </si>
  <si>
    <t>shave</t>
  </si>
  <si>
    <t>spray</t>
  </si>
  <si>
    <t>body</t>
  </si>
  <si>
    <t>electricity</t>
  </si>
  <si>
    <t>electrical_appliance</t>
  </si>
  <si>
    <t>women_hygiene</t>
  </si>
  <si>
    <t>بسته یک عددی سرشیشه کد 264 بی بی لند</t>
  </si>
  <si>
    <t>تند</t>
  </si>
  <si>
    <t>جشن</t>
  </si>
  <si>
    <t>product</t>
  </si>
  <si>
    <t>آب معدنی</t>
  </si>
  <si>
    <t>چاشنی جوجه کباب</t>
  </si>
  <si>
    <t>کش دار</t>
  </si>
  <si>
    <t>sub_domain</t>
  </si>
  <si>
    <t>ژله ای</t>
  </si>
  <si>
    <t>پودر صابون رختشویی</t>
  </si>
  <si>
    <t>لگو</t>
  </si>
  <si>
    <t>باکس</t>
  </si>
  <si>
    <t>پاستوریزه</t>
  </si>
  <si>
    <t>مارگارین</t>
  </si>
  <si>
    <t>غنی شده</t>
  </si>
  <si>
    <t>با سبزی</t>
  </si>
  <si>
    <t>بدون لاکتوز</t>
  </si>
  <si>
    <t>فرداما</t>
  </si>
  <si>
    <t>استریلیزه</t>
  </si>
  <si>
    <t>فرادما</t>
  </si>
  <si>
    <t>شیر نیم چرب 200 میلی لیتری فرادما پگاه</t>
  </si>
  <si>
    <t>پروبیوتیک</t>
  </si>
  <si>
    <t>لاکتیویا</t>
  </si>
  <si>
    <t>سون</t>
  </si>
  <si>
    <t>سبو</t>
  </si>
  <si>
    <t>چکیده</t>
  </si>
  <si>
    <t>پروبیوتیک سبو</t>
  </si>
  <si>
    <t>سیاه</t>
  </si>
  <si>
    <t>لیوان</t>
  </si>
  <si>
    <t>شیرینی نخودچی</t>
  </si>
  <si>
    <t>مخلوط قهوه سبز</t>
  </si>
  <si>
    <t>لواشکی</t>
  </si>
  <si>
    <t>مغزدار کرمی</t>
  </si>
  <si>
    <t>قند</t>
  </si>
  <si>
    <t xml:space="preserve"> خرد شده</t>
  </si>
  <si>
    <t>سس</t>
  </si>
  <si>
    <t>عصاره</t>
  </si>
  <si>
    <t>نیمه جامد</t>
  </si>
  <si>
    <t>بدون بو</t>
  </si>
  <si>
    <t>عدس</t>
  </si>
  <si>
    <t>لوبیا</t>
  </si>
  <si>
    <t>چیتی</t>
  </si>
  <si>
    <t>چشم بلبلی</t>
  </si>
  <si>
    <t>گرانول</t>
  </si>
  <si>
    <t>کاک</t>
  </si>
  <si>
    <t>خشک</t>
  </si>
  <si>
    <t>تیلیت</t>
  </si>
  <si>
    <t>تست</t>
  </si>
  <si>
    <t>لقمه ای</t>
  </si>
  <si>
    <t>ایرانی</t>
  </si>
  <si>
    <t>هندی</t>
  </si>
  <si>
    <t>پاکستانی</t>
  </si>
  <si>
    <t>شیرین کننده</t>
  </si>
  <si>
    <t>حبه</t>
  </si>
  <si>
    <t xml:space="preserve">شاخه </t>
  </si>
  <si>
    <t>پسته</t>
  </si>
  <si>
    <t>آرد</t>
  </si>
  <si>
    <t xml:space="preserve">نخودچی </t>
  </si>
  <si>
    <t>سوخاری</t>
  </si>
  <si>
    <t>تمپورا</t>
  </si>
  <si>
    <t>پودر سوخاری پانکو فیکس مارتین رشد 210 گرمی</t>
  </si>
  <si>
    <t>کینوا</t>
  </si>
  <si>
    <t>پیتزا</t>
  </si>
  <si>
    <t>پنیر موزارلا رنده شده 500 گرمی دگا</t>
  </si>
  <si>
    <t>موزارلا</t>
  </si>
  <si>
    <t>گرانیتی</t>
  </si>
  <si>
    <t>خیاطی</t>
  </si>
  <si>
    <t>مربع</t>
  </si>
  <si>
    <t>کاسه</t>
  </si>
  <si>
    <t>سفره</t>
  </si>
  <si>
    <t>ظرف غذا</t>
  </si>
  <si>
    <t>دیس</t>
  </si>
  <si>
    <t>نی</t>
  </si>
  <si>
    <t>رولی</t>
  </si>
  <si>
    <t xml:space="preserve">تنظیف </t>
  </si>
  <si>
    <t>حوله</t>
  </si>
  <si>
    <t>تن پوش</t>
  </si>
  <si>
    <t xml:space="preserve">چسب </t>
  </si>
  <si>
    <t>نواری</t>
  </si>
  <si>
    <t xml:space="preserve">انبر </t>
  </si>
  <si>
    <t>سیم چین</t>
  </si>
  <si>
    <t>کود</t>
  </si>
  <si>
    <t>لبه دار</t>
  </si>
  <si>
    <t>پیک نیک</t>
  </si>
  <si>
    <t>گرد</t>
  </si>
  <si>
    <t>سبد</t>
  </si>
  <si>
    <t>کپسول</t>
  </si>
  <si>
    <t>گازفندک</t>
  </si>
  <si>
    <t>الکل</t>
  </si>
  <si>
    <t>صنعتی</t>
  </si>
  <si>
    <t>مجلسی</t>
  </si>
  <si>
    <t>کلاه</t>
  </si>
  <si>
    <t>باکت</t>
  </si>
  <si>
    <t>حوله ای</t>
  </si>
  <si>
    <t>لکه بر</t>
  </si>
  <si>
    <t>نرم کننده</t>
  </si>
  <si>
    <t>خوشبو کننده</t>
  </si>
  <si>
    <t xml:space="preserve"> هوا</t>
  </si>
  <si>
    <t>اسپری</t>
  </si>
  <si>
    <t>بدن</t>
  </si>
  <si>
    <t>مو</t>
  </si>
  <si>
    <t>شامپو</t>
  </si>
  <si>
    <t>بزرگسال</t>
  </si>
  <si>
    <t>پوشک</t>
  </si>
  <si>
    <t>zenon</t>
  </si>
  <si>
    <t>ضدعفونی کننده</t>
  </si>
  <si>
    <t>لامپ</t>
  </si>
  <si>
    <t>حبابی</t>
  </si>
  <si>
    <t>لامپ حبابی 15 وات سیدکو</t>
  </si>
  <si>
    <t>کولر</t>
  </si>
  <si>
    <t>گازی</t>
  </si>
  <si>
    <t>نخود سبز</t>
  </si>
  <si>
    <t>لوبیا و قارچ</t>
  </si>
  <si>
    <t>لوبیاچیتی</t>
  </si>
  <si>
    <t>عرق</t>
  </si>
  <si>
    <t>نعناع</t>
  </si>
  <si>
    <t>کاسنی</t>
  </si>
  <si>
    <t>لیقوان</t>
  </si>
  <si>
    <t>یواف</t>
  </si>
  <si>
    <t>لبنه</t>
  </si>
  <si>
    <t>پارمسان</t>
  </si>
  <si>
    <t>خامه ای</t>
  </si>
  <si>
    <t>لاکتیکی</t>
  </si>
  <si>
    <t>چدار</t>
  </si>
  <si>
    <t>پروسس</t>
  </si>
  <si>
    <t>کاتیج</t>
  </si>
  <si>
    <t>فتا</t>
  </si>
  <si>
    <t>گودا</t>
  </si>
  <si>
    <t>زیره</t>
  </si>
  <si>
    <t>آشپزی</t>
  </si>
  <si>
    <t>حیوانی</t>
  </si>
  <si>
    <t>سطلی</t>
  </si>
  <si>
    <t>آلو</t>
  </si>
  <si>
    <t>هندوانه</t>
  </si>
  <si>
    <t>گوجه</t>
  </si>
  <si>
    <t>میوه</t>
  </si>
  <si>
    <t>سبزی</t>
  </si>
  <si>
    <t>صیفی</t>
  </si>
  <si>
    <t>کیفی</t>
  </si>
  <si>
    <t>ژله</t>
  </si>
  <si>
    <t>آماده</t>
  </si>
  <si>
    <t>کشمش</t>
  </si>
  <si>
    <t>پلویی</t>
  </si>
  <si>
    <t>انجیر</t>
  </si>
  <si>
    <t>برشته</t>
  </si>
  <si>
    <t>نوزاد</t>
  </si>
  <si>
    <t>بچه</t>
  </si>
  <si>
    <t>پن</t>
  </si>
  <si>
    <t>شامپو بدن</t>
  </si>
  <si>
    <t>شوینده لباس</t>
  </si>
  <si>
    <t>دهان شویه</t>
  </si>
  <si>
    <t>لیف</t>
  </si>
  <si>
    <t>ظروف غذا</t>
  </si>
  <si>
    <t>کیف</t>
  </si>
  <si>
    <t>ترشی</t>
  </si>
  <si>
    <t>لیته</t>
  </si>
  <si>
    <t>سرکه</t>
  </si>
  <si>
    <t>بالزامیک</t>
  </si>
  <si>
    <t>رشته</t>
  </si>
  <si>
    <t>آش</t>
  </si>
  <si>
    <t>پلو</t>
  </si>
  <si>
    <t>سبوس</t>
  </si>
  <si>
    <t>یوفکا</t>
  </si>
  <si>
    <t>سینه</t>
  </si>
  <si>
    <t>بال</t>
  </si>
  <si>
    <t>کامل</t>
  </si>
  <si>
    <t>فیله</t>
  </si>
  <si>
    <t>استیک</t>
  </si>
  <si>
    <t>ماهی</t>
  </si>
  <si>
    <t>ناگت</t>
  </si>
  <si>
    <t>برگر</t>
  </si>
  <si>
    <t>گوسفندی</t>
  </si>
  <si>
    <t>خلالی</t>
  </si>
  <si>
    <t>واکس</t>
  </si>
  <si>
    <t>غلطکی</t>
  </si>
  <si>
    <t>چوبی</t>
  </si>
  <si>
    <t>ماسک</t>
  </si>
  <si>
    <t>تنفسی</t>
  </si>
  <si>
    <t>بالش</t>
  </si>
  <si>
    <t>کمری</t>
  </si>
  <si>
    <t>9 لامپی</t>
  </si>
  <si>
    <t>کمک های اولیه</t>
  </si>
  <si>
    <t>خودرو</t>
  </si>
  <si>
    <t>کاغذی</t>
  </si>
  <si>
    <t>توالت</t>
  </si>
  <si>
    <t>پاک کننده</t>
  </si>
  <si>
    <t>جرم گیر</t>
  </si>
  <si>
    <t>سفید کننده</t>
  </si>
  <si>
    <t>سرویس</t>
  </si>
  <si>
    <t>سطوح</t>
  </si>
  <si>
    <t>قرص</t>
  </si>
  <si>
    <t>چند منظوره</t>
  </si>
  <si>
    <t>ساق کوتاه</t>
  </si>
  <si>
    <t>ضد خش</t>
  </si>
  <si>
    <t>صورت</t>
  </si>
  <si>
    <t>موم</t>
  </si>
  <si>
    <t>موبر</t>
  </si>
  <si>
    <t>تغذیه کننده و کراتینه</t>
  </si>
  <si>
    <t>بازی فکری</t>
  </si>
  <si>
    <t>قهوه</t>
  </si>
  <si>
    <t>فوری</t>
  </si>
  <si>
    <t>اسپرسو</t>
  </si>
  <si>
    <t>خردسالان</t>
  </si>
  <si>
    <t>ارگانیک</t>
  </si>
  <si>
    <t>دبه ای</t>
  </si>
  <si>
    <t>انگلیس</t>
  </si>
  <si>
    <t>هند</t>
  </si>
  <si>
    <t>curd</t>
  </si>
  <si>
    <t>fruit</t>
  </si>
  <si>
    <t>summer</t>
  </si>
  <si>
    <t>vegtable</t>
  </si>
  <si>
    <t>baby_toy</t>
  </si>
  <si>
    <t>car</t>
  </si>
  <si>
    <t>آمل</t>
  </si>
  <si>
    <t>کالایت</t>
  </si>
  <si>
    <t>دوشه</t>
  </si>
  <si>
    <t>آلیما</t>
  </si>
  <si>
    <t>زیارت</t>
  </si>
  <si>
    <t>ماجان</t>
  </si>
  <si>
    <t>اکسترا</t>
  </si>
  <si>
    <t>پمینا</t>
  </si>
  <si>
    <t>سولیکو</t>
  </si>
  <si>
    <t>category</t>
  </si>
  <si>
    <t>fat</t>
  </si>
  <si>
    <t>fresh</t>
  </si>
  <si>
    <t>vegetables_of_doogh</t>
  </si>
  <si>
    <t>carnonate</t>
  </si>
  <si>
    <t>flavor</t>
  </si>
  <si>
    <t>sub_brand</t>
  </si>
  <si>
    <t>full_name</t>
  </si>
  <si>
    <t>Beverages</t>
  </si>
  <si>
    <t>dairy</t>
  </si>
  <si>
    <t>Child</t>
  </si>
  <si>
    <t>Fruits and vegetables</t>
  </si>
  <si>
    <t>Dried fruits, desserts and sweets</t>
  </si>
  <si>
    <t>Grocery</t>
  </si>
  <si>
    <t>Protein</t>
  </si>
  <si>
    <t>canned food</t>
  </si>
  <si>
    <t>Home and lifestyle</t>
  </si>
  <si>
    <t>Car, motorcycle, bicycle</t>
  </si>
  <si>
    <t>Fashion and clothing</t>
  </si>
  <si>
    <t>Napkin and detergent</t>
  </si>
  <si>
    <t>Cosmetics</t>
  </si>
  <si>
    <t>Digital</t>
  </si>
  <si>
    <t>FAQ</t>
  </si>
  <si>
    <t>FAQs</t>
  </si>
  <si>
    <t>motorcycle</t>
  </si>
  <si>
    <t>bicycle</t>
  </si>
  <si>
    <t>nectar</t>
  </si>
  <si>
    <t>herbal</t>
  </si>
  <si>
    <t>powder</t>
  </si>
  <si>
    <t>noodles</t>
  </si>
  <si>
    <t>extracts</t>
  </si>
  <si>
    <t>paste</t>
  </si>
  <si>
    <t>buttermilk</t>
  </si>
  <si>
    <t>non-alcoholic-beer</t>
  </si>
  <si>
    <t>full-name</t>
  </si>
  <si>
    <t>sub-domain</t>
  </si>
  <si>
    <t>sub-brand</t>
  </si>
  <si>
    <t>cheese-shape</t>
  </si>
  <si>
    <t>family-drink</t>
  </si>
  <si>
    <t>bag-number</t>
  </si>
  <si>
    <t>size-number</t>
  </si>
  <si>
    <t>color-number</t>
  </si>
  <si>
    <t>pack-number</t>
  </si>
  <si>
    <t>skin-type</t>
  </si>
  <si>
    <t>hair-type</t>
  </si>
  <si>
    <t>energy-rank</t>
  </si>
  <si>
    <t>baby-diaper</t>
  </si>
  <si>
    <t>baby-food</t>
  </si>
  <si>
    <t>baby-health</t>
  </si>
  <si>
    <t>baby-stuff</t>
  </si>
  <si>
    <t>baby-toy</t>
  </si>
  <si>
    <t>prepared-food</t>
  </si>
  <si>
    <t>hardware-tools</t>
  </si>
  <si>
    <t>health-goods</t>
  </si>
  <si>
    <t>women-hygiene</t>
  </si>
  <si>
    <t>electrical-appliance</t>
  </si>
  <si>
    <t>cake</t>
  </si>
  <si>
    <t>dried</t>
  </si>
  <si>
    <t>ice-cream</t>
  </si>
  <si>
    <t>موتور</t>
  </si>
  <si>
    <t>دوچرخه</t>
  </si>
  <si>
    <t>دوچرخه کوهستان انرژی مدل EXP سایز 27.5</t>
  </si>
  <si>
    <t>موتورسیکلت</t>
  </si>
  <si>
    <t>کوهستان</t>
  </si>
  <si>
    <t>انرژی</t>
  </si>
  <si>
    <t>27.5 اینچ</t>
  </si>
  <si>
    <t>موتورسیکلت جهانرو مدل مینی تریل 110 سی سی سال 1401</t>
  </si>
  <si>
    <t>جهانرو</t>
  </si>
  <si>
    <t>مینی تریل</t>
  </si>
  <si>
    <t>110 سی سی</t>
  </si>
  <si>
    <t>vegetables-of-buttermilk</t>
  </si>
  <si>
    <t>The general name of the product, such as milk.</t>
  </si>
  <si>
    <t>The general category of the product such as mutton in the meat product.</t>
  </si>
  <si>
    <t>The product type like honey type in cream product.</t>
  </si>
  <si>
    <t>Amount of the fat content of a food product such as milk or yogurt.</t>
  </si>
  <si>
    <t>Freshness or shelf life of an edible product such as milk.</t>
  </si>
  <si>
    <t>Descriptive size of a product, for example, large-size mineral water.</t>
  </si>
  <si>
    <t>The brand of a product.</t>
  </si>
  <si>
    <t>Sub-brand of a famous brand. for example, Pompina is a sub-brand of the Kaleh brand.</t>
  </si>
  <si>
    <t>The volume of a product such as milk.</t>
  </si>
  <si>
    <t>Different shapes of cheeses.</t>
  </si>
  <si>
    <t>The weight of a product.</t>
  </si>
  <si>
    <t>The height of a product.</t>
  </si>
  <si>
    <t>The width of a product.</t>
  </si>
  <si>
    <t>The length of a product.</t>
  </si>
  <si>
    <t>The taste of an edible product such as the taste of a juice.</t>
  </si>
  <si>
    <t>Carbonated or non-carbonated products such as soft drinks.</t>
  </si>
  <si>
    <t>Buttermilk with vegetables or without vegetables.</t>
  </si>
  <si>
    <t>Large size for beverage products such as soda or mineral water.</t>
  </si>
  <si>
    <t>The type of packaging of a product such as bottled soda.</t>
  </si>
  <si>
    <t>The Brewable or urgency of products such as tea or coffee.</t>
  </si>
  <si>
    <t>Number of bags for products such as tea bags.</t>
  </si>
  <si>
    <t>The numerical size of some products. Like a shoe in size 36.</t>
  </si>
  <si>
    <t>Descriptive color of a product. For example, a blue T-shirt.</t>
  </si>
  <si>
    <t>The numerical color of a product, for example, hair color.</t>
  </si>
  <si>
    <t>Country of manufacture of a product.</t>
  </si>
  <si>
    <t>The percentage of something in a product, such as the percentage of meat in a hamburger.</t>
  </si>
  <si>
    <t>The price of a product.</t>
  </si>
  <si>
    <t>The Diameter of a product of a product</t>
  </si>
  <si>
    <t>Material used in a product for example silk in clothing.</t>
  </si>
  <si>
    <t>The number in the packaging of products that are sold in bulk. For example, a pack involved 8 paper towels.</t>
  </si>
  <si>
    <t>Types of skin for which the product is suitable, such as face cream.</t>
  </si>
  <si>
    <t>Types of hair for which the product is suitable, such as shampoo.</t>
  </si>
  <si>
    <t>The gender of the person who consumes the product, such as women's shoes.</t>
  </si>
  <si>
    <t>The energy consumption of an electrical product such as a refrigerator.</t>
  </si>
  <si>
    <t>The capacity of a product. for example the capacity of a washing machine.</t>
  </si>
  <si>
    <t>فندک شیائومی مدل L101</t>
  </si>
  <si>
    <t>فندک</t>
  </si>
  <si>
    <t>L101</t>
  </si>
  <si>
    <t>شیائومی</t>
  </si>
  <si>
    <t>Slots</t>
  </si>
  <si>
    <t>Decsciptions</t>
  </si>
  <si>
    <t>carbonate</t>
  </si>
  <si>
    <t>super-product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</si>
</sst>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2F75B5"/>
        <bgColor rgb="FF2F75B5"/>
      </patternFill>
    </fill>
    <fill>
      <patternFill patternType="solid">
        <fgColor rgb="FFFFF2CC"/>
        <bgColor rgb="FFFFF2CC"/>
      </patternFill>
    </fill>
    <fill>
      <patternFill patternType="solid">
        <fgColor rgb="FFDBDBDB"/>
        <bgColor rgb="FFDBDBDB"/>
      </patternFill>
    </fill>
    <fill>
      <patternFill patternType="solid">
        <fgColor rgb="FFF4B084"/>
        <bgColor rgb="FFF4B084"/>
      </patternFill>
    </fill>
    <fill>
      <patternFill patternType="solid">
        <fgColor rgb="FFACB9CA"/>
        <bgColor rgb="FFACB9CA"/>
      </patternFill>
    </fill>
    <fill>
      <patternFill patternType="solid">
        <fgColor rgb="FFFFE699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D0CECE"/>
        <bgColor rgb="FFD0CECE"/>
      </patternFill>
    </fill>
    <fill>
      <patternFill patternType="solid">
        <fgColor rgb="FF8EA9DB"/>
        <bgColor rgb="FF8EA9DB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AEAAAA"/>
        <bgColor rgb="FFAEAAAA"/>
      </patternFill>
    </fill>
    <fill>
      <patternFill patternType="solid">
        <fgColor rgb="FFFF66CC"/>
        <bgColor rgb="FFFF66CC"/>
      </patternFill>
    </fill>
    <fill>
      <patternFill patternType="solid">
        <fgColor rgb="FF99FF99"/>
        <bgColor rgb="FF99FF99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6699FF"/>
        <bgColor rgb="FF6699FF"/>
      </patternFill>
    </fill>
    <fill>
      <patternFill patternType="solid">
        <fgColor rgb="FF996633"/>
        <bgColor rgb="FF996633"/>
      </patternFill>
    </fill>
    <fill>
      <patternFill patternType="solid">
        <fgColor rgb="FFFFFF99"/>
        <bgColor rgb="FFFFFF99"/>
      </patternFill>
    </fill>
    <fill>
      <patternFill patternType="solid">
        <fgColor rgb="FF6600CC"/>
        <bgColor rgb="FF6600CC"/>
      </patternFill>
    </fill>
    <fill>
      <patternFill patternType="solid">
        <fgColor rgb="FFCC99FF"/>
        <bgColor rgb="FFCC99FF"/>
      </patternFill>
    </fill>
    <fill>
      <patternFill patternType="solid">
        <fgColor rgb="FFCCFF66"/>
        <bgColor rgb="FFCCFF66"/>
      </patternFill>
    </fill>
    <fill>
      <patternFill patternType="solid">
        <fgColor rgb="FF3399FF"/>
        <bgColor rgb="FF3399FF"/>
      </patternFill>
    </fill>
    <fill>
      <patternFill patternType="solid">
        <fgColor rgb="FFFFFFCC"/>
        <bgColor rgb="FFFFFFCC"/>
      </patternFill>
    </fill>
    <fill>
      <patternFill patternType="solid">
        <fgColor rgb="FF9999FF"/>
        <bgColor rgb="FF9999FF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0099CC"/>
        <bgColor rgb="FF0099CC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996633"/>
      </patternFill>
    </fill>
    <fill>
      <patternFill patternType="solid">
        <fgColor theme="7"/>
        <bgColor rgb="FFFFFF99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rgb="FFCC99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rgb="FFCC99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99FF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rgb="FFCC99FF"/>
      </patternFill>
    </fill>
    <fill>
      <patternFill patternType="solid">
        <fgColor rgb="FF0033CC"/>
        <bgColor indexed="64"/>
      </patternFill>
    </fill>
    <fill>
      <patternFill patternType="solid">
        <fgColor rgb="FF0033CC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99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99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C99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99FF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99FF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rgb="FFCC99FF"/>
      </patternFill>
    </fill>
    <fill>
      <patternFill patternType="solid">
        <fgColor rgb="FFFF99FF"/>
        <bgColor rgb="FFCCFF66"/>
      </patternFill>
    </fill>
    <fill>
      <patternFill patternType="solid">
        <fgColor rgb="FF00FFFF"/>
        <bgColor rgb="FFCCFF66"/>
      </patternFill>
    </fill>
    <fill>
      <patternFill patternType="solid">
        <fgColor rgb="FFFF6699"/>
        <bgColor rgb="FF3399FF"/>
      </patternFill>
    </fill>
    <fill>
      <patternFill patternType="solid">
        <fgColor rgb="FFCC00CC"/>
        <bgColor rgb="FF3399FF"/>
      </patternFill>
    </fill>
    <fill>
      <patternFill patternType="solid">
        <fgColor rgb="FFFF6699"/>
        <bgColor rgb="FFFFFFCC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rgb="FFFFFFCC"/>
      </patternFill>
    </fill>
    <fill>
      <patternFill patternType="solid">
        <fgColor rgb="FFCCFF66"/>
        <bgColor rgb="FFFFFFCC"/>
      </patternFill>
    </fill>
    <fill>
      <patternFill patternType="solid">
        <fgColor rgb="FFFF99FF"/>
        <bgColor rgb="FFFFFFCC"/>
      </patternFill>
    </fill>
    <fill>
      <patternFill patternType="solid">
        <fgColor rgb="FFCC6600"/>
        <bgColor rgb="FFFFFFCC"/>
      </patternFill>
    </fill>
    <fill>
      <patternFill patternType="solid">
        <fgColor rgb="FF006699"/>
        <bgColor rgb="FFFFFFCC"/>
      </patternFill>
    </fill>
    <fill>
      <patternFill patternType="solid">
        <fgColor rgb="FFCC9900"/>
        <bgColor rgb="FFFFFFCC"/>
      </patternFill>
    </fill>
    <fill>
      <patternFill patternType="solid">
        <fgColor rgb="FFCC9900"/>
        <bgColor indexed="64"/>
      </patternFill>
    </fill>
    <fill>
      <patternFill patternType="solid">
        <fgColor rgb="FFCCCC00"/>
        <bgColor rgb="FFFF99CC"/>
      </patternFill>
    </fill>
    <fill>
      <patternFill patternType="solid">
        <fgColor rgb="FFD9E1F2"/>
        <bgColor rgb="FFD9E1F2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9BC2E6"/>
        <bgColor rgb="FF9BC2E6"/>
      </patternFill>
    </fill>
    <fill>
      <patternFill patternType="solid">
        <fgColor rgb="FF8497B0"/>
        <bgColor rgb="FF8497B0"/>
      </patternFill>
    </fill>
    <fill>
      <patternFill patternType="solid">
        <fgColor rgb="FFFCE4D6"/>
        <bgColor rgb="FFFCE4D6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D6DCE4"/>
        <bgColor rgb="FFD6DCE4"/>
      </patternFill>
    </fill>
    <fill>
      <patternFill patternType="solid">
        <fgColor rgb="FFCEFAFC"/>
        <bgColor rgb="FFE2EFDA"/>
      </patternFill>
    </fill>
    <fill>
      <patternFill patternType="solid">
        <fgColor rgb="FFCCD3FE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readingOrder="2"/>
    </xf>
    <xf numFmtId="0" fontId="0" fillId="0" borderId="0" xfId="0" applyFill="1" applyAlignment="1"/>
    <xf numFmtId="0" fontId="0" fillId="2" borderId="0" xfId="0" applyFill="1" applyAlignment="1">
      <alignment readingOrder="2"/>
    </xf>
    <xf numFmtId="0" fontId="0" fillId="3" borderId="0" xfId="0" applyFill="1" applyAlignment="1">
      <alignment readingOrder="2"/>
    </xf>
    <xf numFmtId="0" fontId="0" fillId="4" borderId="0" xfId="0" applyFill="1" applyAlignment="1">
      <alignment readingOrder="2"/>
    </xf>
    <xf numFmtId="0" fontId="0" fillId="5" borderId="0" xfId="0" applyFill="1" applyAlignment="1">
      <alignment readingOrder="2"/>
    </xf>
    <xf numFmtId="0" fontId="0" fillId="6" borderId="0" xfId="0" applyFill="1" applyAlignment="1">
      <alignment readingOrder="2"/>
    </xf>
    <xf numFmtId="0" fontId="0" fillId="7" borderId="0" xfId="0" applyFill="1" applyAlignment="1">
      <alignment readingOrder="2"/>
    </xf>
    <xf numFmtId="0" fontId="0" fillId="8" borderId="0" xfId="0" applyFill="1" applyAlignment="1">
      <alignment readingOrder="2"/>
    </xf>
    <xf numFmtId="0" fontId="0" fillId="9" borderId="0" xfId="0" applyFill="1" applyAlignment="1">
      <alignment readingOrder="2"/>
    </xf>
    <xf numFmtId="0" fontId="0" fillId="10" borderId="0" xfId="0" applyFill="1" applyAlignment="1">
      <alignment readingOrder="2"/>
    </xf>
    <xf numFmtId="0" fontId="0" fillId="11" borderId="0" xfId="0" applyFill="1" applyAlignment="1">
      <alignment readingOrder="2"/>
    </xf>
    <xf numFmtId="0" fontId="0" fillId="12" borderId="0" xfId="0" applyFill="1" applyAlignment="1">
      <alignment readingOrder="2"/>
    </xf>
    <xf numFmtId="0" fontId="0" fillId="12" borderId="0" xfId="0" applyFill="1" applyAlignment="1">
      <alignment horizontal="right" readingOrder="2"/>
    </xf>
    <xf numFmtId="0" fontId="0" fillId="13" borderId="0" xfId="0" applyFill="1" applyAlignment="1">
      <alignment readingOrder="2"/>
    </xf>
    <xf numFmtId="0" fontId="0" fillId="14" borderId="0" xfId="0" applyFill="1" applyAlignment="1">
      <alignment readingOrder="2"/>
    </xf>
    <xf numFmtId="0" fontId="0" fillId="15" borderId="0" xfId="0" applyFill="1" applyAlignment="1">
      <alignment readingOrder="2"/>
    </xf>
    <xf numFmtId="0" fontId="0" fillId="16" borderId="0" xfId="0" applyFill="1" applyAlignment="1">
      <alignment readingOrder="2"/>
    </xf>
    <xf numFmtId="0" fontId="0" fillId="17" borderId="0" xfId="0" applyFill="1" applyAlignment="1">
      <alignment readingOrder="2"/>
    </xf>
    <xf numFmtId="0" fontId="0" fillId="18" borderId="0" xfId="0" applyFill="1" applyAlignment="1">
      <alignment readingOrder="2"/>
    </xf>
    <xf numFmtId="0" fontId="0" fillId="19" borderId="0" xfId="0" applyFill="1" applyAlignment="1">
      <alignment readingOrder="2"/>
    </xf>
    <xf numFmtId="0" fontId="0" fillId="20" borderId="0" xfId="0" applyFill="1" applyAlignment="1">
      <alignment readingOrder="2"/>
    </xf>
    <xf numFmtId="0" fontId="0" fillId="21" borderId="0" xfId="0" applyFill="1" applyAlignment="1">
      <alignment readingOrder="2"/>
    </xf>
    <xf numFmtId="0" fontId="0" fillId="22" borderId="0" xfId="0" applyFill="1" applyAlignment="1">
      <alignment readingOrder="2"/>
    </xf>
    <xf numFmtId="0" fontId="0" fillId="23" borderId="0" xfId="0" applyFill="1" applyAlignment="1">
      <alignment readingOrder="2"/>
    </xf>
    <xf numFmtId="0" fontId="0" fillId="24" borderId="0" xfId="0" applyFill="1" applyAlignment="1">
      <alignment readingOrder="2"/>
    </xf>
    <xf numFmtId="0" fontId="0" fillId="25" borderId="0" xfId="0" applyFill="1" applyAlignment="1">
      <alignment readingOrder="2"/>
    </xf>
    <xf numFmtId="0" fontId="0" fillId="26" borderId="0" xfId="0" applyFill="1" applyAlignment="1">
      <alignment readingOrder="2"/>
    </xf>
    <xf numFmtId="0" fontId="0" fillId="27" borderId="0" xfId="0" applyFill="1" applyAlignment="1">
      <alignment readingOrder="2"/>
    </xf>
    <xf numFmtId="0" fontId="0" fillId="28" borderId="0" xfId="0" applyFill="1" applyAlignment="1">
      <alignment readingOrder="2"/>
    </xf>
    <xf numFmtId="0" fontId="0" fillId="29" borderId="0" xfId="0" applyFill="1" applyAlignment="1">
      <alignment readingOrder="2"/>
    </xf>
    <xf numFmtId="0" fontId="0" fillId="30" borderId="0" xfId="0" applyFill="1" applyAlignment="1">
      <alignment readingOrder="2"/>
    </xf>
    <xf numFmtId="0" fontId="0" fillId="31" borderId="0" xfId="0" applyFill="1" applyAlignment="1">
      <alignment readingOrder="2"/>
    </xf>
    <xf numFmtId="0" fontId="0" fillId="32" borderId="0" xfId="0" applyFill="1" applyAlignment="1">
      <alignment readingOrder="2"/>
    </xf>
    <xf numFmtId="0" fontId="0" fillId="33" borderId="0" xfId="0" applyFill="1" applyAlignment="1">
      <alignment readingOrder="2"/>
    </xf>
    <xf numFmtId="0" fontId="0" fillId="34" borderId="0" xfId="0" applyFill="1" applyAlignment="1">
      <alignment readingOrder="2"/>
    </xf>
    <xf numFmtId="0" fontId="0" fillId="8" borderId="0" xfId="0" applyFill="1" applyAlignment="1">
      <alignment horizontal="right" readingOrder="2"/>
    </xf>
    <xf numFmtId="0" fontId="0" fillId="34" borderId="0" xfId="0" applyFill="1" applyAlignment="1"/>
    <xf numFmtId="0" fontId="0" fillId="35" borderId="0" xfId="0" applyFill="1" applyAlignment="1">
      <alignment readingOrder="2"/>
    </xf>
    <xf numFmtId="0" fontId="0" fillId="36" borderId="0" xfId="0" applyFill="1" applyAlignment="1">
      <alignment readingOrder="2"/>
    </xf>
    <xf numFmtId="0" fontId="0" fillId="37" borderId="0" xfId="0" applyFill="1" applyAlignment="1">
      <alignment readingOrder="2"/>
    </xf>
    <xf numFmtId="0" fontId="0" fillId="38" borderId="0" xfId="0" applyFill="1" applyAlignment="1">
      <alignment readingOrder="2"/>
    </xf>
    <xf numFmtId="0" fontId="0" fillId="39" borderId="0" xfId="0" applyFill="1" applyAlignment="1">
      <alignment readingOrder="2"/>
    </xf>
    <xf numFmtId="0" fontId="0" fillId="40" borderId="0" xfId="0" applyFill="1" applyAlignment="1">
      <alignment readingOrder="2"/>
    </xf>
    <xf numFmtId="0" fontId="0" fillId="41" borderId="0" xfId="0" applyFill="1" applyAlignment="1">
      <alignment readingOrder="2"/>
    </xf>
    <xf numFmtId="0" fontId="0" fillId="42" borderId="0" xfId="0" applyFill="1" applyAlignment="1">
      <alignment readingOrder="2"/>
    </xf>
    <xf numFmtId="0" fontId="0" fillId="43" borderId="0" xfId="0" applyFill="1" applyAlignment="1">
      <alignment readingOrder="2"/>
    </xf>
    <xf numFmtId="0" fontId="0" fillId="44" borderId="0" xfId="0" applyFill="1" applyAlignment="1">
      <alignment readingOrder="2"/>
    </xf>
    <xf numFmtId="0" fontId="0" fillId="45" borderId="0" xfId="0" applyFill="1" applyAlignment="1">
      <alignment readingOrder="2"/>
    </xf>
    <xf numFmtId="0" fontId="0" fillId="46" borderId="0" xfId="0" applyFill="1" applyAlignment="1">
      <alignment readingOrder="2"/>
    </xf>
    <xf numFmtId="0" fontId="0" fillId="47" borderId="0" xfId="0" applyFill="1" applyAlignment="1">
      <alignment readingOrder="2"/>
    </xf>
    <xf numFmtId="0" fontId="0" fillId="48" borderId="0" xfId="0" applyFill="1" applyAlignment="1">
      <alignment readingOrder="2"/>
    </xf>
    <xf numFmtId="0" fontId="0" fillId="49" borderId="0" xfId="0" applyFill="1" applyAlignment="1">
      <alignment readingOrder="2"/>
    </xf>
    <xf numFmtId="0" fontId="0" fillId="50" borderId="0" xfId="0" applyFill="1" applyAlignment="1">
      <alignment readingOrder="2"/>
    </xf>
    <xf numFmtId="0" fontId="0" fillId="51" borderId="0" xfId="0" applyFill="1" applyAlignment="1">
      <alignment readingOrder="2"/>
    </xf>
    <xf numFmtId="0" fontId="0" fillId="52" borderId="0" xfId="0" applyFill="1" applyAlignment="1">
      <alignment readingOrder="2"/>
    </xf>
    <xf numFmtId="0" fontId="0" fillId="53" borderId="0" xfId="0" applyFill="1" applyAlignment="1">
      <alignment readingOrder="2"/>
    </xf>
    <xf numFmtId="0" fontId="0" fillId="54" borderId="0" xfId="0" applyFill="1" applyAlignment="1">
      <alignment readingOrder="2"/>
    </xf>
    <xf numFmtId="0" fontId="0" fillId="55" borderId="0" xfId="0" applyFill="1" applyAlignment="1">
      <alignment readingOrder="2"/>
    </xf>
    <xf numFmtId="0" fontId="0" fillId="56" borderId="0" xfId="0" applyFill="1" applyAlignment="1">
      <alignment readingOrder="2"/>
    </xf>
    <xf numFmtId="0" fontId="0" fillId="57" borderId="0" xfId="0" applyFill="1" applyAlignment="1">
      <alignment readingOrder="2"/>
    </xf>
    <xf numFmtId="0" fontId="0" fillId="58" borderId="0" xfId="0" applyFill="1" applyAlignment="1">
      <alignment readingOrder="2"/>
    </xf>
    <xf numFmtId="0" fontId="0" fillId="59" borderId="0" xfId="0" applyFill="1" applyAlignment="1">
      <alignment readingOrder="2"/>
    </xf>
    <xf numFmtId="0" fontId="0" fillId="60" borderId="0" xfId="0" applyFill="1" applyAlignment="1">
      <alignment readingOrder="2"/>
    </xf>
    <xf numFmtId="0" fontId="0" fillId="61" borderId="0" xfId="0" applyFill="1" applyAlignment="1">
      <alignment readingOrder="2"/>
    </xf>
    <xf numFmtId="0" fontId="0" fillId="50" borderId="0" xfId="0" applyFill="1" applyAlignment="1"/>
    <xf numFmtId="0" fontId="0" fillId="62" borderId="0" xfId="0" applyFill="1" applyAlignment="1">
      <alignment readingOrder="2"/>
    </xf>
    <xf numFmtId="0" fontId="0" fillId="63" borderId="0" xfId="0" applyFill="1" applyAlignment="1">
      <alignment readingOrder="2"/>
    </xf>
    <xf numFmtId="0" fontId="0" fillId="64" borderId="0" xfId="0" applyFill="1" applyAlignment="1">
      <alignment readingOrder="2"/>
    </xf>
    <xf numFmtId="0" fontId="0" fillId="65" borderId="0" xfId="0" applyFill="1" applyAlignment="1">
      <alignment readingOrder="2"/>
    </xf>
    <xf numFmtId="0" fontId="0" fillId="66" borderId="0" xfId="0" applyFill="1" applyAlignment="1">
      <alignment readingOrder="2"/>
    </xf>
    <xf numFmtId="0" fontId="0" fillId="67" borderId="0" xfId="0" applyFill="1" applyAlignment="1">
      <alignment readingOrder="2"/>
    </xf>
    <xf numFmtId="0" fontId="0" fillId="68" borderId="0" xfId="0" applyFill="1" applyAlignment="1">
      <alignment readingOrder="2"/>
    </xf>
    <xf numFmtId="0" fontId="0" fillId="69" borderId="0" xfId="0" applyFill="1" applyAlignment="1">
      <alignment readingOrder="2"/>
    </xf>
    <xf numFmtId="0" fontId="0" fillId="70" borderId="0" xfId="0" applyFill="1" applyAlignment="1">
      <alignment readingOrder="2"/>
    </xf>
    <xf numFmtId="0" fontId="0" fillId="71" borderId="0" xfId="0" applyFill="1" applyAlignment="1">
      <alignment readingOrder="2"/>
    </xf>
    <xf numFmtId="0" fontId="0" fillId="72" borderId="0" xfId="0" applyFill="1" applyAlignment="1">
      <alignment readingOrder="2"/>
    </xf>
    <xf numFmtId="0" fontId="0" fillId="73" borderId="0" xfId="0" applyFill="1" applyAlignment="1">
      <alignment readingOrder="2"/>
    </xf>
    <xf numFmtId="0" fontId="0" fillId="74" borderId="0" xfId="0" applyFill="1" applyAlignment="1">
      <alignment readingOrder="2"/>
    </xf>
    <xf numFmtId="0" fontId="0" fillId="75" borderId="0" xfId="0" applyFill="1" applyAlignment="1">
      <alignment readingOrder="2"/>
    </xf>
    <xf numFmtId="0" fontId="0" fillId="31" borderId="0" xfId="0" applyFill="1" applyAlignment="1">
      <alignment readingOrder="1"/>
    </xf>
    <xf numFmtId="0" fontId="0" fillId="0" borderId="0" xfId="0" applyFill="1" applyAlignment="1">
      <alignment readingOrder="1"/>
    </xf>
    <xf numFmtId="0" fontId="0" fillId="7" borderId="0" xfId="0" applyFill="1"/>
    <xf numFmtId="0" fontId="0" fillId="76" borderId="0" xfId="0" applyFill="1"/>
    <xf numFmtId="0" fontId="0" fillId="77" borderId="0" xfId="0" applyFill="1"/>
    <xf numFmtId="0" fontId="0" fillId="9" borderId="0" xfId="0" applyFill="1"/>
    <xf numFmtId="0" fontId="0" fillId="78" borderId="0" xfId="0" applyFill="1"/>
    <xf numFmtId="0" fontId="0" fillId="15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10" borderId="0" xfId="0" applyFill="1"/>
    <xf numFmtId="0" fontId="0" fillId="84" borderId="0" xfId="0" applyFill="1"/>
    <xf numFmtId="0" fontId="0" fillId="13" borderId="0" xfId="0" applyFill="1"/>
    <xf numFmtId="0" fontId="0" fillId="85" borderId="0" xfId="0" applyFill="1"/>
    <xf numFmtId="0" fontId="0" fillId="86" borderId="0" xfId="0" applyFill="1"/>
    <xf numFmtId="0" fontId="0" fillId="2" borderId="0" xfId="0" applyFill="1"/>
    <xf numFmtId="0" fontId="2" fillId="84" borderId="0" xfId="0" applyFont="1" applyFill="1"/>
    <xf numFmtId="0" fontId="2" fillId="13" borderId="0" xfId="0" applyFont="1" applyFill="1"/>
    <xf numFmtId="0" fontId="2" fillId="0" borderId="0" xfId="0" applyFont="1" applyFill="1" applyAlignment="1">
      <alignment readingOrder="2"/>
    </xf>
    <xf numFmtId="0" fontId="2" fillId="15" borderId="0" xfId="0" applyFont="1" applyFill="1"/>
    <xf numFmtId="0" fontId="2" fillId="2" borderId="0" xfId="0" applyFont="1" applyFill="1" applyAlignment="1">
      <alignment readingOrder="2"/>
    </xf>
    <xf numFmtId="0" fontId="2" fillId="5" borderId="0" xfId="0" applyFont="1" applyFill="1" applyAlignment="1">
      <alignment readingOrder="2"/>
    </xf>
    <xf numFmtId="0" fontId="2" fillId="14" borderId="0" xfId="0" applyFont="1" applyFill="1" applyAlignment="1">
      <alignment readingOrder="2"/>
    </xf>
    <xf numFmtId="0" fontId="2" fillId="18" borderId="0" xfId="0" applyFont="1" applyFill="1" applyAlignment="1">
      <alignment readingOrder="2"/>
    </xf>
    <xf numFmtId="0" fontId="2" fillId="19" borderId="0" xfId="0" applyFont="1" applyFill="1" applyAlignment="1">
      <alignment readingOrder="2"/>
    </xf>
    <xf numFmtId="0" fontId="2" fillId="87" borderId="0" xfId="0" applyFont="1" applyFill="1" applyAlignment="1">
      <alignment readingOrder="2"/>
    </xf>
    <xf numFmtId="0" fontId="2" fillId="88" borderId="0" xfId="0" applyFont="1" applyFill="1" applyAlignment="1">
      <alignment readingOrder="2"/>
    </xf>
    <xf numFmtId="0" fontId="0" fillId="88" borderId="0" xfId="0" applyFill="1" applyAlignment="1">
      <alignment horizontal="right" readingOrder="2"/>
    </xf>
    <xf numFmtId="0" fontId="0" fillId="0" borderId="0" xfId="0" applyAlignment="1">
      <alignment readingOrder="2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CCD3FE"/>
      <color rgb="FFCEFAFC"/>
      <color rgb="FFD2F9D1"/>
      <color rgb="FFCCCC00"/>
      <color rgb="FF3366CC"/>
      <color rgb="FFCC9900"/>
      <color rgb="FF006699"/>
      <color rgb="FFCC6600"/>
      <color rgb="FFFF99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751"/>
  <sheetViews>
    <sheetView tabSelected="1" zoomScale="110" zoomScaleNormal="110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4" style="1" bestFit="1" customWidth="1"/>
    <col min="2" max="2" width="62" style="1" customWidth="1"/>
    <col min="3" max="3" width="21.6640625" style="1" customWidth="1"/>
    <col min="4" max="4" width="16.77734375" style="1" customWidth="1"/>
    <col min="5" max="5" width="17.88671875" style="1" bestFit="1" customWidth="1"/>
    <col min="6" max="7" width="19.77734375" style="1" bestFit="1" customWidth="1"/>
    <col min="8" max="8" width="16.5546875" style="1" bestFit="1" customWidth="1"/>
    <col min="9" max="9" width="8.21875" style="1" bestFit="1" customWidth="1"/>
    <col min="10" max="10" width="9" style="1" bestFit="1" customWidth="1"/>
    <col min="11" max="11" width="6.21875" style="1" bestFit="1" customWidth="1"/>
    <col min="12" max="12" width="10.77734375" style="1" bestFit="1" customWidth="1"/>
    <col min="13" max="13" width="10.77734375" style="1" customWidth="1"/>
    <col min="14" max="14" width="11.6640625" style="1" bestFit="1" customWidth="1"/>
    <col min="15" max="15" width="14.6640625" style="1" bestFit="1" customWidth="1"/>
    <col min="16" max="16" width="12.109375" style="1" bestFit="1" customWidth="1"/>
    <col min="17" max="17" width="17.21875" style="1" bestFit="1" customWidth="1"/>
    <col min="18" max="18" width="8.5546875" style="1" bestFit="1" customWidth="1"/>
    <col min="19" max="19" width="13.33203125" style="1" bestFit="1" customWidth="1"/>
    <col min="20" max="20" width="13.21875" style="1" bestFit="1" customWidth="1"/>
    <col min="21" max="21" width="7.6640625" style="1" bestFit="1" customWidth="1"/>
    <col min="22" max="22" width="8" style="1" bestFit="1" customWidth="1"/>
    <col min="23" max="23" width="13.33203125" style="1" bestFit="1" customWidth="1"/>
    <col min="24" max="24" width="11.21875" style="2" bestFit="1" customWidth="1"/>
    <col min="25" max="25" width="8.6640625" style="2" bestFit="1" customWidth="1"/>
    <col min="26" max="26" width="12.44140625" style="2" bestFit="1" customWidth="1"/>
    <col min="27" max="30" width="8.88671875" style="2" customWidth="1"/>
    <col min="31" max="31" width="10.5546875" style="2" bestFit="1" customWidth="1"/>
    <col min="32" max="33" width="8.88671875" style="2" customWidth="1"/>
    <col min="34" max="34" width="12" style="2" bestFit="1" customWidth="1"/>
    <col min="35" max="35" width="11.77734375" style="2" bestFit="1" customWidth="1"/>
    <col min="36" max="36" width="11.77734375" style="2" customWidth="1"/>
    <col min="37" max="37" width="8.88671875" style="2" customWidth="1"/>
    <col min="38" max="38" width="11" style="82" bestFit="1" customWidth="1"/>
    <col min="39" max="39" width="8.88671875" style="2" customWidth="1"/>
    <col min="40" max="40" width="10" style="1" bestFit="1" customWidth="1"/>
    <col min="41" max="254" width="8.88671875" style="2" customWidth="1"/>
    <col min="255" max="255" width="8.88671875" customWidth="1"/>
  </cols>
  <sheetData>
    <row r="1" spans="1:254" x14ac:dyDescent="0.3">
      <c r="A1" s="36" t="s">
        <v>0</v>
      </c>
      <c r="B1" s="36" t="s">
        <v>2237</v>
      </c>
      <c r="C1" s="36" t="s">
        <v>1</v>
      </c>
      <c r="D1" s="36" t="s">
        <v>2238</v>
      </c>
      <c r="E1" s="36" t="s">
        <v>2316</v>
      </c>
      <c r="F1" s="36" t="s">
        <v>1984</v>
      </c>
      <c r="G1" s="36" t="s">
        <v>2203</v>
      </c>
      <c r="H1" s="36" t="s">
        <v>2</v>
      </c>
      <c r="I1" s="36" t="s">
        <v>2204</v>
      </c>
      <c r="J1" s="36" t="s">
        <v>2205</v>
      </c>
      <c r="K1" s="36" t="s">
        <v>3</v>
      </c>
      <c r="L1" s="36" t="s">
        <v>4</v>
      </c>
      <c r="M1" s="36" t="s">
        <v>2239</v>
      </c>
      <c r="N1" s="36" t="s">
        <v>5</v>
      </c>
      <c r="O1" s="36" t="s">
        <v>2240</v>
      </c>
      <c r="P1" s="36" t="s">
        <v>7</v>
      </c>
      <c r="Q1" s="36" t="s">
        <v>2208</v>
      </c>
      <c r="R1" s="36" t="s">
        <v>2315</v>
      </c>
      <c r="S1" s="36" t="s">
        <v>2273</v>
      </c>
      <c r="T1" s="36" t="s">
        <v>2241</v>
      </c>
      <c r="U1" s="36" t="s">
        <v>9</v>
      </c>
      <c r="V1" s="36" t="s">
        <v>10</v>
      </c>
      <c r="W1" s="36" t="s">
        <v>2242</v>
      </c>
      <c r="X1" s="36" t="s">
        <v>2243</v>
      </c>
      <c r="Y1" s="36" t="s">
        <v>14</v>
      </c>
      <c r="Z1" s="36" t="s">
        <v>2244</v>
      </c>
      <c r="AA1" s="36" t="s">
        <v>1301</v>
      </c>
      <c r="AB1" s="38" t="s">
        <v>16</v>
      </c>
      <c r="AC1" s="36" t="s">
        <v>17</v>
      </c>
      <c r="AD1" s="36" t="s">
        <v>18</v>
      </c>
      <c r="AE1" s="36" t="s">
        <v>19</v>
      </c>
      <c r="AF1" s="36" t="s">
        <v>1229</v>
      </c>
      <c r="AG1" s="36" t="s">
        <v>20</v>
      </c>
      <c r="AH1" s="36" t="s">
        <v>2245</v>
      </c>
      <c r="AI1" s="36" t="s">
        <v>2246</v>
      </c>
      <c r="AJ1" s="36" t="s">
        <v>2247</v>
      </c>
      <c r="AK1" s="36" t="s">
        <v>23</v>
      </c>
      <c r="AL1" s="36" t="s">
        <v>2248</v>
      </c>
      <c r="AM1" s="36" t="s">
        <v>25</v>
      </c>
      <c r="AN1" s="36" t="s">
        <v>12</v>
      </c>
    </row>
    <row r="2" spans="1:254" x14ac:dyDescent="0.3">
      <c r="A2">
        <v>1</v>
      </c>
      <c r="B2" s="99" t="s">
        <v>1902</v>
      </c>
      <c r="C2" s="99" t="s">
        <v>58</v>
      </c>
      <c r="E2" s="99" t="s">
        <v>1905</v>
      </c>
      <c r="F2" s="99" t="s">
        <v>1985</v>
      </c>
      <c r="G2"/>
      <c r="H2" s="99"/>
      <c r="I2"/>
      <c r="J2"/>
      <c r="K2" s="99" t="s">
        <v>897</v>
      </c>
      <c r="L2" s="99" t="s">
        <v>190</v>
      </c>
      <c r="M2" s="99"/>
      <c r="N2" s="99" t="s">
        <v>1525</v>
      </c>
      <c r="O2"/>
      <c r="P2"/>
      <c r="Q2"/>
      <c r="R2"/>
      <c r="S2"/>
      <c r="T2" s="99" t="s">
        <v>1566</v>
      </c>
      <c r="U2"/>
      <c r="V2"/>
      <c r="W2" s="99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1" t="s">
        <v>1889</v>
      </c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3">
      <c r="A3">
        <v>2</v>
      </c>
      <c r="B3" s="99" t="s">
        <v>1901</v>
      </c>
      <c r="C3" s="99" t="s">
        <v>58</v>
      </c>
      <c r="E3" s="99" t="s">
        <v>1905</v>
      </c>
      <c r="F3" s="99" t="s">
        <v>1985</v>
      </c>
      <c r="G3"/>
      <c r="H3" s="99"/>
      <c r="I3"/>
      <c r="J3"/>
      <c r="K3" s="99" t="s">
        <v>897</v>
      </c>
      <c r="L3" s="99" t="s">
        <v>1091</v>
      </c>
      <c r="M3" s="99"/>
      <c r="N3" s="99" t="s">
        <v>1525</v>
      </c>
      <c r="O3"/>
      <c r="P3"/>
      <c r="Q3"/>
      <c r="R3"/>
      <c r="S3"/>
      <c r="T3" s="99" t="s">
        <v>1566</v>
      </c>
      <c r="U3"/>
      <c r="V3"/>
      <c r="W3" s="99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 s="1" t="s">
        <v>1889</v>
      </c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4" spans="1:254" x14ac:dyDescent="0.3">
      <c r="A4">
        <v>3</v>
      </c>
      <c r="B4" s="99" t="s">
        <v>1900</v>
      </c>
      <c r="C4" s="99" t="s">
        <v>58</v>
      </c>
      <c r="E4" s="99" t="s">
        <v>1905</v>
      </c>
      <c r="F4" s="99" t="s">
        <v>1985</v>
      </c>
      <c r="G4"/>
      <c r="H4" s="99"/>
      <c r="I4"/>
      <c r="J4"/>
      <c r="K4" s="99" t="s">
        <v>853</v>
      </c>
      <c r="L4" s="99" t="s">
        <v>190</v>
      </c>
      <c r="M4" s="99"/>
      <c r="N4" s="99" t="s">
        <v>1899</v>
      </c>
      <c r="O4"/>
      <c r="P4"/>
      <c r="Q4"/>
      <c r="R4"/>
      <c r="S4"/>
      <c r="T4" s="99" t="s">
        <v>1566</v>
      </c>
      <c r="U4"/>
      <c r="V4"/>
      <c r="W4" s="99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 s="1" t="s">
        <v>1892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x14ac:dyDescent="0.3">
      <c r="A5">
        <v>4</v>
      </c>
      <c r="B5" s="99" t="s">
        <v>1898</v>
      </c>
      <c r="C5" s="99" t="s">
        <v>58</v>
      </c>
      <c r="E5" s="99" t="s">
        <v>1905</v>
      </c>
      <c r="F5" s="99" t="s">
        <v>1985</v>
      </c>
      <c r="G5"/>
      <c r="H5" s="99" t="s">
        <v>1992</v>
      </c>
      <c r="I5"/>
      <c r="J5"/>
      <c r="K5" s="99" t="s">
        <v>897</v>
      </c>
      <c r="L5" s="99" t="s">
        <v>1897</v>
      </c>
      <c r="M5" s="99"/>
      <c r="N5" s="99" t="s">
        <v>1525</v>
      </c>
      <c r="O5"/>
      <c r="P5"/>
      <c r="Q5"/>
      <c r="R5"/>
      <c r="S5"/>
      <c r="T5" s="99" t="s">
        <v>1566</v>
      </c>
      <c r="U5"/>
      <c r="V5"/>
      <c r="W5" s="99">
        <v>6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 s="1" t="s">
        <v>1889</v>
      </c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3">
      <c r="A6">
        <v>5</v>
      </c>
      <c r="B6" s="99" t="s">
        <v>1896</v>
      </c>
      <c r="C6" s="99" t="s">
        <v>58</v>
      </c>
      <c r="E6" s="99" t="s">
        <v>1905</v>
      </c>
      <c r="F6" s="99" t="s">
        <v>1985</v>
      </c>
      <c r="G6"/>
      <c r="H6" s="99" t="s">
        <v>1992</v>
      </c>
      <c r="I6"/>
      <c r="J6"/>
      <c r="K6" s="99" t="s">
        <v>897</v>
      </c>
      <c r="L6" s="99" t="s">
        <v>1895</v>
      </c>
      <c r="M6" s="99"/>
      <c r="N6" s="99" t="s">
        <v>1525</v>
      </c>
      <c r="O6"/>
      <c r="P6"/>
      <c r="Q6"/>
      <c r="R6"/>
      <c r="S6"/>
      <c r="T6" s="99" t="s">
        <v>1566</v>
      </c>
      <c r="U6"/>
      <c r="V6"/>
      <c r="W6" s="99">
        <v>6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 s="1" t="s">
        <v>1889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3">
      <c r="A7">
        <v>6</v>
      </c>
      <c r="B7" s="99" t="s">
        <v>1894</v>
      </c>
      <c r="C7" s="99" t="s">
        <v>58</v>
      </c>
      <c r="E7" s="99" t="s">
        <v>1905</v>
      </c>
      <c r="F7" s="99" t="s">
        <v>1985</v>
      </c>
      <c r="G7"/>
      <c r="H7" s="99"/>
      <c r="I7"/>
      <c r="J7"/>
      <c r="K7" s="99" t="s">
        <v>303</v>
      </c>
      <c r="L7" s="99" t="s">
        <v>1893</v>
      </c>
      <c r="M7" s="99"/>
      <c r="N7" s="99" t="s">
        <v>1687</v>
      </c>
      <c r="O7"/>
      <c r="P7"/>
      <c r="Q7"/>
      <c r="R7"/>
      <c r="S7"/>
      <c r="T7" s="99" t="s">
        <v>1426</v>
      </c>
      <c r="U7"/>
      <c r="V7"/>
      <c r="W7" s="99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 s="1" t="s">
        <v>1892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3">
      <c r="A8">
        <v>7</v>
      </c>
      <c r="B8" s="99" t="s">
        <v>1891</v>
      </c>
      <c r="C8" s="99" t="s">
        <v>58</v>
      </c>
      <c r="E8" s="99" t="s">
        <v>1905</v>
      </c>
      <c r="F8" s="99" t="s">
        <v>1985</v>
      </c>
      <c r="G8"/>
      <c r="H8" s="99"/>
      <c r="I8"/>
      <c r="J8"/>
      <c r="K8" s="99" t="s">
        <v>897</v>
      </c>
      <c r="L8" s="99" t="s">
        <v>190</v>
      </c>
      <c r="M8" s="99"/>
      <c r="N8" s="99" t="s">
        <v>1525</v>
      </c>
      <c r="O8"/>
      <c r="P8"/>
      <c r="Q8"/>
      <c r="R8"/>
      <c r="S8"/>
      <c r="T8" s="99" t="s">
        <v>1566</v>
      </c>
      <c r="U8"/>
      <c r="V8"/>
      <c r="W8" s="99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" t="s">
        <v>1889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3">
      <c r="A9">
        <v>8</v>
      </c>
      <c r="B9" s="99" t="s">
        <v>1890</v>
      </c>
      <c r="C9" s="99" t="s">
        <v>58</v>
      </c>
      <c r="E9" s="99" t="s">
        <v>1905</v>
      </c>
      <c r="F9" s="99" t="s">
        <v>1985</v>
      </c>
      <c r="G9"/>
      <c r="H9" s="99" t="s">
        <v>1992</v>
      </c>
      <c r="I9"/>
      <c r="J9"/>
      <c r="K9" s="99" t="s">
        <v>897</v>
      </c>
      <c r="L9" s="99" t="s">
        <v>1091</v>
      </c>
      <c r="M9" s="99"/>
      <c r="N9" s="99" t="s">
        <v>1525</v>
      </c>
      <c r="O9"/>
      <c r="P9"/>
      <c r="Q9"/>
      <c r="R9"/>
      <c r="S9"/>
      <c r="T9" s="99" t="s">
        <v>1566</v>
      </c>
      <c r="U9"/>
      <c r="V9"/>
      <c r="W9" s="99">
        <v>6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 s="1" t="s">
        <v>1889</v>
      </c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3">
      <c r="A10">
        <v>9</v>
      </c>
      <c r="B10" s="98" t="s">
        <v>1888</v>
      </c>
      <c r="C10" s="98" t="s">
        <v>58</v>
      </c>
      <c r="E10" s="98" t="s">
        <v>2236</v>
      </c>
      <c r="F10" s="98" t="s">
        <v>1862</v>
      </c>
      <c r="G10"/>
      <c r="H10"/>
      <c r="I10"/>
      <c r="J10"/>
      <c r="K10" s="98" t="s">
        <v>897</v>
      </c>
      <c r="L10" s="98" t="s">
        <v>1885</v>
      </c>
      <c r="M10" s="98"/>
      <c r="N10" s="98" t="s">
        <v>1512</v>
      </c>
      <c r="O10"/>
      <c r="P10"/>
      <c r="Q10" s="98" t="s">
        <v>1375</v>
      </c>
      <c r="R10"/>
      <c r="S10"/>
      <c r="T10" s="98" t="s">
        <v>1566</v>
      </c>
      <c r="U10" s="98" t="s">
        <v>1515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" t="s">
        <v>1860</v>
      </c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3">
      <c r="A11">
        <v>10</v>
      </c>
      <c r="B11" s="98" t="s">
        <v>1887</v>
      </c>
      <c r="C11" s="98" t="s">
        <v>58</v>
      </c>
      <c r="E11" s="98" t="s">
        <v>2236</v>
      </c>
      <c r="F11" s="98" t="s">
        <v>1862</v>
      </c>
      <c r="G11"/>
      <c r="H11"/>
      <c r="I11"/>
      <c r="J11"/>
      <c r="K11" s="98" t="s">
        <v>897</v>
      </c>
      <c r="L11" s="98" t="s">
        <v>1861</v>
      </c>
      <c r="M11" s="98"/>
      <c r="N11" s="98" t="s">
        <v>1512</v>
      </c>
      <c r="O11"/>
      <c r="P11"/>
      <c r="Q11" s="98" t="s">
        <v>1821</v>
      </c>
      <c r="R11"/>
      <c r="S11"/>
      <c r="T11" s="98" t="s">
        <v>1566</v>
      </c>
      <c r="U11" s="98" t="s">
        <v>1515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 s="1" t="s">
        <v>1860</v>
      </c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3">
      <c r="A12">
        <v>11</v>
      </c>
      <c r="B12" s="98" t="s">
        <v>1886</v>
      </c>
      <c r="C12" s="98" t="s">
        <v>58</v>
      </c>
      <c r="E12" s="98" t="s">
        <v>2236</v>
      </c>
      <c r="F12" s="98" t="s">
        <v>1862</v>
      </c>
      <c r="G12"/>
      <c r="H12"/>
      <c r="I12"/>
      <c r="J12"/>
      <c r="K12" s="98" t="s">
        <v>897</v>
      </c>
      <c r="L12" s="98" t="s">
        <v>1885</v>
      </c>
      <c r="M12" s="98"/>
      <c r="N12" s="98" t="s">
        <v>1512</v>
      </c>
      <c r="O12"/>
      <c r="P12"/>
      <c r="Q12" s="98" t="s">
        <v>1838</v>
      </c>
      <c r="R12"/>
      <c r="S12"/>
      <c r="T12" s="98" t="s">
        <v>1566</v>
      </c>
      <c r="U12" s="98" t="s">
        <v>1515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" t="s">
        <v>1860</v>
      </c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3">
      <c r="A13">
        <v>12</v>
      </c>
      <c r="B13" s="98" t="s">
        <v>1884</v>
      </c>
      <c r="C13" s="98" t="s">
        <v>58</v>
      </c>
      <c r="E13" s="98" t="s">
        <v>2236</v>
      </c>
      <c r="F13" s="98" t="s">
        <v>1862</v>
      </c>
      <c r="G13"/>
      <c r="H13"/>
      <c r="I13"/>
      <c r="J13"/>
      <c r="K13" s="98" t="s">
        <v>897</v>
      </c>
      <c r="L13" s="98" t="s">
        <v>1883</v>
      </c>
      <c r="M13" s="98"/>
      <c r="N13" s="98" t="s">
        <v>1525</v>
      </c>
      <c r="O13"/>
      <c r="P13"/>
      <c r="Q13" s="98" t="s">
        <v>1805</v>
      </c>
      <c r="R13"/>
      <c r="S13"/>
      <c r="T13" s="98" t="s">
        <v>1566</v>
      </c>
      <c r="U13" s="98" t="s">
        <v>1515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" t="s">
        <v>1690</v>
      </c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3">
      <c r="A14">
        <v>13</v>
      </c>
      <c r="B14" s="98" t="s">
        <v>1882</v>
      </c>
      <c r="C14" s="98" t="s">
        <v>58</v>
      </c>
      <c r="E14" s="98" t="s">
        <v>2236</v>
      </c>
      <c r="F14" s="98" t="s">
        <v>1862</v>
      </c>
      <c r="G14"/>
      <c r="H14"/>
      <c r="I14"/>
      <c r="J14"/>
      <c r="K14" s="98" t="s">
        <v>897</v>
      </c>
      <c r="L14" s="98" t="s">
        <v>1861</v>
      </c>
      <c r="M14" s="98"/>
      <c r="N14" s="98" t="s">
        <v>1512</v>
      </c>
      <c r="O14"/>
      <c r="P14"/>
      <c r="Q14" s="98" t="s">
        <v>1375</v>
      </c>
      <c r="R14"/>
      <c r="S14"/>
      <c r="T14" s="98" t="s">
        <v>1566</v>
      </c>
      <c r="U14" s="98" t="s">
        <v>1515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" t="s">
        <v>1860</v>
      </c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3">
      <c r="A15">
        <v>14</v>
      </c>
      <c r="B15" s="98" t="s">
        <v>1881</v>
      </c>
      <c r="C15" s="98" t="s">
        <v>58</v>
      </c>
      <c r="E15" s="98" t="s">
        <v>2236</v>
      </c>
      <c r="F15" s="98" t="s">
        <v>1862</v>
      </c>
      <c r="G15"/>
      <c r="H15"/>
      <c r="I15"/>
      <c r="J15"/>
      <c r="K15" s="98" t="s">
        <v>897</v>
      </c>
      <c r="L15" s="98" t="s">
        <v>1875</v>
      </c>
      <c r="M15" s="98"/>
      <c r="N15" s="98" t="s">
        <v>1512</v>
      </c>
      <c r="O15"/>
      <c r="P15"/>
      <c r="Q15" s="98" t="s">
        <v>1375</v>
      </c>
      <c r="R15"/>
      <c r="S15"/>
      <c r="T15" s="98" t="s">
        <v>1566</v>
      </c>
      <c r="U15" s="98" t="s">
        <v>1515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" t="s">
        <v>1860</v>
      </c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3">
      <c r="A16">
        <v>15</v>
      </c>
      <c r="B16" s="98" t="s">
        <v>1880</v>
      </c>
      <c r="C16" s="98" t="s">
        <v>58</v>
      </c>
      <c r="E16" s="98" t="s">
        <v>2236</v>
      </c>
      <c r="F16" s="98" t="s">
        <v>1862</v>
      </c>
      <c r="G16"/>
      <c r="H16"/>
      <c r="I16"/>
      <c r="J16"/>
      <c r="K16" s="98" t="s">
        <v>897</v>
      </c>
      <c r="L16" s="98" t="s">
        <v>1875</v>
      </c>
      <c r="M16" s="98"/>
      <c r="N16" s="98" t="s">
        <v>1512</v>
      </c>
      <c r="O16"/>
      <c r="P16"/>
      <c r="Q16" s="98" t="s">
        <v>1844</v>
      </c>
      <c r="R16"/>
      <c r="S16"/>
      <c r="T16" s="98" t="s">
        <v>1566</v>
      </c>
      <c r="U16" s="98" t="s">
        <v>1515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 s="1" t="s">
        <v>1860</v>
      </c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3">
      <c r="A17">
        <v>16</v>
      </c>
      <c r="B17" s="98" t="s">
        <v>1879</v>
      </c>
      <c r="C17" s="98" t="s">
        <v>58</v>
      </c>
      <c r="E17" s="98" t="s">
        <v>2236</v>
      </c>
      <c r="F17" s="98" t="s">
        <v>1862</v>
      </c>
      <c r="G17"/>
      <c r="H17"/>
      <c r="I17"/>
      <c r="J17"/>
      <c r="K17" s="98" t="s">
        <v>897</v>
      </c>
      <c r="L17" s="98" t="s">
        <v>1864</v>
      </c>
      <c r="M17" s="98"/>
      <c r="N17" s="98" t="s">
        <v>1512</v>
      </c>
      <c r="O17"/>
      <c r="P17"/>
      <c r="Q17" s="98" t="s">
        <v>1821</v>
      </c>
      <c r="R17"/>
      <c r="S17"/>
      <c r="T17" s="98" t="s">
        <v>1566</v>
      </c>
      <c r="U17" s="98" t="s">
        <v>1515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 s="1" t="s">
        <v>1860</v>
      </c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3">
      <c r="A18">
        <v>17</v>
      </c>
      <c r="B18" s="98" t="s">
        <v>1878</v>
      </c>
      <c r="C18" s="98" t="s">
        <v>58</v>
      </c>
      <c r="E18" s="98" t="s">
        <v>2236</v>
      </c>
      <c r="F18" s="98" t="s">
        <v>1862</v>
      </c>
      <c r="G18"/>
      <c r="H18"/>
      <c r="I18"/>
      <c r="J18"/>
      <c r="K18" s="98" t="s">
        <v>897</v>
      </c>
      <c r="L18" s="98" t="s">
        <v>1861</v>
      </c>
      <c r="M18" s="98"/>
      <c r="N18" s="98" t="s">
        <v>1525</v>
      </c>
      <c r="O18"/>
      <c r="P18"/>
      <c r="Q18" s="98" t="s">
        <v>1375</v>
      </c>
      <c r="R18"/>
      <c r="S18"/>
      <c r="T18" s="98" t="s">
        <v>1566</v>
      </c>
      <c r="U18" s="98" t="s">
        <v>1515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 s="1" t="s">
        <v>1690</v>
      </c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3">
      <c r="A19">
        <v>18</v>
      </c>
      <c r="B19" s="98" t="s">
        <v>1877</v>
      </c>
      <c r="C19" s="98" t="s">
        <v>58</v>
      </c>
      <c r="E19" s="98" t="s">
        <v>2236</v>
      </c>
      <c r="F19" s="98" t="s">
        <v>1862</v>
      </c>
      <c r="G19"/>
      <c r="H19"/>
      <c r="I19"/>
      <c r="J19"/>
      <c r="K19" s="98" t="s">
        <v>897</v>
      </c>
      <c r="L19" s="98" t="s">
        <v>1875</v>
      </c>
      <c r="M19" s="98"/>
      <c r="N19" s="98" t="s">
        <v>1512</v>
      </c>
      <c r="O19"/>
      <c r="P19"/>
      <c r="Q19" s="98" t="s">
        <v>1375</v>
      </c>
      <c r="R19"/>
      <c r="S19"/>
      <c r="T19" s="98" t="s">
        <v>1566</v>
      </c>
      <c r="U19" s="98" t="s">
        <v>1515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" t="s">
        <v>1860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3">
      <c r="A20">
        <v>19</v>
      </c>
      <c r="B20" s="98" t="s">
        <v>1876</v>
      </c>
      <c r="C20" s="98" t="s">
        <v>58</v>
      </c>
      <c r="E20" s="98" t="s">
        <v>2236</v>
      </c>
      <c r="F20" s="98" t="s">
        <v>1862</v>
      </c>
      <c r="G20"/>
      <c r="H20"/>
      <c r="I20"/>
      <c r="J20"/>
      <c r="K20" s="98" t="s">
        <v>897</v>
      </c>
      <c r="L20" s="98" t="s">
        <v>1875</v>
      </c>
      <c r="M20" s="98"/>
      <c r="N20" s="98" t="s">
        <v>1512</v>
      </c>
      <c r="O20"/>
      <c r="P20"/>
      <c r="Q20" s="98" t="s">
        <v>1838</v>
      </c>
      <c r="R20"/>
      <c r="S20"/>
      <c r="T20" s="98" t="s">
        <v>1566</v>
      </c>
      <c r="U20" s="98" t="s">
        <v>1515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" t="s">
        <v>1860</v>
      </c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3">
      <c r="A21">
        <v>20</v>
      </c>
      <c r="B21" s="98" t="s">
        <v>1874</v>
      </c>
      <c r="C21" s="98" t="s">
        <v>58</v>
      </c>
      <c r="E21" s="98" t="s">
        <v>2236</v>
      </c>
      <c r="F21" s="98" t="s">
        <v>1862</v>
      </c>
      <c r="G21"/>
      <c r="H21"/>
      <c r="I21"/>
      <c r="J21"/>
      <c r="K21" s="98" t="s">
        <v>897</v>
      </c>
      <c r="L21" s="98" t="s">
        <v>1861</v>
      </c>
      <c r="M21" s="98"/>
      <c r="N21" s="98" t="s">
        <v>1512</v>
      </c>
      <c r="O21"/>
      <c r="P21"/>
      <c r="Q21" s="98" t="s">
        <v>1838</v>
      </c>
      <c r="R21"/>
      <c r="S21"/>
      <c r="T21" s="98" t="s">
        <v>1566</v>
      </c>
      <c r="U21" s="98" t="s">
        <v>1515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" t="s">
        <v>1860</v>
      </c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3">
      <c r="A22">
        <v>21</v>
      </c>
      <c r="B22" s="98" t="s">
        <v>1873</v>
      </c>
      <c r="C22" s="98" t="s">
        <v>58</v>
      </c>
      <c r="E22" s="98" t="s">
        <v>2236</v>
      </c>
      <c r="F22" s="98" t="s">
        <v>1862</v>
      </c>
      <c r="G22"/>
      <c r="H22"/>
      <c r="I22"/>
      <c r="J22"/>
      <c r="K22" s="98" t="s">
        <v>897</v>
      </c>
      <c r="L22" s="98" t="s">
        <v>1872</v>
      </c>
      <c r="M22" s="98"/>
      <c r="N22" s="98" t="s">
        <v>1512</v>
      </c>
      <c r="O22"/>
      <c r="P22"/>
      <c r="Q22" s="98" t="s">
        <v>1821</v>
      </c>
      <c r="R22"/>
      <c r="S22"/>
      <c r="T22" s="98" t="s">
        <v>1566</v>
      </c>
      <c r="U22" s="98" t="s">
        <v>1515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" t="s">
        <v>1860</v>
      </c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3">
      <c r="A23">
        <v>22</v>
      </c>
      <c r="B23" s="98" t="s">
        <v>1871</v>
      </c>
      <c r="C23" s="98" t="s">
        <v>58</v>
      </c>
      <c r="E23" s="98" t="s">
        <v>2236</v>
      </c>
      <c r="F23" s="98" t="s">
        <v>1862</v>
      </c>
      <c r="G23"/>
      <c r="H23"/>
      <c r="I23"/>
      <c r="J23"/>
      <c r="K23" s="98" t="s">
        <v>897</v>
      </c>
      <c r="L23" s="98" t="s">
        <v>1870</v>
      </c>
      <c r="M23" s="98"/>
      <c r="N23" s="98" t="s">
        <v>1512</v>
      </c>
      <c r="O23"/>
      <c r="P23"/>
      <c r="Q23" s="98" t="s">
        <v>106</v>
      </c>
      <c r="R23"/>
      <c r="S23"/>
      <c r="T23" s="98" t="s">
        <v>1566</v>
      </c>
      <c r="U23" s="98" t="s">
        <v>1515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" t="s">
        <v>1860</v>
      </c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3">
      <c r="A24">
        <v>23</v>
      </c>
      <c r="B24" s="98" t="s">
        <v>1869</v>
      </c>
      <c r="C24" s="98" t="s">
        <v>58</v>
      </c>
      <c r="E24" s="98" t="s">
        <v>2236</v>
      </c>
      <c r="F24" s="98" t="s">
        <v>1862</v>
      </c>
      <c r="G24"/>
      <c r="H24"/>
      <c r="I24"/>
      <c r="J24"/>
      <c r="K24" s="98" t="s">
        <v>897</v>
      </c>
      <c r="L24" s="98" t="s">
        <v>1868</v>
      </c>
      <c r="M24" s="98"/>
      <c r="N24" s="98" t="s">
        <v>1512</v>
      </c>
      <c r="O24"/>
      <c r="P24"/>
      <c r="Q24" s="98" t="s">
        <v>914</v>
      </c>
      <c r="R24"/>
      <c r="S24"/>
      <c r="T24" s="98" t="s">
        <v>1566</v>
      </c>
      <c r="U24" s="98" t="s">
        <v>1515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" t="s">
        <v>1860</v>
      </c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3">
      <c r="A25">
        <v>24</v>
      </c>
      <c r="B25" s="98" t="s">
        <v>1867</v>
      </c>
      <c r="C25" s="98" t="s">
        <v>58</v>
      </c>
      <c r="E25" s="98" t="s">
        <v>2236</v>
      </c>
      <c r="F25" s="98" t="s">
        <v>1862</v>
      </c>
      <c r="G25"/>
      <c r="H25"/>
      <c r="I25"/>
      <c r="J25"/>
      <c r="K25" s="98" t="s">
        <v>897</v>
      </c>
      <c r="L25" s="98" t="s">
        <v>1732</v>
      </c>
      <c r="M25" s="98"/>
      <c r="N25" s="98" t="s">
        <v>1512</v>
      </c>
      <c r="O25"/>
      <c r="P25"/>
      <c r="Q25" s="98" t="s">
        <v>1838</v>
      </c>
      <c r="R25"/>
      <c r="S25"/>
      <c r="T25" s="98" t="s">
        <v>1566</v>
      </c>
      <c r="U25" s="98" t="s">
        <v>1515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" t="s">
        <v>1860</v>
      </c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3">
      <c r="A26">
        <v>25</v>
      </c>
      <c r="B26" s="98" t="s">
        <v>1866</v>
      </c>
      <c r="C26" s="98" t="s">
        <v>58</v>
      </c>
      <c r="E26" s="98" t="s">
        <v>2236</v>
      </c>
      <c r="F26" s="98" t="s">
        <v>1862</v>
      </c>
      <c r="G26"/>
      <c r="H26"/>
      <c r="I26"/>
      <c r="J26"/>
      <c r="K26" s="98" t="s">
        <v>303</v>
      </c>
      <c r="L26" s="98" t="s">
        <v>1861</v>
      </c>
      <c r="M26" s="98"/>
      <c r="N26" s="98" t="s">
        <v>1089</v>
      </c>
      <c r="O26"/>
      <c r="P26"/>
      <c r="Q26" s="98" t="s">
        <v>1838</v>
      </c>
      <c r="R26"/>
      <c r="S26"/>
      <c r="T26" s="98" t="s">
        <v>1426</v>
      </c>
      <c r="U26" s="98" t="s">
        <v>361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 s="1" t="s">
        <v>1636</v>
      </c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3">
      <c r="A27">
        <v>26</v>
      </c>
      <c r="B27" s="98" t="s">
        <v>1865</v>
      </c>
      <c r="C27" s="98" t="s">
        <v>58</v>
      </c>
      <c r="E27" s="98" t="s">
        <v>2236</v>
      </c>
      <c r="F27" s="98" t="s">
        <v>1862</v>
      </c>
      <c r="G27"/>
      <c r="H27"/>
      <c r="I27"/>
      <c r="J27"/>
      <c r="K27" s="98" t="s">
        <v>897</v>
      </c>
      <c r="L27" s="98" t="s">
        <v>1864</v>
      </c>
      <c r="M27" s="98"/>
      <c r="N27" s="98" t="s">
        <v>1512</v>
      </c>
      <c r="O27"/>
      <c r="P27"/>
      <c r="Q27" s="98" t="s">
        <v>914</v>
      </c>
      <c r="R27"/>
      <c r="S27"/>
      <c r="T27" s="98" t="s">
        <v>1566</v>
      </c>
      <c r="U27" s="98" t="s">
        <v>1515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" t="s">
        <v>1860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3">
      <c r="A28">
        <v>27</v>
      </c>
      <c r="B28" s="98" t="s">
        <v>1863</v>
      </c>
      <c r="C28" s="98" t="s">
        <v>58</v>
      </c>
      <c r="E28" s="98" t="s">
        <v>2236</v>
      </c>
      <c r="F28" s="98" t="s">
        <v>1862</v>
      </c>
      <c r="G28"/>
      <c r="H28"/>
      <c r="I28"/>
      <c r="J28"/>
      <c r="K28" s="98" t="s">
        <v>897</v>
      </c>
      <c r="L28" s="98" t="s">
        <v>1861</v>
      </c>
      <c r="M28" s="98"/>
      <c r="N28" s="98" t="s">
        <v>1512</v>
      </c>
      <c r="O28"/>
      <c r="P28"/>
      <c r="Q28" s="98" t="s">
        <v>1844</v>
      </c>
      <c r="R28"/>
      <c r="S28"/>
      <c r="T28" s="98" t="s">
        <v>1566</v>
      </c>
      <c r="U28" s="98" t="s">
        <v>1515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 s="1" t="s">
        <v>1860</v>
      </c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3">
      <c r="A29">
        <v>28</v>
      </c>
      <c r="B29" s="97" t="s">
        <v>1859</v>
      </c>
      <c r="C29" s="97" t="s">
        <v>58</v>
      </c>
      <c r="E29" s="97" t="s">
        <v>1906</v>
      </c>
      <c r="F29" s="97" t="s">
        <v>1802</v>
      </c>
      <c r="G29"/>
      <c r="H29"/>
      <c r="I29"/>
      <c r="J29"/>
      <c r="K29" s="97" t="s">
        <v>303</v>
      </c>
      <c r="L29" s="97" t="s">
        <v>1464</v>
      </c>
      <c r="M29" s="97"/>
      <c r="N29" s="97" t="s">
        <v>864</v>
      </c>
      <c r="O29"/>
      <c r="P29"/>
      <c r="Q29" s="97" t="s">
        <v>1377</v>
      </c>
      <c r="R29" s="97" t="s">
        <v>1567</v>
      </c>
      <c r="S29"/>
      <c r="T29" s="97" t="s">
        <v>1426</v>
      </c>
      <c r="U29" s="97" t="s">
        <v>1503</v>
      </c>
      <c r="V29"/>
      <c r="W29" s="97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" t="s">
        <v>1700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3">
      <c r="A30">
        <v>29</v>
      </c>
      <c r="B30" s="97" t="s">
        <v>1858</v>
      </c>
      <c r="C30" s="97" t="s">
        <v>58</v>
      </c>
      <c r="E30" s="97" t="s">
        <v>1906</v>
      </c>
      <c r="F30" s="97" t="s">
        <v>1802</v>
      </c>
      <c r="G30"/>
      <c r="H30"/>
      <c r="I30"/>
      <c r="J30"/>
      <c r="K30" s="97" t="s">
        <v>303</v>
      </c>
      <c r="L30" s="97" t="s">
        <v>1855</v>
      </c>
      <c r="M30" s="97"/>
      <c r="N30" s="97" t="s">
        <v>327</v>
      </c>
      <c r="O30"/>
      <c r="P30"/>
      <c r="Q30" s="97" t="s">
        <v>1821</v>
      </c>
      <c r="R30" s="97" t="s">
        <v>1567</v>
      </c>
      <c r="S30"/>
      <c r="T30" s="97" t="s">
        <v>1426</v>
      </c>
      <c r="U30" s="97" t="s">
        <v>1503</v>
      </c>
      <c r="V30"/>
      <c r="W30" s="97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" t="s">
        <v>1700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3">
      <c r="A31">
        <v>30</v>
      </c>
      <c r="B31" s="97" t="s">
        <v>1857</v>
      </c>
      <c r="C31" s="97" t="s">
        <v>58</v>
      </c>
      <c r="E31" s="97" t="s">
        <v>1906</v>
      </c>
      <c r="F31" s="97" t="s">
        <v>1802</v>
      </c>
      <c r="G31"/>
      <c r="H31"/>
      <c r="I31"/>
      <c r="J31"/>
      <c r="K31" s="97" t="s">
        <v>303</v>
      </c>
      <c r="L31" s="97" t="s">
        <v>1855</v>
      </c>
      <c r="M31" s="97"/>
      <c r="N31" s="97" t="s">
        <v>327</v>
      </c>
      <c r="O31"/>
      <c r="P31"/>
      <c r="Q31" s="97" t="s">
        <v>67</v>
      </c>
      <c r="R31" s="97" t="s">
        <v>1567</v>
      </c>
      <c r="S31"/>
      <c r="T31" s="97" t="s">
        <v>1426</v>
      </c>
      <c r="U31" s="97" t="s">
        <v>1503</v>
      </c>
      <c r="V31"/>
      <c r="W31" s="97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1" t="s">
        <v>1700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3">
      <c r="A32">
        <v>31</v>
      </c>
      <c r="B32" s="97" t="s">
        <v>1856</v>
      </c>
      <c r="C32" s="97" t="s">
        <v>58</v>
      </c>
      <c r="E32" s="97" t="s">
        <v>1906</v>
      </c>
      <c r="F32" s="97" t="s">
        <v>1802</v>
      </c>
      <c r="G32"/>
      <c r="H32"/>
      <c r="I32"/>
      <c r="J32"/>
      <c r="K32" s="97" t="s">
        <v>303</v>
      </c>
      <c r="L32" s="97" t="s">
        <v>1855</v>
      </c>
      <c r="M32" s="97"/>
      <c r="N32" s="97" t="s">
        <v>327</v>
      </c>
      <c r="O32"/>
      <c r="P32"/>
      <c r="Q32" s="97" t="s">
        <v>1854</v>
      </c>
      <c r="R32" s="97" t="s">
        <v>1567</v>
      </c>
      <c r="S32"/>
      <c r="T32" s="97" t="s">
        <v>1426</v>
      </c>
      <c r="U32" s="97" t="s">
        <v>1503</v>
      </c>
      <c r="V32"/>
      <c r="W32" s="97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1" t="s">
        <v>1700</v>
      </c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3">
      <c r="A33">
        <v>32</v>
      </c>
      <c r="B33" s="97" t="s">
        <v>1853</v>
      </c>
      <c r="C33" s="97" t="s">
        <v>58</v>
      </c>
      <c r="E33" s="97" t="s">
        <v>1906</v>
      </c>
      <c r="F33" s="97" t="s">
        <v>1802</v>
      </c>
      <c r="G33"/>
      <c r="H33"/>
      <c r="I33"/>
      <c r="J33"/>
      <c r="K33" s="97" t="s">
        <v>303</v>
      </c>
      <c r="L33" s="97" t="s">
        <v>1464</v>
      </c>
      <c r="M33" s="97"/>
      <c r="N33" s="97" t="s">
        <v>864</v>
      </c>
      <c r="O33"/>
      <c r="P33"/>
      <c r="Q33" s="97" t="s">
        <v>1852</v>
      </c>
      <c r="R33" s="97" t="s">
        <v>1567</v>
      </c>
      <c r="S33"/>
      <c r="T33" s="97" t="s">
        <v>1426</v>
      </c>
      <c r="U33" s="97" t="s">
        <v>1503</v>
      </c>
      <c r="V33"/>
      <c r="W33" s="97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 s="1" t="s">
        <v>1700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3">
      <c r="A34">
        <v>33</v>
      </c>
      <c r="B34" s="97" t="s">
        <v>1851</v>
      </c>
      <c r="C34" s="97" t="s">
        <v>58</v>
      </c>
      <c r="E34" s="97" t="s">
        <v>1906</v>
      </c>
      <c r="F34" s="97" t="s">
        <v>1802</v>
      </c>
      <c r="G34"/>
      <c r="H34"/>
      <c r="I34"/>
      <c r="J34"/>
      <c r="K34" s="97" t="s">
        <v>897</v>
      </c>
      <c r="L34" s="97" t="s">
        <v>1464</v>
      </c>
      <c r="M34" s="97"/>
      <c r="N34" s="97" t="s">
        <v>1512</v>
      </c>
      <c r="O34"/>
      <c r="P34"/>
      <c r="Q34" s="97" t="s">
        <v>67</v>
      </c>
      <c r="R34" s="97" t="s">
        <v>1567</v>
      </c>
      <c r="S34"/>
      <c r="T34" s="97" t="s">
        <v>1566</v>
      </c>
      <c r="U34" s="97" t="s">
        <v>1503</v>
      </c>
      <c r="V34"/>
      <c r="W34" s="97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 s="1" t="s">
        <v>1820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3">
      <c r="A35">
        <v>34</v>
      </c>
      <c r="B35" s="97" t="s">
        <v>1850</v>
      </c>
      <c r="C35" s="97" t="s">
        <v>58</v>
      </c>
      <c r="E35" s="97" t="s">
        <v>1906</v>
      </c>
      <c r="F35" s="97" t="s">
        <v>1802</v>
      </c>
      <c r="G35"/>
      <c r="H35"/>
      <c r="I35"/>
      <c r="J35"/>
      <c r="K35" s="97" t="s">
        <v>897</v>
      </c>
      <c r="L35" s="97" t="s">
        <v>1823</v>
      </c>
      <c r="M35" s="97"/>
      <c r="N35" s="97" t="s">
        <v>1512</v>
      </c>
      <c r="O35"/>
      <c r="P35"/>
      <c r="Q35" s="97" t="s">
        <v>67</v>
      </c>
      <c r="R35" s="97" t="s">
        <v>1567</v>
      </c>
      <c r="S35"/>
      <c r="T35" s="97" t="s">
        <v>1566</v>
      </c>
      <c r="U35" s="97" t="s">
        <v>1503</v>
      </c>
      <c r="V35"/>
      <c r="W35" s="97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 s="1" t="s">
        <v>1820</v>
      </c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3">
      <c r="A36">
        <v>35</v>
      </c>
      <c r="B36" s="97" t="s">
        <v>1849</v>
      </c>
      <c r="C36" s="97" t="s">
        <v>58</v>
      </c>
      <c r="E36" s="97" t="s">
        <v>1906</v>
      </c>
      <c r="F36" s="97" t="s">
        <v>1802</v>
      </c>
      <c r="G36"/>
      <c r="H36"/>
      <c r="I36"/>
      <c r="J36"/>
      <c r="K36" s="97" t="s">
        <v>303</v>
      </c>
      <c r="L36" s="97" t="s">
        <v>1801</v>
      </c>
      <c r="M36" s="97"/>
      <c r="N36" s="97" t="s">
        <v>272</v>
      </c>
      <c r="O36"/>
      <c r="P36"/>
      <c r="Q36" s="97" t="s">
        <v>1815</v>
      </c>
      <c r="R36" s="97" t="s">
        <v>1567</v>
      </c>
      <c r="S36"/>
      <c r="T36" s="97" t="s">
        <v>1426</v>
      </c>
      <c r="U36" s="97" t="s">
        <v>361</v>
      </c>
      <c r="V36"/>
      <c r="W36" s="97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 s="1" t="s">
        <v>1700</v>
      </c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3">
      <c r="A37">
        <v>36</v>
      </c>
      <c r="B37" s="97" t="s">
        <v>1848</v>
      </c>
      <c r="C37" s="97" t="s">
        <v>58</v>
      </c>
      <c r="E37" s="97" t="s">
        <v>1906</v>
      </c>
      <c r="F37" s="97" t="s">
        <v>1802</v>
      </c>
      <c r="G37"/>
      <c r="H37"/>
      <c r="I37"/>
      <c r="J37"/>
      <c r="K37" s="97" t="s">
        <v>303</v>
      </c>
      <c r="L37" s="97" t="s">
        <v>1801</v>
      </c>
      <c r="M37" s="97"/>
      <c r="N37" s="97" t="s">
        <v>272</v>
      </c>
      <c r="O37"/>
      <c r="P37"/>
      <c r="Q37" s="97" t="s">
        <v>1847</v>
      </c>
      <c r="R37" s="97" t="s">
        <v>1567</v>
      </c>
      <c r="S37"/>
      <c r="T37" s="97" t="s">
        <v>1426</v>
      </c>
      <c r="U37" s="97" t="s">
        <v>361</v>
      </c>
      <c r="V37"/>
      <c r="W37" s="9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 s="1" t="s">
        <v>1700</v>
      </c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3">
      <c r="A38">
        <v>37</v>
      </c>
      <c r="B38" s="97" t="s">
        <v>1846</v>
      </c>
      <c r="C38" s="97" t="s">
        <v>58</v>
      </c>
      <c r="E38" s="97" t="s">
        <v>1906</v>
      </c>
      <c r="F38" s="97" t="s">
        <v>1802</v>
      </c>
      <c r="G38"/>
      <c r="H38"/>
      <c r="I38"/>
      <c r="J38"/>
      <c r="K38" s="97" t="s">
        <v>303</v>
      </c>
      <c r="L38" s="97" t="s">
        <v>1801</v>
      </c>
      <c r="M38" s="97"/>
      <c r="N38" s="97" t="s">
        <v>272</v>
      </c>
      <c r="O38"/>
      <c r="P38"/>
      <c r="Q38" s="97" t="s">
        <v>1838</v>
      </c>
      <c r="R38" s="97" t="s">
        <v>1567</v>
      </c>
      <c r="S38"/>
      <c r="T38" s="97" t="s">
        <v>1426</v>
      </c>
      <c r="U38" s="97" t="s">
        <v>361</v>
      </c>
      <c r="V38"/>
      <c r="W38" s="97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 s="1" t="s">
        <v>1700</v>
      </c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3">
      <c r="A39">
        <v>38</v>
      </c>
      <c r="B39" s="97" t="s">
        <v>1845</v>
      </c>
      <c r="C39" s="97" t="s">
        <v>58</v>
      </c>
      <c r="E39" s="97" t="s">
        <v>1906</v>
      </c>
      <c r="F39" s="97" t="s">
        <v>1802</v>
      </c>
      <c r="G39"/>
      <c r="H39"/>
      <c r="I39"/>
      <c r="J39"/>
      <c r="K39" s="97" t="s">
        <v>303</v>
      </c>
      <c r="L39" s="97" t="s">
        <v>1801</v>
      </c>
      <c r="M39" s="97"/>
      <c r="N39" s="97" t="s">
        <v>272</v>
      </c>
      <c r="O39"/>
      <c r="P39"/>
      <c r="Q39" s="97" t="s">
        <v>1844</v>
      </c>
      <c r="R39" s="97" t="s">
        <v>1567</v>
      </c>
      <c r="S39"/>
      <c r="T39" s="97" t="s">
        <v>1426</v>
      </c>
      <c r="U39" s="97" t="s">
        <v>361</v>
      </c>
      <c r="V39"/>
      <c r="W39" s="97">
        <v>6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" t="s">
        <v>1700</v>
      </c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3">
      <c r="A40">
        <v>39</v>
      </c>
      <c r="B40" s="97" t="s">
        <v>1843</v>
      </c>
      <c r="C40" s="97" t="s">
        <v>58</v>
      </c>
      <c r="E40" s="97" t="s">
        <v>1906</v>
      </c>
      <c r="F40" s="97" t="s">
        <v>1802</v>
      </c>
      <c r="G40"/>
      <c r="H40"/>
      <c r="I40"/>
      <c r="J40"/>
      <c r="K40" s="97" t="s">
        <v>303</v>
      </c>
      <c r="L40" s="97" t="s">
        <v>1801</v>
      </c>
      <c r="M40" s="97"/>
      <c r="N40" s="97" t="s">
        <v>272</v>
      </c>
      <c r="O40"/>
      <c r="P40"/>
      <c r="Q40" s="97" t="s">
        <v>1842</v>
      </c>
      <c r="R40" s="97" t="s">
        <v>1567</v>
      </c>
      <c r="S40"/>
      <c r="T40" s="97" t="s">
        <v>1426</v>
      </c>
      <c r="U40" s="97" t="s">
        <v>361</v>
      </c>
      <c r="V40"/>
      <c r="W40" s="97">
        <v>6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 s="1" t="s">
        <v>1700</v>
      </c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3">
      <c r="A41">
        <v>40</v>
      </c>
      <c r="B41" s="97" t="s">
        <v>1841</v>
      </c>
      <c r="C41" s="97" t="s">
        <v>58</v>
      </c>
      <c r="E41" s="97" t="s">
        <v>1906</v>
      </c>
      <c r="F41" s="97" t="s">
        <v>1802</v>
      </c>
      <c r="G41"/>
      <c r="H41"/>
      <c r="I41"/>
      <c r="J41"/>
      <c r="K41" s="97" t="s">
        <v>303</v>
      </c>
      <c r="L41" s="97" t="s">
        <v>1801</v>
      </c>
      <c r="M41" s="97"/>
      <c r="N41" s="97" t="s">
        <v>272</v>
      </c>
      <c r="O41"/>
      <c r="P41"/>
      <c r="Q41" s="97" t="s">
        <v>67</v>
      </c>
      <c r="R41" s="97" t="s">
        <v>1567</v>
      </c>
      <c r="S41"/>
      <c r="T41" s="97" t="s">
        <v>1426</v>
      </c>
      <c r="U41" s="97" t="s">
        <v>361</v>
      </c>
      <c r="V41"/>
      <c r="W41" s="97">
        <v>6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" t="s">
        <v>1700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x14ac:dyDescent="0.3">
      <c r="A42">
        <v>41</v>
      </c>
      <c r="B42" s="97" t="s">
        <v>1840</v>
      </c>
      <c r="C42" s="97" t="s">
        <v>58</v>
      </c>
      <c r="E42" s="97" t="s">
        <v>1906</v>
      </c>
      <c r="F42" s="97" t="s">
        <v>1802</v>
      </c>
      <c r="G42"/>
      <c r="H42"/>
      <c r="I42"/>
      <c r="J42"/>
      <c r="K42" s="97" t="s">
        <v>303</v>
      </c>
      <c r="L42" s="97" t="s">
        <v>1832</v>
      </c>
      <c r="M42" s="97"/>
      <c r="N42" s="97" t="s">
        <v>60</v>
      </c>
      <c r="O42"/>
      <c r="P42"/>
      <c r="Q42" s="97" t="s">
        <v>1377</v>
      </c>
      <c r="R42" s="97" t="s">
        <v>1567</v>
      </c>
      <c r="S42"/>
      <c r="T42" s="97" t="s">
        <v>1426</v>
      </c>
      <c r="U42" s="97" t="s">
        <v>1503</v>
      </c>
      <c r="V42"/>
      <c r="W42" s="97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" t="s">
        <v>1814</v>
      </c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x14ac:dyDescent="0.3">
      <c r="A43">
        <v>42</v>
      </c>
      <c r="B43" s="97" t="s">
        <v>1839</v>
      </c>
      <c r="C43" s="97" t="s">
        <v>58</v>
      </c>
      <c r="E43" s="97" t="s">
        <v>1906</v>
      </c>
      <c r="F43" s="97" t="s">
        <v>1802</v>
      </c>
      <c r="G43"/>
      <c r="H43"/>
      <c r="I43"/>
      <c r="J43"/>
      <c r="K43" s="97" t="s">
        <v>303</v>
      </c>
      <c r="L43" s="97" t="s">
        <v>1801</v>
      </c>
      <c r="M43" s="97"/>
      <c r="N43" s="97" t="s">
        <v>272</v>
      </c>
      <c r="O43"/>
      <c r="P43"/>
      <c r="Q43" s="97" t="s">
        <v>1838</v>
      </c>
      <c r="R43" s="97" t="s">
        <v>1567</v>
      </c>
      <c r="S43"/>
      <c r="T43" s="97" t="s">
        <v>1426</v>
      </c>
      <c r="U43" s="97" t="s">
        <v>361</v>
      </c>
      <c r="V43"/>
      <c r="W43" s="97">
        <v>6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" t="s">
        <v>1700</v>
      </c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3">
      <c r="A44">
        <v>43</v>
      </c>
      <c r="B44" s="97" t="s">
        <v>1837</v>
      </c>
      <c r="C44" s="97" t="s">
        <v>58</v>
      </c>
      <c r="E44" s="97" t="s">
        <v>1906</v>
      </c>
      <c r="F44" s="97" t="s">
        <v>1802</v>
      </c>
      <c r="G44"/>
      <c r="H44"/>
      <c r="I44"/>
      <c r="J44"/>
      <c r="K44" s="97" t="s">
        <v>303</v>
      </c>
      <c r="L44" s="97" t="s">
        <v>1732</v>
      </c>
      <c r="M44" s="97"/>
      <c r="N44" s="97" t="s">
        <v>60</v>
      </c>
      <c r="O44"/>
      <c r="P44"/>
      <c r="Q44" s="97" t="s">
        <v>1821</v>
      </c>
      <c r="R44" s="97" t="s">
        <v>1567</v>
      </c>
      <c r="S44"/>
      <c r="T44" s="97" t="s">
        <v>1426</v>
      </c>
      <c r="U44" s="97" t="s">
        <v>1503</v>
      </c>
      <c r="V44"/>
      <c r="W44" s="97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 s="1" t="s">
        <v>1814</v>
      </c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3">
      <c r="A45">
        <v>44</v>
      </c>
      <c r="B45" s="97" t="s">
        <v>1836</v>
      </c>
      <c r="C45" s="97" t="s">
        <v>58</v>
      </c>
      <c r="E45" s="97" t="s">
        <v>1906</v>
      </c>
      <c r="F45" s="97" t="s">
        <v>1802</v>
      </c>
      <c r="G45"/>
      <c r="H45"/>
      <c r="I45"/>
      <c r="J45"/>
      <c r="K45" s="97" t="s">
        <v>897</v>
      </c>
      <c r="L45" s="97" t="s">
        <v>1732</v>
      </c>
      <c r="M45" s="97"/>
      <c r="N45" s="97" t="s">
        <v>1512</v>
      </c>
      <c r="O45"/>
      <c r="P45"/>
      <c r="Q45" s="97" t="s">
        <v>1389</v>
      </c>
      <c r="R45" s="97" t="s">
        <v>1567</v>
      </c>
      <c r="S45"/>
      <c r="T45" s="97" t="s">
        <v>1566</v>
      </c>
      <c r="U45" s="97" t="s">
        <v>1503</v>
      </c>
      <c r="V45"/>
      <c r="W45" s="97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" t="s">
        <v>1820</v>
      </c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3">
      <c r="A46">
        <v>45</v>
      </c>
      <c r="B46" s="97" t="s">
        <v>1835</v>
      </c>
      <c r="C46" s="97" t="s">
        <v>58</v>
      </c>
      <c r="E46" s="97" t="s">
        <v>1906</v>
      </c>
      <c r="F46" s="97" t="s">
        <v>1802</v>
      </c>
      <c r="G46"/>
      <c r="H46"/>
      <c r="I46"/>
      <c r="J46"/>
      <c r="K46" s="97" t="s">
        <v>303</v>
      </c>
      <c r="L46" s="97" t="s">
        <v>1832</v>
      </c>
      <c r="M46" s="97"/>
      <c r="N46" s="97" t="s">
        <v>60</v>
      </c>
      <c r="O46"/>
      <c r="P46"/>
      <c r="Q46" s="97" t="s">
        <v>1831</v>
      </c>
      <c r="R46" s="97" t="s">
        <v>1567</v>
      </c>
      <c r="S46"/>
      <c r="T46" s="97" t="s">
        <v>1426</v>
      </c>
      <c r="U46" s="97" t="s">
        <v>1503</v>
      </c>
      <c r="V46"/>
      <c r="W46" s="97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1" t="s">
        <v>1814</v>
      </c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3">
      <c r="A47">
        <v>46</v>
      </c>
      <c r="B47" s="97" t="s">
        <v>1834</v>
      </c>
      <c r="C47" s="97" t="s">
        <v>58</v>
      </c>
      <c r="E47" s="97" t="s">
        <v>1906</v>
      </c>
      <c r="F47" s="97" t="s">
        <v>1802</v>
      </c>
      <c r="G47"/>
      <c r="H47"/>
      <c r="I47"/>
      <c r="J47"/>
      <c r="K47" s="97" t="s">
        <v>303</v>
      </c>
      <c r="L47" s="97" t="s">
        <v>1741</v>
      </c>
      <c r="M47" s="97"/>
      <c r="N47" s="97" t="s">
        <v>60</v>
      </c>
      <c r="O47"/>
      <c r="P47"/>
      <c r="Q47" s="97" t="s">
        <v>1815</v>
      </c>
      <c r="R47" s="97" t="s">
        <v>1567</v>
      </c>
      <c r="S47"/>
      <c r="T47" s="97" t="s">
        <v>1426</v>
      </c>
      <c r="U47" s="97" t="s">
        <v>1503</v>
      </c>
      <c r="V47"/>
      <c r="W47" s="9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" t="s">
        <v>1814</v>
      </c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3">
      <c r="A48">
        <v>47</v>
      </c>
      <c r="B48" s="97" t="s">
        <v>1833</v>
      </c>
      <c r="C48" s="97" t="s">
        <v>58</v>
      </c>
      <c r="E48" s="97" t="s">
        <v>1906</v>
      </c>
      <c r="F48" s="97" t="s">
        <v>1802</v>
      </c>
      <c r="G48"/>
      <c r="H48"/>
      <c r="I48"/>
      <c r="J48"/>
      <c r="K48" s="97" t="s">
        <v>303</v>
      </c>
      <c r="L48" s="97" t="s">
        <v>1832</v>
      </c>
      <c r="M48" s="97"/>
      <c r="N48" s="97" t="s">
        <v>1508</v>
      </c>
      <c r="O48"/>
      <c r="P48"/>
      <c r="Q48" s="97" t="s">
        <v>1831</v>
      </c>
      <c r="R48" s="97" t="s">
        <v>1567</v>
      </c>
      <c r="S48"/>
      <c r="T48" s="97" t="s">
        <v>1426</v>
      </c>
      <c r="U48" s="97" t="s">
        <v>1503</v>
      </c>
      <c r="V48"/>
      <c r="W48" s="97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" t="s">
        <v>1814</v>
      </c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3">
      <c r="A49">
        <v>48</v>
      </c>
      <c r="B49" s="97" t="s">
        <v>1830</v>
      </c>
      <c r="C49" s="97" t="s">
        <v>58</v>
      </c>
      <c r="E49" s="97" t="s">
        <v>1906</v>
      </c>
      <c r="F49" s="97" t="s">
        <v>1802</v>
      </c>
      <c r="G49"/>
      <c r="H49"/>
      <c r="I49"/>
      <c r="J49"/>
      <c r="K49" s="97" t="s">
        <v>303</v>
      </c>
      <c r="L49" s="97" t="s">
        <v>1464</v>
      </c>
      <c r="M49" s="97"/>
      <c r="N49" s="97" t="s">
        <v>864</v>
      </c>
      <c r="O49"/>
      <c r="P49"/>
      <c r="Q49" s="97" t="s">
        <v>67</v>
      </c>
      <c r="R49" s="97" t="s">
        <v>1567</v>
      </c>
      <c r="S49"/>
      <c r="T49" s="97" t="s">
        <v>1426</v>
      </c>
      <c r="U49" s="97" t="s">
        <v>1503</v>
      </c>
      <c r="V49"/>
      <c r="W49" s="97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1" t="s">
        <v>1700</v>
      </c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3">
      <c r="A50">
        <v>49</v>
      </c>
      <c r="B50" s="97" t="s">
        <v>1829</v>
      </c>
      <c r="C50" s="97" t="s">
        <v>58</v>
      </c>
      <c r="E50" s="97" t="s">
        <v>1906</v>
      </c>
      <c r="F50" s="97" t="s">
        <v>1802</v>
      </c>
      <c r="G50"/>
      <c r="H50"/>
      <c r="I50"/>
      <c r="J50"/>
      <c r="K50" s="97" t="s">
        <v>897</v>
      </c>
      <c r="L50" s="97" t="s">
        <v>1823</v>
      </c>
      <c r="M50" s="97"/>
      <c r="N50" s="97" t="s">
        <v>1512</v>
      </c>
      <c r="O50"/>
      <c r="P50"/>
      <c r="Q50" s="97" t="s">
        <v>1377</v>
      </c>
      <c r="R50" s="97" t="s">
        <v>1567</v>
      </c>
      <c r="S50"/>
      <c r="T50" s="97" t="s">
        <v>1566</v>
      </c>
      <c r="U50" s="97" t="s">
        <v>1503</v>
      </c>
      <c r="V50"/>
      <c r="W50" s="97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 s="1" t="s">
        <v>1820</v>
      </c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3">
      <c r="A51">
        <v>50</v>
      </c>
      <c r="B51" s="97" t="s">
        <v>1828</v>
      </c>
      <c r="C51" s="97" t="s">
        <v>58</v>
      </c>
      <c r="E51" s="97" t="s">
        <v>1906</v>
      </c>
      <c r="F51" s="97" t="s">
        <v>1802</v>
      </c>
      <c r="G51"/>
      <c r="H51"/>
      <c r="I51"/>
      <c r="J51"/>
      <c r="K51" s="97" t="s">
        <v>303</v>
      </c>
      <c r="L51" s="97" t="s">
        <v>1801</v>
      </c>
      <c r="M51" s="97"/>
      <c r="N51" s="97" t="s">
        <v>272</v>
      </c>
      <c r="O51"/>
      <c r="P51"/>
      <c r="Q51" s="97" t="s">
        <v>67</v>
      </c>
      <c r="R51" s="97" t="s">
        <v>1567</v>
      </c>
      <c r="S51"/>
      <c r="T51" s="97" t="s">
        <v>1426</v>
      </c>
      <c r="U51" s="97" t="s">
        <v>361</v>
      </c>
      <c r="V51"/>
      <c r="W51" s="97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 s="1" t="s">
        <v>1700</v>
      </c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3">
      <c r="A52">
        <v>51</v>
      </c>
      <c r="B52" s="97" t="s">
        <v>1827</v>
      </c>
      <c r="C52" s="97" t="s">
        <v>58</v>
      </c>
      <c r="E52" s="97" t="s">
        <v>1906</v>
      </c>
      <c r="F52" s="97" t="s">
        <v>1802</v>
      </c>
      <c r="G52"/>
      <c r="H52"/>
      <c r="I52"/>
      <c r="J52"/>
      <c r="K52" s="97" t="s">
        <v>303</v>
      </c>
      <c r="L52" s="97" t="s">
        <v>1818</v>
      </c>
      <c r="M52" s="97"/>
      <c r="N52" s="97" t="s">
        <v>60</v>
      </c>
      <c r="O52"/>
      <c r="P52"/>
      <c r="Q52" s="97" t="s">
        <v>1826</v>
      </c>
      <c r="R52" s="97" t="s">
        <v>1567</v>
      </c>
      <c r="S52"/>
      <c r="T52" s="97" t="s">
        <v>1426</v>
      </c>
      <c r="U52" s="97" t="s">
        <v>1503</v>
      </c>
      <c r="V52"/>
      <c r="W52" s="97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 s="1" t="s">
        <v>1814</v>
      </c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3">
      <c r="A53">
        <v>52</v>
      </c>
      <c r="B53" s="97" t="s">
        <v>1825</v>
      </c>
      <c r="C53" s="97" t="s">
        <v>58</v>
      </c>
      <c r="E53" s="97" t="s">
        <v>1906</v>
      </c>
      <c r="F53" s="97" t="s">
        <v>1802</v>
      </c>
      <c r="G53"/>
      <c r="H53"/>
      <c r="I53"/>
      <c r="J53"/>
      <c r="K53" s="97" t="s">
        <v>303</v>
      </c>
      <c r="L53" s="97" t="s">
        <v>1732</v>
      </c>
      <c r="M53" s="97"/>
      <c r="N53" s="97" t="s">
        <v>60</v>
      </c>
      <c r="O53"/>
      <c r="P53"/>
      <c r="Q53" s="97" t="s">
        <v>1815</v>
      </c>
      <c r="R53" s="97" t="s">
        <v>1567</v>
      </c>
      <c r="S53"/>
      <c r="T53" s="97" t="s">
        <v>1426</v>
      </c>
      <c r="U53" s="97" t="s">
        <v>1503</v>
      </c>
      <c r="V53"/>
      <c r="W53" s="97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 s="1" t="s">
        <v>1814</v>
      </c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3">
      <c r="A54">
        <v>53</v>
      </c>
      <c r="B54" s="97" t="s">
        <v>1824</v>
      </c>
      <c r="C54" s="97" t="s">
        <v>58</v>
      </c>
      <c r="E54" s="97" t="s">
        <v>1906</v>
      </c>
      <c r="F54" s="97" t="s">
        <v>1802</v>
      </c>
      <c r="G54"/>
      <c r="H54"/>
      <c r="I54"/>
      <c r="J54"/>
      <c r="K54" s="97" t="s">
        <v>897</v>
      </c>
      <c r="L54" s="97" t="s">
        <v>1823</v>
      </c>
      <c r="M54" s="97"/>
      <c r="N54" s="97" t="s">
        <v>1512</v>
      </c>
      <c r="O54"/>
      <c r="P54"/>
      <c r="Q54" s="97" t="s">
        <v>1377</v>
      </c>
      <c r="R54" s="97" t="s">
        <v>1567</v>
      </c>
      <c r="S54"/>
      <c r="T54" s="97" t="s">
        <v>1566</v>
      </c>
      <c r="U54" s="97" t="s">
        <v>1503</v>
      </c>
      <c r="V54"/>
      <c r="W54" s="97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 s="1" t="s">
        <v>1820</v>
      </c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3">
      <c r="A55">
        <v>54</v>
      </c>
      <c r="B55" s="97" t="s">
        <v>1822</v>
      </c>
      <c r="C55" s="97" t="s">
        <v>58</v>
      </c>
      <c r="E55" s="97" t="s">
        <v>1906</v>
      </c>
      <c r="F55" s="97" t="s">
        <v>1802</v>
      </c>
      <c r="G55"/>
      <c r="H55"/>
      <c r="I55"/>
      <c r="J55"/>
      <c r="K55" s="97" t="s">
        <v>897</v>
      </c>
      <c r="L55" s="97" t="s">
        <v>1732</v>
      </c>
      <c r="M55" s="97"/>
      <c r="N55" s="97" t="s">
        <v>1512</v>
      </c>
      <c r="O55"/>
      <c r="P55"/>
      <c r="Q55" s="97" t="s">
        <v>1821</v>
      </c>
      <c r="R55" s="97" t="s">
        <v>1583</v>
      </c>
      <c r="S55"/>
      <c r="T55" s="97" t="s">
        <v>1566</v>
      </c>
      <c r="U55" s="97" t="s">
        <v>1515</v>
      </c>
      <c r="V55"/>
      <c r="W55" s="97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 s="1" t="s">
        <v>1820</v>
      </c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3">
      <c r="A56">
        <v>55</v>
      </c>
      <c r="B56" s="97" t="s">
        <v>1819</v>
      </c>
      <c r="C56" s="97" t="s">
        <v>58</v>
      </c>
      <c r="E56" s="97" t="s">
        <v>1906</v>
      </c>
      <c r="F56" s="97" t="s">
        <v>1802</v>
      </c>
      <c r="G56"/>
      <c r="H56"/>
      <c r="I56"/>
      <c r="J56"/>
      <c r="K56" s="97" t="s">
        <v>303</v>
      </c>
      <c r="L56" s="97" t="s">
        <v>1818</v>
      </c>
      <c r="M56" s="97"/>
      <c r="N56" s="97" t="s">
        <v>1687</v>
      </c>
      <c r="O56"/>
      <c r="P56"/>
      <c r="Q56" s="97" t="s">
        <v>1817</v>
      </c>
      <c r="R56" s="97" t="s">
        <v>1567</v>
      </c>
      <c r="S56"/>
      <c r="T56" s="97" t="s">
        <v>1426</v>
      </c>
      <c r="U56" s="97" t="s">
        <v>1503</v>
      </c>
      <c r="V56"/>
      <c r="W56" s="97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 s="1" t="s">
        <v>1494</v>
      </c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3">
      <c r="A57">
        <v>56</v>
      </c>
      <c r="B57" s="97" t="s">
        <v>1816</v>
      </c>
      <c r="C57" s="97" t="s">
        <v>58</v>
      </c>
      <c r="E57" s="97" t="s">
        <v>1906</v>
      </c>
      <c r="F57" s="97" t="s">
        <v>1802</v>
      </c>
      <c r="G57"/>
      <c r="H57"/>
      <c r="I57"/>
      <c r="J57"/>
      <c r="K57" s="97" t="s">
        <v>303</v>
      </c>
      <c r="L57" s="97" t="s">
        <v>1732</v>
      </c>
      <c r="M57" s="97"/>
      <c r="N57" s="97" t="s">
        <v>60</v>
      </c>
      <c r="O57"/>
      <c r="P57"/>
      <c r="Q57" s="97" t="s">
        <v>1815</v>
      </c>
      <c r="R57" s="97" t="s">
        <v>1567</v>
      </c>
      <c r="S57"/>
      <c r="T57" s="97" t="s">
        <v>1426</v>
      </c>
      <c r="U57" s="97" t="s">
        <v>1503</v>
      </c>
      <c r="V57"/>
      <c r="W57" s="9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 s="1" t="s">
        <v>1814</v>
      </c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3">
      <c r="A58">
        <v>57</v>
      </c>
      <c r="B58" s="97" t="s">
        <v>1813</v>
      </c>
      <c r="C58" s="97" t="s">
        <v>58</v>
      </c>
      <c r="E58" s="97" t="s">
        <v>1906</v>
      </c>
      <c r="F58" s="97" t="s">
        <v>1802</v>
      </c>
      <c r="G58"/>
      <c r="H58"/>
      <c r="I58"/>
      <c r="J58"/>
      <c r="K58" s="97" t="s">
        <v>897</v>
      </c>
      <c r="L58" s="97" t="s">
        <v>1732</v>
      </c>
      <c r="M58" s="97"/>
      <c r="N58" s="97" t="s">
        <v>1512</v>
      </c>
      <c r="O58"/>
      <c r="P58"/>
      <c r="Q58" s="97" t="s">
        <v>1377</v>
      </c>
      <c r="R58" s="97" t="s">
        <v>1583</v>
      </c>
      <c r="S58"/>
      <c r="T58" s="97" t="s">
        <v>1566</v>
      </c>
      <c r="U58" s="97" t="s">
        <v>1515</v>
      </c>
      <c r="V58"/>
      <c r="W58" s="97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 s="1" t="s">
        <v>1811</v>
      </c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3">
      <c r="A59">
        <v>58</v>
      </c>
      <c r="B59" s="97" t="s">
        <v>1812</v>
      </c>
      <c r="C59" s="97" t="s">
        <v>58</v>
      </c>
      <c r="E59" s="97" t="s">
        <v>1906</v>
      </c>
      <c r="F59" s="97" t="s">
        <v>1802</v>
      </c>
      <c r="G59"/>
      <c r="H59"/>
      <c r="I59"/>
      <c r="J59"/>
      <c r="K59" s="97" t="s">
        <v>897</v>
      </c>
      <c r="L59" s="97" t="s">
        <v>1732</v>
      </c>
      <c r="M59" s="97"/>
      <c r="N59" s="97" t="s">
        <v>1512</v>
      </c>
      <c r="O59"/>
      <c r="P59"/>
      <c r="Q59" s="97" t="s">
        <v>67</v>
      </c>
      <c r="R59" s="97" t="s">
        <v>1583</v>
      </c>
      <c r="S59"/>
      <c r="T59" s="97" t="s">
        <v>1566</v>
      </c>
      <c r="U59" s="97" t="s">
        <v>1515</v>
      </c>
      <c r="V59"/>
      <c r="W59" s="97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 s="1" t="s">
        <v>1811</v>
      </c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3">
      <c r="A60">
        <v>59</v>
      </c>
      <c r="B60" s="97" t="s">
        <v>1810</v>
      </c>
      <c r="C60" s="97" t="s">
        <v>58</v>
      </c>
      <c r="E60" s="97" t="s">
        <v>1906</v>
      </c>
      <c r="F60" s="97" t="s">
        <v>1802</v>
      </c>
      <c r="G60"/>
      <c r="H60"/>
      <c r="I60"/>
      <c r="J60"/>
      <c r="K60" s="97" t="s">
        <v>303</v>
      </c>
      <c r="L60" s="97" t="s">
        <v>1809</v>
      </c>
      <c r="M60" s="97"/>
      <c r="N60" s="97" t="s">
        <v>1808</v>
      </c>
      <c r="O60"/>
      <c r="P60"/>
      <c r="Q60" s="97" t="s">
        <v>1800</v>
      </c>
      <c r="R60" s="97" t="s">
        <v>1567</v>
      </c>
      <c r="S60"/>
      <c r="T60" s="97" t="s">
        <v>1426</v>
      </c>
      <c r="U60" s="97" t="s">
        <v>1515</v>
      </c>
      <c r="V60"/>
      <c r="W60" s="97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1" t="s">
        <v>1807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3">
      <c r="A61">
        <v>60</v>
      </c>
      <c r="B61" s="97" t="s">
        <v>1806</v>
      </c>
      <c r="C61" s="97" t="s">
        <v>58</v>
      </c>
      <c r="E61" s="97" t="s">
        <v>1906</v>
      </c>
      <c r="F61" s="97" t="s">
        <v>1802</v>
      </c>
      <c r="G61"/>
      <c r="H61"/>
      <c r="I61"/>
      <c r="J61"/>
      <c r="K61" s="97" t="s">
        <v>897</v>
      </c>
      <c r="L61" s="97" t="s">
        <v>1688</v>
      </c>
      <c r="M61" s="97"/>
      <c r="N61" s="97" t="s">
        <v>1525</v>
      </c>
      <c r="O61"/>
      <c r="P61"/>
      <c r="Q61" s="97" t="s">
        <v>1805</v>
      </c>
      <c r="R61" s="97" t="s">
        <v>1567</v>
      </c>
      <c r="S61"/>
      <c r="T61" s="97" t="s">
        <v>1566</v>
      </c>
      <c r="U61" s="97" t="s">
        <v>1515</v>
      </c>
      <c r="V61"/>
      <c r="W61" s="97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1" t="s">
        <v>1804</v>
      </c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3">
      <c r="A62">
        <v>61</v>
      </c>
      <c r="B62" s="97" t="s">
        <v>1803</v>
      </c>
      <c r="C62" s="97" t="s">
        <v>58</v>
      </c>
      <c r="E62" s="97" t="s">
        <v>1906</v>
      </c>
      <c r="F62" s="97" t="s">
        <v>1802</v>
      </c>
      <c r="G62"/>
      <c r="H62"/>
      <c r="I62"/>
      <c r="J62"/>
      <c r="K62" s="97" t="s">
        <v>303</v>
      </c>
      <c r="L62" s="97" t="s">
        <v>1801</v>
      </c>
      <c r="M62" s="97"/>
      <c r="N62" s="97" t="s">
        <v>272</v>
      </c>
      <c r="O62"/>
      <c r="P62"/>
      <c r="Q62" s="97" t="s">
        <v>1800</v>
      </c>
      <c r="R62" s="97" t="s">
        <v>1567</v>
      </c>
      <c r="S62"/>
      <c r="T62" s="97" t="s">
        <v>1426</v>
      </c>
      <c r="U62" s="97" t="s">
        <v>361</v>
      </c>
      <c r="V62"/>
      <c r="W62" s="97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 s="1" t="s">
        <v>1700</v>
      </c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3">
      <c r="A63">
        <v>62</v>
      </c>
      <c r="B63" s="100" t="s">
        <v>1799</v>
      </c>
      <c r="C63" s="100" t="s">
        <v>58</v>
      </c>
      <c r="D63" s="100" t="s">
        <v>2180</v>
      </c>
      <c r="E63" s="100" t="s">
        <v>1907</v>
      </c>
      <c r="F63" s="100" t="s">
        <v>1798</v>
      </c>
      <c r="H63" s="100"/>
      <c r="I63"/>
      <c r="J63"/>
      <c r="K63"/>
      <c r="L63" s="95" t="s">
        <v>1091</v>
      </c>
      <c r="M63" s="95"/>
      <c r="N63"/>
      <c r="O63"/>
      <c r="P63" s="95" t="s">
        <v>140</v>
      </c>
      <c r="R63"/>
      <c r="S63"/>
      <c r="T63"/>
      <c r="U63"/>
      <c r="V63" s="95" t="s">
        <v>1404</v>
      </c>
      <c r="W63" s="95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1" t="s">
        <v>1754</v>
      </c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3">
      <c r="A64">
        <v>63</v>
      </c>
      <c r="B64" s="100" t="s">
        <v>1797</v>
      </c>
      <c r="C64" s="100" t="s">
        <v>58</v>
      </c>
      <c r="D64" s="100" t="s">
        <v>2180</v>
      </c>
      <c r="E64" s="100" t="s">
        <v>1907</v>
      </c>
      <c r="F64" s="100" t="s">
        <v>2180</v>
      </c>
      <c r="H64" s="100" t="s">
        <v>2181</v>
      </c>
      <c r="I64"/>
      <c r="J64"/>
      <c r="K64"/>
      <c r="L64" s="95" t="s">
        <v>1769</v>
      </c>
      <c r="M64" s="95"/>
      <c r="N64"/>
      <c r="O64"/>
      <c r="P64" s="95" t="s">
        <v>42</v>
      </c>
      <c r="R64"/>
      <c r="S64"/>
      <c r="T64"/>
      <c r="U64"/>
      <c r="V64" s="95" t="s">
        <v>1774</v>
      </c>
      <c r="W64" s="95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 s="1" t="s">
        <v>1754</v>
      </c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3">
      <c r="A65">
        <v>64</v>
      </c>
      <c r="B65" s="100" t="s">
        <v>1796</v>
      </c>
      <c r="C65" s="100" t="s">
        <v>58</v>
      </c>
      <c r="D65" s="100" t="s">
        <v>2180</v>
      </c>
      <c r="E65" s="100" t="s">
        <v>1907</v>
      </c>
      <c r="F65" s="100" t="s">
        <v>1768</v>
      </c>
      <c r="H65" s="100"/>
      <c r="I65"/>
      <c r="J65"/>
      <c r="K65"/>
      <c r="L65" s="95" t="s">
        <v>1778</v>
      </c>
      <c r="M65" s="95"/>
      <c r="N65"/>
      <c r="O65"/>
      <c r="P65" s="95"/>
      <c r="R65"/>
      <c r="S65"/>
      <c r="T65"/>
      <c r="U65"/>
      <c r="V65" s="95" t="s">
        <v>1774</v>
      </c>
      <c r="W65" s="95" t="s">
        <v>1415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" t="s">
        <v>1754</v>
      </c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3">
      <c r="A66">
        <v>65</v>
      </c>
      <c r="B66" s="100" t="s">
        <v>1795</v>
      </c>
      <c r="C66" s="100" t="s">
        <v>58</v>
      </c>
      <c r="D66" s="100" t="s">
        <v>2180</v>
      </c>
      <c r="E66" s="100" t="s">
        <v>1907</v>
      </c>
      <c r="F66" s="100" t="s">
        <v>1768</v>
      </c>
      <c r="H66" s="100"/>
      <c r="I66"/>
      <c r="J66"/>
      <c r="K66"/>
      <c r="L66" s="95" t="s">
        <v>1794</v>
      </c>
      <c r="M66" s="95"/>
      <c r="N66"/>
      <c r="O66"/>
      <c r="P66" s="95"/>
      <c r="R66"/>
      <c r="S66"/>
      <c r="T66"/>
      <c r="U66"/>
      <c r="V66" s="95" t="s">
        <v>1774</v>
      </c>
      <c r="W66" s="95" t="s">
        <v>1755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" t="s">
        <v>1754</v>
      </c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3">
      <c r="A67">
        <v>66</v>
      </c>
      <c r="B67" s="100" t="s">
        <v>1793</v>
      </c>
      <c r="C67" s="100" t="s">
        <v>58</v>
      </c>
      <c r="D67" s="100" t="s">
        <v>2180</v>
      </c>
      <c r="E67" s="100" t="s">
        <v>1907</v>
      </c>
      <c r="F67" s="100" t="s">
        <v>1768</v>
      </c>
      <c r="H67" s="100"/>
      <c r="I67"/>
      <c r="J67"/>
      <c r="K67"/>
      <c r="L67" s="95" t="s">
        <v>1757</v>
      </c>
      <c r="M67" s="95"/>
      <c r="N67"/>
      <c r="O67"/>
      <c r="P67" s="95"/>
      <c r="R67"/>
      <c r="S67"/>
      <c r="T67"/>
      <c r="U67"/>
      <c r="V67" s="95" t="s">
        <v>1774</v>
      </c>
      <c r="W67" s="95" t="s">
        <v>1755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 s="1" t="s">
        <v>1754</v>
      </c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3">
      <c r="A68">
        <v>67</v>
      </c>
      <c r="B68" s="100" t="s">
        <v>1792</v>
      </c>
      <c r="C68" s="100" t="s">
        <v>58</v>
      </c>
      <c r="D68" s="100" t="s">
        <v>2180</v>
      </c>
      <c r="E68" s="100" t="s">
        <v>1907</v>
      </c>
      <c r="F68" s="100" t="s">
        <v>2180</v>
      </c>
      <c r="H68" s="100" t="s">
        <v>2181</v>
      </c>
      <c r="I68"/>
      <c r="J68"/>
      <c r="K68"/>
      <c r="L68" s="95" t="s">
        <v>1791</v>
      </c>
      <c r="M68" s="95"/>
      <c r="N68"/>
      <c r="O68"/>
      <c r="P68" s="95" t="s">
        <v>53</v>
      </c>
      <c r="R68"/>
      <c r="S68"/>
      <c r="T68"/>
      <c r="U68"/>
      <c r="V68" s="95" t="s">
        <v>1774</v>
      </c>
      <c r="W68" s="95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 s="1" t="s">
        <v>1754</v>
      </c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3">
      <c r="A69">
        <v>68</v>
      </c>
      <c r="B69" s="100" t="s">
        <v>1790</v>
      </c>
      <c r="C69" s="100" t="s">
        <v>58</v>
      </c>
      <c r="D69" s="100" t="s">
        <v>2180</v>
      </c>
      <c r="E69" s="100" t="s">
        <v>1907</v>
      </c>
      <c r="F69" s="100" t="s">
        <v>1768</v>
      </c>
      <c r="H69" s="100"/>
      <c r="I69"/>
      <c r="J69"/>
      <c r="K69"/>
      <c r="L69" s="95" t="s">
        <v>1784</v>
      </c>
      <c r="M69" s="95"/>
      <c r="N69"/>
      <c r="O69"/>
      <c r="P69" s="95"/>
      <c r="R69"/>
      <c r="S69"/>
      <c r="T69"/>
      <c r="U69"/>
      <c r="V69" s="95" t="s">
        <v>1774</v>
      </c>
      <c r="W69" s="95" t="s">
        <v>1789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 s="1" t="s">
        <v>1754</v>
      </c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3">
      <c r="A70">
        <v>69</v>
      </c>
      <c r="B70" s="100" t="s">
        <v>1788</v>
      </c>
      <c r="C70" s="100" t="s">
        <v>58</v>
      </c>
      <c r="D70" s="100" t="s">
        <v>2180</v>
      </c>
      <c r="E70" s="100" t="s">
        <v>1907</v>
      </c>
      <c r="F70" s="100" t="s">
        <v>1768</v>
      </c>
      <c r="H70" s="100"/>
      <c r="I70"/>
      <c r="J70"/>
      <c r="K70"/>
      <c r="L70" s="95" t="s">
        <v>1769</v>
      </c>
      <c r="M70" s="95"/>
      <c r="N70"/>
      <c r="O70"/>
      <c r="P70" s="95"/>
      <c r="R70"/>
      <c r="S70"/>
      <c r="T70"/>
      <c r="U70"/>
      <c r="V70" s="95" t="s">
        <v>1774</v>
      </c>
      <c r="W70" s="95" t="s">
        <v>1787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 s="1" t="s">
        <v>1759</v>
      </c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3">
      <c r="A71">
        <v>70</v>
      </c>
      <c r="B71" s="100" t="s">
        <v>1786</v>
      </c>
      <c r="C71" s="100" t="s">
        <v>58</v>
      </c>
      <c r="D71" s="100" t="s">
        <v>2180</v>
      </c>
      <c r="E71" s="100" t="s">
        <v>1907</v>
      </c>
      <c r="F71" s="100" t="s">
        <v>1768</v>
      </c>
      <c r="H71" s="100"/>
      <c r="I71"/>
      <c r="J71"/>
      <c r="K71"/>
      <c r="L71" s="95" t="s">
        <v>1784</v>
      </c>
      <c r="M71" s="95"/>
      <c r="N71"/>
      <c r="O71"/>
      <c r="P71" s="95"/>
      <c r="R71"/>
      <c r="S71"/>
      <c r="T71"/>
      <c r="U71"/>
      <c r="V71" s="95" t="s">
        <v>1774</v>
      </c>
      <c r="W71" s="95" t="s">
        <v>1755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 s="1" t="s">
        <v>1754</v>
      </c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3">
      <c r="A72">
        <v>71</v>
      </c>
      <c r="B72" s="100" t="s">
        <v>1785</v>
      </c>
      <c r="C72" s="100" t="s">
        <v>58</v>
      </c>
      <c r="D72" s="100" t="s">
        <v>2180</v>
      </c>
      <c r="E72" s="100" t="s">
        <v>1907</v>
      </c>
      <c r="F72" s="100" t="s">
        <v>2180</v>
      </c>
      <c r="H72" s="100" t="s">
        <v>1234</v>
      </c>
      <c r="I72"/>
      <c r="J72"/>
      <c r="K72"/>
      <c r="L72" s="95" t="s">
        <v>1784</v>
      </c>
      <c r="M72" s="95"/>
      <c r="N72"/>
      <c r="O72"/>
      <c r="P72" s="95" t="s">
        <v>42</v>
      </c>
      <c r="R72"/>
      <c r="S72"/>
      <c r="T72"/>
      <c r="U72"/>
      <c r="V72" s="95" t="s">
        <v>1404</v>
      </c>
      <c r="W72" s="95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 s="1" t="s">
        <v>1754</v>
      </c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3">
      <c r="A73">
        <v>72</v>
      </c>
      <c r="B73" s="100" t="s">
        <v>1783</v>
      </c>
      <c r="C73" s="100" t="s">
        <v>58</v>
      </c>
      <c r="D73" s="100" t="s">
        <v>2180</v>
      </c>
      <c r="E73" s="100" t="s">
        <v>1907</v>
      </c>
      <c r="F73" s="100" t="s">
        <v>1768</v>
      </c>
      <c r="H73" s="100"/>
      <c r="I73"/>
      <c r="J73"/>
      <c r="K73"/>
      <c r="L73" s="95" t="s">
        <v>1782</v>
      </c>
      <c r="M73" s="95"/>
      <c r="N73"/>
      <c r="O73"/>
      <c r="P73" s="95" t="s">
        <v>1772</v>
      </c>
      <c r="R73"/>
      <c r="S73"/>
      <c r="T73"/>
      <c r="U73"/>
      <c r="V73" s="95" t="s">
        <v>1774</v>
      </c>
      <c r="W73" s="95" t="s">
        <v>1755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 s="1" t="s">
        <v>1759</v>
      </c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3">
      <c r="A74">
        <v>73</v>
      </c>
      <c r="B74" s="100" t="s">
        <v>1781</v>
      </c>
      <c r="C74" s="100" t="s">
        <v>58</v>
      </c>
      <c r="D74" s="100" t="s">
        <v>2180</v>
      </c>
      <c r="E74" s="100" t="s">
        <v>1907</v>
      </c>
      <c r="F74" s="100" t="s">
        <v>1768</v>
      </c>
      <c r="H74" s="100"/>
      <c r="I74"/>
      <c r="J74"/>
      <c r="K74"/>
      <c r="L74" s="95" t="s">
        <v>1778</v>
      </c>
      <c r="M74" s="95"/>
      <c r="N74"/>
      <c r="O74"/>
      <c r="P74" s="95"/>
      <c r="R74"/>
      <c r="S74"/>
      <c r="T74"/>
      <c r="U74"/>
      <c r="V74" s="95" t="s">
        <v>1774</v>
      </c>
      <c r="W74" s="95" t="s">
        <v>1762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 s="1" t="s">
        <v>1759</v>
      </c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3">
      <c r="A75">
        <v>74</v>
      </c>
      <c r="B75" s="100" t="s">
        <v>1780</v>
      </c>
      <c r="C75" s="100" t="s">
        <v>58</v>
      </c>
      <c r="D75" s="100" t="s">
        <v>2180</v>
      </c>
      <c r="E75" s="100" t="s">
        <v>1907</v>
      </c>
      <c r="F75" s="100" t="s">
        <v>2180</v>
      </c>
      <c r="H75" s="100" t="s">
        <v>2181</v>
      </c>
      <c r="I75"/>
      <c r="J75"/>
      <c r="K75"/>
      <c r="L75" s="95" t="s">
        <v>1778</v>
      </c>
      <c r="M75" s="95"/>
      <c r="N75"/>
      <c r="O75"/>
      <c r="P75" s="95" t="s">
        <v>53</v>
      </c>
      <c r="R75"/>
      <c r="S75"/>
      <c r="T75"/>
      <c r="U75"/>
      <c r="V75" s="95" t="s">
        <v>1404</v>
      </c>
      <c r="W75" s="9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 s="1" t="s">
        <v>1767</v>
      </c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3">
      <c r="A76">
        <v>75</v>
      </c>
      <c r="B76" s="100" t="s">
        <v>1779</v>
      </c>
      <c r="C76" s="100" t="s">
        <v>58</v>
      </c>
      <c r="D76" s="100" t="s">
        <v>2180</v>
      </c>
      <c r="E76" s="100" t="s">
        <v>1907</v>
      </c>
      <c r="F76" s="100" t="s">
        <v>1763</v>
      </c>
      <c r="H76" s="100"/>
      <c r="I76"/>
      <c r="J76"/>
      <c r="K76"/>
      <c r="L76" s="95" t="s">
        <v>1778</v>
      </c>
      <c r="M76" s="95"/>
      <c r="N76"/>
      <c r="O76"/>
      <c r="P76" s="95"/>
      <c r="R76"/>
      <c r="S76"/>
      <c r="T76"/>
      <c r="U76"/>
      <c r="V76" s="95" t="s">
        <v>1774</v>
      </c>
      <c r="W76" s="95" t="s">
        <v>1762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 s="1" t="s">
        <v>1761</v>
      </c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3">
      <c r="A77">
        <v>76</v>
      </c>
      <c r="B77" s="100" t="s">
        <v>1777</v>
      </c>
      <c r="C77" s="100" t="s">
        <v>58</v>
      </c>
      <c r="D77" s="100" t="s">
        <v>2180</v>
      </c>
      <c r="E77" s="100" t="s">
        <v>1907</v>
      </c>
      <c r="F77" s="100" t="s">
        <v>2180</v>
      </c>
      <c r="H77" s="100" t="s">
        <v>2182</v>
      </c>
      <c r="I77"/>
      <c r="J77"/>
      <c r="K77"/>
      <c r="L77" s="95" t="s">
        <v>1776</v>
      </c>
      <c r="M77" s="95"/>
      <c r="N77"/>
      <c r="O77"/>
      <c r="P77" s="95" t="s">
        <v>85</v>
      </c>
      <c r="R77"/>
      <c r="S77"/>
      <c r="T77"/>
      <c r="U77"/>
      <c r="V77" s="95" t="s">
        <v>1404</v>
      </c>
      <c r="W77" s="95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 s="1" t="s">
        <v>1767</v>
      </c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3">
      <c r="A78">
        <v>77</v>
      </c>
      <c r="B78" s="100" t="s">
        <v>1775</v>
      </c>
      <c r="C78" s="100" t="s">
        <v>58</v>
      </c>
      <c r="D78" s="100" t="s">
        <v>2180</v>
      </c>
      <c r="E78" s="100" t="s">
        <v>1907</v>
      </c>
      <c r="F78" s="100" t="s">
        <v>2180</v>
      </c>
      <c r="H78" s="100" t="s">
        <v>2181</v>
      </c>
      <c r="I78"/>
      <c r="J78"/>
      <c r="K78"/>
      <c r="L78" s="95" t="s">
        <v>47</v>
      </c>
      <c r="M78" s="95"/>
      <c r="N78"/>
      <c r="O78"/>
      <c r="P78" s="95"/>
      <c r="R78"/>
      <c r="S78"/>
      <c r="T78"/>
      <c r="U78"/>
      <c r="V78" s="95" t="s">
        <v>1774</v>
      </c>
      <c r="W78" s="95" t="s">
        <v>1755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 s="1" t="s">
        <v>1767</v>
      </c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3">
      <c r="A79">
        <v>78</v>
      </c>
      <c r="B79" s="100" t="s">
        <v>1773</v>
      </c>
      <c r="C79" s="100" t="s">
        <v>58</v>
      </c>
      <c r="D79" s="100" t="s">
        <v>2180</v>
      </c>
      <c r="E79" s="100" t="s">
        <v>1907</v>
      </c>
      <c r="F79" s="100" t="s">
        <v>1768</v>
      </c>
      <c r="H79" s="100"/>
      <c r="I79"/>
      <c r="J79"/>
      <c r="K79"/>
      <c r="L79" s="95" t="s">
        <v>1091</v>
      </c>
      <c r="M79" s="95"/>
      <c r="N79"/>
      <c r="O79"/>
      <c r="P79" s="95" t="s">
        <v>1772</v>
      </c>
      <c r="R79"/>
      <c r="S79"/>
      <c r="T79"/>
      <c r="U79"/>
      <c r="V79" s="95" t="s">
        <v>1774</v>
      </c>
      <c r="W79" s="95" t="s">
        <v>1771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1" t="s">
        <v>1767</v>
      </c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3">
      <c r="A80">
        <v>79</v>
      </c>
      <c r="B80" s="100" t="s">
        <v>1770</v>
      </c>
      <c r="C80" s="100" t="s">
        <v>58</v>
      </c>
      <c r="D80" s="100" t="s">
        <v>2180</v>
      </c>
      <c r="E80" s="100" t="s">
        <v>1907</v>
      </c>
      <c r="F80" s="100" t="s">
        <v>1768</v>
      </c>
      <c r="H80" s="100"/>
      <c r="I80"/>
      <c r="J80"/>
      <c r="K80"/>
      <c r="L80" s="95" t="s">
        <v>1769</v>
      </c>
      <c r="M80" s="95"/>
      <c r="N80"/>
      <c r="O80"/>
      <c r="P80" s="95"/>
      <c r="R80"/>
      <c r="S80"/>
      <c r="T80"/>
      <c r="U80"/>
      <c r="V80" s="95" t="s">
        <v>1774</v>
      </c>
      <c r="W80" s="95" t="s">
        <v>1755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1" t="s">
        <v>1767</v>
      </c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3">
      <c r="A81">
        <v>80</v>
      </c>
      <c r="B81" s="100" t="s">
        <v>1766</v>
      </c>
      <c r="C81" s="100" t="s">
        <v>58</v>
      </c>
      <c r="D81" s="100" t="s">
        <v>2180</v>
      </c>
      <c r="E81" s="100" t="s">
        <v>1907</v>
      </c>
      <c r="F81" s="100" t="s">
        <v>1763</v>
      </c>
      <c r="H81" s="100"/>
      <c r="I81"/>
      <c r="J81"/>
      <c r="K81"/>
      <c r="L81" s="95" t="s">
        <v>1765</v>
      </c>
      <c r="M81" s="95"/>
      <c r="N81"/>
      <c r="O81"/>
      <c r="P81" s="95" t="s">
        <v>1764</v>
      </c>
      <c r="R81"/>
      <c r="S81"/>
      <c r="T81"/>
      <c r="U81"/>
      <c r="V81" s="95" t="s">
        <v>1774</v>
      </c>
      <c r="W81" s="95" t="s">
        <v>1762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1" t="s">
        <v>1761</v>
      </c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3">
      <c r="A82">
        <v>81</v>
      </c>
      <c r="B82" s="100" t="s">
        <v>1760</v>
      </c>
      <c r="C82" s="100" t="s">
        <v>58</v>
      </c>
      <c r="D82" s="100" t="s">
        <v>2180</v>
      </c>
      <c r="E82" s="100" t="s">
        <v>1907</v>
      </c>
      <c r="F82" s="100" t="s">
        <v>1069</v>
      </c>
      <c r="H82" s="100"/>
      <c r="I82"/>
      <c r="J82"/>
      <c r="K82"/>
      <c r="L82" s="95" t="s">
        <v>136</v>
      </c>
      <c r="M82" s="95"/>
      <c r="N82"/>
      <c r="O82"/>
      <c r="P82" s="95" t="s">
        <v>53</v>
      </c>
      <c r="R82"/>
      <c r="S82"/>
      <c r="T82"/>
      <c r="U82"/>
      <c r="V82" s="95" t="s">
        <v>1404</v>
      </c>
      <c r="W82" s="95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 s="1" t="s">
        <v>1759</v>
      </c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3">
      <c r="A83">
        <v>82</v>
      </c>
      <c r="B83" s="100" t="s">
        <v>1758</v>
      </c>
      <c r="C83" s="100" t="s">
        <v>58</v>
      </c>
      <c r="D83" s="100" t="s">
        <v>2180</v>
      </c>
      <c r="E83" s="100" t="s">
        <v>1907</v>
      </c>
      <c r="F83" s="100" t="s">
        <v>1756</v>
      </c>
      <c r="H83" s="100"/>
      <c r="I83"/>
      <c r="J83"/>
      <c r="K83"/>
      <c r="L83" s="95" t="s">
        <v>1757</v>
      </c>
      <c r="M83" s="95"/>
      <c r="N83"/>
      <c r="O83"/>
      <c r="P83" s="95"/>
      <c r="R83"/>
      <c r="S83"/>
      <c r="T83"/>
      <c r="U83"/>
      <c r="V83" s="95" t="s">
        <v>1774</v>
      </c>
      <c r="W83" s="95" t="s">
        <v>1755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1" t="s">
        <v>1754</v>
      </c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3">
      <c r="A84">
        <v>83</v>
      </c>
      <c r="B84" s="101" t="s">
        <v>1753</v>
      </c>
      <c r="C84" s="101" t="s">
        <v>58</v>
      </c>
      <c r="D84" s="102"/>
      <c r="E84" s="101" t="s">
        <v>2233</v>
      </c>
      <c r="F84" s="101" t="s">
        <v>2095</v>
      </c>
      <c r="G84"/>
      <c r="H84" s="96" t="s">
        <v>2096</v>
      </c>
      <c r="I84"/>
      <c r="J84"/>
      <c r="K84" s="96" t="s">
        <v>897</v>
      </c>
      <c r="L84" s="96" t="s">
        <v>1752</v>
      </c>
      <c r="M84" s="96"/>
      <c r="N84" s="96" t="s">
        <v>1512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1" t="s">
        <v>1747</v>
      </c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3">
      <c r="A85">
        <v>84</v>
      </c>
      <c r="B85" s="101" t="s">
        <v>1751</v>
      </c>
      <c r="C85" s="101" t="s">
        <v>58</v>
      </c>
      <c r="D85" s="102"/>
      <c r="E85" s="101" t="s">
        <v>2233</v>
      </c>
      <c r="F85" s="101" t="s">
        <v>2095</v>
      </c>
      <c r="G85"/>
      <c r="H85" s="96" t="s">
        <v>2096</v>
      </c>
      <c r="I85"/>
      <c r="J85"/>
      <c r="K85" s="96" t="s">
        <v>303</v>
      </c>
      <c r="L85" s="96" t="s">
        <v>1745</v>
      </c>
      <c r="M85" s="96"/>
      <c r="N85" s="96" t="s">
        <v>1750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1" t="s">
        <v>1743</v>
      </c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3">
      <c r="A86">
        <v>85</v>
      </c>
      <c r="B86" s="101" t="s">
        <v>1749</v>
      </c>
      <c r="C86" s="101" t="s">
        <v>58</v>
      </c>
      <c r="D86" s="102"/>
      <c r="E86" s="101" t="s">
        <v>2233</v>
      </c>
      <c r="F86" s="101" t="s">
        <v>2095</v>
      </c>
      <c r="G86"/>
      <c r="H86" s="96" t="s">
        <v>2097</v>
      </c>
      <c r="I86"/>
      <c r="J86"/>
      <c r="K86" s="96" t="s">
        <v>897</v>
      </c>
      <c r="L86" s="96" t="s">
        <v>1748</v>
      </c>
      <c r="M86" s="96"/>
      <c r="N86" s="96" t="s">
        <v>1512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 s="1" t="s">
        <v>1747</v>
      </c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3">
      <c r="A87">
        <v>86</v>
      </c>
      <c r="B87" s="101" t="s">
        <v>1746</v>
      </c>
      <c r="C87" s="101" t="s">
        <v>58</v>
      </c>
      <c r="D87" s="102"/>
      <c r="E87" s="101" t="s">
        <v>2233</v>
      </c>
      <c r="F87" s="101" t="s">
        <v>2095</v>
      </c>
      <c r="G87"/>
      <c r="H87" s="96" t="s">
        <v>2097</v>
      </c>
      <c r="I87"/>
      <c r="J87"/>
      <c r="K87" s="96" t="s">
        <v>303</v>
      </c>
      <c r="L87" s="96" t="s">
        <v>1745</v>
      </c>
      <c r="M87" s="96"/>
      <c r="N87" s="96" t="s">
        <v>1744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 s="1" t="s">
        <v>1743</v>
      </c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3">
      <c r="A88">
        <v>87</v>
      </c>
      <c r="B88" s="100" t="s">
        <v>1742</v>
      </c>
      <c r="C88" s="100" t="s">
        <v>58</v>
      </c>
      <c r="D88" s="102"/>
      <c r="E88" s="100" t="s">
        <v>2229</v>
      </c>
      <c r="F88" s="100" t="s">
        <v>1733</v>
      </c>
      <c r="G88"/>
      <c r="H88"/>
      <c r="I88"/>
      <c r="J88"/>
      <c r="K88" s="95" t="s">
        <v>303</v>
      </c>
      <c r="L88" s="95" t="s">
        <v>1741</v>
      </c>
      <c r="M88" s="95"/>
      <c r="N88" s="95" t="s">
        <v>1740</v>
      </c>
      <c r="O88"/>
      <c r="P88"/>
      <c r="Q88" s="95" t="s">
        <v>1739</v>
      </c>
      <c r="R88"/>
      <c r="S88"/>
      <c r="T88" s="95" t="s">
        <v>1426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 s="1" t="s">
        <v>1735</v>
      </c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3">
      <c r="A89">
        <v>88</v>
      </c>
      <c r="B89" s="100" t="s">
        <v>1738</v>
      </c>
      <c r="C89" s="100" t="s">
        <v>58</v>
      </c>
      <c r="D89" s="102"/>
      <c r="E89" s="100" t="s">
        <v>2229</v>
      </c>
      <c r="F89" s="100" t="s">
        <v>1733</v>
      </c>
      <c r="G89"/>
      <c r="H89"/>
      <c r="I89"/>
      <c r="J89"/>
      <c r="K89" s="95" t="s">
        <v>303</v>
      </c>
      <c r="L89" s="95" t="s">
        <v>1732</v>
      </c>
      <c r="M89" s="95"/>
      <c r="N89" s="95" t="s">
        <v>1737</v>
      </c>
      <c r="O89"/>
      <c r="P89"/>
      <c r="Q89" s="95" t="s">
        <v>1736</v>
      </c>
      <c r="R89"/>
      <c r="S89"/>
      <c r="T89" s="95" t="s">
        <v>1426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 s="1" t="s">
        <v>1735</v>
      </c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3">
      <c r="A90">
        <v>89</v>
      </c>
      <c r="B90" s="100" t="s">
        <v>1734</v>
      </c>
      <c r="C90" s="100" t="s">
        <v>58</v>
      </c>
      <c r="D90" s="102"/>
      <c r="E90" s="100" t="s">
        <v>2229</v>
      </c>
      <c r="F90" s="100" t="s">
        <v>1733</v>
      </c>
      <c r="G90"/>
      <c r="H90"/>
      <c r="I90"/>
      <c r="J90"/>
      <c r="K90" s="95" t="s">
        <v>897</v>
      </c>
      <c r="L90" s="95" t="s">
        <v>1732</v>
      </c>
      <c r="M90" s="95"/>
      <c r="N90" s="95" t="s">
        <v>1324</v>
      </c>
      <c r="O90"/>
      <c r="P90"/>
      <c r="Q90" s="95" t="s">
        <v>67</v>
      </c>
      <c r="R90"/>
      <c r="S90"/>
      <c r="T90" s="95" t="s">
        <v>1566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 s="1" t="s">
        <v>1731</v>
      </c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3">
      <c r="A91">
        <v>90</v>
      </c>
      <c r="B91" s="94" t="s">
        <v>1730</v>
      </c>
      <c r="C91" s="94" t="s">
        <v>58</v>
      </c>
      <c r="E91" s="94" t="s">
        <v>1910</v>
      </c>
      <c r="F91" s="94" t="s">
        <v>1698</v>
      </c>
      <c r="G91"/>
      <c r="H91"/>
      <c r="I91"/>
      <c r="J91"/>
      <c r="K91" s="94" t="s">
        <v>303</v>
      </c>
      <c r="L91" s="94" t="s">
        <v>1713</v>
      </c>
      <c r="M91" s="94"/>
      <c r="N91" s="94" t="s">
        <v>864</v>
      </c>
      <c r="O91"/>
      <c r="P91"/>
      <c r="Q91" s="94" t="s">
        <v>1701</v>
      </c>
      <c r="R91"/>
      <c r="S91"/>
      <c r="T91" s="94" t="s">
        <v>1426</v>
      </c>
      <c r="U91" s="94" t="s">
        <v>1515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 s="1" t="s">
        <v>1700</v>
      </c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3">
      <c r="A92">
        <v>91</v>
      </c>
      <c r="B92" s="94" t="s">
        <v>1729</v>
      </c>
      <c r="C92" s="94" t="s">
        <v>58</v>
      </c>
      <c r="E92" s="94" t="s">
        <v>1910</v>
      </c>
      <c r="F92" s="94" t="s">
        <v>1698</v>
      </c>
      <c r="G92"/>
      <c r="H92"/>
      <c r="I92"/>
      <c r="J92"/>
      <c r="K92" s="94" t="s">
        <v>853</v>
      </c>
      <c r="L92" s="94" t="s">
        <v>1697</v>
      </c>
      <c r="M92" s="94"/>
      <c r="N92" s="94" t="s">
        <v>1089</v>
      </c>
      <c r="O92"/>
      <c r="P92"/>
      <c r="Q92" s="94" t="s">
        <v>1696</v>
      </c>
      <c r="R92"/>
      <c r="S92"/>
      <c r="T92" s="94" t="s">
        <v>1426</v>
      </c>
      <c r="U92" s="94" t="s">
        <v>361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 s="1" t="s">
        <v>1700</v>
      </c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3">
      <c r="A93">
        <v>92</v>
      </c>
      <c r="B93" s="94" t="s">
        <v>1728</v>
      </c>
      <c r="C93" s="94" t="s">
        <v>58</v>
      </c>
      <c r="E93" s="94" t="s">
        <v>1910</v>
      </c>
      <c r="F93" s="94" t="s">
        <v>1698</v>
      </c>
      <c r="G93"/>
      <c r="H93"/>
      <c r="I93"/>
      <c r="J93"/>
      <c r="K93" s="94" t="s">
        <v>853</v>
      </c>
      <c r="L93" s="94" t="s">
        <v>1713</v>
      </c>
      <c r="M93" s="94"/>
      <c r="N93" s="94" t="s">
        <v>1089</v>
      </c>
      <c r="O93"/>
      <c r="P93"/>
      <c r="Q93" s="94" t="s">
        <v>1701</v>
      </c>
      <c r="R93"/>
      <c r="S93"/>
      <c r="T93" s="94" t="s">
        <v>1426</v>
      </c>
      <c r="U93" s="94" t="s">
        <v>361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 s="1" t="s">
        <v>1700</v>
      </c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3">
      <c r="A94">
        <v>93</v>
      </c>
      <c r="B94" s="94" t="s">
        <v>1727</v>
      </c>
      <c r="C94" s="94" t="s">
        <v>58</v>
      </c>
      <c r="E94" s="94" t="s">
        <v>1910</v>
      </c>
      <c r="F94" s="94" t="s">
        <v>1698</v>
      </c>
      <c r="G94"/>
      <c r="H94"/>
      <c r="I94"/>
      <c r="J94"/>
      <c r="K94" s="94" t="s">
        <v>853</v>
      </c>
      <c r="L94" s="94" t="s">
        <v>1704</v>
      </c>
      <c r="M94" s="94"/>
      <c r="N94" s="94" t="s">
        <v>1089</v>
      </c>
      <c r="O94"/>
      <c r="P94"/>
      <c r="Q94" s="94" t="s">
        <v>1382</v>
      </c>
      <c r="R94"/>
      <c r="S94"/>
      <c r="T94" s="94" t="s">
        <v>1426</v>
      </c>
      <c r="U94" s="94" t="s">
        <v>361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 s="1" t="s">
        <v>1700</v>
      </c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3">
      <c r="A95">
        <v>94</v>
      </c>
      <c r="B95" s="94" t="s">
        <v>1726</v>
      </c>
      <c r="C95" s="94" t="s">
        <v>58</v>
      </c>
      <c r="E95" s="94" t="s">
        <v>1910</v>
      </c>
      <c r="F95" s="94" t="s">
        <v>1698</v>
      </c>
      <c r="G95"/>
      <c r="H95"/>
      <c r="I95"/>
      <c r="J95"/>
      <c r="K95" s="94" t="s">
        <v>897</v>
      </c>
      <c r="L95" s="94" t="s">
        <v>1713</v>
      </c>
      <c r="M95" s="94"/>
      <c r="N95" s="94" t="s">
        <v>1525</v>
      </c>
      <c r="O95"/>
      <c r="P95"/>
      <c r="Q95" s="94" t="s">
        <v>1701</v>
      </c>
      <c r="R95"/>
      <c r="S95"/>
      <c r="T95" s="94" t="s">
        <v>1566</v>
      </c>
      <c r="U95" s="94" t="s">
        <v>1515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 s="1" t="s">
        <v>1695</v>
      </c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3">
      <c r="A96">
        <v>95</v>
      </c>
      <c r="B96" s="94" t="s">
        <v>1725</v>
      </c>
      <c r="C96" s="94" t="s">
        <v>58</v>
      </c>
      <c r="E96" s="94" t="s">
        <v>1910</v>
      </c>
      <c r="F96" s="94" t="s">
        <v>1698</v>
      </c>
      <c r="G96"/>
      <c r="H96"/>
      <c r="I96"/>
      <c r="J96"/>
      <c r="K96" s="94" t="s">
        <v>897</v>
      </c>
      <c r="L96" s="94" t="s">
        <v>1702</v>
      </c>
      <c r="M96" s="94"/>
      <c r="N96" s="94" t="s">
        <v>1525</v>
      </c>
      <c r="O96"/>
      <c r="P96"/>
      <c r="Q96" s="94" t="s">
        <v>1701</v>
      </c>
      <c r="R96"/>
      <c r="S96"/>
      <c r="T96" s="94" t="s">
        <v>1566</v>
      </c>
      <c r="U96" s="94" t="s">
        <v>1515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 s="1" t="s">
        <v>1695</v>
      </c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3">
      <c r="A97">
        <v>96</v>
      </c>
      <c r="B97" s="94" t="s">
        <v>1724</v>
      </c>
      <c r="C97" s="94" t="s">
        <v>58</v>
      </c>
      <c r="E97" s="94" t="s">
        <v>1910</v>
      </c>
      <c r="F97" s="94" t="s">
        <v>1698</v>
      </c>
      <c r="G97"/>
      <c r="H97"/>
      <c r="I97"/>
      <c r="J97"/>
      <c r="K97" s="94" t="s">
        <v>897</v>
      </c>
      <c r="L97" s="94" t="s">
        <v>1713</v>
      </c>
      <c r="M97" s="94"/>
      <c r="N97" s="94" t="s">
        <v>1525</v>
      </c>
      <c r="O97"/>
      <c r="P97"/>
      <c r="Q97" s="94" t="s">
        <v>1701</v>
      </c>
      <c r="R97"/>
      <c r="S97"/>
      <c r="T97" s="94" t="s">
        <v>1566</v>
      </c>
      <c r="U97" s="94" t="s">
        <v>1515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 s="1" t="s">
        <v>1695</v>
      </c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3">
      <c r="A98">
        <v>97</v>
      </c>
      <c r="B98" s="94" t="s">
        <v>1723</v>
      </c>
      <c r="C98" s="94" t="s">
        <v>58</v>
      </c>
      <c r="E98" s="94" t="s">
        <v>1910</v>
      </c>
      <c r="F98" s="94" t="s">
        <v>1698</v>
      </c>
      <c r="G98"/>
      <c r="H98"/>
      <c r="I98"/>
      <c r="J98"/>
      <c r="K98" s="94" t="s">
        <v>853</v>
      </c>
      <c r="L98" s="94" t="s">
        <v>1697</v>
      </c>
      <c r="M98" s="94"/>
      <c r="N98" s="94" t="s">
        <v>1089</v>
      </c>
      <c r="O98"/>
      <c r="P98"/>
      <c r="Q98" s="94" t="s">
        <v>1696</v>
      </c>
      <c r="R98"/>
      <c r="S98"/>
      <c r="T98" s="94" t="s">
        <v>1426</v>
      </c>
      <c r="U98" s="94" t="s">
        <v>361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 s="1" t="s">
        <v>1700</v>
      </c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3">
      <c r="A99">
        <v>98</v>
      </c>
      <c r="B99" s="94" t="s">
        <v>1722</v>
      </c>
      <c r="C99" s="94" t="s">
        <v>58</v>
      </c>
      <c r="E99" s="94" t="s">
        <v>1910</v>
      </c>
      <c r="F99" s="94" t="s">
        <v>1698</v>
      </c>
      <c r="G99"/>
      <c r="H99"/>
      <c r="I99"/>
      <c r="J99"/>
      <c r="K99" s="94" t="s">
        <v>853</v>
      </c>
      <c r="L99" s="94" t="s">
        <v>1702</v>
      </c>
      <c r="M99" s="94"/>
      <c r="N99" s="94" t="s">
        <v>1089</v>
      </c>
      <c r="O99"/>
      <c r="P99"/>
      <c r="Q99" s="94" t="s">
        <v>1701</v>
      </c>
      <c r="R99"/>
      <c r="S99"/>
      <c r="T99" s="94" t="s">
        <v>1426</v>
      </c>
      <c r="U99" s="94" t="s">
        <v>361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 s="1" t="s">
        <v>1700</v>
      </c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3">
      <c r="A100">
        <v>99</v>
      </c>
      <c r="B100" s="94" t="s">
        <v>1721</v>
      </c>
      <c r="C100" s="94" t="s">
        <v>58</v>
      </c>
      <c r="E100" s="94" t="s">
        <v>1910</v>
      </c>
      <c r="F100" s="94" t="s">
        <v>1698</v>
      </c>
      <c r="G100"/>
      <c r="H100"/>
      <c r="I100"/>
      <c r="J100"/>
      <c r="K100" s="94" t="s">
        <v>303</v>
      </c>
      <c r="L100" s="94" t="s">
        <v>1720</v>
      </c>
      <c r="M100" s="94"/>
      <c r="N100" s="94" t="s">
        <v>864</v>
      </c>
      <c r="O100"/>
      <c r="P100"/>
      <c r="Q100" s="94" t="s">
        <v>1696</v>
      </c>
      <c r="R100"/>
      <c r="S100"/>
      <c r="T100" s="94" t="s">
        <v>1426</v>
      </c>
      <c r="U100" s="94" t="s">
        <v>1515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 s="1" t="s">
        <v>1700</v>
      </c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3">
      <c r="A101">
        <v>100</v>
      </c>
      <c r="B101" s="94" t="s">
        <v>1719</v>
      </c>
      <c r="C101" s="94" t="s">
        <v>58</v>
      </c>
      <c r="E101" s="94" t="s">
        <v>1910</v>
      </c>
      <c r="F101" s="94" t="s">
        <v>1698</v>
      </c>
      <c r="G101"/>
      <c r="H101"/>
      <c r="I101"/>
      <c r="J101"/>
      <c r="K101" s="94" t="s">
        <v>897</v>
      </c>
      <c r="L101" s="94" t="s">
        <v>1702</v>
      </c>
      <c r="M101" s="94"/>
      <c r="N101" s="94" t="s">
        <v>1525</v>
      </c>
      <c r="O101"/>
      <c r="P101"/>
      <c r="Q101" s="94" t="s">
        <v>1701</v>
      </c>
      <c r="R101"/>
      <c r="S101"/>
      <c r="T101" s="94" t="s">
        <v>1566</v>
      </c>
      <c r="U101" s="94" t="s">
        <v>1515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 s="1" t="s">
        <v>1695</v>
      </c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3">
      <c r="A102">
        <v>101</v>
      </c>
      <c r="B102" s="94" t="s">
        <v>1718</v>
      </c>
      <c r="C102" s="94" t="s">
        <v>58</v>
      </c>
      <c r="E102" s="94" t="s">
        <v>1910</v>
      </c>
      <c r="F102" s="94" t="s">
        <v>1698</v>
      </c>
      <c r="G102"/>
      <c r="H102"/>
      <c r="I102"/>
      <c r="J102"/>
      <c r="K102" s="94" t="s">
        <v>897</v>
      </c>
      <c r="L102" s="94" t="s">
        <v>1697</v>
      </c>
      <c r="M102" s="94"/>
      <c r="N102" s="94" t="s">
        <v>1525</v>
      </c>
      <c r="O102"/>
      <c r="P102"/>
      <c r="Q102" s="94" t="s">
        <v>1717</v>
      </c>
      <c r="R102"/>
      <c r="S102"/>
      <c r="T102" s="94" t="s">
        <v>1566</v>
      </c>
      <c r="U102" s="94" t="s">
        <v>1515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 s="1" t="s">
        <v>1695</v>
      </c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3">
      <c r="A103">
        <v>102</v>
      </c>
      <c r="B103" s="94" t="s">
        <v>1716</v>
      </c>
      <c r="C103" s="94" t="s">
        <v>58</v>
      </c>
      <c r="E103" s="94" t="s">
        <v>1910</v>
      </c>
      <c r="F103" s="94" t="s">
        <v>1698</v>
      </c>
      <c r="G103"/>
      <c r="H103"/>
      <c r="I103"/>
      <c r="J103"/>
      <c r="K103" s="94" t="s">
        <v>897</v>
      </c>
      <c r="L103" s="94" t="s">
        <v>1715</v>
      </c>
      <c r="M103" s="94"/>
      <c r="N103" s="94" t="s">
        <v>1525</v>
      </c>
      <c r="O103"/>
      <c r="P103"/>
      <c r="Q103" s="94" t="s">
        <v>1382</v>
      </c>
      <c r="R103"/>
      <c r="S103"/>
      <c r="T103" s="94" t="s">
        <v>1566</v>
      </c>
      <c r="U103" s="94" t="s">
        <v>1515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 s="1" t="s">
        <v>1695</v>
      </c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3">
      <c r="A104">
        <v>103</v>
      </c>
      <c r="B104" s="94" t="s">
        <v>1714</v>
      </c>
      <c r="C104" s="94" t="s">
        <v>58</v>
      </c>
      <c r="E104" s="94" t="s">
        <v>1910</v>
      </c>
      <c r="F104" s="94" t="s">
        <v>1698</v>
      </c>
      <c r="G104"/>
      <c r="H104"/>
      <c r="I104"/>
      <c r="J104"/>
      <c r="K104" s="94" t="s">
        <v>853</v>
      </c>
      <c r="L104" s="94" t="s">
        <v>1713</v>
      </c>
      <c r="M104" s="94"/>
      <c r="N104" s="94" t="s">
        <v>1089</v>
      </c>
      <c r="O104"/>
      <c r="P104"/>
      <c r="Q104" s="94" t="s">
        <v>1701</v>
      </c>
      <c r="R104"/>
      <c r="S104"/>
      <c r="T104" s="94" t="s">
        <v>1426</v>
      </c>
      <c r="U104" s="94" t="s">
        <v>361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 s="1" t="s">
        <v>1700</v>
      </c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3">
      <c r="A105">
        <v>104</v>
      </c>
      <c r="B105" s="94" t="s">
        <v>1712</v>
      </c>
      <c r="C105" s="94" t="s">
        <v>58</v>
      </c>
      <c r="E105" s="94" t="s">
        <v>1910</v>
      </c>
      <c r="F105" s="94" t="s">
        <v>1698</v>
      </c>
      <c r="G105"/>
      <c r="H105"/>
      <c r="I105"/>
      <c r="J105"/>
      <c r="K105" s="94" t="s">
        <v>897</v>
      </c>
      <c r="L105" s="94" t="s">
        <v>1710</v>
      </c>
      <c r="M105" s="94"/>
      <c r="N105" s="94" t="s">
        <v>1525</v>
      </c>
      <c r="O105"/>
      <c r="P105"/>
      <c r="Q105" s="94" t="s">
        <v>1696</v>
      </c>
      <c r="R105"/>
      <c r="S105"/>
      <c r="T105" s="94" t="s">
        <v>1566</v>
      </c>
      <c r="U105" s="94" t="s">
        <v>1515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 s="1" t="s">
        <v>1695</v>
      </c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3">
      <c r="A106">
        <v>105</v>
      </c>
      <c r="B106" s="94" t="s">
        <v>1711</v>
      </c>
      <c r="C106" s="94" t="s">
        <v>58</v>
      </c>
      <c r="E106" s="94" t="s">
        <v>1910</v>
      </c>
      <c r="F106" s="94" t="s">
        <v>1698</v>
      </c>
      <c r="G106"/>
      <c r="H106"/>
      <c r="I106"/>
      <c r="J106"/>
      <c r="K106" s="94" t="s">
        <v>897</v>
      </c>
      <c r="L106" s="94" t="s">
        <v>1710</v>
      </c>
      <c r="M106" s="94"/>
      <c r="N106" s="94" t="s">
        <v>1525</v>
      </c>
      <c r="O106"/>
      <c r="P106"/>
      <c r="Q106" s="94" t="s">
        <v>1701</v>
      </c>
      <c r="R106"/>
      <c r="S106"/>
      <c r="T106" s="94" t="s">
        <v>1566</v>
      </c>
      <c r="U106" s="94" t="s">
        <v>1515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 s="1" t="s">
        <v>1695</v>
      </c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3">
      <c r="A107">
        <v>106</v>
      </c>
      <c r="B107" s="94" t="s">
        <v>1709</v>
      </c>
      <c r="C107" s="94" t="s">
        <v>58</v>
      </c>
      <c r="E107" s="94" t="s">
        <v>1910</v>
      </c>
      <c r="F107" s="94" t="s">
        <v>1698</v>
      </c>
      <c r="G107"/>
      <c r="H107"/>
      <c r="I107"/>
      <c r="J107"/>
      <c r="K107" s="94" t="s">
        <v>303</v>
      </c>
      <c r="L107" s="94" t="s">
        <v>1697</v>
      </c>
      <c r="M107" s="94"/>
      <c r="N107" s="94" t="s">
        <v>864</v>
      </c>
      <c r="O107"/>
      <c r="P107"/>
      <c r="Q107" s="94" t="s">
        <v>1382</v>
      </c>
      <c r="R107"/>
      <c r="S107"/>
      <c r="T107" s="94" t="s">
        <v>1426</v>
      </c>
      <c r="U107" s="94" t="s">
        <v>1515</v>
      </c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 s="1" t="s">
        <v>1700</v>
      </c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3">
      <c r="A108">
        <v>107</v>
      </c>
      <c r="B108" s="94" t="s">
        <v>1708</v>
      </c>
      <c r="C108" s="94" t="s">
        <v>58</v>
      </c>
      <c r="E108" s="94" t="s">
        <v>1910</v>
      </c>
      <c r="F108" s="94" t="s">
        <v>1698</v>
      </c>
      <c r="G108"/>
      <c r="H108"/>
      <c r="I108"/>
      <c r="J108"/>
      <c r="K108" s="94" t="s">
        <v>303</v>
      </c>
      <c r="L108" s="94" t="s">
        <v>1706</v>
      </c>
      <c r="M108" s="94"/>
      <c r="N108" s="94" t="s">
        <v>864</v>
      </c>
      <c r="O108"/>
      <c r="P108"/>
      <c r="Q108" s="94" t="s">
        <v>1701</v>
      </c>
      <c r="R108"/>
      <c r="S108"/>
      <c r="T108" s="94" t="s">
        <v>1426</v>
      </c>
      <c r="U108" s="94" t="s">
        <v>1515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 s="1" t="s">
        <v>1700</v>
      </c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3">
      <c r="A109">
        <v>108</v>
      </c>
      <c r="B109" s="94" t="s">
        <v>1707</v>
      </c>
      <c r="C109" s="94" t="s">
        <v>58</v>
      </c>
      <c r="E109" s="94" t="s">
        <v>1910</v>
      </c>
      <c r="F109" s="94" t="s">
        <v>1698</v>
      </c>
      <c r="G109"/>
      <c r="H109"/>
      <c r="I109"/>
      <c r="J109"/>
      <c r="K109" s="94" t="s">
        <v>897</v>
      </c>
      <c r="L109" s="94" t="s">
        <v>1706</v>
      </c>
      <c r="M109" s="94"/>
      <c r="N109" s="94" t="s">
        <v>1525</v>
      </c>
      <c r="O109"/>
      <c r="P109"/>
      <c r="Q109" s="94" t="s">
        <v>1701</v>
      </c>
      <c r="R109"/>
      <c r="S109"/>
      <c r="T109" s="94" t="s">
        <v>1566</v>
      </c>
      <c r="U109" s="94" t="s">
        <v>1515</v>
      </c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 s="1" t="s">
        <v>1695</v>
      </c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3">
      <c r="A110">
        <v>109</v>
      </c>
      <c r="B110" s="94" t="s">
        <v>1705</v>
      </c>
      <c r="C110" s="94" t="s">
        <v>58</v>
      </c>
      <c r="E110" s="94" t="s">
        <v>1910</v>
      </c>
      <c r="F110" s="94" t="s">
        <v>1698</v>
      </c>
      <c r="G110"/>
      <c r="H110"/>
      <c r="I110"/>
      <c r="J110"/>
      <c r="K110" s="94" t="s">
        <v>897</v>
      </c>
      <c r="L110" s="94" t="s">
        <v>1704</v>
      </c>
      <c r="M110" s="94"/>
      <c r="N110" s="94" t="s">
        <v>1525</v>
      </c>
      <c r="O110"/>
      <c r="P110"/>
      <c r="Q110" s="94" t="s">
        <v>1382</v>
      </c>
      <c r="R110"/>
      <c r="S110"/>
      <c r="T110" s="94" t="s">
        <v>1566</v>
      </c>
      <c r="U110" s="94" t="s">
        <v>1515</v>
      </c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 s="1" t="s">
        <v>1695</v>
      </c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3">
      <c r="A111">
        <v>110</v>
      </c>
      <c r="B111" s="94" t="s">
        <v>1703</v>
      </c>
      <c r="C111" s="94" t="s">
        <v>58</v>
      </c>
      <c r="E111" s="94" t="s">
        <v>1910</v>
      </c>
      <c r="F111" s="94" t="s">
        <v>1698</v>
      </c>
      <c r="G111"/>
      <c r="H111"/>
      <c r="I111"/>
      <c r="J111"/>
      <c r="K111" s="94" t="s">
        <v>303</v>
      </c>
      <c r="L111" s="94" t="s">
        <v>1702</v>
      </c>
      <c r="M111" s="94"/>
      <c r="N111" s="94" t="s">
        <v>864</v>
      </c>
      <c r="O111"/>
      <c r="P111"/>
      <c r="Q111" s="94" t="s">
        <v>1701</v>
      </c>
      <c r="R111"/>
      <c r="S111"/>
      <c r="T111" s="94" t="s">
        <v>1426</v>
      </c>
      <c r="U111" s="94" t="s">
        <v>1515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 s="1" t="s">
        <v>1700</v>
      </c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3">
      <c r="A112">
        <v>111</v>
      </c>
      <c r="B112" s="94" t="s">
        <v>1699</v>
      </c>
      <c r="C112" s="94" t="s">
        <v>58</v>
      </c>
      <c r="E112" s="94" t="s">
        <v>1910</v>
      </c>
      <c r="F112" s="94" t="s">
        <v>1698</v>
      </c>
      <c r="G112"/>
      <c r="H112"/>
      <c r="I112"/>
      <c r="J112"/>
      <c r="K112" s="94" t="s">
        <v>897</v>
      </c>
      <c r="L112" s="94" t="s">
        <v>1697</v>
      </c>
      <c r="M112" s="94"/>
      <c r="N112" s="94" t="s">
        <v>1525</v>
      </c>
      <c r="O112"/>
      <c r="P112"/>
      <c r="Q112" s="94" t="s">
        <v>1696</v>
      </c>
      <c r="R112"/>
      <c r="S112"/>
      <c r="T112" s="94" t="s">
        <v>1566</v>
      </c>
      <c r="U112" s="94" t="s">
        <v>1515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 s="1" t="s">
        <v>1695</v>
      </c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3">
      <c r="A113">
        <v>112</v>
      </c>
      <c r="B113" s="93" t="s">
        <v>1694</v>
      </c>
      <c r="C113" s="93" t="s">
        <v>58</v>
      </c>
      <c r="E113" s="93" t="s">
        <v>1911</v>
      </c>
      <c r="F113" s="93" t="s">
        <v>1683</v>
      </c>
      <c r="G113"/>
      <c r="H113"/>
      <c r="I113"/>
      <c r="J113"/>
      <c r="K113" s="93" t="s">
        <v>853</v>
      </c>
      <c r="L113" s="93" t="s">
        <v>1693</v>
      </c>
      <c r="M113" s="93"/>
      <c r="N113" s="93" t="s">
        <v>327</v>
      </c>
      <c r="O113"/>
      <c r="P113"/>
      <c r="Q113" s="93" t="s">
        <v>1692</v>
      </c>
      <c r="R113"/>
      <c r="S113"/>
      <c r="T113" s="93" t="s">
        <v>1426</v>
      </c>
      <c r="U113" s="93" t="s">
        <v>361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 s="1" t="s">
        <v>1680</v>
      </c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3">
      <c r="A114">
        <v>113</v>
      </c>
      <c r="B114" s="93" t="s">
        <v>1691</v>
      </c>
      <c r="C114" s="93" t="s">
        <v>58</v>
      </c>
      <c r="E114" s="93" t="s">
        <v>1911</v>
      </c>
      <c r="F114" s="93" t="s">
        <v>1683</v>
      </c>
      <c r="G114"/>
      <c r="H114"/>
      <c r="I114"/>
      <c r="J114"/>
      <c r="K114" s="93" t="s">
        <v>303</v>
      </c>
      <c r="L114" s="93" t="s">
        <v>1688</v>
      </c>
      <c r="M114" s="93"/>
      <c r="N114" s="93" t="s">
        <v>272</v>
      </c>
      <c r="O114"/>
      <c r="P114"/>
      <c r="Q114" s="93" t="s">
        <v>1686</v>
      </c>
      <c r="R114"/>
      <c r="S114"/>
      <c r="T114" s="93" t="s">
        <v>1426</v>
      </c>
      <c r="U114" s="93" t="s">
        <v>365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 s="1" t="s">
        <v>1690</v>
      </c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3">
      <c r="A115">
        <v>114</v>
      </c>
      <c r="B115" s="93" t="s">
        <v>1689</v>
      </c>
      <c r="C115" s="93" t="s">
        <v>58</v>
      </c>
      <c r="E115" s="93" t="s">
        <v>1911</v>
      </c>
      <c r="F115" s="93" t="s">
        <v>1683</v>
      </c>
      <c r="G115"/>
      <c r="H115"/>
      <c r="I115"/>
      <c r="J115"/>
      <c r="K115" s="93" t="s">
        <v>897</v>
      </c>
      <c r="L115" s="93" t="s">
        <v>1688</v>
      </c>
      <c r="M115" s="93"/>
      <c r="N115" s="93" t="s">
        <v>1687</v>
      </c>
      <c r="O115"/>
      <c r="P115"/>
      <c r="Q115" s="93" t="s">
        <v>1686</v>
      </c>
      <c r="R115"/>
      <c r="S115"/>
      <c r="T115" s="93" t="s">
        <v>1566</v>
      </c>
      <c r="U115" s="93" t="s">
        <v>365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 s="1" t="s">
        <v>1685</v>
      </c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3">
      <c r="A116">
        <v>115</v>
      </c>
      <c r="B116" s="93" t="s">
        <v>1684</v>
      </c>
      <c r="C116" s="93" t="s">
        <v>58</v>
      </c>
      <c r="E116" s="93" t="s">
        <v>1911</v>
      </c>
      <c r="F116" s="93" t="s">
        <v>1683</v>
      </c>
      <c r="G116"/>
      <c r="H116"/>
      <c r="I116"/>
      <c r="J116"/>
      <c r="K116" s="93" t="s">
        <v>853</v>
      </c>
      <c r="L116" s="93" t="s">
        <v>1682</v>
      </c>
      <c r="M116" s="93"/>
      <c r="N116" s="93" t="s">
        <v>327</v>
      </c>
      <c r="O116"/>
      <c r="P116"/>
      <c r="Q116" s="93" t="s">
        <v>1681</v>
      </c>
      <c r="R116"/>
      <c r="S116"/>
      <c r="T116" s="93" t="s">
        <v>1426</v>
      </c>
      <c r="U116" s="93" t="s">
        <v>365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 s="1" t="s">
        <v>1680</v>
      </c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3">
      <c r="A117">
        <v>116</v>
      </c>
      <c r="B117" s="92" t="s">
        <v>1679</v>
      </c>
      <c r="C117" s="92" t="s">
        <v>1430</v>
      </c>
      <c r="E117" s="92" t="s">
        <v>1912</v>
      </c>
      <c r="F117" s="92" t="s">
        <v>1663</v>
      </c>
      <c r="G117"/>
      <c r="H117" s="92" t="s">
        <v>1662</v>
      </c>
      <c r="I117" s="92"/>
      <c r="J117" s="92" t="s">
        <v>1509</v>
      </c>
      <c r="K117" s="92" t="s">
        <v>303</v>
      </c>
      <c r="L117" s="92" t="s">
        <v>192</v>
      </c>
      <c r="M117" s="92"/>
      <c r="N117"/>
      <c r="O117"/>
      <c r="P117" s="92" t="s">
        <v>53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 s="1" t="s">
        <v>1479</v>
      </c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3">
      <c r="A118">
        <v>117</v>
      </c>
      <c r="B118" s="92" t="s">
        <v>1678</v>
      </c>
      <c r="C118" s="92" t="s">
        <v>1430</v>
      </c>
      <c r="E118" s="92" t="s">
        <v>1912</v>
      </c>
      <c r="F118" s="92" t="s">
        <v>1663</v>
      </c>
      <c r="G118"/>
      <c r="H118" s="92" t="s">
        <v>988</v>
      </c>
      <c r="I118" s="92"/>
      <c r="J118" s="92" t="s">
        <v>1509</v>
      </c>
      <c r="K118" s="92" t="s">
        <v>897</v>
      </c>
      <c r="L118" s="92" t="s">
        <v>192</v>
      </c>
      <c r="M118" s="92"/>
      <c r="N118"/>
      <c r="O118"/>
      <c r="P118" s="92" t="s">
        <v>42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 s="1" t="s">
        <v>1669</v>
      </c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3">
      <c r="A119">
        <v>118</v>
      </c>
      <c r="B119" s="92" t="s">
        <v>1677</v>
      </c>
      <c r="C119" s="92" t="s">
        <v>1430</v>
      </c>
      <c r="E119" s="92" t="s">
        <v>1912</v>
      </c>
      <c r="F119" s="92" t="s">
        <v>1663</v>
      </c>
      <c r="G119"/>
      <c r="H119" s="92" t="s">
        <v>988</v>
      </c>
      <c r="I119" s="92"/>
      <c r="J119" s="92" t="s">
        <v>1504</v>
      </c>
      <c r="K119" s="92" t="s">
        <v>303</v>
      </c>
      <c r="L119" s="92" t="s">
        <v>1464</v>
      </c>
      <c r="M119" s="92"/>
      <c r="N119"/>
      <c r="O119"/>
      <c r="P119" s="92" t="s">
        <v>53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 s="1" t="s">
        <v>1479</v>
      </c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3">
      <c r="A120">
        <v>119</v>
      </c>
      <c r="B120" s="92" t="s">
        <v>1676</v>
      </c>
      <c r="C120" s="92" t="s">
        <v>1430</v>
      </c>
      <c r="E120" s="92" t="s">
        <v>1912</v>
      </c>
      <c r="F120" s="92" t="s">
        <v>1663</v>
      </c>
      <c r="G120"/>
      <c r="H120" s="92" t="s">
        <v>988</v>
      </c>
      <c r="I120" s="92"/>
      <c r="J120" s="92" t="s">
        <v>1504</v>
      </c>
      <c r="K120" s="92" t="s">
        <v>303</v>
      </c>
      <c r="L120" s="92" t="s">
        <v>192</v>
      </c>
      <c r="M120" s="92"/>
      <c r="N120"/>
      <c r="O120"/>
      <c r="P120" s="92" t="s">
        <v>48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 s="1" t="s">
        <v>1479</v>
      </c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3">
      <c r="A121">
        <v>120</v>
      </c>
      <c r="B121" s="92" t="s">
        <v>1675</v>
      </c>
      <c r="C121" s="92" t="s">
        <v>1430</v>
      </c>
      <c r="E121" s="92" t="s">
        <v>1912</v>
      </c>
      <c r="F121" s="92" t="s">
        <v>1663</v>
      </c>
      <c r="G121"/>
      <c r="H121" s="92" t="s">
        <v>988</v>
      </c>
      <c r="I121" s="92"/>
      <c r="J121" s="92" t="s">
        <v>1504</v>
      </c>
      <c r="K121" s="92" t="s">
        <v>303</v>
      </c>
      <c r="L121" s="92" t="s">
        <v>1482</v>
      </c>
      <c r="M121" s="92"/>
      <c r="N121"/>
      <c r="O121"/>
      <c r="P121" s="92" t="s">
        <v>53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 s="1" t="s">
        <v>1479</v>
      </c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3">
      <c r="A122">
        <v>121</v>
      </c>
      <c r="B122" s="92" t="s">
        <v>1674</v>
      </c>
      <c r="C122" s="92" t="s">
        <v>1430</v>
      </c>
      <c r="E122" s="92" t="s">
        <v>1912</v>
      </c>
      <c r="F122" s="92" t="s">
        <v>1663</v>
      </c>
      <c r="G122"/>
      <c r="H122" s="92" t="s">
        <v>1662</v>
      </c>
      <c r="I122" s="92"/>
      <c r="J122" s="92" t="s">
        <v>1509</v>
      </c>
      <c r="K122" s="92" t="s">
        <v>303</v>
      </c>
      <c r="L122" s="92" t="s">
        <v>1488</v>
      </c>
      <c r="M122" s="92"/>
      <c r="N122"/>
      <c r="O122"/>
      <c r="P122" s="92" t="s">
        <v>53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 s="1" t="s">
        <v>1479</v>
      </c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3">
      <c r="A123">
        <v>122</v>
      </c>
      <c r="B123" s="92" t="s">
        <v>1673</v>
      </c>
      <c r="C123" s="92" t="s">
        <v>1430</v>
      </c>
      <c r="E123" s="92" t="s">
        <v>1912</v>
      </c>
      <c r="F123" s="92" t="s">
        <v>1663</v>
      </c>
      <c r="G123"/>
      <c r="H123" s="92" t="s">
        <v>988</v>
      </c>
      <c r="I123" s="92"/>
      <c r="J123" s="92" t="s">
        <v>1504</v>
      </c>
      <c r="K123" s="92" t="s">
        <v>303</v>
      </c>
      <c r="L123" s="92" t="s">
        <v>1537</v>
      </c>
      <c r="M123" s="92"/>
      <c r="N123"/>
      <c r="O123"/>
      <c r="P123" s="92" t="s">
        <v>53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 s="1" t="s">
        <v>1479</v>
      </c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3">
      <c r="A124">
        <v>123</v>
      </c>
      <c r="B124" s="92" t="s">
        <v>1672</v>
      </c>
      <c r="C124" s="92" t="s">
        <v>1430</v>
      </c>
      <c r="E124" s="92" t="s">
        <v>1912</v>
      </c>
      <c r="F124" s="92" t="s">
        <v>1663</v>
      </c>
      <c r="G124"/>
      <c r="H124" s="92" t="s">
        <v>1662</v>
      </c>
      <c r="I124" s="92"/>
      <c r="J124" s="92" t="s">
        <v>1509</v>
      </c>
      <c r="K124" s="92" t="s">
        <v>897</v>
      </c>
      <c r="L124" s="92" t="s">
        <v>1433</v>
      </c>
      <c r="M124" s="92"/>
      <c r="N124"/>
      <c r="O124"/>
      <c r="P124" s="92" t="s">
        <v>42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 s="1" t="s">
        <v>1669</v>
      </c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3">
      <c r="A125">
        <v>124</v>
      </c>
      <c r="B125" s="92" t="s">
        <v>1671</v>
      </c>
      <c r="C125" s="92" t="s">
        <v>1430</v>
      </c>
      <c r="E125" s="92" t="s">
        <v>1912</v>
      </c>
      <c r="F125" s="92" t="s">
        <v>1663</v>
      </c>
      <c r="G125"/>
      <c r="H125" s="92" t="s">
        <v>988</v>
      </c>
      <c r="I125" s="92"/>
      <c r="J125" s="92" t="s">
        <v>1509</v>
      </c>
      <c r="K125" s="92" t="s">
        <v>897</v>
      </c>
      <c r="L125" s="92" t="s">
        <v>1433</v>
      </c>
      <c r="M125" s="92"/>
      <c r="N125"/>
      <c r="O125"/>
      <c r="P125" s="92" t="s">
        <v>85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 s="1" t="s">
        <v>1669</v>
      </c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3">
      <c r="A126">
        <v>125</v>
      </c>
      <c r="B126" s="92" t="s">
        <v>1670</v>
      </c>
      <c r="C126" s="92" t="s">
        <v>1430</v>
      </c>
      <c r="E126" s="92" t="s">
        <v>1912</v>
      </c>
      <c r="F126" s="92" t="s">
        <v>1663</v>
      </c>
      <c r="G126"/>
      <c r="H126" s="92" t="s">
        <v>1662</v>
      </c>
      <c r="I126" s="92"/>
      <c r="J126" s="92" t="s">
        <v>1509</v>
      </c>
      <c r="K126" s="92" t="s">
        <v>897</v>
      </c>
      <c r="L126" s="92" t="s">
        <v>1433</v>
      </c>
      <c r="M126" s="92"/>
      <c r="N126"/>
      <c r="O126"/>
      <c r="P126" s="92" t="s">
        <v>42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 s="1" t="s">
        <v>1669</v>
      </c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3">
      <c r="A127">
        <v>126</v>
      </c>
      <c r="B127" s="92" t="s">
        <v>1668</v>
      </c>
      <c r="C127" s="92" t="s">
        <v>1430</v>
      </c>
      <c r="E127" s="92" t="s">
        <v>1912</v>
      </c>
      <c r="F127" s="92" t="s">
        <v>1663</v>
      </c>
      <c r="G127"/>
      <c r="H127" s="92" t="s">
        <v>1667</v>
      </c>
      <c r="I127" s="92"/>
      <c r="J127" s="92" t="s">
        <v>1509</v>
      </c>
      <c r="K127" s="92" t="s">
        <v>897</v>
      </c>
      <c r="L127" s="92" t="s">
        <v>1433</v>
      </c>
      <c r="M127" s="92"/>
      <c r="N127"/>
      <c r="O127"/>
      <c r="P127" s="92" t="s">
        <v>85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 s="1" t="s">
        <v>1479</v>
      </c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3">
      <c r="A128">
        <v>127</v>
      </c>
      <c r="B128" s="92" t="s">
        <v>1666</v>
      </c>
      <c r="C128" s="92" t="s">
        <v>1430</v>
      </c>
      <c r="E128" s="92" t="s">
        <v>1912</v>
      </c>
      <c r="F128" s="92" t="s">
        <v>1663</v>
      </c>
      <c r="G128"/>
      <c r="H128" s="92" t="s">
        <v>79</v>
      </c>
      <c r="I128" s="92"/>
      <c r="J128" s="92" t="s">
        <v>1509</v>
      </c>
      <c r="K128" s="92" t="s">
        <v>303</v>
      </c>
      <c r="L128" s="92" t="s">
        <v>1488</v>
      </c>
      <c r="M128" s="92"/>
      <c r="N128"/>
      <c r="O128"/>
      <c r="P128" s="92" t="s">
        <v>53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 s="1" t="s">
        <v>1665</v>
      </c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3">
      <c r="A129">
        <v>128</v>
      </c>
      <c r="B129" s="92" t="s">
        <v>1664</v>
      </c>
      <c r="C129" s="92" t="s">
        <v>1430</v>
      </c>
      <c r="E129" s="92" t="s">
        <v>1912</v>
      </c>
      <c r="F129" s="92" t="s">
        <v>1663</v>
      </c>
      <c r="G129"/>
      <c r="H129" s="92" t="s">
        <v>1662</v>
      </c>
      <c r="I129" s="92"/>
      <c r="J129" s="92" t="s">
        <v>1509</v>
      </c>
      <c r="K129" s="92" t="s">
        <v>897</v>
      </c>
      <c r="L129" s="92" t="s">
        <v>192</v>
      </c>
      <c r="M129" s="92"/>
      <c r="N129"/>
      <c r="O129"/>
      <c r="P129" s="92" t="s">
        <v>42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 s="1" t="s">
        <v>1661</v>
      </c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3">
      <c r="A130">
        <v>129</v>
      </c>
      <c r="B130" s="91" t="s">
        <v>1660</v>
      </c>
      <c r="C130" s="91" t="s">
        <v>1430</v>
      </c>
      <c r="E130" s="91" t="s">
        <v>1913</v>
      </c>
      <c r="F130" s="91" t="s">
        <v>1615</v>
      </c>
      <c r="G130" s="91" t="s">
        <v>902</v>
      </c>
      <c r="H130" s="91" t="s">
        <v>1374</v>
      </c>
      <c r="I130" s="91"/>
      <c r="J130"/>
      <c r="K130" s="91" t="s">
        <v>303</v>
      </c>
      <c r="L130" s="91" t="s">
        <v>192</v>
      </c>
      <c r="M130" s="91" t="s">
        <v>2194</v>
      </c>
      <c r="N130"/>
      <c r="O130" s="91"/>
      <c r="P130" s="91" t="s">
        <v>42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 s="1" t="s">
        <v>1486</v>
      </c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3">
      <c r="A131">
        <v>130</v>
      </c>
      <c r="B131" s="91" t="s">
        <v>1659</v>
      </c>
      <c r="C131" s="91" t="s">
        <v>1430</v>
      </c>
      <c r="E131" s="91" t="s">
        <v>1913</v>
      </c>
      <c r="F131" s="91" t="s">
        <v>1615</v>
      </c>
      <c r="G131" s="91" t="s">
        <v>902</v>
      </c>
      <c r="H131" s="91" t="s">
        <v>707</v>
      </c>
      <c r="I131" s="91" t="s">
        <v>1442</v>
      </c>
      <c r="J131"/>
      <c r="K131" s="91" t="s">
        <v>897</v>
      </c>
      <c r="L131" s="91" t="s">
        <v>192</v>
      </c>
      <c r="M131" s="91" t="s">
        <v>2194</v>
      </c>
      <c r="N131"/>
      <c r="O131" s="91"/>
      <c r="P131" s="91" t="s">
        <v>378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 s="1" t="s">
        <v>1636</v>
      </c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3">
      <c r="A132">
        <v>131</v>
      </c>
      <c r="B132" s="91" t="s">
        <v>1658</v>
      </c>
      <c r="C132" s="91" t="s">
        <v>1430</v>
      </c>
      <c r="E132" s="91" t="s">
        <v>1913</v>
      </c>
      <c r="F132" s="91" t="s">
        <v>1615</v>
      </c>
      <c r="G132" s="91" t="s">
        <v>902</v>
      </c>
      <c r="H132" s="91" t="s">
        <v>707</v>
      </c>
      <c r="I132" s="91" t="s">
        <v>1442</v>
      </c>
      <c r="J132"/>
      <c r="K132" s="91" t="s">
        <v>853</v>
      </c>
      <c r="L132" s="91" t="s">
        <v>192</v>
      </c>
      <c r="M132" s="91" t="s">
        <v>2194</v>
      </c>
      <c r="N132"/>
      <c r="O132" s="91"/>
      <c r="P132" s="91" t="s">
        <v>140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 s="1" t="s">
        <v>1620</v>
      </c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3">
      <c r="A133">
        <v>132</v>
      </c>
      <c r="B133" s="91" t="s">
        <v>1657</v>
      </c>
      <c r="C133" s="91" t="s">
        <v>1430</v>
      </c>
      <c r="E133" s="91" t="s">
        <v>1913</v>
      </c>
      <c r="F133" s="91" t="s">
        <v>1615</v>
      </c>
      <c r="G133" s="91" t="s">
        <v>902</v>
      </c>
      <c r="H133" s="91" t="s">
        <v>2098</v>
      </c>
      <c r="I133" s="91"/>
      <c r="J133"/>
      <c r="K133" s="91" t="s">
        <v>853</v>
      </c>
      <c r="L133" s="91" t="s">
        <v>1656</v>
      </c>
      <c r="M133" s="91"/>
      <c r="N133"/>
      <c r="O133" s="91"/>
      <c r="P133" s="91" t="s">
        <v>140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 s="1" t="s">
        <v>1620</v>
      </c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3">
      <c r="A134">
        <v>133</v>
      </c>
      <c r="B134" s="91" t="s">
        <v>1655</v>
      </c>
      <c r="C134" s="91" t="s">
        <v>1430</v>
      </c>
      <c r="E134" s="91" t="s">
        <v>1913</v>
      </c>
      <c r="F134" s="91" t="s">
        <v>1615</v>
      </c>
      <c r="G134" s="91" t="s">
        <v>902</v>
      </c>
      <c r="H134" s="91" t="s">
        <v>707</v>
      </c>
      <c r="I134" s="91" t="s">
        <v>1455</v>
      </c>
      <c r="J134"/>
      <c r="K134" s="91" t="s">
        <v>853</v>
      </c>
      <c r="L134" s="91" t="s">
        <v>192</v>
      </c>
      <c r="M134" s="91" t="s">
        <v>2194</v>
      </c>
      <c r="N134"/>
      <c r="O134" s="91"/>
      <c r="P134" s="91" t="s">
        <v>140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 s="1" t="s">
        <v>1620</v>
      </c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3">
      <c r="A135">
        <v>134</v>
      </c>
      <c r="B135" s="91" t="s">
        <v>1654</v>
      </c>
      <c r="C135" s="91" t="s">
        <v>1430</v>
      </c>
      <c r="E135" s="91" t="s">
        <v>1913</v>
      </c>
      <c r="F135" s="91" t="s">
        <v>1615</v>
      </c>
      <c r="G135" s="91" t="s">
        <v>902</v>
      </c>
      <c r="H135" s="91" t="s">
        <v>2099</v>
      </c>
      <c r="I135" s="91"/>
      <c r="J135"/>
      <c r="K135" s="91" t="s">
        <v>853</v>
      </c>
      <c r="L135" s="91" t="s">
        <v>1433</v>
      </c>
      <c r="M135" s="91"/>
      <c r="N135"/>
      <c r="O135" s="91"/>
      <c r="P135" s="91" t="s">
        <v>81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 s="1" t="s">
        <v>1620</v>
      </c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3">
      <c r="A136">
        <v>135</v>
      </c>
      <c r="B136" s="91" t="s">
        <v>1653</v>
      </c>
      <c r="C136" s="91" t="s">
        <v>1430</v>
      </c>
      <c r="E136" s="91" t="s">
        <v>1913</v>
      </c>
      <c r="F136" s="91" t="s">
        <v>1615</v>
      </c>
      <c r="G136" s="91" t="s">
        <v>902</v>
      </c>
      <c r="H136" s="91" t="s">
        <v>517</v>
      </c>
      <c r="I136" s="91"/>
      <c r="J136"/>
      <c r="K136" s="91" t="s">
        <v>303</v>
      </c>
      <c r="L136" s="91" t="s">
        <v>1447</v>
      </c>
      <c r="M136" s="91"/>
      <c r="N136"/>
      <c r="O136" s="91"/>
      <c r="P136" s="91" t="s">
        <v>116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 s="1" t="s">
        <v>1486</v>
      </c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3">
      <c r="A137">
        <v>136</v>
      </c>
      <c r="B137" s="91" t="s">
        <v>1652</v>
      </c>
      <c r="C137" s="91" t="s">
        <v>1430</v>
      </c>
      <c r="E137" s="91" t="s">
        <v>1913</v>
      </c>
      <c r="F137" s="91" t="s">
        <v>1615</v>
      </c>
      <c r="G137" s="91" t="s">
        <v>902</v>
      </c>
      <c r="H137" s="91" t="s">
        <v>707</v>
      </c>
      <c r="I137" s="91"/>
      <c r="J137"/>
      <c r="K137" s="91" t="s">
        <v>303</v>
      </c>
      <c r="L137" s="91" t="s">
        <v>1468</v>
      </c>
      <c r="M137" s="91"/>
      <c r="N137"/>
      <c r="O137" s="91"/>
      <c r="P137" s="91" t="s">
        <v>53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 s="1" t="s">
        <v>1486</v>
      </c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3">
      <c r="A138">
        <v>137</v>
      </c>
      <c r="B138" s="91" t="s">
        <v>1651</v>
      </c>
      <c r="C138" s="91" t="s">
        <v>1430</v>
      </c>
      <c r="E138" s="91" t="s">
        <v>1913</v>
      </c>
      <c r="F138" s="91" t="s">
        <v>1615</v>
      </c>
      <c r="G138" s="91" t="s">
        <v>902</v>
      </c>
      <c r="H138" s="91" t="s">
        <v>2100</v>
      </c>
      <c r="I138" s="91"/>
      <c r="J138"/>
      <c r="K138" s="91" t="s">
        <v>897</v>
      </c>
      <c r="L138" s="91" t="s">
        <v>192</v>
      </c>
      <c r="M138" s="91"/>
      <c r="N138"/>
      <c r="O138" s="91"/>
      <c r="P138" s="91" t="s">
        <v>378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 s="1" t="s">
        <v>1636</v>
      </c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3">
      <c r="A139">
        <v>138</v>
      </c>
      <c r="B139" s="91" t="s">
        <v>1650</v>
      </c>
      <c r="C139" s="91" t="s">
        <v>1430</v>
      </c>
      <c r="E139" s="91" t="s">
        <v>1913</v>
      </c>
      <c r="F139" s="91" t="s">
        <v>1615</v>
      </c>
      <c r="G139" s="91" t="s">
        <v>902</v>
      </c>
      <c r="H139" s="91" t="s">
        <v>707</v>
      </c>
      <c r="I139" s="91"/>
      <c r="J139"/>
      <c r="K139" s="91" t="s">
        <v>853</v>
      </c>
      <c r="L139" s="91" t="s">
        <v>1649</v>
      </c>
      <c r="M139" s="91"/>
      <c r="N139"/>
      <c r="O139" s="91"/>
      <c r="P139" s="91" t="s">
        <v>140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 s="1" t="s">
        <v>1620</v>
      </c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3">
      <c r="A140">
        <v>139</v>
      </c>
      <c r="B140" s="91" t="s">
        <v>1648</v>
      </c>
      <c r="C140" s="91" t="s">
        <v>1430</v>
      </c>
      <c r="E140" s="91" t="s">
        <v>1913</v>
      </c>
      <c r="F140" s="91" t="s">
        <v>1615</v>
      </c>
      <c r="G140" s="91" t="s">
        <v>902</v>
      </c>
      <c r="H140" s="91" t="s">
        <v>2100</v>
      </c>
      <c r="I140" s="91"/>
      <c r="J140"/>
      <c r="K140" s="91" t="s">
        <v>853</v>
      </c>
      <c r="L140" s="91" t="s">
        <v>192</v>
      </c>
      <c r="M140" s="91"/>
      <c r="N140"/>
      <c r="O140" s="91"/>
      <c r="P140" s="91" t="s">
        <v>450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 s="1" t="s">
        <v>1620</v>
      </c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3">
      <c r="A141">
        <v>140</v>
      </c>
      <c r="B141" s="91" t="s">
        <v>1647</v>
      </c>
      <c r="C141" s="91" t="s">
        <v>1430</v>
      </c>
      <c r="E141" s="91" t="s">
        <v>1913</v>
      </c>
      <c r="F141" s="91" t="s">
        <v>1615</v>
      </c>
      <c r="G141" s="91" t="s">
        <v>2110</v>
      </c>
      <c r="H141" s="91" t="s">
        <v>2101</v>
      </c>
      <c r="I141" s="91"/>
      <c r="J141"/>
      <c r="K141" s="91" t="s">
        <v>303</v>
      </c>
      <c r="L141" s="91" t="s">
        <v>192</v>
      </c>
      <c r="M141" s="91"/>
      <c r="N141"/>
      <c r="O141" s="91" t="s">
        <v>1614</v>
      </c>
      <c r="P141" s="91" t="s">
        <v>579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 s="1" t="s">
        <v>1486</v>
      </c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3">
      <c r="A142">
        <v>141</v>
      </c>
      <c r="B142" s="91" t="s">
        <v>1646</v>
      </c>
      <c r="C142" s="91" t="s">
        <v>1430</v>
      </c>
      <c r="E142" s="91" t="s">
        <v>1913</v>
      </c>
      <c r="F142" s="91" t="s">
        <v>1615</v>
      </c>
      <c r="G142" s="91" t="s">
        <v>902</v>
      </c>
      <c r="H142" s="91" t="s">
        <v>2102</v>
      </c>
      <c r="I142" s="91" t="s">
        <v>1442</v>
      </c>
      <c r="J142"/>
      <c r="K142" s="91" t="s">
        <v>303</v>
      </c>
      <c r="L142" s="91" t="s">
        <v>192</v>
      </c>
      <c r="M142" s="91"/>
      <c r="N142"/>
      <c r="O142" s="91"/>
      <c r="P142" s="91" t="s">
        <v>42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 s="1" t="s">
        <v>1486</v>
      </c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3">
      <c r="A143">
        <v>142</v>
      </c>
      <c r="B143" s="91" t="s">
        <v>1645</v>
      </c>
      <c r="C143" s="91" t="s">
        <v>1430</v>
      </c>
      <c r="E143" s="91" t="s">
        <v>1913</v>
      </c>
      <c r="F143" s="91" t="s">
        <v>1615</v>
      </c>
      <c r="G143" s="91" t="s">
        <v>902</v>
      </c>
      <c r="H143" s="91" t="s">
        <v>2103</v>
      </c>
      <c r="I143" s="91"/>
      <c r="J143"/>
      <c r="K143" s="91" t="s">
        <v>853</v>
      </c>
      <c r="L143" s="91" t="s">
        <v>1447</v>
      </c>
      <c r="M143" s="91"/>
      <c r="N143"/>
      <c r="O143" s="91"/>
      <c r="P143" s="91" t="s">
        <v>143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 s="1" t="s">
        <v>1620</v>
      </c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3">
      <c r="A144">
        <v>143</v>
      </c>
      <c r="B144" s="91" t="s">
        <v>1644</v>
      </c>
      <c r="C144" s="91" t="s">
        <v>1430</v>
      </c>
      <c r="E144" s="91" t="s">
        <v>1913</v>
      </c>
      <c r="F144" s="91" t="s">
        <v>1615</v>
      </c>
      <c r="G144" s="91" t="s">
        <v>902</v>
      </c>
      <c r="H144" s="91" t="s">
        <v>2102</v>
      </c>
      <c r="I144" s="91" t="s">
        <v>1442</v>
      </c>
      <c r="J144"/>
      <c r="K144" s="91" t="s">
        <v>853</v>
      </c>
      <c r="L144" s="91" t="s">
        <v>192</v>
      </c>
      <c r="M144" s="91"/>
      <c r="N144"/>
      <c r="O144" s="91"/>
      <c r="P144" s="91" t="s">
        <v>450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 s="1" t="s">
        <v>1620</v>
      </c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3">
      <c r="A145">
        <v>144</v>
      </c>
      <c r="B145" s="91" t="s">
        <v>2044</v>
      </c>
      <c r="C145" s="91" t="s">
        <v>1430</v>
      </c>
      <c r="E145" s="91" t="s">
        <v>1913</v>
      </c>
      <c r="F145" s="91" t="s">
        <v>1615</v>
      </c>
      <c r="G145" s="91" t="s">
        <v>2110</v>
      </c>
      <c r="H145" s="91" t="s">
        <v>2045</v>
      </c>
      <c r="I145" s="91"/>
      <c r="J145"/>
      <c r="K145" s="91" t="s">
        <v>897</v>
      </c>
      <c r="L145" s="91" t="s">
        <v>1643</v>
      </c>
      <c r="M145" s="91"/>
      <c r="N145"/>
      <c r="O145" s="91" t="s">
        <v>1621</v>
      </c>
      <c r="P145" s="91" t="s">
        <v>27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 s="1" t="s">
        <v>1636</v>
      </c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3">
      <c r="A146">
        <v>145</v>
      </c>
      <c r="B146" s="91" t="s">
        <v>1642</v>
      </c>
      <c r="C146" s="91" t="s">
        <v>1430</v>
      </c>
      <c r="E146" s="91" t="s">
        <v>1913</v>
      </c>
      <c r="F146" s="91" t="s">
        <v>1615</v>
      </c>
      <c r="G146" s="91" t="s">
        <v>902</v>
      </c>
      <c r="H146" s="91" t="s">
        <v>707</v>
      </c>
      <c r="I146" s="91" t="s">
        <v>1455</v>
      </c>
      <c r="J146"/>
      <c r="K146" s="91" t="s">
        <v>897</v>
      </c>
      <c r="L146" s="91" t="s">
        <v>1530</v>
      </c>
      <c r="M146" s="91"/>
      <c r="N146"/>
      <c r="O146" s="91"/>
      <c r="P146" s="91" t="s">
        <v>1641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 s="1" t="s">
        <v>1636</v>
      </c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3">
      <c r="A147">
        <v>146</v>
      </c>
      <c r="B147" s="91" t="s">
        <v>1640</v>
      </c>
      <c r="C147" s="91" t="s">
        <v>1430</v>
      </c>
      <c r="E147" s="91" t="s">
        <v>1913</v>
      </c>
      <c r="F147" s="91" t="s">
        <v>1615</v>
      </c>
      <c r="G147" s="91" t="s">
        <v>902</v>
      </c>
      <c r="H147" s="91" t="s">
        <v>2103</v>
      </c>
      <c r="I147" s="91"/>
      <c r="J147"/>
      <c r="K147" s="91" t="s">
        <v>853</v>
      </c>
      <c r="L147" s="91" t="s">
        <v>1433</v>
      </c>
      <c r="M147" s="91"/>
      <c r="N147"/>
      <c r="O147" s="91"/>
      <c r="P147" s="91" t="s">
        <v>140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 s="1" t="s">
        <v>1620</v>
      </c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</row>
    <row r="148" spans="1:254" x14ac:dyDescent="0.3">
      <c r="A148">
        <v>147</v>
      </c>
      <c r="B148" s="91" t="s">
        <v>1639</v>
      </c>
      <c r="C148" s="91" t="s">
        <v>1430</v>
      </c>
      <c r="E148" s="91" t="s">
        <v>1913</v>
      </c>
      <c r="F148" s="91" t="s">
        <v>1615</v>
      </c>
      <c r="G148" s="91" t="s">
        <v>902</v>
      </c>
      <c r="H148" s="91" t="s">
        <v>2098</v>
      </c>
      <c r="I148" s="91"/>
      <c r="J148"/>
      <c r="K148" s="91" t="s">
        <v>303</v>
      </c>
      <c r="L148" s="91" t="s">
        <v>1433</v>
      </c>
      <c r="M148" s="91"/>
      <c r="N148"/>
      <c r="O148" s="91"/>
      <c r="P148" s="91" t="s">
        <v>53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 s="1" t="s">
        <v>1486</v>
      </c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</row>
    <row r="149" spans="1:254" x14ac:dyDescent="0.3">
      <c r="A149">
        <v>148</v>
      </c>
      <c r="B149" s="91" t="s">
        <v>1638</v>
      </c>
      <c r="C149" s="91" t="s">
        <v>1430</v>
      </c>
      <c r="E149" s="91" t="s">
        <v>1913</v>
      </c>
      <c r="F149" s="91" t="s">
        <v>1615</v>
      </c>
      <c r="G149" s="91" t="s">
        <v>2110</v>
      </c>
      <c r="H149" s="91" t="s">
        <v>2104</v>
      </c>
      <c r="I149" s="91"/>
      <c r="J149"/>
      <c r="K149" s="91" t="s">
        <v>303</v>
      </c>
      <c r="L149" s="91" t="s">
        <v>192</v>
      </c>
      <c r="M149" s="91"/>
      <c r="N149"/>
      <c r="O149" s="91" t="s">
        <v>1614</v>
      </c>
      <c r="P149" s="91" t="s">
        <v>579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 s="1" t="s">
        <v>1486</v>
      </c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</row>
    <row r="150" spans="1:254" x14ac:dyDescent="0.3">
      <c r="A150">
        <v>149</v>
      </c>
      <c r="B150" s="91" t="s">
        <v>1637</v>
      </c>
      <c r="C150" s="91" t="s">
        <v>1430</v>
      </c>
      <c r="E150" s="91" t="s">
        <v>1913</v>
      </c>
      <c r="F150" s="91" t="s">
        <v>1615</v>
      </c>
      <c r="G150" s="91" t="s">
        <v>902</v>
      </c>
      <c r="H150" s="91" t="s">
        <v>1993</v>
      </c>
      <c r="I150" s="91"/>
      <c r="J150"/>
      <c r="K150" s="91" t="s">
        <v>897</v>
      </c>
      <c r="L150" s="91" t="s">
        <v>1433</v>
      </c>
      <c r="M150" s="91"/>
      <c r="N150"/>
      <c r="O150" s="91"/>
      <c r="P150" s="91" t="s">
        <v>376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 s="1" t="s">
        <v>1636</v>
      </c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</row>
    <row r="151" spans="1:254" x14ac:dyDescent="0.3">
      <c r="A151">
        <v>150</v>
      </c>
      <c r="B151" s="91" t="s">
        <v>1635</v>
      </c>
      <c r="C151" s="91" t="s">
        <v>1430</v>
      </c>
      <c r="E151" s="91" t="s">
        <v>1913</v>
      </c>
      <c r="F151" s="91" t="s">
        <v>1615</v>
      </c>
      <c r="G151" s="91" t="s">
        <v>902</v>
      </c>
      <c r="H151" s="91" t="s">
        <v>2100</v>
      </c>
      <c r="I151" s="91"/>
      <c r="J151"/>
      <c r="K151" s="91" t="s">
        <v>303</v>
      </c>
      <c r="L151" s="91" t="s">
        <v>192</v>
      </c>
      <c r="M151" s="91"/>
      <c r="N151"/>
      <c r="O151" s="91"/>
      <c r="P151" s="91" t="s">
        <v>42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 s="1" t="s">
        <v>1486</v>
      </c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</row>
    <row r="152" spans="1:254" x14ac:dyDescent="0.3">
      <c r="A152">
        <v>151</v>
      </c>
      <c r="B152" s="91" t="s">
        <v>1634</v>
      </c>
      <c r="C152" s="91" t="s">
        <v>1430</v>
      </c>
      <c r="E152" s="91" t="s">
        <v>1913</v>
      </c>
      <c r="F152" s="91" t="s">
        <v>1615</v>
      </c>
      <c r="G152" s="91" t="s">
        <v>902</v>
      </c>
      <c r="H152" s="91" t="s">
        <v>707</v>
      </c>
      <c r="I152" s="91" t="s">
        <v>1442</v>
      </c>
      <c r="J152"/>
      <c r="K152" s="91" t="s">
        <v>303</v>
      </c>
      <c r="L152" s="91" t="s">
        <v>192</v>
      </c>
      <c r="M152" s="91" t="s">
        <v>2194</v>
      </c>
      <c r="N152"/>
      <c r="O152" s="91"/>
      <c r="P152" s="91" t="s">
        <v>42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 s="1" t="s">
        <v>1486</v>
      </c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</row>
    <row r="153" spans="1:254" x14ac:dyDescent="0.3">
      <c r="A153">
        <v>152</v>
      </c>
      <c r="B153" s="91" t="s">
        <v>1633</v>
      </c>
      <c r="C153" s="91" t="s">
        <v>1430</v>
      </c>
      <c r="E153" s="91" t="s">
        <v>1913</v>
      </c>
      <c r="F153" s="91" t="s">
        <v>1615</v>
      </c>
      <c r="G153" s="91" t="s">
        <v>902</v>
      </c>
      <c r="H153" s="91" t="s">
        <v>707</v>
      </c>
      <c r="I153" s="91"/>
      <c r="J153"/>
      <c r="K153" s="91" t="s">
        <v>853</v>
      </c>
      <c r="L153" s="91" t="s">
        <v>192</v>
      </c>
      <c r="M153" s="91"/>
      <c r="N153"/>
      <c r="O153" s="91"/>
      <c r="P153" s="91" t="s">
        <v>140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 s="1" t="s">
        <v>1620</v>
      </c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</row>
    <row r="154" spans="1:254" x14ac:dyDescent="0.3">
      <c r="A154">
        <v>153</v>
      </c>
      <c r="B154" s="91" t="s">
        <v>1632</v>
      </c>
      <c r="C154" s="91" t="s">
        <v>1430</v>
      </c>
      <c r="E154" s="91" t="s">
        <v>1913</v>
      </c>
      <c r="F154" s="91" t="s">
        <v>1615</v>
      </c>
      <c r="G154" s="91" t="s">
        <v>2110</v>
      </c>
      <c r="H154" s="91" t="s">
        <v>2105</v>
      </c>
      <c r="I154" s="91"/>
      <c r="J154"/>
      <c r="K154" s="91" t="s">
        <v>853</v>
      </c>
      <c r="L154" s="91" t="s">
        <v>192</v>
      </c>
      <c r="M154" s="91" t="s">
        <v>2195</v>
      </c>
      <c r="N154"/>
      <c r="O154" s="91"/>
      <c r="P154" s="91" t="s">
        <v>143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 s="1" t="s">
        <v>1620</v>
      </c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</row>
    <row r="155" spans="1:254" x14ac:dyDescent="0.3">
      <c r="A155">
        <v>154</v>
      </c>
      <c r="B155" s="91" t="s">
        <v>1631</v>
      </c>
      <c r="C155" s="91" t="s">
        <v>1430</v>
      </c>
      <c r="E155" s="91" t="s">
        <v>1913</v>
      </c>
      <c r="F155" s="91" t="s">
        <v>1615</v>
      </c>
      <c r="G155" s="91" t="s">
        <v>902</v>
      </c>
      <c r="H155" s="91" t="s">
        <v>2102</v>
      </c>
      <c r="I155" s="91" t="s">
        <v>1442</v>
      </c>
      <c r="J155"/>
      <c r="K155" s="91" t="s">
        <v>303</v>
      </c>
      <c r="L155" s="91" t="s">
        <v>1433</v>
      </c>
      <c r="M155" s="91"/>
      <c r="N155"/>
      <c r="O155" s="91"/>
      <c r="P155" s="91" t="s">
        <v>53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 s="1" t="s">
        <v>1486</v>
      </c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</row>
    <row r="156" spans="1:254" x14ac:dyDescent="0.3">
      <c r="A156">
        <v>155</v>
      </c>
      <c r="B156" s="91" t="s">
        <v>1630</v>
      </c>
      <c r="C156" s="91" t="s">
        <v>1430</v>
      </c>
      <c r="E156" s="91" t="s">
        <v>1913</v>
      </c>
      <c r="F156" s="91" t="s">
        <v>1615</v>
      </c>
      <c r="G156" s="91" t="s">
        <v>902</v>
      </c>
      <c r="H156" s="91" t="s">
        <v>2106</v>
      </c>
      <c r="I156" s="91"/>
      <c r="J156"/>
      <c r="K156" s="91" t="s">
        <v>853</v>
      </c>
      <c r="L156" s="91" t="s">
        <v>1433</v>
      </c>
      <c r="M156" s="91"/>
      <c r="N156"/>
      <c r="O156" s="91"/>
      <c r="P156" s="91" t="s">
        <v>140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 s="1" t="s">
        <v>1620</v>
      </c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</row>
    <row r="157" spans="1:254" x14ac:dyDescent="0.3">
      <c r="A157">
        <v>156</v>
      </c>
      <c r="B157" s="91" t="s">
        <v>1629</v>
      </c>
      <c r="C157" s="91" t="s">
        <v>1430</v>
      </c>
      <c r="E157" s="91" t="s">
        <v>1913</v>
      </c>
      <c r="F157" s="91" t="s">
        <v>1615</v>
      </c>
      <c r="G157" s="91" t="s">
        <v>902</v>
      </c>
      <c r="H157" s="91" t="s">
        <v>2107</v>
      </c>
      <c r="I157" s="91"/>
      <c r="J157"/>
      <c r="K157" s="91" t="s">
        <v>853</v>
      </c>
      <c r="L157" s="91" t="s">
        <v>1447</v>
      </c>
      <c r="M157" s="91"/>
      <c r="N157"/>
      <c r="O157" s="91"/>
      <c r="P157" s="91" t="s">
        <v>143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 s="1" t="s">
        <v>1620</v>
      </c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</row>
    <row r="158" spans="1:254" x14ac:dyDescent="0.3">
      <c r="A158">
        <v>157</v>
      </c>
      <c r="B158" s="91" t="s">
        <v>1628</v>
      </c>
      <c r="C158" s="91" t="s">
        <v>1430</v>
      </c>
      <c r="E158" s="91" t="s">
        <v>1913</v>
      </c>
      <c r="F158" s="91" t="s">
        <v>1615</v>
      </c>
      <c r="G158" s="91" t="s">
        <v>902</v>
      </c>
      <c r="H158" s="91" t="s">
        <v>2107</v>
      </c>
      <c r="I158" s="91"/>
      <c r="J158"/>
      <c r="K158" s="91" t="s">
        <v>853</v>
      </c>
      <c r="L158" s="91" t="s">
        <v>1447</v>
      </c>
      <c r="M158" s="91" t="s">
        <v>2196</v>
      </c>
      <c r="N158"/>
      <c r="O158" s="91"/>
      <c r="P158" s="91" t="s">
        <v>140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 s="1" t="s">
        <v>1620</v>
      </c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</row>
    <row r="159" spans="1:254" x14ac:dyDescent="0.3">
      <c r="A159">
        <v>158</v>
      </c>
      <c r="B159" s="91" t="s">
        <v>1627</v>
      </c>
      <c r="C159" s="91" t="s">
        <v>1430</v>
      </c>
      <c r="E159" s="91" t="s">
        <v>1913</v>
      </c>
      <c r="F159" s="91" t="s">
        <v>1615</v>
      </c>
      <c r="G159" s="91" t="s">
        <v>2110</v>
      </c>
      <c r="H159" s="91" t="s">
        <v>2108</v>
      </c>
      <c r="I159" s="91"/>
      <c r="J159"/>
      <c r="K159" s="91" t="s">
        <v>853</v>
      </c>
      <c r="L159" s="91" t="s">
        <v>192</v>
      </c>
      <c r="M159" s="91"/>
      <c r="N159"/>
      <c r="O159" s="91"/>
      <c r="P159" s="91" t="s">
        <v>85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 s="1" t="s">
        <v>1620</v>
      </c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</row>
    <row r="160" spans="1:254" x14ac:dyDescent="0.3">
      <c r="A160">
        <v>159</v>
      </c>
      <c r="B160" s="91" t="s">
        <v>1626</v>
      </c>
      <c r="C160" s="91" t="s">
        <v>1430</v>
      </c>
      <c r="E160" s="91" t="s">
        <v>1913</v>
      </c>
      <c r="F160" s="91" t="s">
        <v>1615</v>
      </c>
      <c r="G160" s="91" t="s">
        <v>902</v>
      </c>
      <c r="H160" s="91" t="s">
        <v>1374</v>
      </c>
      <c r="I160" s="91"/>
      <c r="J160"/>
      <c r="K160" s="91" t="s">
        <v>303</v>
      </c>
      <c r="L160" s="91" t="s">
        <v>1447</v>
      </c>
      <c r="M160" s="91" t="s">
        <v>2197</v>
      </c>
      <c r="N160"/>
      <c r="O160" s="91"/>
      <c r="P160" s="91" t="s">
        <v>116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 s="1" t="s">
        <v>1486</v>
      </c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</row>
    <row r="161" spans="1:254" x14ac:dyDescent="0.3">
      <c r="A161">
        <v>160</v>
      </c>
      <c r="B161" s="91" t="s">
        <v>1625</v>
      </c>
      <c r="C161" s="91" t="s">
        <v>1430</v>
      </c>
      <c r="E161" s="91" t="s">
        <v>1913</v>
      </c>
      <c r="F161" s="91" t="s">
        <v>1615</v>
      </c>
      <c r="G161" s="91" t="s">
        <v>902</v>
      </c>
      <c r="H161" s="91" t="s">
        <v>2109</v>
      </c>
      <c r="I161" s="91"/>
      <c r="J161"/>
      <c r="K161" s="91" t="s">
        <v>303</v>
      </c>
      <c r="L161" s="91" t="s">
        <v>192</v>
      </c>
      <c r="M161" s="91"/>
      <c r="N161"/>
      <c r="O161" s="91"/>
      <c r="P161" s="91" t="s">
        <v>42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 s="1" t="s">
        <v>1486</v>
      </c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</row>
    <row r="162" spans="1:254" x14ac:dyDescent="0.3">
      <c r="A162">
        <v>161</v>
      </c>
      <c r="B162" s="91" t="s">
        <v>1624</v>
      </c>
      <c r="C162" s="91" t="s">
        <v>1430</v>
      </c>
      <c r="E162" s="91" t="s">
        <v>1913</v>
      </c>
      <c r="F162" s="91" t="s">
        <v>1615</v>
      </c>
      <c r="G162" s="91" t="s">
        <v>902</v>
      </c>
      <c r="H162" s="91" t="s">
        <v>2103</v>
      </c>
      <c r="I162" s="91"/>
      <c r="J162"/>
      <c r="K162" s="91" t="s">
        <v>853</v>
      </c>
      <c r="L162" s="91" t="s">
        <v>1433</v>
      </c>
      <c r="M162" s="91" t="s">
        <v>2198</v>
      </c>
      <c r="N162"/>
      <c r="O162" s="91"/>
      <c r="P162" s="91" t="s">
        <v>1153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 s="1" t="s">
        <v>1620</v>
      </c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</row>
    <row r="163" spans="1:254" x14ac:dyDescent="0.3">
      <c r="A163">
        <v>162</v>
      </c>
      <c r="B163" s="91" t="s">
        <v>1623</v>
      </c>
      <c r="C163" s="91" t="s">
        <v>1430</v>
      </c>
      <c r="E163" s="91" t="s">
        <v>1913</v>
      </c>
      <c r="F163" s="91" t="s">
        <v>1615</v>
      </c>
      <c r="G163" s="91" t="s">
        <v>2110</v>
      </c>
      <c r="H163" s="91" t="s">
        <v>2043</v>
      </c>
      <c r="I163" s="91"/>
      <c r="J163"/>
      <c r="K163" s="91" t="s">
        <v>897</v>
      </c>
      <c r="L163" s="91" t="s">
        <v>1622</v>
      </c>
      <c r="M163" s="91"/>
      <c r="N163"/>
      <c r="O163" s="91" t="s">
        <v>1621</v>
      </c>
      <c r="P163" s="91" t="s">
        <v>27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 s="1" t="s">
        <v>1620</v>
      </c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</row>
    <row r="164" spans="1:254" x14ac:dyDescent="0.3">
      <c r="A164">
        <v>163</v>
      </c>
      <c r="B164" s="91" t="s">
        <v>1619</v>
      </c>
      <c r="C164" s="91" t="s">
        <v>1430</v>
      </c>
      <c r="E164" s="91" t="s">
        <v>1913</v>
      </c>
      <c r="F164" s="91" t="s">
        <v>1615</v>
      </c>
      <c r="G164" s="91" t="s">
        <v>902</v>
      </c>
      <c r="H164" s="91" t="s">
        <v>2102</v>
      </c>
      <c r="I164" s="91" t="s">
        <v>1442</v>
      </c>
      <c r="J164"/>
      <c r="K164" s="91" t="s">
        <v>303</v>
      </c>
      <c r="L164" s="91" t="s">
        <v>1447</v>
      </c>
      <c r="M164" s="91"/>
      <c r="N164"/>
      <c r="O164" s="91" t="s">
        <v>1618</v>
      </c>
      <c r="P164" s="91" t="s">
        <v>42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 s="1" t="s">
        <v>1617</v>
      </c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</row>
    <row r="165" spans="1:254" x14ac:dyDescent="0.3">
      <c r="A165">
        <v>164</v>
      </c>
      <c r="B165" s="91" t="s">
        <v>1616</v>
      </c>
      <c r="C165" s="91" t="s">
        <v>1430</v>
      </c>
      <c r="E165" s="91" t="s">
        <v>1913</v>
      </c>
      <c r="F165" s="91" t="s">
        <v>1615</v>
      </c>
      <c r="G165" s="91" t="s">
        <v>2110</v>
      </c>
      <c r="H165" s="91" t="s">
        <v>2108</v>
      </c>
      <c r="I165" s="91"/>
      <c r="J165"/>
      <c r="K165" s="91" t="s">
        <v>303</v>
      </c>
      <c r="L165" s="91" t="s">
        <v>192</v>
      </c>
      <c r="M165" s="91"/>
      <c r="N165"/>
      <c r="O165" s="91" t="s">
        <v>1614</v>
      </c>
      <c r="P165" s="91" t="s">
        <v>579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 s="1" t="s">
        <v>1486</v>
      </c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</row>
    <row r="166" spans="1:254" x14ac:dyDescent="0.3">
      <c r="A166">
        <v>165</v>
      </c>
      <c r="B166" s="90" t="s">
        <v>1613</v>
      </c>
      <c r="C166" s="90" t="s">
        <v>1430</v>
      </c>
      <c r="E166" s="90" t="s">
        <v>1914</v>
      </c>
      <c r="F166" s="90" t="s">
        <v>1599</v>
      </c>
      <c r="G166" s="90" t="s">
        <v>2111</v>
      </c>
      <c r="H166" s="90" t="s">
        <v>1993</v>
      </c>
      <c r="I166"/>
      <c r="J166"/>
      <c r="K166" s="90" t="s">
        <v>853</v>
      </c>
      <c r="L166" s="90" t="s">
        <v>192</v>
      </c>
      <c r="M166" s="90"/>
      <c r="N166"/>
      <c r="O166"/>
      <c r="P166" s="90" t="s">
        <v>53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 s="1" t="s">
        <v>1601</v>
      </c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</row>
    <row r="167" spans="1:254" x14ac:dyDescent="0.3">
      <c r="A167">
        <v>166</v>
      </c>
      <c r="B167" s="90" t="s">
        <v>1612</v>
      </c>
      <c r="C167" s="90" t="s">
        <v>1430</v>
      </c>
      <c r="E167" s="90" t="s">
        <v>1914</v>
      </c>
      <c r="F167" s="90" t="s">
        <v>1599</v>
      </c>
      <c r="G167" s="90" t="s">
        <v>2111</v>
      </c>
      <c r="H167" s="90" t="s">
        <v>1993</v>
      </c>
      <c r="I167"/>
      <c r="J167"/>
      <c r="K167" s="90" t="s">
        <v>303</v>
      </c>
      <c r="L167" s="90" t="s">
        <v>1433</v>
      </c>
      <c r="M167" s="90"/>
      <c r="N167"/>
      <c r="O167"/>
      <c r="P167" s="90" t="s">
        <v>1037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 s="1" t="s">
        <v>1597</v>
      </c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</row>
    <row r="168" spans="1:254" x14ac:dyDescent="0.3">
      <c r="A168">
        <v>167</v>
      </c>
      <c r="B168" s="90" t="s">
        <v>1611</v>
      </c>
      <c r="C168" s="90" t="s">
        <v>1430</v>
      </c>
      <c r="E168" s="90" t="s">
        <v>1914</v>
      </c>
      <c r="F168" s="90" t="s">
        <v>1599</v>
      </c>
      <c r="G168" s="90" t="s">
        <v>1144</v>
      </c>
      <c r="H168" s="90" t="s">
        <v>1995</v>
      </c>
      <c r="I168"/>
      <c r="J168"/>
      <c r="K168" s="90" t="s">
        <v>897</v>
      </c>
      <c r="L168" s="90" t="s">
        <v>1604</v>
      </c>
      <c r="M168" s="90"/>
      <c r="N168"/>
      <c r="O168"/>
      <c r="P168" s="90" t="s">
        <v>1037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 s="1" t="s">
        <v>1610</v>
      </c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</row>
    <row r="169" spans="1:254" x14ac:dyDescent="0.3">
      <c r="A169">
        <v>168</v>
      </c>
      <c r="B169" s="90" t="s">
        <v>1609</v>
      </c>
      <c r="C169" s="90" t="s">
        <v>1430</v>
      </c>
      <c r="E169" s="90" t="s">
        <v>1914</v>
      </c>
      <c r="F169" s="90" t="s">
        <v>1599</v>
      </c>
      <c r="G169" s="90" t="s">
        <v>1144</v>
      </c>
      <c r="H169" s="90" t="s">
        <v>1994</v>
      </c>
      <c r="I169"/>
      <c r="J169"/>
      <c r="K169" s="90" t="s">
        <v>853</v>
      </c>
      <c r="L169" s="90" t="s">
        <v>1604</v>
      </c>
      <c r="M169" s="90"/>
      <c r="N169"/>
      <c r="O169"/>
      <c r="P169" s="90" t="s">
        <v>53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 s="1" t="s">
        <v>1601</v>
      </c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</row>
    <row r="170" spans="1:254" x14ac:dyDescent="0.3">
      <c r="A170">
        <v>169</v>
      </c>
      <c r="B170" s="90" t="s">
        <v>1608</v>
      </c>
      <c r="C170" s="90" t="s">
        <v>1430</v>
      </c>
      <c r="E170" s="90" t="s">
        <v>1914</v>
      </c>
      <c r="F170" s="90" t="s">
        <v>1599</v>
      </c>
      <c r="G170" s="90" t="s">
        <v>2111</v>
      </c>
      <c r="H170" s="90" t="s">
        <v>1993</v>
      </c>
      <c r="I170"/>
      <c r="J170"/>
      <c r="K170" s="90" t="s">
        <v>853</v>
      </c>
      <c r="L170" s="90" t="s">
        <v>1482</v>
      </c>
      <c r="M170" s="90"/>
      <c r="N170"/>
      <c r="O170"/>
      <c r="P170" s="90" t="s">
        <v>53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 s="1" t="s">
        <v>1601</v>
      </c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</row>
    <row r="171" spans="1:254" x14ac:dyDescent="0.3">
      <c r="A171">
        <v>170</v>
      </c>
      <c r="B171" s="90" t="s">
        <v>1607</v>
      </c>
      <c r="C171" s="90" t="s">
        <v>1430</v>
      </c>
      <c r="E171" s="90" t="s">
        <v>1914</v>
      </c>
      <c r="F171" s="90" t="s">
        <v>1599</v>
      </c>
      <c r="G171" s="90" t="s">
        <v>2111</v>
      </c>
      <c r="H171" s="90" t="s">
        <v>1993</v>
      </c>
      <c r="I171"/>
      <c r="J171"/>
      <c r="K171" s="90" t="s">
        <v>853</v>
      </c>
      <c r="L171" s="90" t="s">
        <v>1598</v>
      </c>
      <c r="M171" s="90"/>
      <c r="N171"/>
      <c r="O171"/>
      <c r="P171" s="90" t="s">
        <v>53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 s="1" t="s">
        <v>1601</v>
      </c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</row>
    <row r="172" spans="1:254" x14ac:dyDescent="0.3">
      <c r="A172">
        <v>171</v>
      </c>
      <c r="B172" s="90" t="s">
        <v>1606</v>
      </c>
      <c r="C172" s="90" t="s">
        <v>1430</v>
      </c>
      <c r="E172" s="90" t="s">
        <v>1914</v>
      </c>
      <c r="F172" s="90" t="s">
        <v>1599</v>
      </c>
      <c r="G172" s="90" t="s">
        <v>2111</v>
      </c>
      <c r="H172" s="90" t="s">
        <v>1993</v>
      </c>
      <c r="I172"/>
      <c r="J172"/>
      <c r="K172" s="90" t="s">
        <v>853</v>
      </c>
      <c r="L172" s="90" t="s">
        <v>1559</v>
      </c>
      <c r="M172" s="90"/>
      <c r="N172"/>
      <c r="O172"/>
      <c r="P172" s="90" t="s">
        <v>53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 s="1" t="s">
        <v>1601</v>
      </c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</row>
    <row r="173" spans="1:254" x14ac:dyDescent="0.3">
      <c r="A173">
        <v>172</v>
      </c>
      <c r="B173" s="90" t="s">
        <v>1605</v>
      </c>
      <c r="C173" s="90" t="s">
        <v>1430</v>
      </c>
      <c r="E173" s="90" t="s">
        <v>1914</v>
      </c>
      <c r="F173" s="90" t="s">
        <v>1599</v>
      </c>
      <c r="G173" s="90" t="s">
        <v>1144</v>
      </c>
      <c r="H173" s="90" t="s">
        <v>1994</v>
      </c>
      <c r="I173"/>
      <c r="J173"/>
      <c r="K173" s="90" t="s">
        <v>897</v>
      </c>
      <c r="L173" s="90" t="s">
        <v>1604</v>
      </c>
      <c r="M173" s="90"/>
      <c r="N173"/>
      <c r="O173"/>
      <c r="P173" s="90" t="s">
        <v>85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 s="1" t="s">
        <v>1603</v>
      </c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</row>
    <row r="174" spans="1:254" x14ac:dyDescent="0.3">
      <c r="A174">
        <v>173</v>
      </c>
      <c r="B174" s="90" t="s">
        <v>1602</v>
      </c>
      <c r="C174" s="90" t="s">
        <v>1430</v>
      </c>
      <c r="E174" s="90" t="s">
        <v>1914</v>
      </c>
      <c r="F174" s="90" t="s">
        <v>1599</v>
      </c>
      <c r="G174" s="90" t="s">
        <v>2111</v>
      </c>
      <c r="H174" s="90" t="s">
        <v>1993</v>
      </c>
      <c r="I174"/>
      <c r="J174"/>
      <c r="K174" s="90" t="s">
        <v>853</v>
      </c>
      <c r="L174" s="90" t="s">
        <v>1488</v>
      </c>
      <c r="M174" s="90"/>
      <c r="N174"/>
      <c r="O174"/>
      <c r="P174" s="90" t="s">
        <v>53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 s="1" t="s">
        <v>1601</v>
      </c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</row>
    <row r="175" spans="1:254" x14ac:dyDescent="0.3">
      <c r="A175">
        <v>174</v>
      </c>
      <c r="B175" s="90" t="s">
        <v>1600</v>
      </c>
      <c r="C175" s="90" t="s">
        <v>1430</v>
      </c>
      <c r="E175" s="90" t="s">
        <v>1914</v>
      </c>
      <c r="F175" s="90" t="s">
        <v>1599</v>
      </c>
      <c r="G175" s="90" t="s">
        <v>2111</v>
      </c>
      <c r="H175" s="90" t="s">
        <v>1993</v>
      </c>
      <c r="I175"/>
      <c r="J175"/>
      <c r="K175" s="90" t="s">
        <v>303</v>
      </c>
      <c r="L175" s="90" t="s">
        <v>1598</v>
      </c>
      <c r="M175" s="90"/>
      <c r="N175"/>
      <c r="O175"/>
      <c r="P175" s="90" t="s">
        <v>1037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 s="1" t="s">
        <v>1597</v>
      </c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</row>
    <row r="176" spans="1:254" x14ac:dyDescent="0.3">
      <c r="A176">
        <v>175</v>
      </c>
      <c r="B176" s="89" t="s">
        <v>1596</v>
      </c>
      <c r="C176" s="89" t="s">
        <v>1430</v>
      </c>
      <c r="E176" s="89" t="s">
        <v>2235</v>
      </c>
      <c r="F176" s="89" t="s">
        <v>1568</v>
      </c>
      <c r="G176"/>
      <c r="H176"/>
      <c r="I176"/>
      <c r="J176"/>
      <c r="K176" s="89" t="s">
        <v>897</v>
      </c>
      <c r="L176" s="89" t="s">
        <v>1488</v>
      </c>
      <c r="M176" s="89"/>
      <c r="N176" s="89" t="s">
        <v>1595</v>
      </c>
      <c r="O176"/>
      <c r="P176"/>
      <c r="Q176" s="89" t="s">
        <v>1577</v>
      </c>
      <c r="R176" s="89" t="s">
        <v>1567</v>
      </c>
      <c r="S176" s="89" t="s">
        <v>1573</v>
      </c>
      <c r="T176" s="89" t="s">
        <v>1566</v>
      </c>
      <c r="U176" s="89" t="s">
        <v>1576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 s="1" t="s">
        <v>1572</v>
      </c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</row>
    <row r="177" spans="1:254" x14ac:dyDescent="0.3">
      <c r="A177">
        <v>176</v>
      </c>
      <c r="B177" s="89" t="s">
        <v>1594</v>
      </c>
      <c r="C177" s="89" t="s">
        <v>1430</v>
      </c>
      <c r="E177" s="89" t="s">
        <v>2235</v>
      </c>
      <c r="F177" s="89" t="s">
        <v>1568</v>
      </c>
      <c r="G177"/>
      <c r="H177"/>
      <c r="I177"/>
      <c r="J177"/>
      <c r="K177" s="89" t="s">
        <v>897</v>
      </c>
      <c r="L177" s="89" t="s">
        <v>1482</v>
      </c>
      <c r="M177" s="89"/>
      <c r="N177" s="89" t="s">
        <v>1525</v>
      </c>
      <c r="O177"/>
      <c r="P177"/>
      <c r="Q177" s="89" t="s">
        <v>1593</v>
      </c>
      <c r="R177" s="89" t="s">
        <v>1567</v>
      </c>
      <c r="S177" s="89" t="s">
        <v>1573</v>
      </c>
      <c r="T177" s="89" t="s">
        <v>1566</v>
      </c>
      <c r="U177" s="89" t="s">
        <v>1515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 s="1" t="s">
        <v>1572</v>
      </c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</row>
    <row r="178" spans="1:254" x14ac:dyDescent="0.3">
      <c r="A178">
        <v>177</v>
      </c>
      <c r="B178" s="89" t="s">
        <v>1592</v>
      </c>
      <c r="C178" s="89" t="s">
        <v>1430</v>
      </c>
      <c r="E178" s="89" t="s">
        <v>2235</v>
      </c>
      <c r="F178" s="89" t="s">
        <v>1568</v>
      </c>
      <c r="G178"/>
      <c r="H178"/>
      <c r="I178"/>
      <c r="J178"/>
      <c r="K178" s="89" t="s">
        <v>897</v>
      </c>
      <c r="L178" s="89" t="s">
        <v>192</v>
      </c>
      <c r="M178" s="89"/>
      <c r="N178" s="89" t="s">
        <v>1525</v>
      </c>
      <c r="O178"/>
      <c r="P178"/>
      <c r="Q178" s="89"/>
      <c r="R178" s="89" t="s">
        <v>1583</v>
      </c>
      <c r="S178" s="89" t="s">
        <v>1573</v>
      </c>
      <c r="T178" s="89" t="s">
        <v>1566</v>
      </c>
      <c r="U178" s="89" t="s">
        <v>1515</v>
      </c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 s="1" t="s">
        <v>1591</v>
      </c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</row>
    <row r="179" spans="1:254" x14ac:dyDescent="0.3">
      <c r="A179">
        <v>178</v>
      </c>
      <c r="B179" s="89" t="s">
        <v>1590</v>
      </c>
      <c r="C179" s="89" t="s">
        <v>1430</v>
      </c>
      <c r="E179" s="89" t="s">
        <v>2235</v>
      </c>
      <c r="F179" s="89" t="s">
        <v>1568</v>
      </c>
      <c r="G179"/>
      <c r="H179"/>
      <c r="I179"/>
      <c r="J179"/>
      <c r="K179" s="89" t="s">
        <v>303</v>
      </c>
      <c r="L179" s="89" t="s">
        <v>192</v>
      </c>
      <c r="M179" s="89"/>
      <c r="N179" s="89" t="s">
        <v>327</v>
      </c>
      <c r="O179"/>
      <c r="P179"/>
      <c r="Q179" s="89" t="s">
        <v>1577</v>
      </c>
      <c r="R179" s="89" t="s">
        <v>1567</v>
      </c>
      <c r="S179" s="89" t="s">
        <v>1573</v>
      </c>
      <c r="T179" s="89" t="s">
        <v>1426</v>
      </c>
      <c r="U179" s="89" t="s">
        <v>1515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 s="1" t="s">
        <v>1586</v>
      </c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</row>
    <row r="180" spans="1:254" x14ac:dyDescent="0.3">
      <c r="A180">
        <v>179</v>
      </c>
      <c r="B180" s="89" t="s">
        <v>1589</v>
      </c>
      <c r="C180" s="89" t="s">
        <v>1430</v>
      </c>
      <c r="E180" s="89" t="s">
        <v>2235</v>
      </c>
      <c r="F180" s="89" t="s">
        <v>1568</v>
      </c>
      <c r="G180"/>
      <c r="H180"/>
      <c r="I180"/>
      <c r="J180"/>
      <c r="K180" s="89" t="s">
        <v>897</v>
      </c>
      <c r="L180" s="89" t="s">
        <v>1482</v>
      </c>
      <c r="M180" s="89"/>
      <c r="N180" s="89" t="s">
        <v>1525</v>
      </c>
      <c r="O180"/>
      <c r="P180"/>
      <c r="Q180" s="89" t="s">
        <v>1580</v>
      </c>
      <c r="R180" s="89" t="s">
        <v>1567</v>
      </c>
      <c r="S180" s="89" t="s">
        <v>1573</v>
      </c>
      <c r="T180" s="89" t="s">
        <v>1566</v>
      </c>
      <c r="U180" s="89" t="s">
        <v>1515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 s="1" t="s">
        <v>1572</v>
      </c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</row>
    <row r="181" spans="1:254" x14ac:dyDescent="0.3">
      <c r="A181">
        <v>180</v>
      </c>
      <c r="B181" s="89" t="s">
        <v>1588</v>
      </c>
      <c r="C181" s="89" t="s">
        <v>1430</v>
      </c>
      <c r="E181" s="89" t="s">
        <v>2235</v>
      </c>
      <c r="F181" s="89" t="s">
        <v>1568</v>
      </c>
      <c r="G181"/>
      <c r="H181"/>
      <c r="I181"/>
      <c r="J181"/>
      <c r="K181" s="89" t="s">
        <v>303</v>
      </c>
      <c r="L181" s="89" t="s">
        <v>1518</v>
      </c>
      <c r="M181" s="89"/>
      <c r="N181" s="89" t="s">
        <v>1587</v>
      </c>
      <c r="O181"/>
      <c r="P181"/>
      <c r="Q181" s="89" t="s">
        <v>1081</v>
      </c>
      <c r="R181" s="89" t="s">
        <v>1567</v>
      </c>
      <c r="S181" s="89" t="s">
        <v>1573</v>
      </c>
      <c r="T181" s="89" t="s">
        <v>1426</v>
      </c>
      <c r="U181" s="89" t="s">
        <v>1515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 s="1" t="s">
        <v>1586</v>
      </c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</row>
    <row r="182" spans="1:254" x14ac:dyDescent="0.3">
      <c r="A182">
        <v>181</v>
      </c>
      <c r="B182" s="89" t="s">
        <v>1585</v>
      </c>
      <c r="C182" s="89" t="s">
        <v>1430</v>
      </c>
      <c r="E182" s="89" t="s">
        <v>2235</v>
      </c>
      <c r="F182" s="89" t="s">
        <v>1568</v>
      </c>
      <c r="G182"/>
      <c r="H182"/>
      <c r="I182"/>
      <c r="J182"/>
      <c r="K182" s="89" t="s">
        <v>897</v>
      </c>
      <c r="L182" s="89" t="s">
        <v>1518</v>
      </c>
      <c r="M182" s="89"/>
      <c r="N182" s="89" t="s">
        <v>1525</v>
      </c>
      <c r="O182"/>
      <c r="P182"/>
      <c r="Q182" s="89" t="s">
        <v>1584</v>
      </c>
      <c r="R182" s="89" t="s">
        <v>1583</v>
      </c>
      <c r="S182" s="89" t="s">
        <v>1573</v>
      </c>
      <c r="T182" s="89" t="s">
        <v>1566</v>
      </c>
      <c r="U182" s="89" t="s">
        <v>1515</v>
      </c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 s="1" t="s">
        <v>1572</v>
      </c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</row>
    <row r="183" spans="1:254" x14ac:dyDescent="0.3">
      <c r="A183">
        <v>182</v>
      </c>
      <c r="B183" s="89" t="s">
        <v>1582</v>
      </c>
      <c r="C183" s="89" t="s">
        <v>1430</v>
      </c>
      <c r="E183" s="89" t="s">
        <v>2235</v>
      </c>
      <c r="F183" s="89" t="s">
        <v>1568</v>
      </c>
      <c r="G183"/>
      <c r="H183"/>
      <c r="I183"/>
      <c r="J183"/>
      <c r="K183" s="89" t="s">
        <v>853</v>
      </c>
      <c r="L183" s="89" t="s">
        <v>1433</v>
      </c>
      <c r="M183" s="89"/>
      <c r="N183" s="89" t="s">
        <v>1539</v>
      </c>
      <c r="O183"/>
      <c r="P183"/>
      <c r="Q183" s="89" t="s">
        <v>1446</v>
      </c>
      <c r="R183" s="89" t="s">
        <v>1567</v>
      </c>
      <c r="S183" s="89" t="s">
        <v>1573</v>
      </c>
      <c r="T183" s="89" t="s">
        <v>1566</v>
      </c>
      <c r="U183" s="89" t="s">
        <v>1576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 s="1" t="s">
        <v>1572</v>
      </c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</row>
    <row r="184" spans="1:254" x14ac:dyDescent="0.3">
      <c r="A184">
        <v>183</v>
      </c>
      <c r="B184" s="89" t="s">
        <v>1581</v>
      </c>
      <c r="C184" s="89" t="s">
        <v>1430</v>
      </c>
      <c r="E184" s="89" t="s">
        <v>2235</v>
      </c>
      <c r="F184" s="89" t="s">
        <v>1568</v>
      </c>
      <c r="G184"/>
      <c r="H184"/>
      <c r="I184"/>
      <c r="J184"/>
      <c r="K184" s="89" t="s">
        <v>897</v>
      </c>
      <c r="L184" s="89" t="s">
        <v>1537</v>
      </c>
      <c r="M184" s="89"/>
      <c r="N184" s="89" t="s">
        <v>1525</v>
      </c>
      <c r="O184"/>
      <c r="P184"/>
      <c r="Q184" s="89" t="s">
        <v>1580</v>
      </c>
      <c r="R184" s="89" t="s">
        <v>1567</v>
      </c>
      <c r="S184" s="89" t="s">
        <v>1573</v>
      </c>
      <c r="T184" s="89" t="s">
        <v>1566</v>
      </c>
      <c r="U184" s="89" t="s">
        <v>1515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 s="1" t="s">
        <v>1572</v>
      </c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</row>
    <row r="185" spans="1:254" x14ac:dyDescent="0.3">
      <c r="A185">
        <v>184</v>
      </c>
      <c r="B185" s="89" t="s">
        <v>1579</v>
      </c>
      <c r="C185" s="89" t="s">
        <v>1430</v>
      </c>
      <c r="E185" s="89" t="s">
        <v>2235</v>
      </c>
      <c r="F185" s="89" t="s">
        <v>1568</v>
      </c>
      <c r="G185"/>
      <c r="H185"/>
      <c r="I185"/>
      <c r="J185"/>
      <c r="K185" s="89" t="s">
        <v>897</v>
      </c>
      <c r="L185" s="89" t="s">
        <v>1518</v>
      </c>
      <c r="M185" s="89"/>
      <c r="N185" s="89" t="s">
        <v>1525</v>
      </c>
      <c r="O185"/>
      <c r="P185"/>
      <c r="Q185" s="89" t="s">
        <v>1081</v>
      </c>
      <c r="R185" s="89" t="s">
        <v>1567</v>
      </c>
      <c r="S185" s="89" t="s">
        <v>1573</v>
      </c>
      <c r="T185" s="89" t="s">
        <v>1566</v>
      </c>
      <c r="U185" s="89" t="s">
        <v>1515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 s="1" t="s">
        <v>1572</v>
      </c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</row>
    <row r="186" spans="1:254" x14ac:dyDescent="0.3">
      <c r="A186">
        <v>185</v>
      </c>
      <c r="B186" s="89" t="s">
        <v>1578</v>
      </c>
      <c r="C186" s="89" t="s">
        <v>1430</v>
      </c>
      <c r="E186" s="89" t="s">
        <v>2235</v>
      </c>
      <c r="F186" s="89" t="s">
        <v>1568</v>
      </c>
      <c r="G186"/>
      <c r="H186"/>
      <c r="I186"/>
      <c r="J186"/>
      <c r="K186" s="89" t="s">
        <v>853</v>
      </c>
      <c r="L186" s="89" t="s">
        <v>1433</v>
      </c>
      <c r="M186" s="89"/>
      <c r="N186" s="89" t="s">
        <v>1539</v>
      </c>
      <c r="O186"/>
      <c r="P186"/>
      <c r="Q186" s="89" t="s">
        <v>1577</v>
      </c>
      <c r="R186" s="89" t="s">
        <v>1567</v>
      </c>
      <c r="S186" s="89" t="s">
        <v>1573</v>
      </c>
      <c r="T186" s="89" t="s">
        <v>1566</v>
      </c>
      <c r="U186" s="89" t="s">
        <v>1576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 s="1" t="s">
        <v>1572</v>
      </c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</row>
    <row r="187" spans="1:254" x14ac:dyDescent="0.3">
      <c r="A187">
        <v>186</v>
      </c>
      <c r="B187" s="89" t="s">
        <v>1575</v>
      </c>
      <c r="C187" s="89" t="s">
        <v>1430</v>
      </c>
      <c r="E187" s="89" t="s">
        <v>2235</v>
      </c>
      <c r="F187" s="89" t="s">
        <v>1568</v>
      </c>
      <c r="G187"/>
      <c r="H187"/>
      <c r="I187"/>
      <c r="J187"/>
      <c r="K187" s="89" t="s">
        <v>897</v>
      </c>
      <c r="L187" s="89" t="s">
        <v>1433</v>
      </c>
      <c r="M187" s="89"/>
      <c r="N187" s="89" t="s">
        <v>1525</v>
      </c>
      <c r="O187"/>
      <c r="P187"/>
      <c r="Q187" s="89" t="s">
        <v>1574</v>
      </c>
      <c r="R187" s="89" t="s">
        <v>1567</v>
      </c>
      <c r="S187" s="89" t="s">
        <v>1573</v>
      </c>
      <c r="T187" s="89" t="s">
        <v>1566</v>
      </c>
      <c r="U187" s="89" t="s">
        <v>1515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 s="1" t="s">
        <v>1572</v>
      </c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</row>
    <row r="188" spans="1:254" x14ac:dyDescent="0.3">
      <c r="A188">
        <v>187</v>
      </c>
      <c r="B188" s="89" t="s">
        <v>1571</v>
      </c>
      <c r="C188" s="89" t="s">
        <v>1430</v>
      </c>
      <c r="E188" s="89" t="s">
        <v>2235</v>
      </c>
      <c r="F188" s="89" t="s">
        <v>1568</v>
      </c>
      <c r="G188"/>
      <c r="H188"/>
      <c r="I188"/>
      <c r="J188"/>
      <c r="K188" s="89" t="s">
        <v>303</v>
      </c>
      <c r="L188" s="89" t="s">
        <v>1447</v>
      </c>
      <c r="M188" s="89"/>
      <c r="N188" s="89" t="s">
        <v>1089</v>
      </c>
      <c r="O188"/>
      <c r="P188"/>
      <c r="Q188" s="89" t="s">
        <v>1081</v>
      </c>
      <c r="R188" s="89" t="s">
        <v>1567</v>
      </c>
      <c r="S188" s="89" t="s">
        <v>1996</v>
      </c>
      <c r="T188" s="89" t="s">
        <v>1426</v>
      </c>
      <c r="U188" s="89" t="s">
        <v>1515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 s="1" t="s">
        <v>1570</v>
      </c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</row>
    <row r="189" spans="1:254" x14ac:dyDescent="0.3">
      <c r="A189">
        <v>188</v>
      </c>
      <c r="B189" s="89" t="s">
        <v>1569</v>
      </c>
      <c r="C189" s="89" t="s">
        <v>1430</v>
      </c>
      <c r="E189" s="89" t="s">
        <v>2235</v>
      </c>
      <c r="F189" s="89" t="s">
        <v>1568</v>
      </c>
      <c r="G189"/>
      <c r="H189"/>
      <c r="I189"/>
      <c r="J189"/>
      <c r="K189" s="89" t="s">
        <v>897</v>
      </c>
      <c r="L189" s="89" t="s">
        <v>1447</v>
      </c>
      <c r="M189" s="89"/>
      <c r="N189" s="89" t="s">
        <v>1525</v>
      </c>
      <c r="O189"/>
      <c r="P189"/>
      <c r="Q189" s="89" t="s">
        <v>1081</v>
      </c>
      <c r="R189" s="89" t="s">
        <v>1567</v>
      </c>
      <c r="S189" s="89" t="s">
        <v>1996</v>
      </c>
      <c r="T189" s="89" t="s">
        <v>1566</v>
      </c>
      <c r="U189" s="89" t="s">
        <v>1515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 s="1" t="s">
        <v>1565</v>
      </c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</row>
    <row r="190" spans="1:254" x14ac:dyDescent="0.3">
      <c r="A190">
        <v>189</v>
      </c>
      <c r="B190" s="103" t="s">
        <v>1564</v>
      </c>
      <c r="C190" s="103" t="s">
        <v>1430</v>
      </c>
      <c r="E190" s="103" t="s">
        <v>1916</v>
      </c>
      <c r="F190" s="103" t="s">
        <v>553</v>
      </c>
      <c r="G190" s="88"/>
      <c r="H190" s="88" t="s">
        <v>1997</v>
      </c>
      <c r="I190" s="88" t="s">
        <v>1455</v>
      </c>
      <c r="J190" s="88" t="s">
        <v>1504</v>
      </c>
      <c r="K190" s="88" t="s">
        <v>897</v>
      </c>
      <c r="L190" s="88" t="s">
        <v>1537</v>
      </c>
      <c r="M190" s="88"/>
      <c r="N190" s="88" t="s">
        <v>1512</v>
      </c>
      <c r="O190"/>
      <c r="P190"/>
      <c r="Q190"/>
      <c r="R190"/>
      <c r="S190"/>
      <c r="T190"/>
      <c r="U190" s="88" t="s">
        <v>1515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 s="1" t="s">
        <v>1517</v>
      </c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</row>
    <row r="191" spans="1:254" x14ac:dyDescent="0.3">
      <c r="A191">
        <v>190</v>
      </c>
      <c r="B191" s="103" t="s">
        <v>1563</v>
      </c>
      <c r="C191" s="103" t="s">
        <v>1430</v>
      </c>
      <c r="E191" s="103" t="s">
        <v>1916</v>
      </c>
      <c r="F191" s="103" t="s">
        <v>553</v>
      </c>
      <c r="G191" s="88"/>
      <c r="H191" s="88"/>
      <c r="I191" s="88" t="s">
        <v>1455</v>
      </c>
      <c r="J191" s="88" t="s">
        <v>1509</v>
      </c>
      <c r="K191" s="88" t="s">
        <v>303</v>
      </c>
      <c r="L191" s="88" t="s">
        <v>1433</v>
      </c>
      <c r="M191" s="88"/>
      <c r="N191" s="88" t="s">
        <v>60</v>
      </c>
      <c r="O191"/>
      <c r="P191"/>
      <c r="Q191"/>
      <c r="R191"/>
      <c r="S191"/>
      <c r="T191"/>
      <c r="U191" s="88" t="s">
        <v>1503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 s="1" t="s">
        <v>1502</v>
      </c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</row>
    <row r="192" spans="1:254" x14ac:dyDescent="0.3">
      <c r="A192">
        <v>191</v>
      </c>
      <c r="B192" s="103" t="s">
        <v>1562</v>
      </c>
      <c r="C192" s="103" t="s">
        <v>1430</v>
      </c>
      <c r="E192" s="103" t="s">
        <v>1916</v>
      </c>
      <c r="F192" s="103" t="s">
        <v>1519</v>
      </c>
      <c r="G192" s="88"/>
      <c r="H192" s="88"/>
      <c r="I192" s="88" t="s">
        <v>1505</v>
      </c>
      <c r="J192" s="88" t="s">
        <v>1509</v>
      </c>
      <c r="K192" s="88" t="s">
        <v>897</v>
      </c>
      <c r="L192" s="88" t="s">
        <v>1460</v>
      </c>
      <c r="M192" s="88"/>
      <c r="N192" s="88" t="s">
        <v>1512</v>
      </c>
      <c r="O192"/>
      <c r="P192"/>
      <c r="Q192"/>
      <c r="R192"/>
      <c r="S192"/>
      <c r="T192"/>
      <c r="U192" s="88" t="s">
        <v>1515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 s="1" t="s">
        <v>1517</v>
      </c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</row>
    <row r="193" spans="1:254" x14ac:dyDescent="0.3">
      <c r="A193">
        <v>192</v>
      </c>
      <c r="B193" s="103" t="s">
        <v>1561</v>
      </c>
      <c r="C193" s="103" t="s">
        <v>1430</v>
      </c>
      <c r="E193" s="103" t="s">
        <v>1916</v>
      </c>
      <c r="F193" s="103" t="s">
        <v>1519</v>
      </c>
      <c r="G193" s="88"/>
      <c r="H193" s="88"/>
      <c r="I193" s="88" t="s">
        <v>1442</v>
      </c>
      <c r="J193" s="88" t="s">
        <v>1509</v>
      </c>
      <c r="K193" s="88" t="s">
        <v>303</v>
      </c>
      <c r="L193" s="88" t="s">
        <v>1482</v>
      </c>
      <c r="M193" s="88"/>
      <c r="N193" s="88" t="s">
        <v>60</v>
      </c>
      <c r="O193"/>
      <c r="P193"/>
      <c r="Q193"/>
      <c r="R193"/>
      <c r="S193"/>
      <c r="T193"/>
      <c r="U193" s="88" t="s">
        <v>1503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 s="1" t="s">
        <v>1502</v>
      </c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</row>
    <row r="194" spans="1:254" x14ac:dyDescent="0.3">
      <c r="A194">
        <v>193</v>
      </c>
      <c r="B194" s="103" t="s">
        <v>1560</v>
      </c>
      <c r="C194" s="103" t="s">
        <v>1430</v>
      </c>
      <c r="E194" s="103" t="s">
        <v>1916</v>
      </c>
      <c r="F194" s="103" t="s">
        <v>1519</v>
      </c>
      <c r="G194" s="88"/>
      <c r="H194" s="88"/>
      <c r="I194" s="88" t="s">
        <v>1455</v>
      </c>
      <c r="J194" s="88" t="s">
        <v>1509</v>
      </c>
      <c r="K194" s="88" t="s">
        <v>897</v>
      </c>
      <c r="L194" s="88" t="s">
        <v>1559</v>
      </c>
      <c r="M194" s="88"/>
      <c r="N194" s="88" t="s">
        <v>1512</v>
      </c>
      <c r="O194"/>
      <c r="P194"/>
      <c r="Q194"/>
      <c r="R194"/>
      <c r="S194"/>
      <c r="T194"/>
      <c r="U194" s="88" t="s">
        <v>1503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 s="1" t="s">
        <v>1517</v>
      </c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</row>
    <row r="195" spans="1:254" x14ac:dyDescent="0.3">
      <c r="A195">
        <v>194</v>
      </c>
      <c r="B195" s="103" t="s">
        <v>1558</v>
      </c>
      <c r="C195" s="103" t="s">
        <v>1430</v>
      </c>
      <c r="E195" s="103" t="s">
        <v>1916</v>
      </c>
      <c r="F195" s="103" t="s">
        <v>1519</v>
      </c>
      <c r="G195" s="88"/>
      <c r="H195" s="88" t="s">
        <v>1993</v>
      </c>
      <c r="I195" s="88" t="s">
        <v>1455</v>
      </c>
      <c r="J195" s="88" t="s">
        <v>1509</v>
      </c>
      <c r="K195" s="88" t="s">
        <v>897</v>
      </c>
      <c r="L195" s="88" t="s">
        <v>1468</v>
      </c>
      <c r="M195" s="88"/>
      <c r="N195" s="88" t="s">
        <v>1512</v>
      </c>
      <c r="O195"/>
      <c r="P195"/>
      <c r="Q195"/>
      <c r="R195"/>
      <c r="S195"/>
      <c r="T195"/>
      <c r="U195" s="88" t="s">
        <v>1515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 s="1" t="s">
        <v>1517</v>
      </c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</row>
    <row r="196" spans="1:254" x14ac:dyDescent="0.3">
      <c r="A196">
        <v>195</v>
      </c>
      <c r="B196" s="103" t="s">
        <v>1557</v>
      </c>
      <c r="C196" s="103" t="s">
        <v>1430</v>
      </c>
      <c r="E196" s="103" t="s">
        <v>1916</v>
      </c>
      <c r="F196" s="103" t="s">
        <v>1545</v>
      </c>
      <c r="G196" s="88"/>
      <c r="H196" s="88" t="s">
        <v>2000</v>
      </c>
      <c r="I196" s="88" t="s">
        <v>1455</v>
      </c>
      <c r="J196" s="88" t="s">
        <v>1509</v>
      </c>
      <c r="K196" s="88" t="s">
        <v>897</v>
      </c>
      <c r="L196" s="88" t="s">
        <v>1544</v>
      </c>
      <c r="M196" s="88"/>
      <c r="N196" s="88" t="s">
        <v>1512</v>
      </c>
      <c r="O196"/>
      <c r="P196"/>
      <c r="Q196"/>
      <c r="R196"/>
      <c r="S196"/>
      <c r="T196"/>
      <c r="U196" s="88" t="s">
        <v>1503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 s="1" t="s">
        <v>1517</v>
      </c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</row>
    <row r="197" spans="1:254" x14ac:dyDescent="0.3">
      <c r="A197">
        <v>196</v>
      </c>
      <c r="B197" s="103" t="s">
        <v>1556</v>
      </c>
      <c r="C197" s="103" t="s">
        <v>1430</v>
      </c>
      <c r="E197" s="103" t="s">
        <v>1916</v>
      </c>
      <c r="F197" s="103" t="s">
        <v>1519</v>
      </c>
      <c r="G197" s="88"/>
      <c r="H197" s="88" t="s">
        <v>1993</v>
      </c>
      <c r="I197" s="88" t="s">
        <v>1442</v>
      </c>
      <c r="J197" s="88" t="s">
        <v>1509</v>
      </c>
      <c r="K197" s="88" t="s">
        <v>897</v>
      </c>
      <c r="L197" s="88" t="s">
        <v>1537</v>
      </c>
      <c r="M197" s="88"/>
      <c r="N197" s="88" t="s">
        <v>1532</v>
      </c>
      <c r="O197"/>
      <c r="P197"/>
      <c r="Q197"/>
      <c r="R197"/>
      <c r="S197"/>
      <c r="T197"/>
      <c r="U197" s="88" t="s">
        <v>1515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 s="1" t="s">
        <v>1517</v>
      </c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</row>
    <row r="198" spans="1:254" x14ac:dyDescent="0.3">
      <c r="A198">
        <v>197</v>
      </c>
      <c r="B198" s="103" t="s">
        <v>1555</v>
      </c>
      <c r="C198" s="103" t="s">
        <v>1430</v>
      </c>
      <c r="E198" s="103" t="s">
        <v>1916</v>
      </c>
      <c r="F198" s="103" t="s">
        <v>553</v>
      </c>
      <c r="G198" s="88"/>
      <c r="H198" s="88"/>
      <c r="I198" s="88" t="s">
        <v>1442</v>
      </c>
      <c r="J198" s="88" t="s">
        <v>1504</v>
      </c>
      <c r="K198" s="88" t="s">
        <v>897</v>
      </c>
      <c r="L198" s="88" t="s">
        <v>1530</v>
      </c>
      <c r="M198" s="88"/>
      <c r="N198" s="88" t="s">
        <v>1512</v>
      </c>
      <c r="O198"/>
      <c r="P198"/>
      <c r="Q198"/>
      <c r="R198"/>
      <c r="S198"/>
      <c r="T198"/>
      <c r="U198" s="88" t="s">
        <v>1515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 s="1" t="s">
        <v>1517</v>
      </c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</row>
    <row r="199" spans="1:254" x14ac:dyDescent="0.3">
      <c r="A199">
        <v>198</v>
      </c>
      <c r="B199" s="103" t="s">
        <v>1554</v>
      </c>
      <c r="C199" s="103" t="s">
        <v>1430</v>
      </c>
      <c r="E199" s="103" t="s">
        <v>1916</v>
      </c>
      <c r="F199" s="103" t="s">
        <v>1519</v>
      </c>
      <c r="G199" s="88"/>
      <c r="H199" s="88" t="s">
        <v>2000</v>
      </c>
      <c r="I199" s="88" t="s">
        <v>1442</v>
      </c>
      <c r="J199" s="88" t="s">
        <v>1509</v>
      </c>
      <c r="K199" s="88" t="s">
        <v>303</v>
      </c>
      <c r="L199" s="88" t="s">
        <v>1482</v>
      </c>
      <c r="M199" s="88"/>
      <c r="N199" s="88" t="s">
        <v>60</v>
      </c>
      <c r="O199"/>
      <c r="P199"/>
      <c r="Q199"/>
      <c r="R199"/>
      <c r="S199"/>
      <c r="T199"/>
      <c r="U199" s="88" t="s">
        <v>1503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 s="1" t="s">
        <v>1502</v>
      </c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</row>
    <row r="200" spans="1:254" x14ac:dyDescent="0.3">
      <c r="A200">
        <v>199</v>
      </c>
      <c r="B200" s="103" t="s">
        <v>1553</v>
      </c>
      <c r="C200" s="103" t="s">
        <v>1430</v>
      </c>
      <c r="E200" s="103" t="s">
        <v>1916</v>
      </c>
      <c r="F200" s="103" t="s">
        <v>553</v>
      </c>
      <c r="G200" s="88"/>
      <c r="H200" s="88" t="s">
        <v>2000</v>
      </c>
      <c r="I200" s="88" t="s">
        <v>1455</v>
      </c>
      <c r="J200" s="88" t="s">
        <v>1504</v>
      </c>
      <c r="K200" s="88" t="s">
        <v>897</v>
      </c>
      <c r="L200" s="88" t="s">
        <v>1482</v>
      </c>
      <c r="M200" s="88"/>
      <c r="N200" s="88" t="s">
        <v>1512</v>
      </c>
      <c r="O200"/>
      <c r="P200"/>
      <c r="Q200"/>
      <c r="R200"/>
      <c r="S200"/>
      <c r="T200"/>
      <c r="U200" s="88" t="s">
        <v>1503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 s="1" t="s">
        <v>1517</v>
      </c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</row>
    <row r="201" spans="1:254" x14ac:dyDescent="0.3">
      <c r="A201">
        <v>200</v>
      </c>
      <c r="B201" s="103" t="s">
        <v>1552</v>
      </c>
      <c r="C201" s="103" t="s">
        <v>1430</v>
      </c>
      <c r="E201" s="103" t="s">
        <v>1916</v>
      </c>
      <c r="F201" s="103" t="s">
        <v>553</v>
      </c>
      <c r="G201" s="88"/>
      <c r="H201" s="88"/>
      <c r="I201" s="88" t="s">
        <v>1442</v>
      </c>
      <c r="J201" s="88" t="s">
        <v>1504</v>
      </c>
      <c r="K201" s="88" t="s">
        <v>897</v>
      </c>
      <c r="L201" s="88" t="s">
        <v>1482</v>
      </c>
      <c r="M201" s="88"/>
      <c r="N201" s="88" t="s">
        <v>1512</v>
      </c>
      <c r="O201"/>
      <c r="P201"/>
      <c r="Q201"/>
      <c r="R201"/>
      <c r="S201"/>
      <c r="T201"/>
      <c r="U201" s="88" t="s">
        <v>1515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 s="1" t="s">
        <v>1517</v>
      </c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</row>
    <row r="202" spans="1:254" x14ac:dyDescent="0.3">
      <c r="A202">
        <v>201</v>
      </c>
      <c r="B202" s="103" t="s">
        <v>1551</v>
      </c>
      <c r="C202" s="103" t="s">
        <v>1430</v>
      </c>
      <c r="E202" s="103" t="s">
        <v>1916</v>
      </c>
      <c r="F202" s="103" t="s">
        <v>553</v>
      </c>
      <c r="G202" s="88"/>
      <c r="H202" s="88" t="s">
        <v>1998</v>
      </c>
      <c r="I202" s="88" t="s">
        <v>1442</v>
      </c>
      <c r="J202" s="88" t="s">
        <v>1509</v>
      </c>
      <c r="K202" s="88" t="s">
        <v>303</v>
      </c>
      <c r="L202" s="88" t="s">
        <v>192</v>
      </c>
      <c r="M202" s="88"/>
      <c r="N202" s="88" t="s">
        <v>60</v>
      </c>
      <c r="O202"/>
      <c r="P202"/>
      <c r="Q202"/>
      <c r="R202"/>
      <c r="S202"/>
      <c r="T202"/>
      <c r="U202" s="88" t="s">
        <v>1503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 s="1" t="s">
        <v>1502</v>
      </c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</row>
    <row r="203" spans="1:254" x14ac:dyDescent="0.3">
      <c r="A203">
        <v>202</v>
      </c>
      <c r="B203" s="103" t="s">
        <v>1550</v>
      </c>
      <c r="C203" s="103" t="s">
        <v>1430</v>
      </c>
      <c r="E203" s="103" t="s">
        <v>1916</v>
      </c>
      <c r="F203" s="103" t="s">
        <v>553</v>
      </c>
      <c r="G203" s="88"/>
      <c r="H203" s="88"/>
      <c r="I203" s="88" t="s">
        <v>1455</v>
      </c>
      <c r="J203" s="88" t="s">
        <v>1504</v>
      </c>
      <c r="K203" s="88" t="s">
        <v>897</v>
      </c>
      <c r="L203" s="88" t="s">
        <v>1482</v>
      </c>
      <c r="M203" s="88"/>
      <c r="N203" s="88" t="s">
        <v>1512</v>
      </c>
      <c r="O203"/>
      <c r="P203"/>
      <c r="Q203"/>
      <c r="R203"/>
      <c r="S203"/>
      <c r="T203"/>
      <c r="U203" s="88" t="s">
        <v>1515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 s="1" t="s">
        <v>1517</v>
      </c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</row>
    <row r="204" spans="1:254" x14ac:dyDescent="0.3">
      <c r="A204">
        <v>203</v>
      </c>
      <c r="B204" s="103" t="s">
        <v>1549</v>
      </c>
      <c r="C204" s="103" t="s">
        <v>1430</v>
      </c>
      <c r="E204" s="103" t="s">
        <v>1916</v>
      </c>
      <c r="F204" s="103" t="s">
        <v>553</v>
      </c>
      <c r="G204" s="88"/>
      <c r="H204" s="88" t="s">
        <v>1993</v>
      </c>
      <c r="I204" s="88" t="s">
        <v>1455</v>
      </c>
      <c r="J204" s="88" t="s">
        <v>1509</v>
      </c>
      <c r="K204" s="88" t="s">
        <v>897</v>
      </c>
      <c r="L204" s="88" t="s">
        <v>1488</v>
      </c>
      <c r="M204" s="88"/>
      <c r="N204" s="88" t="s">
        <v>1512</v>
      </c>
      <c r="O204"/>
      <c r="P204"/>
      <c r="Q204"/>
      <c r="R204"/>
      <c r="S204"/>
      <c r="T204"/>
      <c r="U204" s="88" t="s">
        <v>1515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 s="1" t="s">
        <v>1517</v>
      </c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</row>
    <row r="205" spans="1:254" x14ac:dyDescent="0.3">
      <c r="A205">
        <v>204</v>
      </c>
      <c r="B205" s="103" t="s">
        <v>1548</v>
      </c>
      <c r="C205" s="103" t="s">
        <v>1430</v>
      </c>
      <c r="E205" s="103" t="s">
        <v>1916</v>
      </c>
      <c r="F205" s="103" t="s">
        <v>1519</v>
      </c>
      <c r="G205" s="88"/>
      <c r="H205" s="88"/>
      <c r="I205" s="88" t="s">
        <v>1505</v>
      </c>
      <c r="J205" s="88" t="s">
        <v>1509</v>
      </c>
      <c r="K205" s="88" t="s">
        <v>897</v>
      </c>
      <c r="L205" s="88" t="s">
        <v>1482</v>
      </c>
      <c r="M205" s="88"/>
      <c r="N205" s="88" t="s">
        <v>1512</v>
      </c>
      <c r="O205"/>
      <c r="P205"/>
      <c r="Q205"/>
      <c r="R205"/>
      <c r="S205"/>
      <c r="T205"/>
      <c r="U205" s="88" t="s">
        <v>1515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 s="1" t="s">
        <v>1517</v>
      </c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</row>
    <row r="206" spans="1:254" x14ac:dyDescent="0.3">
      <c r="A206">
        <v>205</v>
      </c>
      <c r="B206" s="103" t="s">
        <v>1547</v>
      </c>
      <c r="C206" s="103" t="s">
        <v>1430</v>
      </c>
      <c r="E206" s="103" t="s">
        <v>1916</v>
      </c>
      <c r="F206" s="103" t="s">
        <v>553</v>
      </c>
      <c r="G206" s="88"/>
      <c r="H206" s="88" t="s">
        <v>2000</v>
      </c>
      <c r="I206" s="88" t="s">
        <v>1455</v>
      </c>
      <c r="J206" s="88" t="s">
        <v>1504</v>
      </c>
      <c r="K206" s="88" t="s">
        <v>303</v>
      </c>
      <c r="L206" s="88" t="s">
        <v>59</v>
      </c>
      <c r="M206" s="88"/>
      <c r="N206" s="88" t="s">
        <v>60</v>
      </c>
      <c r="O206"/>
      <c r="P206"/>
      <c r="Q206"/>
      <c r="R206"/>
      <c r="S206"/>
      <c r="T206"/>
      <c r="U206" s="88" t="s">
        <v>1503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 s="1" t="s">
        <v>1502</v>
      </c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</row>
    <row r="207" spans="1:254" x14ac:dyDescent="0.3">
      <c r="A207">
        <v>206</v>
      </c>
      <c r="B207" s="103" t="s">
        <v>1546</v>
      </c>
      <c r="C207" s="103" t="s">
        <v>1430</v>
      </c>
      <c r="E207" s="103" t="s">
        <v>1916</v>
      </c>
      <c r="F207" s="103" t="s">
        <v>1545</v>
      </c>
      <c r="G207" s="88"/>
      <c r="H207" s="88" t="s">
        <v>106</v>
      </c>
      <c r="I207" s="88" t="s">
        <v>1455</v>
      </c>
      <c r="J207" s="88" t="s">
        <v>1509</v>
      </c>
      <c r="K207" s="88" t="s">
        <v>897</v>
      </c>
      <c r="L207" s="88" t="s">
        <v>1544</v>
      </c>
      <c r="M207" s="88"/>
      <c r="N207" s="88" t="s">
        <v>1512</v>
      </c>
      <c r="O207"/>
      <c r="P207"/>
      <c r="Q207"/>
      <c r="R207"/>
      <c r="S207"/>
      <c r="T207"/>
      <c r="U207" s="88" t="s">
        <v>1503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 s="1" t="s">
        <v>1517</v>
      </c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</row>
    <row r="208" spans="1:254" x14ac:dyDescent="0.3">
      <c r="A208">
        <v>207</v>
      </c>
      <c r="B208" s="103" t="s">
        <v>1543</v>
      </c>
      <c r="C208" s="103" t="s">
        <v>1430</v>
      </c>
      <c r="E208" s="103" t="s">
        <v>1916</v>
      </c>
      <c r="F208" s="103" t="s">
        <v>1542</v>
      </c>
      <c r="G208" s="88"/>
      <c r="H208" s="88" t="s">
        <v>2000</v>
      </c>
      <c r="I208" s="88" t="s">
        <v>1505</v>
      </c>
      <c r="J208" s="88" t="s">
        <v>1509</v>
      </c>
      <c r="K208" s="88" t="s">
        <v>897</v>
      </c>
      <c r="L208" s="88" t="s">
        <v>52</v>
      </c>
      <c r="M208" s="88"/>
      <c r="N208" s="88" t="s">
        <v>1512</v>
      </c>
      <c r="O208"/>
      <c r="P208"/>
      <c r="Q208"/>
      <c r="R208"/>
      <c r="S208"/>
      <c r="T208"/>
      <c r="U208" s="88" t="s">
        <v>1503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 s="1" t="s">
        <v>1517</v>
      </c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</row>
    <row r="209" spans="1:254" x14ac:dyDescent="0.3">
      <c r="A209">
        <v>208</v>
      </c>
      <c r="B209" s="103" t="s">
        <v>1541</v>
      </c>
      <c r="C209" s="103" t="s">
        <v>1430</v>
      </c>
      <c r="E209" s="103" t="s">
        <v>1916</v>
      </c>
      <c r="F209" s="103" t="s">
        <v>553</v>
      </c>
      <c r="G209" s="88"/>
      <c r="H209" s="88"/>
      <c r="I209" s="88" t="s">
        <v>1455</v>
      </c>
      <c r="J209" s="88" t="s">
        <v>1509</v>
      </c>
      <c r="K209" s="88" t="s">
        <v>897</v>
      </c>
      <c r="L209" s="88" t="s">
        <v>192</v>
      </c>
      <c r="M209" s="88"/>
      <c r="N209" s="88" t="s">
        <v>1512</v>
      </c>
      <c r="O209"/>
      <c r="P209"/>
      <c r="Q209"/>
      <c r="R209"/>
      <c r="S209"/>
      <c r="T209"/>
      <c r="U209" s="88" t="s">
        <v>1515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 s="1" t="s">
        <v>1517</v>
      </c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</row>
    <row r="210" spans="1:254" x14ac:dyDescent="0.3">
      <c r="A210">
        <v>209</v>
      </c>
      <c r="B210" s="103" t="s">
        <v>1540</v>
      </c>
      <c r="C210" s="103" t="s">
        <v>1430</v>
      </c>
      <c r="E210" s="103" t="s">
        <v>1916</v>
      </c>
      <c r="F210" s="103" t="s">
        <v>553</v>
      </c>
      <c r="G210" s="88"/>
      <c r="H210" s="88" t="s">
        <v>1995</v>
      </c>
      <c r="I210" s="88" t="s">
        <v>1442</v>
      </c>
      <c r="J210" s="88" t="s">
        <v>1504</v>
      </c>
      <c r="K210" s="88" t="s">
        <v>897</v>
      </c>
      <c r="L210" s="88" t="s">
        <v>1433</v>
      </c>
      <c r="M210" s="88"/>
      <c r="N210" s="88" t="s">
        <v>1539</v>
      </c>
      <c r="O210"/>
      <c r="P210"/>
      <c r="Q210"/>
      <c r="R210"/>
      <c r="S210"/>
      <c r="T210"/>
      <c r="U210" s="88" t="s">
        <v>1503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 s="1" t="s">
        <v>1517</v>
      </c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</row>
    <row r="211" spans="1:254" x14ac:dyDescent="0.3">
      <c r="A211">
        <v>210</v>
      </c>
      <c r="B211" s="103" t="s">
        <v>1538</v>
      </c>
      <c r="C211" s="103" t="s">
        <v>1430</v>
      </c>
      <c r="E211" s="103" t="s">
        <v>1916</v>
      </c>
      <c r="F211" s="103" t="s">
        <v>553</v>
      </c>
      <c r="G211" s="88"/>
      <c r="H211" s="88" t="s">
        <v>1993</v>
      </c>
      <c r="I211" s="88" t="s">
        <v>1442</v>
      </c>
      <c r="J211" s="88" t="s">
        <v>1504</v>
      </c>
      <c r="K211" s="88" t="s">
        <v>897</v>
      </c>
      <c r="L211" s="88" t="s">
        <v>1537</v>
      </c>
      <c r="M211" s="88"/>
      <c r="N211" s="88" t="s">
        <v>1532</v>
      </c>
      <c r="O211"/>
      <c r="P211"/>
      <c r="Q211"/>
      <c r="R211"/>
      <c r="S211"/>
      <c r="T211"/>
      <c r="U211" s="88" t="s">
        <v>1503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 s="1" t="s">
        <v>1517</v>
      </c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</row>
    <row r="212" spans="1:254" x14ac:dyDescent="0.3">
      <c r="A212">
        <v>211</v>
      </c>
      <c r="B212" s="103" t="s">
        <v>1536</v>
      </c>
      <c r="C212" s="103" t="s">
        <v>1430</v>
      </c>
      <c r="E212" s="103" t="s">
        <v>1916</v>
      </c>
      <c r="F212" s="103" t="s">
        <v>553</v>
      </c>
      <c r="G212" s="88"/>
      <c r="H212" s="88" t="s">
        <v>2000</v>
      </c>
      <c r="I212" s="88" t="s">
        <v>1455</v>
      </c>
      <c r="J212" s="88" t="s">
        <v>1504</v>
      </c>
      <c r="K212" s="88" t="s">
        <v>303</v>
      </c>
      <c r="L212" s="88" t="s">
        <v>1530</v>
      </c>
      <c r="M212" s="88"/>
      <c r="N212" s="88" t="s">
        <v>60</v>
      </c>
      <c r="O212"/>
      <c r="P212"/>
      <c r="Q212"/>
      <c r="R212"/>
      <c r="S212"/>
      <c r="T212"/>
      <c r="U212" s="88" t="s">
        <v>1503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 s="1" t="s">
        <v>1502</v>
      </c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</row>
    <row r="213" spans="1:254" x14ac:dyDescent="0.3">
      <c r="A213">
        <v>212</v>
      </c>
      <c r="B213" s="103" t="s">
        <v>2001</v>
      </c>
      <c r="C213" s="103" t="s">
        <v>1430</v>
      </c>
      <c r="E213" s="103" t="s">
        <v>1916</v>
      </c>
      <c r="F213" s="103" t="s">
        <v>553</v>
      </c>
      <c r="G213" s="88"/>
      <c r="H213" s="88" t="s">
        <v>2000</v>
      </c>
      <c r="I213" s="88" t="s">
        <v>1505</v>
      </c>
      <c r="J213" s="88" t="s">
        <v>1504</v>
      </c>
      <c r="K213" s="88" t="s">
        <v>303</v>
      </c>
      <c r="L213" s="88" t="s">
        <v>1433</v>
      </c>
      <c r="M213" s="88"/>
      <c r="N213" s="88" t="s">
        <v>60</v>
      </c>
      <c r="O213"/>
      <c r="P213"/>
      <c r="Q213"/>
      <c r="R213"/>
      <c r="S213"/>
      <c r="T213"/>
      <c r="U213" s="88" t="s">
        <v>1503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 s="1" t="s">
        <v>1502</v>
      </c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</row>
    <row r="214" spans="1:254" x14ac:dyDescent="0.3">
      <c r="A214">
        <v>213</v>
      </c>
      <c r="B214" s="103" t="s">
        <v>1535</v>
      </c>
      <c r="C214" s="103" t="s">
        <v>1430</v>
      </c>
      <c r="E214" s="103" t="s">
        <v>1916</v>
      </c>
      <c r="F214" s="103" t="s">
        <v>1519</v>
      </c>
      <c r="G214" s="88"/>
      <c r="H214" s="88" t="s">
        <v>2000</v>
      </c>
      <c r="I214" s="88" t="s">
        <v>1505</v>
      </c>
      <c r="J214" s="88" t="s">
        <v>1509</v>
      </c>
      <c r="K214" s="88" t="s">
        <v>897</v>
      </c>
      <c r="L214" s="88" t="s">
        <v>1530</v>
      </c>
      <c r="M214" s="88"/>
      <c r="N214" s="88" t="s">
        <v>1512</v>
      </c>
      <c r="O214"/>
      <c r="P214"/>
      <c r="Q214"/>
      <c r="R214"/>
      <c r="S214"/>
      <c r="T214"/>
      <c r="U214" s="88" t="s">
        <v>1515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 s="1" t="s">
        <v>1517</v>
      </c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</row>
    <row r="215" spans="1:254" x14ac:dyDescent="0.3">
      <c r="A215">
        <v>214</v>
      </c>
      <c r="B215" s="103" t="s">
        <v>1534</v>
      </c>
      <c r="C215" s="103" t="s">
        <v>1430</v>
      </c>
      <c r="E215" s="103" t="s">
        <v>1916</v>
      </c>
      <c r="F215" s="103" t="s">
        <v>553</v>
      </c>
      <c r="G215" s="88"/>
      <c r="H215" s="88"/>
      <c r="I215" s="88" t="s">
        <v>1442</v>
      </c>
      <c r="J215" s="88" t="s">
        <v>1509</v>
      </c>
      <c r="K215" s="88" t="s">
        <v>897</v>
      </c>
      <c r="L215" s="88" t="s">
        <v>192</v>
      </c>
      <c r="M215" s="88"/>
      <c r="N215" s="88" t="s">
        <v>1512</v>
      </c>
      <c r="O215"/>
      <c r="P215"/>
      <c r="Q215"/>
      <c r="R215"/>
      <c r="S215"/>
      <c r="T215"/>
      <c r="U215" s="88" t="s">
        <v>1515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 s="1" t="s">
        <v>1517</v>
      </c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</row>
    <row r="216" spans="1:254" x14ac:dyDescent="0.3">
      <c r="A216">
        <v>215</v>
      </c>
      <c r="B216" s="103" t="s">
        <v>1533</v>
      </c>
      <c r="C216" s="103" t="s">
        <v>1430</v>
      </c>
      <c r="E216" s="103" t="s">
        <v>1916</v>
      </c>
      <c r="F216" s="103" t="s">
        <v>553</v>
      </c>
      <c r="G216" s="88"/>
      <c r="H216" s="88"/>
      <c r="I216" s="88" t="s">
        <v>1455</v>
      </c>
      <c r="J216" s="88" t="s">
        <v>1504</v>
      </c>
      <c r="K216" s="88" t="s">
        <v>897</v>
      </c>
      <c r="L216" s="88" t="s">
        <v>1433</v>
      </c>
      <c r="M216" s="88"/>
      <c r="N216" s="88" t="s">
        <v>1532</v>
      </c>
      <c r="O216"/>
      <c r="P216"/>
      <c r="Q216"/>
      <c r="R216"/>
      <c r="S216"/>
      <c r="T216"/>
      <c r="U216" s="88" t="s">
        <v>1503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 s="1" t="s">
        <v>1517</v>
      </c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</row>
    <row r="217" spans="1:254" x14ac:dyDescent="0.3">
      <c r="A217">
        <v>216</v>
      </c>
      <c r="B217" s="103" t="s">
        <v>1531</v>
      </c>
      <c r="C217" s="103" t="s">
        <v>1430</v>
      </c>
      <c r="E217" s="103" t="s">
        <v>1916</v>
      </c>
      <c r="F217" s="103" t="s">
        <v>1519</v>
      </c>
      <c r="G217" s="88"/>
      <c r="H217" s="88" t="s">
        <v>2000</v>
      </c>
      <c r="I217" s="88" t="s">
        <v>1442</v>
      </c>
      <c r="J217" s="88" t="s">
        <v>1509</v>
      </c>
      <c r="K217" s="88" t="s">
        <v>303</v>
      </c>
      <c r="L217" s="88" t="s">
        <v>1530</v>
      </c>
      <c r="M217" s="88"/>
      <c r="N217" s="88" t="s">
        <v>60</v>
      </c>
      <c r="O217"/>
      <c r="P217"/>
      <c r="Q217"/>
      <c r="R217"/>
      <c r="S217"/>
      <c r="T217"/>
      <c r="U217" s="88" t="s">
        <v>1503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 s="1" t="s">
        <v>1502</v>
      </c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</row>
    <row r="218" spans="1:254" x14ac:dyDescent="0.3">
      <c r="A218">
        <v>217</v>
      </c>
      <c r="B218" s="103" t="s">
        <v>1529</v>
      </c>
      <c r="C218" s="103" t="s">
        <v>1430</v>
      </c>
      <c r="E218" s="103" t="s">
        <v>1916</v>
      </c>
      <c r="F218" s="103" t="s">
        <v>1528</v>
      </c>
      <c r="G218" s="88"/>
      <c r="H218" s="88" t="s">
        <v>2000</v>
      </c>
      <c r="I218" s="88" t="s">
        <v>1455</v>
      </c>
      <c r="J218" s="88" t="s">
        <v>1509</v>
      </c>
      <c r="K218" s="88" t="s">
        <v>303</v>
      </c>
      <c r="L218" s="88" t="s">
        <v>1482</v>
      </c>
      <c r="M218" s="88"/>
      <c r="N218" s="88" t="s">
        <v>60</v>
      </c>
      <c r="O218"/>
      <c r="P218"/>
      <c r="Q218"/>
      <c r="R218"/>
      <c r="S218"/>
      <c r="T218"/>
      <c r="U218" s="88" t="s">
        <v>1503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 s="1" t="s">
        <v>1502</v>
      </c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</row>
    <row r="219" spans="1:254" x14ac:dyDescent="0.3">
      <c r="A219">
        <v>218</v>
      </c>
      <c r="B219" s="103" t="s">
        <v>1527</v>
      </c>
      <c r="C219" s="103" t="s">
        <v>1430</v>
      </c>
      <c r="E219" s="103" t="s">
        <v>1916</v>
      </c>
      <c r="F219" s="103" t="s">
        <v>553</v>
      </c>
      <c r="G219" s="88"/>
      <c r="H219" s="88"/>
      <c r="I219" s="88" t="s">
        <v>1455</v>
      </c>
      <c r="J219" s="88" t="s">
        <v>1509</v>
      </c>
      <c r="K219" s="88" t="s">
        <v>897</v>
      </c>
      <c r="L219" s="88" t="s">
        <v>192</v>
      </c>
      <c r="M219" s="88"/>
      <c r="N219" s="88" t="s">
        <v>1309</v>
      </c>
      <c r="O219"/>
      <c r="P219"/>
      <c r="Q219"/>
      <c r="R219"/>
      <c r="S219"/>
      <c r="T219"/>
      <c r="U219" s="88" t="s">
        <v>1503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 s="1" t="s">
        <v>1517</v>
      </c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</row>
    <row r="220" spans="1:254" x14ac:dyDescent="0.3">
      <c r="A220">
        <v>219</v>
      </c>
      <c r="B220" s="103" t="s">
        <v>1526</v>
      </c>
      <c r="C220" s="103" t="s">
        <v>1430</v>
      </c>
      <c r="E220" s="103" t="s">
        <v>1916</v>
      </c>
      <c r="F220" s="103" t="s">
        <v>553</v>
      </c>
      <c r="G220" s="88"/>
      <c r="H220" s="88" t="s">
        <v>2000</v>
      </c>
      <c r="I220" s="88" t="s">
        <v>1505</v>
      </c>
      <c r="J220" s="88" t="s">
        <v>1504</v>
      </c>
      <c r="K220" s="88" t="s">
        <v>897</v>
      </c>
      <c r="L220" s="88" t="s">
        <v>1433</v>
      </c>
      <c r="M220" s="88"/>
      <c r="N220" s="88" t="s">
        <v>1525</v>
      </c>
      <c r="O220"/>
      <c r="P220"/>
      <c r="Q220"/>
      <c r="R220"/>
      <c r="S220"/>
      <c r="T220"/>
      <c r="U220" s="88" t="s">
        <v>1503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 s="1" t="s">
        <v>1517</v>
      </c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</row>
    <row r="221" spans="1:254" x14ac:dyDescent="0.3">
      <c r="A221">
        <v>220</v>
      </c>
      <c r="B221" s="103" t="s">
        <v>1524</v>
      </c>
      <c r="C221" s="103" t="s">
        <v>1430</v>
      </c>
      <c r="E221" s="103" t="s">
        <v>1916</v>
      </c>
      <c r="F221" s="103" t="s">
        <v>1519</v>
      </c>
      <c r="G221" s="88"/>
      <c r="H221" s="88"/>
      <c r="I221" s="88" t="s">
        <v>1505</v>
      </c>
      <c r="J221" s="88" t="s">
        <v>1509</v>
      </c>
      <c r="K221" s="88" t="s">
        <v>897</v>
      </c>
      <c r="L221" s="88" t="s">
        <v>192</v>
      </c>
      <c r="M221" s="88"/>
      <c r="N221" s="88" t="s">
        <v>1512</v>
      </c>
      <c r="O221"/>
      <c r="P221"/>
      <c r="Q221"/>
      <c r="R221"/>
      <c r="S221"/>
      <c r="T221"/>
      <c r="U221" s="88" t="s">
        <v>1515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 s="1" t="s">
        <v>1517</v>
      </c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</row>
    <row r="222" spans="1:254" x14ac:dyDescent="0.3">
      <c r="A222">
        <v>221</v>
      </c>
      <c r="B222" s="103" t="s">
        <v>1523</v>
      </c>
      <c r="C222" s="103" t="s">
        <v>1430</v>
      </c>
      <c r="E222" s="103" t="s">
        <v>1916</v>
      </c>
      <c r="F222" s="103" t="s">
        <v>553</v>
      </c>
      <c r="G222" s="88"/>
      <c r="H222" s="88"/>
      <c r="I222" s="88" t="s">
        <v>1442</v>
      </c>
      <c r="J222" s="88" t="s">
        <v>1509</v>
      </c>
      <c r="K222" s="88" t="s">
        <v>897</v>
      </c>
      <c r="L222" s="88" t="s">
        <v>1482</v>
      </c>
      <c r="M222" s="88"/>
      <c r="N222" s="88" t="s">
        <v>1512</v>
      </c>
      <c r="O222"/>
      <c r="P222"/>
      <c r="Q222"/>
      <c r="R222"/>
      <c r="S222"/>
      <c r="T222"/>
      <c r="U222" s="88" t="s">
        <v>1503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 s="1" t="s">
        <v>1517</v>
      </c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</row>
    <row r="223" spans="1:254" x14ac:dyDescent="0.3">
      <c r="A223">
        <v>222</v>
      </c>
      <c r="B223" s="103" t="s">
        <v>1522</v>
      </c>
      <c r="C223" s="103" t="s">
        <v>1430</v>
      </c>
      <c r="E223" s="103" t="s">
        <v>1916</v>
      </c>
      <c r="F223" s="103" t="s">
        <v>1519</v>
      </c>
      <c r="G223" s="88"/>
      <c r="H223" s="88" t="s">
        <v>2000</v>
      </c>
      <c r="I223" s="88" t="s">
        <v>1442</v>
      </c>
      <c r="J223" s="88" t="s">
        <v>1509</v>
      </c>
      <c r="K223" s="88" t="s">
        <v>303</v>
      </c>
      <c r="L223" s="88" t="s">
        <v>1482</v>
      </c>
      <c r="M223" s="88"/>
      <c r="N223" s="88" t="s">
        <v>1521</v>
      </c>
      <c r="O223"/>
      <c r="P223"/>
      <c r="Q223"/>
      <c r="R223"/>
      <c r="S223"/>
      <c r="T223"/>
      <c r="U223" s="88" t="s">
        <v>1503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 s="1" t="s">
        <v>1502</v>
      </c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</row>
    <row r="224" spans="1:254" x14ac:dyDescent="0.3">
      <c r="A224">
        <v>223</v>
      </c>
      <c r="B224" s="103" t="s">
        <v>1520</v>
      </c>
      <c r="C224" s="103" t="s">
        <v>1430</v>
      </c>
      <c r="E224" s="103" t="s">
        <v>1916</v>
      </c>
      <c r="F224" s="103" t="s">
        <v>1519</v>
      </c>
      <c r="G224" s="88"/>
      <c r="H224" s="88"/>
      <c r="I224" s="88" t="s">
        <v>1505</v>
      </c>
      <c r="J224" s="88" t="s">
        <v>1504</v>
      </c>
      <c r="K224" s="88" t="s">
        <v>303</v>
      </c>
      <c r="L224" s="88" t="s">
        <v>1518</v>
      </c>
      <c r="M224" s="88"/>
      <c r="N224" s="88" t="s">
        <v>1512</v>
      </c>
      <c r="O224"/>
      <c r="P224"/>
      <c r="Q224"/>
      <c r="R224"/>
      <c r="S224"/>
      <c r="T224"/>
      <c r="U224" s="88" t="s">
        <v>1503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 s="1" t="s">
        <v>1517</v>
      </c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</row>
    <row r="225" spans="1:254" x14ac:dyDescent="0.3">
      <c r="A225">
        <v>224</v>
      </c>
      <c r="B225" s="103" t="s">
        <v>1516</v>
      </c>
      <c r="C225" s="103" t="s">
        <v>1430</v>
      </c>
      <c r="E225" s="103" t="s">
        <v>1916</v>
      </c>
      <c r="F225" s="103" t="s">
        <v>553</v>
      </c>
      <c r="G225" s="88"/>
      <c r="H225" s="88" t="s">
        <v>1997</v>
      </c>
      <c r="I225" s="88" t="s">
        <v>1455</v>
      </c>
      <c r="J225" s="88" t="s">
        <v>1504</v>
      </c>
      <c r="K225" s="88" t="s">
        <v>897</v>
      </c>
      <c r="L225" s="88" t="s">
        <v>1488</v>
      </c>
      <c r="M225" s="88"/>
      <c r="N225" s="88" t="s">
        <v>1512</v>
      </c>
      <c r="O225"/>
      <c r="P225"/>
      <c r="Q225"/>
      <c r="R225"/>
      <c r="S225"/>
      <c r="T225"/>
      <c r="U225" s="88" t="s">
        <v>1515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 s="1" t="s">
        <v>1514</v>
      </c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</row>
    <row r="226" spans="1:254" x14ac:dyDescent="0.3">
      <c r="A226">
        <v>225</v>
      </c>
      <c r="B226" s="103" t="s">
        <v>1513</v>
      </c>
      <c r="C226" s="103" t="s">
        <v>1430</v>
      </c>
      <c r="E226" s="103" t="s">
        <v>1916</v>
      </c>
      <c r="F226" s="103" t="s">
        <v>553</v>
      </c>
      <c r="G226" s="88"/>
      <c r="H226" s="88" t="s">
        <v>1999</v>
      </c>
      <c r="I226" s="88" t="s">
        <v>1442</v>
      </c>
      <c r="J226" s="88" t="s">
        <v>1509</v>
      </c>
      <c r="K226" s="88" t="s">
        <v>897</v>
      </c>
      <c r="L226" s="88" t="s">
        <v>192</v>
      </c>
      <c r="M226" s="88"/>
      <c r="N226" s="88" t="s">
        <v>1512</v>
      </c>
      <c r="O226"/>
      <c r="P226"/>
      <c r="Q226"/>
      <c r="R226"/>
      <c r="S226"/>
      <c r="T226"/>
      <c r="U226" s="88" t="s">
        <v>1503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 s="1" t="s">
        <v>1502</v>
      </c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</row>
    <row r="227" spans="1:254" x14ac:dyDescent="0.3">
      <c r="A227">
        <v>226</v>
      </c>
      <c r="B227" s="103" t="s">
        <v>1511</v>
      </c>
      <c r="C227" s="103" t="s">
        <v>1430</v>
      </c>
      <c r="E227" s="103" t="s">
        <v>1916</v>
      </c>
      <c r="F227" s="103" t="s">
        <v>1510</v>
      </c>
      <c r="G227" s="88"/>
      <c r="H227" s="88"/>
      <c r="I227" s="88" t="s">
        <v>1442</v>
      </c>
      <c r="J227" s="88" t="s">
        <v>1509</v>
      </c>
      <c r="K227" s="88" t="s">
        <v>303</v>
      </c>
      <c r="L227" s="88" t="s">
        <v>52</v>
      </c>
      <c r="M227" s="88"/>
      <c r="N227" s="88" t="s">
        <v>1508</v>
      </c>
      <c r="O227"/>
      <c r="P227"/>
      <c r="Q227"/>
      <c r="R227"/>
      <c r="S227"/>
      <c r="T227"/>
      <c r="U227" s="88" t="s">
        <v>1503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 s="1" t="s">
        <v>1507</v>
      </c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</row>
    <row r="228" spans="1:254" x14ac:dyDescent="0.3">
      <c r="A228">
        <v>227</v>
      </c>
      <c r="B228" s="10" t="s">
        <v>1506</v>
      </c>
      <c r="C228" s="10" t="s">
        <v>169</v>
      </c>
      <c r="D228" s="10" t="s">
        <v>178</v>
      </c>
      <c r="E228" s="10" t="s">
        <v>2250</v>
      </c>
      <c r="F228" s="10" t="s">
        <v>553</v>
      </c>
      <c r="G228" s="10" t="s">
        <v>2183</v>
      </c>
      <c r="H228" s="1" t="s">
        <v>2184</v>
      </c>
      <c r="I228" s="1" t="s">
        <v>1505</v>
      </c>
      <c r="J228" s="1" t="s">
        <v>1504</v>
      </c>
      <c r="K228" s="1" t="s">
        <v>303</v>
      </c>
      <c r="L228" s="10" t="s">
        <v>192</v>
      </c>
      <c r="M228" s="10" t="s">
        <v>2199</v>
      </c>
      <c r="N228" s="10" t="s">
        <v>60</v>
      </c>
      <c r="P228" s="10"/>
      <c r="Q228" s="10"/>
      <c r="U228" t="s">
        <v>1503</v>
      </c>
      <c r="W228" s="10"/>
      <c r="AN228" s="1" t="s">
        <v>1502</v>
      </c>
    </row>
    <row r="229" spans="1:254" x14ac:dyDescent="0.3">
      <c r="A229">
        <v>228</v>
      </c>
      <c r="B229" s="10" t="s">
        <v>202</v>
      </c>
      <c r="C229" s="10" t="s">
        <v>169</v>
      </c>
      <c r="D229" s="10" t="s">
        <v>178</v>
      </c>
      <c r="E229" s="10" t="s">
        <v>2250</v>
      </c>
      <c r="F229" s="10" t="s">
        <v>553</v>
      </c>
      <c r="G229" s="10" t="s">
        <v>169</v>
      </c>
      <c r="I229" s="1" t="s">
        <v>1455</v>
      </c>
      <c r="J229" s="1" t="s">
        <v>1509</v>
      </c>
      <c r="K229" s="1" t="s">
        <v>303</v>
      </c>
      <c r="L229" s="10" t="s">
        <v>192</v>
      </c>
      <c r="M229" s="10" t="s">
        <v>2199</v>
      </c>
      <c r="N229" s="10" t="s">
        <v>60</v>
      </c>
      <c r="P229" s="10"/>
      <c r="Q229" s="10"/>
      <c r="U229"/>
      <c r="W229" s="10"/>
      <c r="AN229" s="1">
        <v>85050</v>
      </c>
    </row>
    <row r="230" spans="1:254" x14ac:dyDescent="0.3">
      <c r="A230">
        <v>229</v>
      </c>
      <c r="B230" s="87" t="s">
        <v>1501</v>
      </c>
      <c r="C230" s="87" t="s">
        <v>1430</v>
      </c>
      <c r="E230" s="87" t="s">
        <v>1925</v>
      </c>
      <c r="F230" s="87" t="s">
        <v>1443</v>
      </c>
      <c r="G230" s="87"/>
      <c r="H230" s="87" t="s">
        <v>2002</v>
      </c>
      <c r="I230" s="87" t="s">
        <v>1455</v>
      </c>
      <c r="J230"/>
      <c r="K230" s="87" t="s">
        <v>897</v>
      </c>
      <c r="L230" s="87" t="s">
        <v>1447</v>
      </c>
      <c r="M230" s="87"/>
      <c r="N230"/>
      <c r="O230"/>
      <c r="P230" s="87" t="s">
        <v>1462</v>
      </c>
      <c r="Q230" s="87"/>
      <c r="R230"/>
      <c r="S230"/>
      <c r="T230"/>
      <c r="U230" s="87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 s="1" t="s">
        <v>1452</v>
      </c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</row>
    <row r="231" spans="1:254" x14ac:dyDescent="0.3">
      <c r="A231">
        <v>230</v>
      </c>
      <c r="B231" s="87" t="s">
        <v>1500</v>
      </c>
      <c r="C231" s="87" t="s">
        <v>1430</v>
      </c>
      <c r="E231" s="87" t="s">
        <v>1925</v>
      </c>
      <c r="F231" s="87" t="s">
        <v>1443</v>
      </c>
      <c r="G231" s="87"/>
      <c r="H231" s="87" t="s">
        <v>2003</v>
      </c>
      <c r="I231" s="87" t="s">
        <v>1442</v>
      </c>
      <c r="J231"/>
      <c r="K231" s="87" t="s">
        <v>853</v>
      </c>
      <c r="L231" s="87" t="s">
        <v>192</v>
      </c>
      <c r="M231" s="87"/>
      <c r="N231"/>
      <c r="O231"/>
      <c r="P231" s="87" t="s">
        <v>341</v>
      </c>
      <c r="Q231" s="87"/>
      <c r="R231"/>
      <c r="S231"/>
      <c r="T231"/>
      <c r="U231" s="87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 s="1" t="s">
        <v>1441</v>
      </c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</row>
    <row r="232" spans="1:254" x14ac:dyDescent="0.3">
      <c r="A232">
        <v>231</v>
      </c>
      <c r="B232" s="87" t="s">
        <v>1499</v>
      </c>
      <c r="C232" s="87" t="s">
        <v>1430</v>
      </c>
      <c r="E232" s="87" t="s">
        <v>1925</v>
      </c>
      <c r="F232" s="87" t="s">
        <v>1443</v>
      </c>
      <c r="G232" s="87"/>
      <c r="H232" s="87" t="s">
        <v>2007</v>
      </c>
      <c r="I232" s="87" t="s">
        <v>1455</v>
      </c>
      <c r="J232"/>
      <c r="K232" s="87" t="s">
        <v>897</v>
      </c>
      <c r="L232" s="87" t="s">
        <v>1447</v>
      </c>
      <c r="M232" s="87"/>
      <c r="N232"/>
      <c r="O232"/>
      <c r="P232" s="87" t="s">
        <v>364</v>
      </c>
      <c r="Q232" s="87"/>
      <c r="R232"/>
      <c r="S232"/>
      <c r="T232"/>
      <c r="U232" s="87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 s="1" t="s">
        <v>1498</v>
      </c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</row>
    <row r="233" spans="1:254" x14ac:dyDescent="0.3">
      <c r="A233">
        <v>232</v>
      </c>
      <c r="B233" s="87" t="s">
        <v>1497</v>
      </c>
      <c r="C233" s="87" t="s">
        <v>1430</v>
      </c>
      <c r="E233" s="87" t="s">
        <v>1925</v>
      </c>
      <c r="F233" s="87" t="s">
        <v>1443</v>
      </c>
      <c r="G233" s="87"/>
      <c r="H233" s="87" t="s">
        <v>1457</v>
      </c>
      <c r="I233" s="87" t="s">
        <v>1442</v>
      </c>
      <c r="J233"/>
      <c r="K233" s="87" t="s">
        <v>897</v>
      </c>
      <c r="L233" s="87" t="s">
        <v>1447</v>
      </c>
      <c r="M233" s="87"/>
      <c r="N233"/>
      <c r="O233"/>
      <c r="P233" s="87" t="s">
        <v>364</v>
      </c>
      <c r="Q233" s="87"/>
      <c r="R233"/>
      <c r="S233"/>
      <c r="T233"/>
      <c r="U233" s="87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 s="1" t="s">
        <v>1496</v>
      </c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</row>
    <row r="234" spans="1:254" x14ac:dyDescent="0.3">
      <c r="A234">
        <v>233</v>
      </c>
      <c r="B234" s="87" t="s">
        <v>1495</v>
      </c>
      <c r="C234" s="87" t="s">
        <v>1430</v>
      </c>
      <c r="E234" s="87" t="s">
        <v>1925</v>
      </c>
      <c r="F234" s="87" t="s">
        <v>1443</v>
      </c>
      <c r="G234" s="87"/>
      <c r="H234" s="87" t="s">
        <v>594</v>
      </c>
      <c r="I234" s="87" t="s">
        <v>1455</v>
      </c>
      <c r="J234"/>
      <c r="K234" s="87" t="s">
        <v>853</v>
      </c>
      <c r="L234" s="87" t="s">
        <v>1447</v>
      </c>
      <c r="M234" s="87"/>
      <c r="N234"/>
      <c r="O234"/>
      <c r="P234" s="87" t="s">
        <v>376</v>
      </c>
      <c r="Q234" s="87"/>
      <c r="R234"/>
      <c r="S234"/>
      <c r="T234"/>
      <c r="U234" s="87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 s="1" t="s">
        <v>1494</v>
      </c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</row>
    <row r="235" spans="1:254" x14ac:dyDescent="0.3">
      <c r="A235">
        <v>234</v>
      </c>
      <c r="B235" s="87" t="s">
        <v>1493</v>
      </c>
      <c r="C235" s="87" t="s">
        <v>1430</v>
      </c>
      <c r="E235" s="87" t="s">
        <v>1925</v>
      </c>
      <c r="F235" s="87" t="s">
        <v>1443</v>
      </c>
      <c r="G235" s="87"/>
      <c r="H235" s="87" t="s">
        <v>1457</v>
      </c>
      <c r="I235" s="87" t="s">
        <v>1442</v>
      </c>
      <c r="J235"/>
      <c r="K235" s="87" t="s">
        <v>897</v>
      </c>
      <c r="L235" s="87" t="s">
        <v>1433</v>
      </c>
      <c r="M235" s="87"/>
      <c r="N235"/>
      <c r="O235"/>
      <c r="P235" s="87" t="s">
        <v>364</v>
      </c>
      <c r="Q235" s="87"/>
      <c r="R235"/>
      <c r="S235"/>
      <c r="T235"/>
      <c r="U235" s="87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 s="1" t="s">
        <v>1492</v>
      </c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</row>
    <row r="236" spans="1:254" x14ac:dyDescent="0.3">
      <c r="A236">
        <v>235</v>
      </c>
      <c r="B236" s="87" t="s">
        <v>1491</v>
      </c>
      <c r="C236" s="87" t="s">
        <v>1430</v>
      </c>
      <c r="E236" s="87" t="s">
        <v>1925</v>
      </c>
      <c r="F236" s="87" t="s">
        <v>1443</v>
      </c>
      <c r="G236" s="87" t="s">
        <v>2006</v>
      </c>
      <c r="H236" s="87" t="s">
        <v>1446</v>
      </c>
      <c r="I236" s="87" t="s">
        <v>1442</v>
      </c>
      <c r="J236"/>
      <c r="K236" s="87" t="s">
        <v>303</v>
      </c>
      <c r="L236" s="87" t="s">
        <v>192</v>
      </c>
      <c r="M236" s="87"/>
      <c r="N236"/>
      <c r="O236"/>
      <c r="P236" s="87" t="s">
        <v>85</v>
      </c>
      <c r="Q236" s="87"/>
      <c r="R236"/>
      <c r="S236"/>
      <c r="T236"/>
      <c r="U236" s="87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 s="1" t="s">
        <v>1490</v>
      </c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</row>
    <row r="237" spans="1:254" x14ac:dyDescent="0.3">
      <c r="A237">
        <v>236</v>
      </c>
      <c r="B237" s="87" t="s">
        <v>1444</v>
      </c>
      <c r="C237" s="87" t="s">
        <v>1430</v>
      </c>
      <c r="E237" s="87" t="s">
        <v>1925</v>
      </c>
      <c r="F237" s="87" t="s">
        <v>1443</v>
      </c>
      <c r="G237" s="87"/>
      <c r="H237" s="87" t="s">
        <v>1005</v>
      </c>
      <c r="I237" s="87" t="s">
        <v>1442</v>
      </c>
      <c r="J237"/>
      <c r="K237" s="87" t="s">
        <v>303</v>
      </c>
      <c r="L237" s="87" t="s">
        <v>192</v>
      </c>
      <c r="M237" s="87"/>
      <c r="N237"/>
      <c r="O237"/>
      <c r="P237" s="87" t="s">
        <v>81</v>
      </c>
      <c r="Q237" s="87" t="s">
        <v>49</v>
      </c>
      <c r="R237"/>
      <c r="S237"/>
      <c r="T237"/>
      <c r="U237" s="8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 s="1" t="s">
        <v>1441</v>
      </c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</row>
    <row r="238" spans="1:254" x14ac:dyDescent="0.3">
      <c r="A238">
        <v>237</v>
      </c>
      <c r="B238" s="87" t="s">
        <v>1489</v>
      </c>
      <c r="C238" s="87" t="s">
        <v>1430</v>
      </c>
      <c r="E238" s="87" t="s">
        <v>1925</v>
      </c>
      <c r="F238" s="87" t="s">
        <v>1443</v>
      </c>
      <c r="G238" s="87"/>
      <c r="H238" s="87" t="s">
        <v>1446</v>
      </c>
      <c r="I238" s="87" t="s">
        <v>1442</v>
      </c>
      <c r="J238"/>
      <c r="K238" s="87" t="s">
        <v>897</v>
      </c>
      <c r="L238" s="87" t="s">
        <v>1488</v>
      </c>
      <c r="M238" s="87"/>
      <c r="N238"/>
      <c r="O238"/>
      <c r="P238" s="87" t="s">
        <v>1487</v>
      </c>
      <c r="Q238" s="87"/>
      <c r="R238"/>
      <c r="S238"/>
      <c r="T238"/>
      <c r="U238" s="87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 s="1" t="s">
        <v>1486</v>
      </c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</row>
    <row r="239" spans="1:254" x14ac:dyDescent="0.3">
      <c r="A239">
        <v>238</v>
      </c>
      <c r="B239" s="87" t="s">
        <v>1485</v>
      </c>
      <c r="C239" s="87" t="s">
        <v>1430</v>
      </c>
      <c r="E239" s="87" t="s">
        <v>1925</v>
      </c>
      <c r="F239" s="87" t="s">
        <v>1443</v>
      </c>
      <c r="G239" s="87"/>
      <c r="H239" s="87" t="s">
        <v>1457</v>
      </c>
      <c r="I239" s="87" t="s">
        <v>1455</v>
      </c>
      <c r="J239"/>
      <c r="K239" s="87" t="s">
        <v>897</v>
      </c>
      <c r="L239" s="87" t="s">
        <v>1464</v>
      </c>
      <c r="M239" s="87"/>
      <c r="N239"/>
      <c r="O239"/>
      <c r="P239" s="87" t="s">
        <v>1450</v>
      </c>
      <c r="Q239" s="87"/>
      <c r="R239"/>
      <c r="S239"/>
      <c r="T239"/>
      <c r="U239" s="87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 s="1" t="s">
        <v>1484</v>
      </c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</row>
    <row r="240" spans="1:254" x14ac:dyDescent="0.3">
      <c r="A240">
        <v>239</v>
      </c>
      <c r="B240" s="87" t="s">
        <v>1483</v>
      </c>
      <c r="C240" s="87" t="s">
        <v>1430</v>
      </c>
      <c r="E240" s="87" t="s">
        <v>1925</v>
      </c>
      <c r="F240" s="87" t="s">
        <v>1443</v>
      </c>
      <c r="G240" s="87" t="s">
        <v>2006</v>
      </c>
      <c r="H240" s="87" t="s">
        <v>1446</v>
      </c>
      <c r="I240" s="87" t="s">
        <v>1442</v>
      </c>
      <c r="J240"/>
      <c r="K240" s="87" t="s">
        <v>303</v>
      </c>
      <c r="L240" s="87" t="s">
        <v>1482</v>
      </c>
      <c r="M240" s="87"/>
      <c r="N240"/>
      <c r="O240"/>
      <c r="P240" s="87" t="s">
        <v>27</v>
      </c>
      <c r="Q240" s="87"/>
      <c r="R240"/>
      <c r="S240"/>
      <c r="T240"/>
      <c r="U240" s="87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 s="1" t="s">
        <v>1481</v>
      </c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</row>
    <row r="241" spans="1:254" x14ac:dyDescent="0.3">
      <c r="A241">
        <v>240</v>
      </c>
      <c r="B241" s="87" t="s">
        <v>1480</v>
      </c>
      <c r="C241" s="87" t="s">
        <v>1430</v>
      </c>
      <c r="E241" s="87" t="s">
        <v>1925</v>
      </c>
      <c r="F241" s="87" t="s">
        <v>1443</v>
      </c>
      <c r="G241" s="87" t="s">
        <v>2006</v>
      </c>
      <c r="H241" s="87" t="s">
        <v>1446</v>
      </c>
      <c r="I241" s="87" t="s">
        <v>1442</v>
      </c>
      <c r="J241"/>
      <c r="K241" s="87" t="s">
        <v>303</v>
      </c>
      <c r="L241" s="87" t="s">
        <v>1433</v>
      </c>
      <c r="M241" s="87"/>
      <c r="N241"/>
      <c r="O241"/>
      <c r="P241" s="87" t="s">
        <v>27</v>
      </c>
      <c r="Q241" s="87"/>
      <c r="R241"/>
      <c r="S241"/>
      <c r="T241"/>
      <c r="U241" s="87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 s="1" t="s">
        <v>1479</v>
      </c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</row>
    <row r="242" spans="1:254" x14ac:dyDescent="0.3">
      <c r="A242">
        <v>241</v>
      </c>
      <c r="B242" s="87" t="s">
        <v>1478</v>
      </c>
      <c r="C242" s="87" t="s">
        <v>1430</v>
      </c>
      <c r="E242" s="87" t="s">
        <v>1925</v>
      </c>
      <c r="F242" s="87" t="s">
        <v>1443</v>
      </c>
      <c r="G242" s="87"/>
      <c r="H242" s="87" t="s">
        <v>1477</v>
      </c>
      <c r="I242" s="87" t="s">
        <v>1442</v>
      </c>
      <c r="J242"/>
      <c r="K242" s="87" t="s">
        <v>853</v>
      </c>
      <c r="L242" s="87" t="s">
        <v>1468</v>
      </c>
      <c r="M242" s="87"/>
      <c r="N242"/>
      <c r="O242"/>
      <c r="P242" s="87" t="s">
        <v>341</v>
      </c>
      <c r="Q242" s="87"/>
      <c r="R242"/>
      <c r="S242"/>
      <c r="T242"/>
      <c r="U242" s="87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 s="1" t="s">
        <v>1452</v>
      </c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</row>
    <row r="243" spans="1:254" x14ac:dyDescent="0.3">
      <c r="A243">
        <v>242</v>
      </c>
      <c r="B243" s="87" t="s">
        <v>1476</v>
      </c>
      <c r="C243" s="87" t="s">
        <v>1430</v>
      </c>
      <c r="E243" s="87" t="s">
        <v>1925</v>
      </c>
      <c r="F243" s="87" t="s">
        <v>1443</v>
      </c>
      <c r="G243" s="87"/>
      <c r="H243" s="87" t="s">
        <v>594</v>
      </c>
      <c r="I243" s="87" t="s">
        <v>1442</v>
      </c>
      <c r="J243"/>
      <c r="K243" s="87" t="s">
        <v>853</v>
      </c>
      <c r="L243" s="87" t="s">
        <v>192</v>
      </c>
      <c r="M243" s="87"/>
      <c r="N243"/>
      <c r="O243"/>
      <c r="P243" s="87" t="s">
        <v>378</v>
      </c>
      <c r="Q243" s="87"/>
      <c r="R243"/>
      <c r="S243"/>
      <c r="T243"/>
      <c r="U243" s="87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 s="1" t="s">
        <v>1452</v>
      </c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</row>
    <row r="244" spans="1:254" x14ac:dyDescent="0.3">
      <c r="A244">
        <v>243</v>
      </c>
      <c r="B244" s="87" t="s">
        <v>1475</v>
      </c>
      <c r="C244" s="87" t="s">
        <v>1430</v>
      </c>
      <c r="E244" s="87" t="s">
        <v>1925</v>
      </c>
      <c r="F244" s="87" t="s">
        <v>1443</v>
      </c>
      <c r="G244" s="87" t="s">
        <v>2006</v>
      </c>
      <c r="H244" s="87" t="s">
        <v>988</v>
      </c>
      <c r="I244" s="87" t="s">
        <v>1442</v>
      </c>
      <c r="J244"/>
      <c r="K244" s="87" t="s">
        <v>303</v>
      </c>
      <c r="L244" s="87" t="s">
        <v>1468</v>
      </c>
      <c r="M244" s="87"/>
      <c r="N244"/>
      <c r="O244"/>
      <c r="P244" s="87" t="s">
        <v>27</v>
      </c>
      <c r="Q244" s="87"/>
      <c r="R244"/>
      <c r="S244"/>
      <c r="T244"/>
      <c r="U244" s="87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 s="1" t="s">
        <v>1445</v>
      </c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</row>
    <row r="245" spans="1:254" x14ac:dyDescent="0.3">
      <c r="A245">
        <v>244</v>
      </c>
      <c r="B245" s="87" t="s">
        <v>1474</v>
      </c>
      <c r="C245" s="87" t="s">
        <v>1430</v>
      </c>
      <c r="E245" s="87" t="s">
        <v>1925</v>
      </c>
      <c r="F245" s="87" t="s">
        <v>1443</v>
      </c>
      <c r="G245" s="87"/>
      <c r="H245" s="87" t="s">
        <v>2005</v>
      </c>
      <c r="I245" s="87" t="s">
        <v>1442</v>
      </c>
      <c r="J245"/>
      <c r="K245" s="87" t="s">
        <v>897</v>
      </c>
      <c r="L245" s="87" t="s">
        <v>1447</v>
      </c>
      <c r="M245" s="87"/>
      <c r="N245"/>
      <c r="O245"/>
      <c r="P245" s="87" t="s">
        <v>1450</v>
      </c>
      <c r="Q245" s="87"/>
      <c r="R245"/>
      <c r="S245"/>
      <c r="T245"/>
      <c r="U245" s="87" t="s">
        <v>2185</v>
      </c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 s="1" t="s">
        <v>1449</v>
      </c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</row>
    <row r="246" spans="1:254" x14ac:dyDescent="0.3">
      <c r="A246">
        <v>245</v>
      </c>
      <c r="B246" s="87" t="s">
        <v>1473</v>
      </c>
      <c r="C246" s="87" t="s">
        <v>1430</v>
      </c>
      <c r="E246" s="87" t="s">
        <v>1925</v>
      </c>
      <c r="F246" s="87" t="s">
        <v>1443</v>
      </c>
      <c r="G246" s="87"/>
      <c r="H246" s="87" t="s">
        <v>988</v>
      </c>
      <c r="I246" s="87" t="s">
        <v>1442</v>
      </c>
      <c r="J246"/>
      <c r="K246" s="87" t="s">
        <v>897</v>
      </c>
      <c r="L246" s="87" t="s">
        <v>1447</v>
      </c>
      <c r="M246" s="87"/>
      <c r="N246"/>
      <c r="O246"/>
      <c r="P246" s="87" t="s">
        <v>364</v>
      </c>
      <c r="Q246" s="87"/>
      <c r="R246"/>
      <c r="S246"/>
      <c r="T246"/>
      <c r="U246" s="87" t="s">
        <v>2112</v>
      </c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 s="1" t="s">
        <v>1449</v>
      </c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</row>
    <row r="247" spans="1:254" x14ac:dyDescent="0.3">
      <c r="A247">
        <v>246</v>
      </c>
      <c r="B247" s="87" t="s">
        <v>1472</v>
      </c>
      <c r="C247" s="87" t="s">
        <v>1430</v>
      </c>
      <c r="E247" s="87" t="s">
        <v>1925</v>
      </c>
      <c r="F247" s="87" t="s">
        <v>1443</v>
      </c>
      <c r="G247" s="87"/>
      <c r="H247" s="87" t="s">
        <v>2002</v>
      </c>
      <c r="I247" s="87" t="s">
        <v>1455</v>
      </c>
      <c r="J247"/>
      <c r="K247" s="87" t="s">
        <v>853</v>
      </c>
      <c r="L247" s="87" t="s">
        <v>1471</v>
      </c>
      <c r="M247" s="87"/>
      <c r="N247"/>
      <c r="O247"/>
      <c r="P247" s="87" t="s">
        <v>341</v>
      </c>
      <c r="Q247" s="87"/>
      <c r="R247"/>
      <c r="S247"/>
      <c r="T247"/>
      <c r="U247" s="8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 s="1" t="s">
        <v>1452</v>
      </c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</row>
    <row r="248" spans="1:254" x14ac:dyDescent="0.3">
      <c r="A248">
        <v>247</v>
      </c>
      <c r="B248" s="87" t="s">
        <v>1470</v>
      </c>
      <c r="C248" s="87" t="s">
        <v>1430</v>
      </c>
      <c r="E248" s="87" t="s">
        <v>1925</v>
      </c>
      <c r="F248" s="87" t="s">
        <v>1443</v>
      </c>
      <c r="G248" s="87"/>
      <c r="H248" s="87" t="s">
        <v>988</v>
      </c>
      <c r="I248" s="87" t="s">
        <v>1455</v>
      </c>
      <c r="J248"/>
      <c r="K248" s="87" t="s">
        <v>897</v>
      </c>
      <c r="L248" s="87" t="s">
        <v>1433</v>
      </c>
      <c r="M248" s="87"/>
      <c r="N248"/>
      <c r="O248"/>
      <c r="P248" s="87" t="s">
        <v>1450</v>
      </c>
      <c r="Q248" s="87"/>
      <c r="R248"/>
      <c r="S248"/>
      <c r="T248"/>
      <c r="U248" s="87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 s="1" t="s">
        <v>1449</v>
      </c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</row>
    <row r="249" spans="1:254" x14ac:dyDescent="0.3">
      <c r="A249">
        <v>248</v>
      </c>
      <c r="B249" s="87" t="s">
        <v>1469</v>
      </c>
      <c r="C249" s="87" t="s">
        <v>1430</v>
      </c>
      <c r="E249" s="87" t="s">
        <v>1925</v>
      </c>
      <c r="F249" s="87" t="s">
        <v>1443</v>
      </c>
      <c r="G249" s="87" t="s">
        <v>2006</v>
      </c>
      <c r="H249" s="87" t="s">
        <v>1446</v>
      </c>
      <c r="I249" s="87" t="s">
        <v>1442</v>
      </c>
      <c r="J249"/>
      <c r="K249" s="87" t="s">
        <v>303</v>
      </c>
      <c r="L249" s="87" t="s">
        <v>1468</v>
      </c>
      <c r="M249" s="87"/>
      <c r="N249"/>
      <c r="O249"/>
      <c r="P249" s="87" t="s">
        <v>27</v>
      </c>
      <c r="Q249" s="87"/>
      <c r="R249"/>
      <c r="S249"/>
      <c r="T249"/>
      <c r="U249" s="87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 s="1" t="s">
        <v>1445</v>
      </c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</row>
    <row r="250" spans="1:254" x14ac:dyDescent="0.3">
      <c r="A250">
        <v>249</v>
      </c>
      <c r="B250" s="87" t="s">
        <v>1467</v>
      </c>
      <c r="C250" s="87" t="s">
        <v>1430</v>
      </c>
      <c r="E250" s="87" t="s">
        <v>1925</v>
      </c>
      <c r="F250" s="87" t="s">
        <v>1443</v>
      </c>
      <c r="G250" s="87" t="s">
        <v>2006</v>
      </c>
      <c r="H250" s="87" t="s">
        <v>1457</v>
      </c>
      <c r="I250" s="87" t="s">
        <v>1442</v>
      </c>
      <c r="J250"/>
      <c r="K250" s="87" t="s">
        <v>897</v>
      </c>
      <c r="L250" s="87" t="s">
        <v>1433</v>
      </c>
      <c r="M250" s="87"/>
      <c r="N250"/>
      <c r="O250"/>
      <c r="P250" s="87" t="s">
        <v>364</v>
      </c>
      <c r="Q250" s="87"/>
      <c r="R250"/>
      <c r="S250"/>
      <c r="T250"/>
      <c r="U250" s="87" t="s">
        <v>2112</v>
      </c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 s="1" t="s">
        <v>1449</v>
      </c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</row>
    <row r="251" spans="1:254" x14ac:dyDescent="0.3">
      <c r="A251">
        <v>250</v>
      </c>
      <c r="B251" s="87" t="s">
        <v>1466</v>
      </c>
      <c r="C251" s="87" t="s">
        <v>1430</v>
      </c>
      <c r="E251" s="87" t="s">
        <v>1925</v>
      </c>
      <c r="F251" s="87" t="s">
        <v>1443</v>
      </c>
      <c r="G251" s="87"/>
      <c r="H251" s="87" t="s">
        <v>2004</v>
      </c>
      <c r="I251" s="87" t="s">
        <v>1442</v>
      </c>
      <c r="J251"/>
      <c r="K251" s="87" t="s">
        <v>897</v>
      </c>
      <c r="L251" s="87" t="s">
        <v>192</v>
      </c>
      <c r="M251" s="87"/>
      <c r="N251"/>
      <c r="O251"/>
      <c r="P251" s="87" t="s">
        <v>364</v>
      </c>
      <c r="Q251" s="87"/>
      <c r="R251"/>
      <c r="S251"/>
      <c r="T251"/>
      <c r="U251" s="87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 s="1" t="s">
        <v>1449</v>
      </c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</row>
    <row r="252" spans="1:254" x14ac:dyDescent="0.3">
      <c r="A252">
        <v>251</v>
      </c>
      <c r="B252" s="87" t="s">
        <v>1465</v>
      </c>
      <c r="C252" s="87" t="s">
        <v>1430</v>
      </c>
      <c r="E252" s="87" t="s">
        <v>1925</v>
      </c>
      <c r="F252" s="87" t="s">
        <v>1443</v>
      </c>
      <c r="G252" s="87"/>
      <c r="H252" s="87" t="s">
        <v>988</v>
      </c>
      <c r="I252" s="87" t="s">
        <v>1442</v>
      </c>
      <c r="J252"/>
      <c r="K252" s="87" t="s">
        <v>897</v>
      </c>
      <c r="L252" s="87" t="s">
        <v>1464</v>
      </c>
      <c r="M252" s="87"/>
      <c r="N252"/>
      <c r="O252"/>
      <c r="P252" s="87" t="s">
        <v>1450</v>
      </c>
      <c r="Q252" s="87"/>
      <c r="R252"/>
      <c r="S252"/>
      <c r="T252"/>
      <c r="U252" s="87" t="s">
        <v>2185</v>
      </c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 s="1" t="s">
        <v>1449</v>
      </c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</row>
    <row r="253" spans="1:254" x14ac:dyDescent="0.3">
      <c r="A253">
        <v>252</v>
      </c>
      <c r="B253" s="87" t="s">
        <v>1463</v>
      </c>
      <c r="C253" s="87" t="s">
        <v>1430</v>
      </c>
      <c r="E253" s="87" t="s">
        <v>1925</v>
      </c>
      <c r="F253" s="87" t="s">
        <v>1443</v>
      </c>
      <c r="G253" s="87"/>
      <c r="H253" s="87" t="s">
        <v>988</v>
      </c>
      <c r="I253" s="87" t="s">
        <v>1455</v>
      </c>
      <c r="J253"/>
      <c r="K253" s="87" t="s">
        <v>897</v>
      </c>
      <c r="L253" s="87" t="s">
        <v>1447</v>
      </c>
      <c r="M253" s="87"/>
      <c r="N253"/>
      <c r="O253"/>
      <c r="P253" s="87" t="s">
        <v>1462</v>
      </c>
      <c r="Q253" s="87"/>
      <c r="R253"/>
      <c r="S253"/>
      <c r="T253"/>
      <c r="U253" s="87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 s="1" t="s">
        <v>1449</v>
      </c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</row>
    <row r="254" spans="1:254" x14ac:dyDescent="0.3">
      <c r="A254">
        <v>253</v>
      </c>
      <c r="B254" s="87" t="s">
        <v>1461</v>
      </c>
      <c r="C254" s="87" t="s">
        <v>1430</v>
      </c>
      <c r="E254" s="87" t="s">
        <v>1925</v>
      </c>
      <c r="F254" s="87" t="s">
        <v>1443</v>
      </c>
      <c r="G254" s="87"/>
      <c r="H254" s="87" t="s">
        <v>988</v>
      </c>
      <c r="I254" s="87" t="s">
        <v>1455</v>
      </c>
      <c r="J254"/>
      <c r="K254" s="87" t="s">
        <v>897</v>
      </c>
      <c r="L254" s="87" t="s">
        <v>1460</v>
      </c>
      <c r="M254" s="87"/>
      <c r="N254"/>
      <c r="O254"/>
      <c r="P254" s="87" t="s">
        <v>1459</v>
      </c>
      <c r="Q254" s="87"/>
      <c r="R254"/>
      <c r="S254"/>
      <c r="T254"/>
      <c r="U254" s="87" t="s">
        <v>2112</v>
      </c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 s="1" t="s">
        <v>1449</v>
      </c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</row>
    <row r="255" spans="1:254" x14ac:dyDescent="0.3">
      <c r="A255">
        <v>254</v>
      </c>
      <c r="B255" s="87" t="s">
        <v>1458</v>
      </c>
      <c r="C255" s="87" t="s">
        <v>1430</v>
      </c>
      <c r="E255" s="87" t="s">
        <v>1925</v>
      </c>
      <c r="F255" s="87" t="s">
        <v>1443</v>
      </c>
      <c r="G255" s="87"/>
      <c r="H255" s="87" t="s">
        <v>1457</v>
      </c>
      <c r="I255" s="87" t="s">
        <v>1442</v>
      </c>
      <c r="J255"/>
      <c r="K255" s="87" t="s">
        <v>897</v>
      </c>
      <c r="L255" s="87" t="s">
        <v>1447</v>
      </c>
      <c r="M255" s="87"/>
      <c r="N255"/>
      <c r="O255"/>
      <c r="P255" s="87" t="s">
        <v>364</v>
      </c>
      <c r="Q255" s="87"/>
      <c r="R255"/>
      <c r="S255"/>
      <c r="T255"/>
      <c r="U255" s="87" t="s">
        <v>2112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 s="1" t="s">
        <v>1449</v>
      </c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</row>
    <row r="256" spans="1:254" x14ac:dyDescent="0.3">
      <c r="A256">
        <v>255</v>
      </c>
      <c r="B256" s="87" t="s">
        <v>1456</v>
      </c>
      <c r="C256" s="87" t="s">
        <v>1430</v>
      </c>
      <c r="E256" s="87" t="s">
        <v>1925</v>
      </c>
      <c r="F256" s="87" t="s">
        <v>1443</v>
      </c>
      <c r="G256" s="87"/>
      <c r="H256" s="87" t="s">
        <v>2003</v>
      </c>
      <c r="I256" s="87" t="s">
        <v>1455</v>
      </c>
      <c r="J256"/>
      <c r="K256" s="87" t="s">
        <v>853</v>
      </c>
      <c r="L256" s="87" t="s">
        <v>192</v>
      </c>
      <c r="M256" s="87"/>
      <c r="N256"/>
      <c r="O256"/>
      <c r="P256" s="87" t="s">
        <v>341</v>
      </c>
      <c r="Q256" s="87"/>
      <c r="R256"/>
      <c r="S256"/>
      <c r="T256"/>
      <c r="U256" s="87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 s="1" t="s">
        <v>1452</v>
      </c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</row>
    <row r="257" spans="1:254" x14ac:dyDescent="0.3">
      <c r="A257">
        <v>256</v>
      </c>
      <c r="B257" s="87" t="s">
        <v>1454</v>
      </c>
      <c r="C257" s="87" t="s">
        <v>1430</v>
      </c>
      <c r="E257" s="87" t="s">
        <v>1925</v>
      </c>
      <c r="F257" s="87" t="s">
        <v>1443</v>
      </c>
      <c r="G257" s="87"/>
      <c r="H257" s="87" t="s">
        <v>517</v>
      </c>
      <c r="I257" s="87" t="s">
        <v>1442</v>
      </c>
      <c r="J257"/>
      <c r="K257" s="87" t="s">
        <v>853</v>
      </c>
      <c r="L257" s="87" t="s">
        <v>192</v>
      </c>
      <c r="M257" s="87"/>
      <c r="N257"/>
      <c r="O257"/>
      <c r="P257" s="87" t="s">
        <v>378</v>
      </c>
      <c r="Q257" s="87"/>
      <c r="R257"/>
      <c r="S257"/>
      <c r="T257"/>
      <c r="U257" s="8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 s="1" t="s">
        <v>1452</v>
      </c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</row>
    <row r="258" spans="1:254" x14ac:dyDescent="0.3">
      <c r="A258">
        <v>257</v>
      </c>
      <c r="B258" s="87" t="s">
        <v>1453</v>
      </c>
      <c r="C258" s="87" t="s">
        <v>1430</v>
      </c>
      <c r="E258" s="87" t="s">
        <v>1925</v>
      </c>
      <c r="F258" s="87" t="s">
        <v>1443</v>
      </c>
      <c r="G258" s="87"/>
      <c r="H258" s="87" t="s">
        <v>2004</v>
      </c>
      <c r="I258" s="87" t="s">
        <v>1442</v>
      </c>
      <c r="J258"/>
      <c r="K258" s="87" t="s">
        <v>853</v>
      </c>
      <c r="L258" s="87" t="s">
        <v>192</v>
      </c>
      <c r="M258" s="87"/>
      <c r="N258"/>
      <c r="O258"/>
      <c r="P258" s="87" t="s">
        <v>341</v>
      </c>
      <c r="Q258" s="87"/>
      <c r="R258"/>
      <c r="S258"/>
      <c r="T258"/>
      <c r="U258" s="87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 s="1" t="s">
        <v>1452</v>
      </c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</row>
    <row r="259" spans="1:254" x14ac:dyDescent="0.3">
      <c r="A259">
        <v>258</v>
      </c>
      <c r="B259" s="87" t="s">
        <v>1451</v>
      </c>
      <c r="C259" s="87" t="s">
        <v>1430</v>
      </c>
      <c r="E259" s="87" t="s">
        <v>1925</v>
      </c>
      <c r="F259" s="87" t="s">
        <v>1443</v>
      </c>
      <c r="G259" s="87"/>
      <c r="H259" s="87" t="s">
        <v>2004</v>
      </c>
      <c r="I259" s="87" t="s">
        <v>1442</v>
      </c>
      <c r="J259"/>
      <c r="K259" s="87" t="s">
        <v>897</v>
      </c>
      <c r="L259" s="87" t="s">
        <v>192</v>
      </c>
      <c r="M259" s="87"/>
      <c r="N259"/>
      <c r="O259"/>
      <c r="P259" s="87" t="s">
        <v>1450</v>
      </c>
      <c r="Q259" s="87"/>
      <c r="R259"/>
      <c r="S259"/>
      <c r="T259"/>
      <c r="U259" s="87" t="s">
        <v>2185</v>
      </c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 s="1" t="s">
        <v>1449</v>
      </c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</row>
    <row r="260" spans="1:254" x14ac:dyDescent="0.3">
      <c r="A260">
        <v>259</v>
      </c>
      <c r="B260" s="87" t="s">
        <v>1448</v>
      </c>
      <c r="C260" s="87" t="s">
        <v>1430</v>
      </c>
      <c r="E260" s="87" t="s">
        <v>1925</v>
      </c>
      <c r="F260" s="87" t="s">
        <v>1443</v>
      </c>
      <c r="G260" s="87" t="s">
        <v>2006</v>
      </c>
      <c r="H260" s="87" t="s">
        <v>1446</v>
      </c>
      <c r="I260" s="87" t="s">
        <v>1442</v>
      </c>
      <c r="J260"/>
      <c r="K260" s="87" t="s">
        <v>303</v>
      </c>
      <c r="L260" s="87" t="s">
        <v>1447</v>
      </c>
      <c r="M260" s="87"/>
      <c r="N260"/>
      <c r="O260"/>
      <c r="P260" s="87" t="s">
        <v>81</v>
      </c>
      <c r="Q260" s="87"/>
      <c r="R260"/>
      <c r="S260"/>
      <c r="T260"/>
      <c r="U260" s="87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 s="1" t="s">
        <v>1445</v>
      </c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</row>
    <row r="261" spans="1:254" x14ac:dyDescent="0.3">
      <c r="A261">
        <v>260</v>
      </c>
      <c r="B261" s="87" t="s">
        <v>1444</v>
      </c>
      <c r="C261" s="87" t="s">
        <v>1430</v>
      </c>
      <c r="E261" s="87" t="s">
        <v>1925</v>
      </c>
      <c r="F261" s="87" t="s">
        <v>1443</v>
      </c>
      <c r="G261" s="87"/>
      <c r="H261" s="87" t="s">
        <v>1005</v>
      </c>
      <c r="I261" s="87" t="s">
        <v>1442</v>
      </c>
      <c r="J261"/>
      <c r="K261" s="87" t="s">
        <v>303</v>
      </c>
      <c r="L261" s="87" t="s">
        <v>192</v>
      </c>
      <c r="M261" s="87"/>
      <c r="N261"/>
      <c r="O261"/>
      <c r="P261" s="87" t="s">
        <v>81</v>
      </c>
      <c r="Q261" s="87" t="s">
        <v>49</v>
      </c>
      <c r="R261"/>
      <c r="S261"/>
      <c r="T261"/>
      <c r="U261" s="87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 s="1" t="s">
        <v>1441</v>
      </c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</row>
    <row r="262" spans="1:254" x14ac:dyDescent="0.3">
      <c r="A262">
        <v>261</v>
      </c>
      <c r="B262" s="86" t="s">
        <v>1440</v>
      </c>
      <c r="C262" s="86" t="s">
        <v>1430</v>
      </c>
      <c r="E262" s="86" t="s">
        <v>2188</v>
      </c>
      <c r="F262" s="86" t="s">
        <v>1434</v>
      </c>
      <c r="G262"/>
      <c r="H262" s="86" t="s">
        <v>1993</v>
      </c>
      <c r="I262"/>
      <c r="J262"/>
      <c r="K262" s="86" t="s">
        <v>303</v>
      </c>
      <c r="L262" s="86" t="s">
        <v>192</v>
      </c>
      <c r="M262" s="86"/>
      <c r="N262"/>
      <c r="O262"/>
      <c r="P262" s="86" t="s">
        <v>85</v>
      </c>
      <c r="Q262"/>
      <c r="R262"/>
      <c r="S262"/>
      <c r="T262"/>
      <c r="U262" s="86" t="s">
        <v>2009</v>
      </c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 s="1" t="s">
        <v>1439</v>
      </c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</row>
    <row r="263" spans="1:254" x14ac:dyDescent="0.3">
      <c r="A263">
        <v>262</v>
      </c>
      <c r="B263" s="86" t="s">
        <v>1438</v>
      </c>
      <c r="C263" s="86" t="s">
        <v>1430</v>
      </c>
      <c r="E263" s="86" t="s">
        <v>2188</v>
      </c>
      <c r="F263" s="86" t="s">
        <v>1434</v>
      </c>
      <c r="G263"/>
      <c r="H263" s="86" t="s">
        <v>1172</v>
      </c>
      <c r="I263"/>
      <c r="J263"/>
      <c r="K263" s="86" t="s">
        <v>303</v>
      </c>
      <c r="L263" s="86" t="s">
        <v>353</v>
      </c>
      <c r="M263" s="86"/>
      <c r="N263"/>
      <c r="O263"/>
      <c r="P263" s="86" t="s">
        <v>1437</v>
      </c>
      <c r="Q263"/>
      <c r="R263"/>
      <c r="S263"/>
      <c r="T263"/>
      <c r="U263" s="86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 s="1" t="s">
        <v>1436</v>
      </c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</row>
    <row r="264" spans="1:254" x14ac:dyDescent="0.3">
      <c r="A264">
        <v>263</v>
      </c>
      <c r="B264" s="86" t="s">
        <v>1435</v>
      </c>
      <c r="C264" s="86" t="s">
        <v>1430</v>
      </c>
      <c r="E264" s="86" t="s">
        <v>2188</v>
      </c>
      <c r="F264" s="86" t="s">
        <v>1434</v>
      </c>
      <c r="G264"/>
      <c r="H264" s="86" t="s">
        <v>1337</v>
      </c>
      <c r="I264"/>
      <c r="J264"/>
      <c r="K264" s="86" t="s">
        <v>897</v>
      </c>
      <c r="L264" s="86" t="s">
        <v>1433</v>
      </c>
      <c r="M264" s="86"/>
      <c r="N264"/>
      <c r="O264"/>
      <c r="P264" s="86" t="s">
        <v>27</v>
      </c>
      <c r="Q264"/>
      <c r="R264"/>
      <c r="S264"/>
      <c r="T264"/>
      <c r="U264" s="86" t="s">
        <v>2009</v>
      </c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 s="1" t="s">
        <v>1432</v>
      </c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</row>
    <row r="265" spans="1:254" x14ac:dyDescent="0.3">
      <c r="A265">
        <v>264</v>
      </c>
      <c r="B265" s="85" t="s">
        <v>1431</v>
      </c>
      <c r="C265" s="85" t="s">
        <v>1430</v>
      </c>
      <c r="E265" s="85" t="s">
        <v>2261</v>
      </c>
      <c r="F265" s="85" t="s">
        <v>1429</v>
      </c>
      <c r="G265"/>
      <c r="H265" s="85" t="s">
        <v>1428</v>
      </c>
      <c r="I265"/>
      <c r="J265"/>
      <c r="K265" s="85" t="s">
        <v>303</v>
      </c>
      <c r="L265" s="85" t="s">
        <v>1427</v>
      </c>
      <c r="M265" s="85"/>
      <c r="N265"/>
      <c r="O265"/>
      <c r="P265" s="85" t="s">
        <v>630</v>
      </c>
      <c r="Q265" s="85" t="s">
        <v>2012</v>
      </c>
      <c r="R265"/>
      <c r="S265"/>
      <c r="T265" s="85" t="s">
        <v>1426</v>
      </c>
      <c r="U265" s="87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 s="1" t="s">
        <v>1425</v>
      </c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</row>
    <row r="266" spans="1:254" x14ac:dyDescent="0.3">
      <c r="A266">
        <v>265</v>
      </c>
      <c r="B266" s="84" t="s">
        <v>1424</v>
      </c>
      <c r="C266" s="84" t="s">
        <v>58</v>
      </c>
      <c r="E266" s="84" t="s">
        <v>1918</v>
      </c>
      <c r="F266" s="84" t="s">
        <v>1412</v>
      </c>
      <c r="G266" s="84" t="s">
        <v>1326</v>
      </c>
      <c r="H266" s="84" t="s">
        <v>1356</v>
      </c>
      <c r="I266"/>
      <c r="J266"/>
      <c r="K266"/>
      <c r="L266" s="84" t="s">
        <v>440</v>
      </c>
      <c r="M266" s="84"/>
      <c r="N266"/>
      <c r="O266"/>
      <c r="P266" s="84"/>
      <c r="Q266"/>
      <c r="R266"/>
      <c r="S266"/>
      <c r="T266"/>
      <c r="U266"/>
      <c r="V266" s="84" t="s">
        <v>1399</v>
      </c>
      <c r="W266" s="84" t="s">
        <v>1415</v>
      </c>
      <c r="X266"/>
      <c r="Y266"/>
      <c r="Z266"/>
      <c r="AA266" s="84" t="s">
        <v>752</v>
      </c>
      <c r="AB266"/>
      <c r="AC266"/>
      <c r="AD266"/>
      <c r="AE266"/>
      <c r="AF266"/>
      <c r="AG266"/>
      <c r="AH266"/>
      <c r="AI266"/>
      <c r="AJ266"/>
      <c r="AK266"/>
      <c r="AL266"/>
      <c r="AM266"/>
      <c r="AN266" s="1" t="s">
        <v>1423</v>
      </c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</row>
    <row r="267" spans="1:254" x14ac:dyDescent="0.3">
      <c r="A267">
        <v>266</v>
      </c>
      <c r="B267" s="84" t="s">
        <v>1422</v>
      </c>
      <c r="C267" s="84" t="s">
        <v>58</v>
      </c>
      <c r="E267" s="84" t="s">
        <v>1918</v>
      </c>
      <c r="F267" s="84" t="s">
        <v>1412</v>
      </c>
      <c r="G267" s="84" t="s">
        <v>1326</v>
      </c>
      <c r="H267" s="84" t="s">
        <v>1418</v>
      </c>
      <c r="I267"/>
      <c r="J267"/>
      <c r="K267"/>
      <c r="L267" s="84" t="s">
        <v>1411</v>
      </c>
      <c r="M267" s="84"/>
      <c r="N267"/>
      <c r="O267"/>
      <c r="P267" s="84" t="s">
        <v>53</v>
      </c>
      <c r="Q267"/>
      <c r="R267"/>
      <c r="S267"/>
      <c r="T267"/>
      <c r="U267"/>
      <c r="V267" s="84" t="s">
        <v>1404</v>
      </c>
      <c r="W267" s="84"/>
      <c r="X267"/>
      <c r="Y267"/>
      <c r="Z267"/>
      <c r="AA267" s="84" t="s">
        <v>2186</v>
      </c>
      <c r="AB267"/>
      <c r="AC267"/>
      <c r="AD267"/>
      <c r="AE267"/>
      <c r="AF267"/>
      <c r="AG267"/>
      <c r="AH267"/>
      <c r="AI267"/>
      <c r="AJ267"/>
      <c r="AK267"/>
      <c r="AL267"/>
      <c r="AM267"/>
      <c r="AN267" s="1" t="s">
        <v>1421</v>
      </c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</row>
    <row r="268" spans="1:254" x14ac:dyDescent="0.3">
      <c r="A268">
        <v>267</v>
      </c>
      <c r="B268" s="84" t="s">
        <v>1420</v>
      </c>
      <c r="C268" s="84" t="s">
        <v>58</v>
      </c>
      <c r="E268" s="84" t="s">
        <v>1918</v>
      </c>
      <c r="F268" s="84" t="s">
        <v>1412</v>
      </c>
      <c r="G268" s="84" t="s">
        <v>2008</v>
      </c>
      <c r="H268" s="84" t="s">
        <v>1418</v>
      </c>
      <c r="I268"/>
      <c r="J268"/>
      <c r="K268"/>
      <c r="L268" s="84" t="s">
        <v>1419</v>
      </c>
      <c r="M268" s="84"/>
      <c r="N268"/>
      <c r="O268"/>
      <c r="P268" s="84" t="s">
        <v>27</v>
      </c>
      <c r="Q268"/>
      <c r="R268"/>
      <c r="S268"/>
      <c r="T268"/>
      <c r="U268"/>
      <c r="V268" s="84" t="s">
        <v>1404</v>
      </c>
      <c r="W268" s="84"/>
      <c r="X268"/>
      <c r="Y268"/>
      <c r="Z268"/>
      <c r="AA268" s="84" t="s">
        <v>2187</v>
      </c>
      <c r="AB268"/>
      <c r="AC268"/>
      <c r="AD268"/>
      <c r="AE268"/>
      <c r="AF268"/>
      <c r="AG268"/>
      <c r="AH268"/>
      <c r="AI268"/>
      <c r="AJ268"/>
      <c r="AK268"/>
      <c r="AL268"/>
      <c r="AM268"/>
      <c r="AN268" s="1" t="s">
        <v>1417</v>
      </c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</row>
    <row r="269" spans="1:254" x14ac:dyDescent="0.3">
      <c r="A269">
        <v>268</v>
      </c>
      <c r="B269" s="84" t="s">
        <v>1416</v>
      </c>
      <c r="C269" s="84" t="s">
        <v>58</v>
      </c>
      <c r="E269" s="84" t="s">
        <v>1918</v>
      </c>
      <c r="F269" s="84" t="s">
        <v>1412</v>
      </c>
      <c r="G269" s="84" t="s">
        <v>2008</v>
      </c>
      <c r="H269" s="84" t="s">
        <v>1356</v>
      </c>
      <c r="I269"/>
      <c r="J269"/>
      <c r="K269"/>
      <c r="L269" s="84" t="s">
        <v>1411</v>
      </c>
      <c r="M269" s="84"/>
      <c r="N269"/>
      <c r="O269"/>
      <c r="P269" s="84"/>
      <c r="Q269"/>
      <c r="R269"/>
      <c r="S269"/>
      <c r="T269"/>
      <c r="U269"/>
      <c r="V269" s="84" t="s">
        <v>1399</v>
      </c>
      <c r="W269" s="84" t="s">
        <v>1415</v>
      </c>
      <c r="X269"/>
      <c r="Y269"/>
      <c r="Z269"/>
      <c r="AA269" s="84" t="s">
        <v>2186</v>
      </c>
      <c r="AB269"/>
      <c r="AC269"/>
      <c r="AD269"/>
      <c r="AE269"/>
      <c r="AF269"/>
      <c r="AG269"/>
      <c r="AH269"/>
      <c r="AI269"/>
      <c r="AJ269"/>
      <c r="AK269"/>
      <c r="AL269"/>
      <c r="AM269"/>
      <c r="AN269" s="1" t="s">
        <v>1414</v>
      </c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</row>
    <row r="270" spans="1:254" x14ac:dyDescent="0.3">
      <c r="A270">
        <v>269</v>
      </c>
      <c r="B270" s="84" t="s">
        <v>1413</v>
      </c>
      <c r="C270" s="84" t="s">
        <v>58</v>
      </c>
      <c r="E270" s="84" t="s">
        <v>1918</v>
      </c>
      <c r="F270" s="84" t="s">
        <v>1412</v>
      </c>
      <c r="G270" s="84" t="s">
        <v>2008</v>
      </c>
      <c r="H270" s="84" t="s">
        <v>1356</v>
      </c>
      <c r="I270"/>
      <c r="J270"/>
      <c r="K270"/>
      <c r="L270" s="84" t="s">
        <v>1411</v>
      </c>
      <c r="M270" s="84"/>
      <c r="N270"/>
      <c r="O270"/>
      <c r="P270" s="84"/>
      <c r="Q270"/>
      <c r="R270"/>
      <c r="S270"/>
      <c r="T270"/>
      <c r="U270"/>
      <c r="V270" s="84" t="s">
        <v>1399</v>
      </c>
      <c r="W270" s="84" t="s">
        <v>1410</v>
      </c>
      <c r="X270"/>
      <c r="Y270"/>
      <c r="Z270"/>
      <c r="AA270" s="84" t="s">
        <v>2186</v>
      </c>
      <c r="AB270"/>
      <c r="AC270"/>
      <c r="AD270"/>
      <c r="AE270"/>
      <c r="AF270"/>
      <c r="AG270"/>
      <c r="AH270"/>
      <c r="AI270"/>
      <c r="AJ270"/>
      <c r="AK270"/>
      <c r="AL270"/>
      <c r="AM270"/>
      <c r="AN270" s="1" t="s">
        <v>1409</v>
      </c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</row>
    <row r="271" spans="1:254" x14ac:dyDescent="0.3">
      <c r="A271">
        <v>270</v>
      </c>
      <c r="B271" s="83" t="s">
        <v>1408</v>
      </c>
      <c r="C271" s="83" t="s">
        <v>58</v>
      </c>
      <c r="E271" s="83" t="s">
        <v>2230</v>
      </c>
      <c r="F271" s="83" t="s">
        <v>1401</v>
      </c>
      <c r="G271"/>
      <c r="H271"/>
      <c r="I271"/>
      <c r="J271"/>
      <c r="K271"/>
      <c r="L271" s="83" t="s">
        <v>1400</v>
      </c>
      <c r="M271" s="83"/>
      <c r="N271"/>
      <c r="O271"/>
      <c r="P271" s="83" t="s">
        <v>162</v>
      </c>
      <c r="Q271" s="83" t="s">
        <v>1407</v>
      </c>
      <c r="R271"/>
      <c r="S271"/>
      <c r="T271"/>
      <c r="U271"/>
      <c r="V271" s="83" t="s">
        <v>1404</v>
      </c>
      <c r="W271" s="83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 s="1" t="s">
        <v>1406</v>
      </c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</row>
    <row r="272" spans="1:254" x14ac:dyDescent="0.3">
      <c r="A272">
        <v>271</v>
      </c>
      <c r="B272" s="83" t="s">
        <v>1405</v>
      </c>
      <c r="C272" s="83" t="s">
        <v>58</v>
      </c>
      <c r="E272" s="83" t="s">
        <v>2230</v>
      </c>
      <c r="F272" s="83" t="s">
        <v>1401</v>
      </c>
      <c r="G272"/>
      <c r="H272"/>
      <c r="I272"/>
      <c r="J272"/>
      <c r="K272"/>
      <c r="L272" s="83" t="s">
        <v>1400</v>
      </c>
      <c r="M272" s="83"/>
      <c r="N272"/>
      <c r="O272"/>
      <c r="P272" s="83" t="s">
        <v>162</v>
      </c>
      <c r="Q272" s="83" t="s">
        <v>1081</v>
      </c>
      <c r="R272"/>
      <c r="S272"/>
      <c r="T272"/>
      <c r="U272"/>
      <c r="V272" s="83" t="s">
        <v>1404</v>
      </c>
      <c r="W272" s="83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 s="1" t="s">
        <v>1403</v>
      </c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</row>
    <row r="273" spans="1:254" x14ac:dyDescent="0.3">
      <c r="A273">
        <v>272</v>
      </c>
      <c r="B273" s="83" t="s">
        <v>1402</v>
      </c>
      <c r="C273" s="83" t="s">
        <v>58</v>
      </c>
      <c r="E273" s="83" t="s">
        <v>2230</v>
      </c>
      <c r="F273" s="83" t="s">
        <v>1401</v>
      </c>
      <c r="G273"/>
      <c r="H273"/>
      <c r="I273"/>
      <c r="J273"/>
      <c r="K273"/>
      <c r="L273" s="83" t="s">
        <v>1400</v>
      </c>
      <c r="M273" s="83"/>
      <c r="N273"/>
      <c r="O273"/>
      <c r="P273" s="83"/>
      <c r="Q273" s="83" t="s">
        <v>2011</v>
      </c>
      <c r="R273"/>
      <c r="S273"/>
      <c r="T273"/>
      <c r="U273"/>
      <c r="V273" s="83" t="s">
        <v>1399</v>
      </c>
      <c r="W273" s="83" t="s">
        <v>1398</v>
      </c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 s="1" t="s">
        <v>1397</v>
      </c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</row>
    <row r="274" spans="1:254" x14ac:dyDescent="0.3">
      <c r="A274">
        <v>273</v>
      </c>
      <c r="B274" s="104" t="s">
        <v>26</v>
      </c>
      <c r="C274" s="104" t="s">
        <v>1903</v>
      </c>
      <c r="D274" s="104" t="s">
        <v>2116</v>
      </c>
      <c r="E274" s="104" t="s">
        <v>2189</v>
      </c>
      <c r="F274" s="104" t="s">
        <v>1838</v>
      </c>
      <c r="G274" s="102"/>
      <c r="H274" s="104" t="s">
        <v>1593</v>
      </c>
      <c r="P274" s="3" t="s">
        <v>27</v>
      </c>
      <c r="U274"/>
      <c r="W274" s="3"/>
      <c r="Y274" s="104"/>
      <c r="AN274" s="1">
        <v>99500</v>
      </c>
    </row>
    <row r="275" spans="1:254" x14ac:dyDescent="0.3">
      <c r="A275">
        <v>274</v>
      </c>
      <c r="B275" s="104" t="s">
        <v>28</v>
      </c>
      <c r="C275" s="104" t="s">
        <v>1903</v>
      </c>
      <c r="D275" s="104" t="s">
        <v>2116</v>
      </c>
      <c r="E275" s="104" t="s">
        <v>2189</v>
      </c>
      <c r="F275" s="104" t="s">
        <v>29</v>
      </c>
      <c r="G275" s="102"/>
      <c r="H275" s="104"/>
      <c r="P275" s="3" t="s">
        <v>30</v>
      </c>
      <c r="U275"/>
      <c r="W275" s="3">
        <v>6</v>
      </c>
      <c r="Y275" s="104"/>
      <c r="AN275" s="1">
        <v>469000</v>
      </c>
    </row>
    <row r="276" spans="1:254" x14ac:dyDescent="0.3">
      <c r="A276">
        <v>275</v>
      </c>
      <c r="B276" s="104" t="s">
        <v>33</v>
      </c>
      <c r="C276" s="104" t="s">
        <v>1903</v>
      </c>
      <c r="D276" s="104" t="s">
        <v>2116</v>
      </c>
      <c r="E276" s="104" t="s">
        <v>2189</v>
      </c>
      <c r="F276" s="104" t="s">
        <v>2113</v>
      </c>
      <c r="G276" s="102"/>
      <c r="H276" s="104"/>
      <c r="P276" s="3" t="s">
        <v>30</v>
      </c>
      <c r="U276"/>
      <c r="W276" s="3"/>
      <c r="Y276" s="104" t="s">
        <v>484</v>
      </c>
      <c r="AN276" s="1">
        <v>299000</v>
      </c>
    </row>
    <row r="277" spans="1:254" x14ac:dyDescent="0.3">
      <c r="A277">
        <v>276</v>
      </c>
      <c r="B277" s="104" t="s">
        <v>34</v>
      </c>
      <c r="C277" s="104" t="s">
        <v>1903</v>
      </c>
      <c r="D277" s="104" t="s">
        <v>2116</v>
      </c>
      <c r="E277" s="104" t="s">
        <v>2189</v>
      </c>
      <c r="F277" s="104" t="s">
        <v>1821</v>
      </c>
      <c r="G277" s="102"/>
      <c r="H277" s="104"/>
      <c r="P277" s="3" t="s">
        <v>30</v>
      </c>
      <c r="U277"/>
      <c r="W277" s="3"/>
      <c r="Y277" s="104" t="s">
        <v>1326</v>
      </c>
      <c r="AN277" s="1">
        <v>449000</v>
      </c>
    </row>
    <row r="278" spans="1:254" x14ac:dyDescent="0.3">
      <c r="A278">
        <v>277</v>
      </c>
      <c r="B278" s="109" t="s">
        <v>31</v>
      </c>
      <c r="C278" s="109" t="s">
        <v>1903</v>
      </c>
      <c r="D278" s="109" t="s">
        <v>2118</v>
      </c>
      <c r="E278" s="109" t="s">
        <v>2190</v>
      </c>
      <c r="F278" s="109" t="s">
        <v>32</v>
      </c>
      <c r="G278" s="102"/>
      <c r="H278" s="109" t="s">
        <v>1023</v>
      </c>
      <c r="P278" s="109" t="s">
        <v>30</v>
      </c>
      <c r="U278"/>
      <c r="W278" s="3"/>
      <c r="Y278" s="104"/>
      <c r="AN278" s="1">
        <v>269000</v>
      </c>
    </row>
    <row r="279" spans="1:254" x14ac:dyDescent="0.3">
      <c r="A279">
        <v>278</v>
      </c>
      <c r="B279" s="109" t="s">
        <v>35</v>
      </c>
      <c r="C279" s="109" t="s">
        <v>1903</v>
      </c>
      <c r="D279" s="109" t="s">
        <v>2118</v>
      </c>
      <c r="E279" s="109" t="s">
        <v>2190</v>
      </c>
      <c r="F279" s="109" t="s">
        <v>2114</v>
      </c>
      <c r="G279" s="102"/>
      <c r="H279" s="109" t="s">
        <v>2065</v>
      </c>
      <c r="P279" s="109" t="s">
        <v>36</v>
      </c>
      <c r="U279"/>
      <c r="W279" s="3"/>
      <c r="Y279" s="104"/>
      <c r="AN279" s="1">
        <v>487500</v>
      </c>
    </row>
    <row r="280" spans="1:254" x14ac:dyDescent="0.3">
      <c r="A280">
        <v>279</v>
      </c>
      <c r="B280" s="109" t="s">
        <v>37</v>
      </c>
      <c r="C280" s="109" t="s">
        <v>1903</v>
      </c>
      <c r="D280" s="109" t="s">
        <v>2118</v>
      </c>
      <c r="E280" s="109" t="s">
        <v>2190</v>
      </c>
      <c r="F280" s="109" t="s">
        <v>2115</v>
      </c>
      <c r="G280" s="102"/>
      <c r="H280" s="109"/>
      <c r="P280" s="109" t="s">
        <v>27</v>
      </c>
      <c r="U280"/>
      <c r="W280" s="3"/>
      <c r="Y280" s="104"/>
      <c r="AN280" s="1">
        <v>62500</v>
      </c>
    </row>
    <row r="281" spans="1:254" x14ac:dyDescent="0.3">
      <c r="A281">
        <v>280</v>
      </c>
      <c r="B281" s="110" t="s">
        <v>38</v>
      </c>
      <c r="C281" s="110" t="s">
        <v>1903</v>
      </c>
      <c r="D281" s="110" t="s">
        <v>2117</v>
      </c>
      <c r="E281" s="110" t="s">
        <v>2191</v>
      </c>
      <c r="F281" s="110" t="s">
        <v>39</v>
      </c>
      <c r="G281" s="102"/>
      <c r="H281" s="110"/>
      <c r="P281" s="111" t="s">
        <v>30</v>
      </c>
      <c r="U281"/>
      <c r="W281" s="3"/>
      <c r="Y281" s="104"/>
      <c r="AN281" s="1">
        <v>399000</v>
      </c>
    </row>
    <row r="282" spans="1:254" x14ac:dyDescent="0.3">
      <c r="A282">
        <v>281</v>
      </c>
      <c r="B282" s="110" t="s">
        <v>40</v>
      </c>
      <c r="C282" s="110" t="s">
        <v>1903</v>
      </c>
      <c r="D282" s="110" t="s">
        <v>2117</v>
      </c>
      <c r="E282" s="110" t="s">
        <v>2191</v>
      </c>
      <c r="F282" s="110" t="s">
        <v>41</v>
      </c>
      <c r="G282" s="102"/>
      <c r="H282" s="110"/>
      <c r="P282" s="111" t="s">
        <v>42</v>
      </c>
      <c r="U282"/>
      <c r="W282" s="3"/>
      <c r="Y282" s="104"/>
      <c r="AN282" s="1">
        <v>250000</v>
      </c>
    </row>
    <row r="283" spans="1:254" x14ac:dyDescent="0.3">
      <c r="A283">
        <v>282</v>
      </c>
      <c r="B283" s="4" t="s">
        <v>43</v>
      </c>
      <c r="C283" s="4" t="s">
        <v>44</v>
      </c>
      <c r="E283" s="4" t="s">
        <v>1920</v>
      </c>
      <c r="F283" s="4" t="s">
        <v>45</v>
      </c>
      <c r="H283" s="4" t="s">
        <v>46</v>
      </c>
      <c r="L283" s="4" t="s">
        <v>47</v>
      </c>
      <c r="M283" s="4"/>
      <c r="P283" s="4" t="s">
        <v>48</v>
      </c>
      <c r="Q283" s="4" t="s">
        <v>49</v>
      </c>
      <c r="U283"/>
      <c r="W283" s="4"/>
      <c r="AN283" s="1">
        <v>200000</v>
      </c>
    </row>
    <row r="284" spans="1:254" x14ac:dyDescent="0.3">
      <c r="A284">
        <v>283</v>
      </c>
      <c r="B284" s="4" t="s">
        <v>50</v>
      </c>
      <c r="C284" s="4" t="s">
        <v>44</v>
      </c>
      <c r="E284" s="4" t="s">
        <v>1920</v>
      </c>
      <c r="F284" s="4" t="s">
        <v>45</v>
      </c>
      <c r="H284" s="4" t="s">
        <v>51</v>
      </c>
      <c r="L284" s="4" t="s">
        <v>52</v>
      </c>
      <c r="M284" s="4"/>
      <c r="P284" s="4" t="s">
        <v>53</v>
      </c>
      <c r="Q284" s="4" t="s">
        <v>54</v>
      </c>
      <c r="U284"/>
      <c r="W284" s="4"/>
      <c r="AN284" s="1">
        <v>110420</v>
      </c>
    </row>
    <row r="285" spans="1:254" x14ac:dyDescent="0.3">
      <c r="A285">
        <v>284</v>
      </c>
      <c r="B285" s="4" t="s">
        <v>55</v>
      </c>
      <c r="C285" s="4" t="s">
        <v>44</v>
      </c>
      <c r="E285" s="4" t="s">
        <v>1920</v>
      </c>
      <c r="F285" s="4" t="s">
        <v>45</v>
      </c>
      <c r="H285" s="4" t="s">
        <v>56</v>
      </c>
      <c r="L285" s="4" t="s">
        <v>52</v>
      </c>
      <c r="M285" s="4"/>
      <c r="P285" s="4" t="s">
        <v>53</v>
      </c>
      <c r="Q285" s="4" t="s">
        <v>54</v>
      </c>
      <c r="U285"/>
      <c r="W285" s="4">
        <v>6</v>
      </c>
      <c r="AN285" s="1">
        <v>484500</v>
      </c>
    </row>
    <row r="286" spans="1:254" x14ac:dyDescent="0.3">
      <c r="A286">
        <v>285</v>
      </c>
      <c r="B286" s="4" t="s">
        <v>57</v>
      </c>
      <c r="C286" s="4" t="s">
        <v>44</v>
      </c>
      <c r="E286" s="4" t="s">
        <v>1920</v>
      </c>
      <c r="F286" s="4" t="s">
        <v>45</v>
      </c>
      <c r="H286" s="4" t="s">
        <v>58</v>
      </c>
      <c r="L286" s="4" t="s">
        <v>59</v>
      </c>
      <c r="M286" s="4"/>
      <c r="P286" s="4" t="s">
        <v>42</v>
      </c>
      <c r="Q286" s="4" t="s">
        <v>61</v>
      </c>
      <c r="U286"/>
      <c r="W286" s="4"/>
      <c r="AN286" s="1">
        <v>88000</v>
      </c>
    </row>
    <row r="287" spans="1:254" x14ac:dyDescent="0.3">
      <c r="A287">
        <v>286</v>
      </c>
      <c r="B287" s="4" t="s">
        <v>62</v>
      </c>
      <c r="C287" s="4" t="s">
        <v>44</v>
      </c>
      <c r="E287" s="4" t="s">
        <v>1920</v>
      </c>
      <c r="F287" s="4" t="s">
        <v>45</v>
      </c>
      <c r="H287" s="4" t="s">
        <v>46</v>
      </c>
      <c r="L287" s="4" t="s">
        <v>63</v>
      </c>
      <c r="M287" s="4"/>
      <c r="P287" s="4" t="s">
        <v>48</v>
      </c>
      <c r="Q287" s="4" t="s">
        <v>49</v>
      </c>
      <c r="U287"/>
      <c r="W287" s="4"/>
      <c r="AN287" s="1">
        <v>98000</v>
      </c>
    </row>
    <row r="288" spans="1:254" x14ac:dyDescent="0.3">
      <c r="A288">
        <v>287</v>
      </c>
      <c r="B288" s="4" t="s">
        <v>64</v>
      </c>
      <c r="C288" s="4" t="s">
        <v>44</v>
      </c>
      <c r="E288" s="4" t="s">
        <v>1920</v>
      </c>
      <c r="F288" s="4" t="s">
        <v>2120</v>
      </c>
      <c r="H288" s="4" t="s">
        <v>1395</v>
      </c>
      <c r="L288" s="4" t="s">
        <v>63</v>
      </c>
      <c r="M288" s="4"/>
      <c r="P288" s="4" t="s">
        <v>53</v>
      </c>
      <c r="Q288" s="4" t="s">
        <v>49</v>
      </c>
      <c r="U288"/>
      <c r="W288" s="4"/>
      <c r="AN288" s="1">
        <v>160000</v>
      </c>
    </row>
    <row r="289" spans="1:40" x14ac:dyDescent="0.3">
      <c r="A289">
        <v>288</v>
      </c>
      <c r="B289" s="4" t="s">
        <v>65</v>
      </c>
      <c r="C289" s="4" t="s">
        <v>44</v>
      </c>
      <c r="E289" s="4" t="s">
        <v>1920</v>
      </c>
      <c r="F289" s="4" t="s">
        <v>2120</v>
      </c>
      <c r="H289" s="4" t="s">
        <v>1395</v>
      </c>
      <c r="L289" s="4" t="s">
        <v>66</v>
      </c>
      <c r="M289" s="4"/>
      <c r="P289" s="4" t="s">
        <v>53</v>
      </c>
      <c r="Q289" s="4" t="s">
        <v>67</v>
      </c>
      <c r="U289"/>
      <c r="W289" s="4"/>
      <c r="AN289" s="1">
        <v>180000</v>
      </c>
    </row>
    <row r="290" spans="1:40" x14ac:dyDescent="0.3">
      <c r="A290">
        <v>289</v>
      </c>
      <c r="B290" s="4" t="s">
        <v>68</v>
      </c>
      <c r="C290" s="4" t="s">
        <v>44</v>
      </c>
      <c r="E290" s="4" t="s">
        <v>1920</v>
      </c>
      <c r="F290" s="4" t="s">
        <v>2120</v>
      </c>
      <c r="H290" s="4" t="s">
        <v>1395</v>
      </c>
      <c r="L290" s="4" t="s">
        <v>63</v>
      </c>
      <c r="M290" s="4"/>
      <c r="P290" s="4" t="s">
        <v>69</v>
      </c>
      <c r="Q290" s="4"/>
      <c r="U290"/>
      <c r="W290" s="4"/>
      <c r="AN290" s="1">
        <v>290000</v>
      </c>
    </row>
    <row r="291" spans="1:40" x14ac:dyDescent="0.3">
      <c r="A291">
        <v>290</v>
      </c>
      <c r="B291" s="4" t="s">
        <v>70</v>
      </c>
      <c r="C291" s="4" t="s">
        <v>44</v>
      </c>
      <c r="E291" s="4" t="s">
        <v>1920</v>
      </c>
      <c r="F291" s="4" t="s">
        <v>2120</v>
      </c>
      <c r="H291" s="4" t="s">
        <v>2121</v>
      </c>
      <c r="L291" s="4" t="s">
        <v>63</v>
      </c>
      <c r="M291" s="4"/>
      <c r="P291" s="4"/>
      <c r="Q291" s="4"/>
      <c r="U291" s="4" t="s">
        <v>2119</v>
      </c>
      <c r="W291" s="4">
        <v>12</v>
      </c>
      <c r="AN291" s="1">
        <v>180000</v>
      </c>
    </row>
    <row r="292" spans="1:40" x14ac:dyDescent="0.3">
      <c r="A292">
        <v>291</v>
      </c>
      <c r="B292" s="4" t="s">
        <v>71</v>
      </c>
      <c r="C292" s="4" t="s">
        <v>44</v>
      </c>
      <c r="E292" s="4" t="s">
        <v>1920</v>
      </c>
      <c r="F292" s="4" t="s">
        <v>2120</v>
      </c>
      <c r="H292" s="4" t="s">
        <v>2121</v>
      </c>
      <c r="L292" s="4" t="s">
        <v>63</v>
      </c>
      <c r="M292" s="4"/>
      <c r="P292" s="4" t="s">
        <v>72</v>
      </c>
      <c r="Q292" s="4"/>
      <c r="U292" s="4" t="s">
        <v>1221</v>
      </c>
      <c r="W292" s="4"/>
      <c r="AN292" s="1">
        <v>350000</v>
      </c>
    </row>
    <row r="293" spans="1:40" x14ac:dyDescent="0.3">
      <c r="A293">
        <v>292</v>
      </c>
      <c r="B293" s="5" t="s">
        <v>73</v>
      </c>
      <c r="C293" s="5" t="s">
        <v>44</v>
      </c>
      <c r="E293" s="5" t="s">
        <v>1921</v>
      </c>
      <c r="F293" s="5" t="s">
        <v>74</v>
      </c>
      <c r="H293" s="5" t="s">
        <v>75</v>
      </c>
      <c r="L293" s="5" t="s">
        <v>76</v>
      </c>
      <c r="M293" s="5"/>
      <c r="P293" s="5" t="s">
        <v>77</v>
      </c>
      <c r="U293"/>
      <c r="AN293" s="1">
        <v>535000</v>
      </c>
    </row>
    <row r="294" spans="1:40" x14ac:dyDescent="0.3">
      <c r="A294">
        <v>293</v>
      </c>
      <c r="B294" s="5" t="s">
        <v>78</v>
      </c>
      <c r="C294" s="5" t="s">
        <v>44</v>
      </c>
      <c r="E294" s="5" t="s">
        <v>1921</v>
      </c>
      <c r="F294" s="5" t="s">
        <v>74</v>
      </c>
      <c r="H294" s="5" t="s">
        <v>79</v>
      </c>
      <c r="L294" s="5" t="s">
        <v>80</v>
      </c>
      <c r="M294" s="5"/>
      <c r="P294" s="5" t="s">
        <v>81</v>
      </c>
      <c r="U294"/>
      <c r="AN294" s="1">
        <v>1236480</v>
      </c>
    </row>
    <row r="295" spans="1:40" x14ac:dyDescent="0.3">
      <c r="A295">
        <v>294</v>
      </c>
      <c r="B295" s="5" t="s">
        <v>82</v>
      </c>
      <c r="C295" s="5" t="s">
        <v>44</v>
      </c>
      <c r="E295" s="5" t="s">
        <v>1921</v>
      </c>
      <c r="F295" s="5" t="s">
        <v>74</v>
      </c>
      <c r="H295" s="5" t="s">
        <v>83</v>
      </c>
      <c r="L295" s="5" t="s">
        <v>84</v>
      </c>
      <c r="M295" s="5"/>
      <c r="P295" s="5" t="s">
        <v>85</v>
      </c>
      <c r="U295"/>
      <c r="AN295" s="1">
        <v>190000</v>
      </c>
    </row>
    <row r="296" spans="1:40" x14ac:dyDescent="0.3">
      <c r="A296">
        <v>295</v>
      </c>
      <c r="B296" s="5" t="s">
        <v>86</v>
      </c>
      <c r="C296" s="5" t="s">
        <v>44</v>
      </c>
      <c r="E296" s="5" t="s">
        <v>1921</v>
      </c>
      <c r="F296" s="5" t="s">
        <v>74</v>
      </c>
      <c r="H296" s="5" t="s">
        <v>87</v>
      </c>
      <c r="L296" s="5" t="s">
        <v>88</v>
      </c>
      <c r="M296" s="5"/>
      <c r="P296" s="5" t="s">
        <v>89</v>
      </c>
      <c r="U296"/>
      <c r="AN296" s="1">
        <v>765000</v>
      </c>
    </row>
    <row r="297" spans="1:40" x14ac:dyDescent="0.3">
      <c r="A297">
        <v>296</v>
      </c>
      <c r="B297" s="5" t="s">
        <v>90</v>
      </c>
      <c r="C297" s="5" t="s">
        <v>44</v>
      </c>
      <c r="E297" s="5" t="s">
        <v>1921</v>
      </c>
      <c r="F297" s="5" t="s">
        <v>74</v>
      </c>
      <c r="H297" s="5" t="s">
        <v>91</v>
      </c>
      <c r="L297" s="5" t="s">
        <v>92</v>
      </c>
      <c r="M297" s="5"/>
      <c r="P297" s="5" t="s">
        <v>85</v>
      </c>
      <c r="U297"/>
      <c r="AN297" s="1">
        <v>375000</v>
      </c>
    </row>
    <row r="298" spans="1:40" x14ac:dyDescent="0.3">
      <c r="A298">
        <v>297</v>
      </c>
      <c r="B298" s="105" t="s">
        <v>93</v>
      </c>
      <c r="C298" s="105" t="s">
        <v>44</v>
      </c>
      <c r="D298" s="105" t="s">
        <v>94</v>
      </c>
      <c r="E298" s="105" t="s">
        <v>1922</v>
      </c>
      <c r="F298" s="105" t="s">
        <v>95</v>
      </c>
      <c r="H298" s="6" t="s">
        <v>2013</v>
      </c>
      <c r="L298" s="6" t="s">
        <v>96</v>
      </c>
      <c r="M298" s="6"/>
      <c r="P298" s="6" t="s">
        <v>97</v>
      </c>
      <c r="Q298" s="6"/>
      <c r="U298"/>
      <c r="W298" s="6"/>
      <c r="AN298" s="1">
        <v>65000</v>
      </c>
    </row>
    <row r="299" spans="1:40" x14ac:dyDescent="0.3">
      <c r="A299">
        <v>298</v>
      </c>
      <c r="B299" s="105" t="s">
        <v>98</v>
      </c>
      <c r="C299" s="105" t="s">
        <v>44</v>
      </c>
      <c r="D299" s="105" t="s">
        <v>94</v>
      </c>
      <c r="E299" s="105" t="s">
        <v>1922</v>
      </c>
      <c r="F299" s="105" t="s">
        <v>99</v>
      </c>
      <c r="H299" s="6" t="s">
        <v>100</v>
      </c>
      <c r="L299" s="6" t="s">
        <v>92</v>
      </c>
      <c r="M299" s="6"/>
      <c r="P299" s="6"/>
      <c r="Q299" s="6"/>
      <c r="U299"/>
      <c r="W299" s="6">
        <v>8</v>
      </c>
      <c r="AN299" s="1">
        <v>320000</v>
      </c>
    </row>
    <row r="300" spans="1:40" x14ac:dyDescent="0.3">
      <c r="A300">
        <v>299</v>
      </c>
      <c r="B300" s="105" t="s">
        <v>101</v>
      </c>
      <c r="C300" s="105" t="s">
        <v>44</v>
      </c>
      <c r="D300" s="105" t="s">
        <v>94</v>
      </c>
      <c r="E300" s="105" t="s">
        <v>1922</v>
      </c>
      <c r="F300" s="105" t="s">
        <v>102</v>
      </c>
      <c r="H300" s="6" t="s">
        <v>103</v>
      </c>
      <c r="L300" s="6" t="s">
        <v>104</v>
      </c>
      <c r="M300" s="6"/>
      <c r="P300" s="6" t="s">
        <v>105</v>
      </c>
      <c r="Q300" s="6" t="s">
        <v>106</v>
      </c>
      <c r="U300"/>
      <c r="W300" s="6"/>
      <c r="AN300" s="1">
        <v>46000</v>
      </c>
    </row>
    <row r="301" spans="1:40" x14ac:dyDescent="0.3">
      <c r="A301">
        <v>300</v>
      </c>
      <c r="B301" s="105" t="s">
        <v>107</v>
      </c>
      <c r="C301" s="105" t="s">
        <v>44</v>
      </c>
      <c r="D301" s="105" t="s">
        <v>94</v>
      </c>
      <c r="E301" s="105" t="s">
        <v>1922</v>
      </c>
      <c r="F301" s="105" t="s">
        <v>108</v>
      </c>
      <c r="H301" s="6" t="s">
        <v>109</v>
      </c>
      <c r="L301" s="6" t="s">
        <v>110</v>
      </c>
      <c r="M301" s="6"/>
      <c r="P301" s="6" t="s">
        <v>111</v>
      </c>
      <c r="Q301" s="6"/>
      <c r="U301"/>
      <c r="W301" s="6"/>
      <c r="AN301" s="1">
        <v>1065000</v>
      </c>
    </row>
    <row r="302" spans="1:40" x14ac:dyDescent="0.3">
      <c r="A302">
        <v>301</v>
      </c>
      <c r="B302" s="105" t="s">
        <v>112</v>
      </c>
      <c r="C302" s="105" t="s">
        <v>44</v>
      </c>
      <c r="D302" s="105" t="s">
        <v>94</v>
      </c>
      <c r="E302" s="105" t="s">
        <v>1922</v>
      </c>
      <c r="F302" s="105" t="s">
        <v>113</v>
      </c>
      <c r="H302" s="6" t="s">
        <v>114</v>
      </c>
      <c r="L302" s="6" t="s">
        <v>115</v>
      </c>
      <c r="M302" s="6"/>
      <c r="P302" s="6" t="s">
        <v>116</v>
      </c>
      <c r="Q302" s="6" t="s">
        <v>117</v>
      </c>
      <c r="U302"/>
      <c r="W302" s="6"/>
      <c r="AN302" s="1">
        <v>780000</v>
      </c>
    </row>
    <row r="303" spans="1:40" x14ac:dyDescent="0.3">
      <c r="A303">
        <v>302</v>
      </c>
      <c r="B303" s="105" t="s">
        <v>118</v>
      </c>
      <c r="C303" s="105" t="s">
        <v>44</v>
      </c>
      <c r="D303" s="105" t="s">
        <v>94</v>
      </c>
      <c r="E303" s="105" t="s">
        <v>1922</v>
      </c>
      <c r="F303" s="105" t="s">
        <v>119</v>
      </c>
      <c r="H303" s="6" t="s">
        <v>114</v>
      </c>
      <c r="L303" s="6" t="s">
        <v>110</v>
      </c>
      <c r="M303" s="6"/>
      <c r="P303" s="6" t="s">
        <v>120</v>
      </c>
      <c r="Q303" s="6" t="s">
        <v>121</v>
      </c>
      <c r="U303"/>
      <c r="W303" s="6"/>
      <c r="AN303" s="1">
        <v>757000</v>
      </c>
    </row>
    <row r="304" spans="1:40" x14ac:dyDescent="0.3">
      <c r="A304">
        <v>303</v>
      </c>
      <c r="B304" s="105" t="s">
        <v>122</v>
      </c>
      <c r="C304" s="105" t="s">
        <v>44</v>
      </c>
      <c r="D304" s="105" t="s">
        <v>94</v>
      </c>
      <c r="E304" s="105" t="s">
        <v>1922</v>
      </c>
      <c r="F304" s="105" t="s">
        <v>2010</v>
      </c>
      <c r="H304" s="6" t="s">
        <v>114</v>
      </c>
      <c r="L304" s="6" t="s">
        <v>110</v>
      </c>
      <c r="M304" s="6"/>
      <c r="P304" s="6" t="s">
        <v>123</v>
      </c>
      <c r="Q304" s="6"/>
      <c r="U304"/>
      <c r="W304" s="6"/>
      <c r="AN304" s="1">
        <v>108300</v>
      </c>
    </row>
    <row r="305" spans="1:40" x14ac:dyDescent="0.3">
      <c r="A305">
        <v>304</v>
      </c>
      <c r="B305" s="7" t="s">
        <v>124</v>
      </c>
      <c r="C305" s="7" t="s">
        <v>44</v>
      </c>
      <c r="D305" s="7" t="s">
        <v>125</v>
      </c>
      <c r="E305" s="7" t="s">
        <v>2260</v>
      </c>
      <c r="F305" s="7" t="s">
        <v>2122</v>
      </c>
      <c r="H305" s="7" t="s">
        <v>2123</v>
      </c>
      <c r="L305" s="7" t="s">
        <v>126</v>
      </c>
      <c r="M305" s="7"/>
      <c r="P305" s="7" t="s">
        <v>81</v>
      </c>
      <c r="U305"/>
      <c r="AN305" s="1">
        <v>550000</v>
      </c>
    </row>
    <row r="306" spans="1:40" x14ac:dyDescent="0.3">
      <c r="A306">
        <v>305</v>
      </c>
      <c r="B306" s="7" t="s">
        <v>127</v>
      </c>
      <c r="C306" s="7" t="s">
        <v>44</v>
      </c>
      <c r="D306" s="7" t="s">
        <v>125</v>
      </c>
      <c r="E306" s="7" t="s">
        <v>2260</v>
      </c>
      <c r="F306" s="7" t="s">
        <v>128</v>
      </c>
      <c r="H306" s="7"/>
      <c r="L306" s="7" t="s">
        <v>88</v>
      </c>
      <c r="M306" s="7"/>
      <c r="P306" s="7" t="s">
        <v>42</v>
      </c>
      <c r="U306"/>
      <c r="AN306" s="1">
        <v>545000</v>
      </c>
    </row>
    <row r="307" spans="1:40" x14ac:dyDescent="0.3">
      <c r="A307">
        <v>306</v>
      </c>
      <c r="B307" s="7" t="s">
        <v>129</v>
      </c>
      <c r="C307" s="7" t="s">
        <v>44</v>
      </c>
      <c r="D307" s="7" t="s">
        <v>125</v>
      </c>
      <c r="E307" s="7" t="s">
        <v>2260</v>
      </c>
      <c r="F307" s="7" t="s">
        <v>130</v>
      </c>
      <c r="H307" s="7"/>
      <c r="L307" s="7" t="s">
        <v>88</v>
      </c>
      <c r="M307" s="7"/>
      <c r="P307" s="7" t="s">
        <v>131</v>
      </c>
      <c r="U307"/>
      <c r="AN307" s="1">
        <v>660000</v>
      </c>
    </row>
    <row r="308" spans="1:40" x14ac:dyDescent="0.3">
      <c r="A308">
        <v>307</v>
      </c>
      <c r="B308" s="7" t="s">
        <v>132</v>
      </c>
      <c r="C308" s="7" t="s">
        <v>44</v>
      </c>
      <c r="D308" s="7" t="s">
        <v>125</v>
      </c>
      <c r="E308" s="7" t="s">
        <v>2260</v>
      </c>
      <c r="F308" s="7" t="s">
        <v>2124</v>
      </c>
      <c r="H308" s="7" t="s">
        <v>2026</v>
      </c>
      <c r="L308" s="7" t="s">
        <v>88</v>
      </c>
      <c r="M308" s="7"/>
      <c r="P308" s="7" t="s">
        <v>81</v>
      </c>
      <c r="U308"/>
      <c r="AN308" s="1">
        <v>170000</v>
      </c>
    </row>
    <row r="309" spans="1:40" x14ac:dyDescent="0.3">
      <c r="A309">
        <v>308</v>
      </c>
      <c r="B309" s="7" t="s">
        <v>133</v>
      </c>
      <c r="C309" s="7" t="s">
        <v>44</v>
      </c>
      <c r="D309" s="7" t="s">
        <v>125</v>
      </c>
      <c r="E309" s="7" t="s">
        <v>2260</v>
      </c>
      <c r="F309" s="7" t="s">
        <v>2116</v>
      </c>
      <c r="H309" s="7" t="s">
        <v>2026</v>
      </c>
      <c r="L309" s="7" t="s">
        <v>88</v>
      </c>
      <c r="M309" s="7"/>
      <c r="P309" s="7" t="s">
        <v>105</v>
      </c>
      <c r="U309"/>
      <c r="AN309" s="1">
        <v>650000</v>
      </c>
    </row>
    <row r="310" spans="1:40" x14ac:dyDescent="0.3">
      <c r="A310">
        <v>309</v>
      </c>
      <c r="B310" s="7" t="s">
        <v>134</v>
      </c>
      <c r="C310" s="7" t="s">
        <v>44</v>
      </c>
      <c r="D310" s="7" t="s">
        <v>125</v>
      </c>
      <c r="E310" s="7" t="s">
        <v>2260</v>
      </c>
      <c r="F310" s="7" t="s">
        <v>135</v>
      </c>
      <c r="H310" s="7"/>
      <c r="L310" s="7" t="s">
        <v>136</v>
      </c>
      <c r="M310" s="7"/>
      <c r="P310" s="7" t="s">
        <v>81</v>
      </c>
      <c r="U310"/>
      <c r="AN310" s="1">
        <v>1389400</v>
      </c>
    </row>
    <row r="311" spans="1:40" ht="16.8" customHeight="1" x14ac:dyDescent="0.3">
      <c r="A311">
        <v>310</v>
      </c>
      <c r="B311" s="7" t="s">
        <v>137</v>
      </c>
      <c r="C311" s="7" t="s">
        <v>44</v>
      </c>
      <c r="D311" s="7" t="s">
        <v>125</v>
      </c>
      <c r="E311" s="7" t="s">
        <v>2260</v>
      </c>
      <c r="F311" s="7" t="s">
        <v>138</v>
      </c>
      <c r="H311" s="7"/>
      <c r="L311" s="7" t="s">
        <v>139</v>
      </c>
      <c r="M311" s="7"/>
      <c r="P311" s="7" t="s">
        <v>140</v>
      </c>
      <c r="U311"/>
      <c r="AN311" s="1">
        <v>993000</v>
      </c>
    </row>
    <row r="312" spans="1:40" ht="15" customHeight="1" x14ac:dyDescent="0.3">
      <c r="A312">
        <v>311</v>
      </c>
      <c r="B312" s="7" t="s">
        <v>141</v>
      </c>
      <c r="C312" s="7" t="s">
        <v>44</v>
      </c>
      <c r="D312" s="7" t="s">
        <v>125</v>
      </c>
      <c r="E312" s="7" t="s">
        <v>2260</v>
      </c>
      <c r="F312" s="7" t="s">
        <v>142</v>
      </c>
      <c r="H312" s="7" t="s">
        <v>2125</v>
      </c>
      <c r="L312" s="7" t="s">
        <v>126</v>
      </c>
      <c r="M312" s="7"/>
      <c r="P312" s="7" t="s">
        <v>143</v>
      </c>
      <c r="U312"/>
      <c r="AN312" s="1">
        <v>369000</v>
      </c>
    </row>
    <row r="313" spans="1:40" ht="13.8" customHeight="1" x14ac:dyDescent="0.3">
      <c r="A313">
        <v>312</v>
      </c>
      <c r="B313" s="7" t="s">
        <v>144</v>
      </c>
      <c r="C313" s="7" t="s">
        <v>44</v>
      </c>
      <c r="D313" s="7" t="s">
        <v>125</v>
      </c>
      <c r="E313" s="7" t="s">
        <v>2260</v>
      </c>
      <c r="F313" s="7" t="s">
        <v>145</v>
      </c>
      <c r="H313" s="7"/>
      <c r="L313" s="7" t="s">
        <v>88</v>
      </c>
      <c r="M313" s="7"/>
      <c r="P313" s="7" t="s">
        <v>85</v>
      </c>
      <c r="U313"/>
      <c r="AN313" s="1">
        <v>415000</v>
      </c>
    </row>
    <row r="314" spans="1:40" ht="18" customHeight="1" x14ac:dyDescent="0.3">
      <c r="A314">
        <v>313</v>
      </c>
      <c r="B314" s="7" t="s">
        <v>146</v>
      </c>
      <c r="C314" s="7" t="s">
        <v>44</v>
      </c>
      <c r="D314" s="7" t="s">
        <v>125</v>
      </c>
      <c r="E314" s="7" t="s">
        <v>2260</v>
      </c>
      <c r="F314" s="7" t="s">
        <v>138</v>
      </c>
      <c r="H314" s="7"/>
      <c r="L314" s="7" t="s">
        <v>88</v>
      </c>
      <c r="M314" s="7"/>
      <c r="P314" s="7" t="s">
        <v>42</v>
      </c>
      <c r="U314"/>
      <c r="AN314" s="1">
        <v>355000</v>
      </c>
    </row>
    <row r="315" spans="1:40" ht="19.2" customHeight="1" x14ac:dyDescent="0.3">
      <c r="A315">
        <v>314</v>
      </c>
      <c r="B315" s="8" t="s">
        <v>147</v>
      </c>
      <c r="C315" s="8" t="s">
        <v>44</v>
      </c>
      <c r="D315" s="8" t="s">
        <v>148</v>
      </c>
      <c r="E315" s="8" t="s">
        <v>2259</v>
      </c>
      <c r="F315" s="8" t="s">
        <v>149</v>
      </c>
      <c r="L315" s="8" t="s">
        <v>150</v>
      </c>
      <c r="M315" s="8"/>
      <c r="P315" s="8" t="s">
        <v>27</v>
      </c>
      <c r="Q315" s="8" t="s">
        <v>117</v>
      </c>
      <c r="U315"/>
      <c r="AN315" s="1">
        <v>500500</v>
      </c>
    </row>
    <row r="316" spans="1:40" ht="12.6" customHeight="1" x14ac:dyDescent="0.3">
      <c r="A316">
        <v>315</v>
      </c>
      <c r="B316" s="8" t="s">
        <v>151</v>
      </c>
      <c r="C316" s="8" t="s">
        <v>44</v>
      </c>
      <c r="D316" s="8" t="s">
        <v>148</v>
      </c>
      <c r="E316" s="8" t="s">
        <v>2259</v>
      </c>
      <c r="F316" s="8" t="s">
        <v>152</v>
      </c>
      <c r="L316" s="8" t="s">
        <v>153</v>
      </c>
      <c r="M316" s="8"/>
      <c r="P316" s="8" t="s">
        <v>85</v>
      </c>
      <c r="Q316" s="8"/>
      <c r="U316"/>
      <c r="AN316" s="1">
        <v>289000</v>
      </c>
    </row>
    <row r="317" spans="1:40" ht="13.8" customHeight="1" x14ac:dyDescent="0.3">
      <c r="A317">
        <v>316</v>
      </c>
      <c r="B317" s="8" t="s">
        <v>154</v>
      </c>
      <c r="C317" s="8" t="s">
        <v>44</v>
      </c>
      <c r="D317" s="8" t="s">
        <v>148</v>
      </c>
      <c r="E317" s="8" t="s">
        <v>2259</v>
      </c>
      <c r="F317" s="8" t="s">
        <v>149</v>
      </c>
      <c r="L317" s="8" t="s">
        <v>150</v>
      </c>
      <c r="M317" s="8"/>
      <c r="P317" s="8" t="s">
        <v>27</v>
      </c>
      <c r="Q317" s="8" t="s">
        <v>155</v>
      </c>
      <c r="U317"/>
      <c r="AN317" s="1">
        <v>500500</v>
      </c>
    </row>
    <row r="318" spans="1:40" ht="14.4" customHeight="1" x14ac:dyDescent="0.3">
      <c r="A318">
        <v>317</v>
      </c>
      <c r="B318" s="8" t="s">
        <v>156</v>
      </c>
      <c r="C318" s="8" t="s">
        <v>44</v>
      </c>
      <c r="D318" s="8" t="s">
        <v>148</v>
      </c>
      <c r="E318" s="8" t="s">
        <v>2259</v>
      </c>
      <c r="F318" s="8" t="s">
        <v>149</v>
      </c>
      <c r="L318" s="8" t="s">
        <v>150</v>
      </c>
      <c r="M318" s="8"/>
      <c r="P318" s="8" t="s">
        <v>27</v>
      </c>
      <c r="Q318" s="8" t="s">
        <v>29</v>
      </c>
      <c r="U318"/>
      <c r="AN318" s="1">
        <v>550000</v>
      </c>
    </row>
    <row r="319" spans="1:40" ht="14.4" customHeight="1" x14ac:dyDescent="0.3">
      <c r="A319">
        <v>318</v>
      </c>
      <c r="B319" s="8" t="s">
        <v>157</v>
      </c>
      <c r="C319" s="8" t="s">
        <v>44</v>
      </c>
      <c r="D319" s="8" t="s">
        <v>148</v>
      </c>
      <c r="E319" s="8" t="s">
        <v>2259</v>
      </c>
      <c r="F319" s="8" t="s">
        <v>158</v>
      </c>
      <c r="L319" s="8" t="s">
        <v>150</v>
      </c>
      <c r="M319" s="8"/>
      <c r="P319" s="8" t="s">
        <v>140</v>
      </c>
      <c r="Q319" s="8" t="s">
        <v>159</v>
      </c>
      <c r="U319"/>
      <c r="AN319" s="1">
        <v>599000</v>
      </c>
    </row>
    <row r="320" spans="1:40" ht="16.8" customHeight="1" x14ac:dyDescent="0.3">
      <c r="A320">
        <v>319</v>
      </c>
      <c r="B320" s="8" t="s">
        <v>160</v>
      </c>
      <c r="C320" s="8" t="s">
        <v>44</v>
      </c>
      <c r="D320" s="8" t="s">
        <v>148</v>
      </c>
      <c r="E320" s="8" t="s">
        <v>2259</v>
      </c>
      <c r="F320" s="8" t="s">
        <v>161</v>
      </c>
      <c r="L320" s="8" t="s">
        <v>150</v>
      </c>
      <c r="M320" s="8"/>
      <c r="P320" s="8" t="s">
        <v>162</v>
      </c>
      <c r="Q320" s="8" t="s">
        <v>155</v>
      </c>
      <c r="U320"/>
      <c r="AN320" s="1">
        <v>525000</v>
      </c>
    </row>
    <row r="321" spans="1:40" ht="16.8" customHeight="1" x14ac:dyDescent="0.3">
      <c r="A321">
        <v>320</v>
      </c>
      <c r="B321" s="8" t="s">
        <v>163</v>
      </c>
      <c r="C321" s="8" t="s">
        <v>44</v>
      </c>
      <c r="D321" s="8" t="s">
        <v>148</v>
      </c>
      <c r="E321" s="8" t="s">
        <v>2259</v>
      </c>
      <c r="F321" s="8" t="s">
        <v>161</v>
      </c>
      <c r="L321" s="8" t="s">
        <v>164</v>
      </c>
      <c r="M321" s="8"/>
      <c r="P321" s="8" t="s">
        <v>162</v>
      </c>
      <c r="Q321" s="8" t="s">
        <v>117</v>
      </c>
      <c r="U321"/>
      <c r="AN321" s="1">
        <v>290000</v>
      </c>
    </row>
    <row r="322" spans="1:40" ht="15.6" customHeight="1" x14ac:dyDescent="0.3">
      <c r="A322">
        <v>321</v>
      </c>
      <c r="B322" s="8" t="s">
        <v>165</v>
      </c>
      <c r="C322" s="8" t="s">
        <v>44</v>
      </c>
      <c r="D322" s="8" t="s">
        <v>148</v>
      </c>
      <c r="E322" s="8" t="s">
        <v>2259</v>
      </c>
      <c r="F322" s="8" t="s">
        <v>166</v>
      </c>
      <c r="L322" s="8" t="s">
        <v>150</v>
      </c>
      <c r="M322" s="8"/>
      <c r="P322" s="8" t="s">
        <v>167</v>
      </c>
      <c r="Q322" s="8"/>
      <c r="U322"/>
      <c r="AN322" s="1">
        <v>699000</v>
      </c>
    </row>
    <row r="323" spans="1:40" x14ac:dyDescent="0.3">
      <c r="A323">
        <v>322</v>
      </c>
      <c r="B323" s="9" t="s">
        <v>168</v>
      </c>
      <c r="C323" s="9" t="s">
        <v>169</v>
      </c>
      <c r="E323" s="9" t="s">
        <v>2249</v>
      </c>
      <c r="F323" s="9" t="s">
        <v>2084</v>
      </c>
      <c r="G323" s="9" t="s">
        <v>169</v>
      </c>
      <c r="L323" s="9" t="s">
        <v>170</v>
      </c>
      <c r="M323" s="9"/>
      <c r="U323"/>
      <c r="W323" s="9">
        <v>24</v>
      </c>
      <c r="X323" s="9">
        <v>6</v>
      </c>
      <c r="AN323" s="1">
        <v>1261500</v>
      </c>
    </row>
    <row r="324" spans="1:40" x14ac:dyDescent="0.3">
      <c r="A324">
        <v>323</v>
      </c>
      <c r="B324" s="9" t="s">
        <v>171</v>
      </c>
      <c r="C324" s="9" t="s">
        <v>169</v>
      </c>
      <c r="E324" s="9" t="s">
        <v>2249</v>
      </c>
      <c r="F324" s="9" t="s">
        <v>2084</v>
      </c>
      <c r="G324" s="9" t="s">
        <v>169</v>
      </c>
      <c r="L324" s="9" t="s">
        <v>172</v>
      </c>
      <c r="M324" s="9"/>
      <c r="U324"/>
      <c r="W324" s="9">
        <v>28</v>
      </c>
      <c r="X324" s="9">
        <v>5</v>
      </c>
      <c r="AN324" s="1">
        <v>1490000</v>
      </c>
    </row>
    <row r="325" spans="1:40" x14ac:dyDescent="0.3">
      <c r="A325">
        <v>324</v>
      </c>
      <c r="B325" s="9" t="s">
        <v>173</v>
      </c>
      <c r="C325" s="9" t="s">
        <v>169</v>
      </c>
      <c r="E325" s="9" t="s">
        <v>2249</v>
      </c>
      <c r="F325" s="9" t="s">
        <v>2084</v>
      </c>
      <c r="G325" s="9" t="s">
        <v>169</v>
      </c>
      <c r="L325" s="9" t="s">
        <v>174</v>
      </c>
      <c r="M325" s="9"/>
      <c r="U325"/>
      <c r="W325" s="9">
        <v>18</v>
      </c>
      <c r="X325" s="9">
        <v>2</v>
      </c>
      <c r="AN325" s="1">
        <v>508760</v>
      </c>
    </row>
    <row r="326" spans="1:40" x14ac:dyDescent="0.3">
      <c r="A326">
        <v>325</v>
      </c>
      <c r="B326" s="9" t="s">
        <v>175</v>
      </c>
      <c r="C326" s="9" t="s">
        <v>169</v>
      </c>
      <c r="E326" s="9" t="s">
        <v>2249</v>
      </c>
      <c r="F326" s="9" t="s">
        <v>2084</v>
      </c>
      <c r="G326" s="9" t="s">
        <v>169</v>
      </c>
      <c r="L326" s="9" t="s">
        <v>176</v>
      </c>
      <c r="M326" s="9"/>
      <c r="U326"/>
      <c r="W326" s="9">
        <v>28</v>
      </c>
      <c r="X326" s="9">
        <v>5</v>
      </c>
      <c r="AN326" s="1">
        <v>1550000</v>
      </c>
    </row>
    <row r="327" spans="1:40" x14ac:dyDescent="0.3">
      <c r="A327">
        <v>326</v>
      </c>
      <c r="B327" s="10" t="s">
        <v>177</v>
      </c>
      <c r="C327" s="10" t="s">
        <v>169</v>
      </c>
      <c r="D327" s="10" t="s">
        <v>178</v>
      </c>
      <c r="E327" s="10" t="s">
        <v>2250</v>
      </c>
      <c r="F327" s="10" t="s">
        <v>179</v>
      </c>
      <c r="G327" s="10"/>
      <c r="L327" s="10" t="s">
        <v>180</v>
      </c>
      <c r="M327" s="10"/>
      <c r="N327" s="10"/>
      <c r="P327" s="10" t="s">
        <v>140</v>
      </c>
      <c r="Q327" s="10" t="s">
        <v>155</v>
      </c>
      <c r="U327"/>
      <c r="W327" s="10"/>
      <c r="AN327" s="1">
        <v>1116000</v>
      </c>
    </row>
    <row r="328" spans="1:40" x14ac:dyDescent="0.3">
      <c r="A328">
        <v>327</v>
      </c>
      <c r="B328" s="10" t="s">
        <v>181</v>
      </c>
      <c r="C328" s="10" t="s">
        <v>169</v>
      </c>
      <c r="D328" s="10" t="s">
        <v>178</v>
      </c>
      <c r="E328" s="10" t="s">
        <v>2250</v>
      </c>
      <c r="F328" s="10" t="s">
        <v>182</v>
      </c>
      <c r="G328" s="10"/>
      <c r="L328" s="10" t="s">
        <v>1091</v>
      </c>
      <c r="M328" s="10"/>
      <c r="N328" s="10"/>
      <c r="P328" s="10" t="s">
        <v>140</v>
      </c>
      <c r="Q328" s="10" t="s">
        <v>183</v>
      </c>
      <c r="U328"/>
      <c r="W328" s="10"/>
      <c r="AN328" s="1">
        <v>960000</v>
      </c>
    </row>
    <row r="329" spans="1:40" x14ac:dyDescent="0.3">
      <c r="A329">
        <v>328</v>
      </c>
      <c r="B329" s="10" t="s">
        <v>184</v>
      </c>
      <c r="C329" s="10" t="s">
        <v>169</v>
      </c>
      <c r="D329" s="10" t="s">
        <v>178</v>
      </c>
      <c r="E329" s="10" t="s">
        <v>2250</v>
      </c>
      <c r="F329" s="10" t="s">
        <v>185</v>
      </c>
      <c r="G329" s="10"/>
      <c r="L329" s="10" t="s">
        <v>1090</v>
      </c>
      <c r="M329" s="10"/>
      <c r="N329" s="10"/>
      <c r="P329" s="10"/>
      <c r="Q329" s="10" t="s">
        <v>49</v>
      </c>
      <c r="U329"/>
      <c r="W329" s="10">
        <v>5</v>
      </c>
      <c r="AN329" s="1">
        <v>218000</v>
      </c>
    </row>
    <row r="330" spans="1:40" x14ac:dyDescent="0.3">
      <c r="A330">
        <v>329</v>
      </c>
      <c r="B330" s="10" t="s">
        <v>186</v>
      </c>
      <c r="C330" s="10" t="s">
        <v>169</v>
      </c>
      <c r="D330" s="10" t="s">
        <v>178</v>
      </c>
      <c r="E330" s="10" t="s">
        <v>2250</v>
      </c>
      <c r="F330" s="10" t="s">
        <v>185</v>
      </c>
      <c r="G330" s="10"/>
      <c r="L330" s="10" t="s">
        <v>187</v>
      </c>
      <c r="M330" s="10"/>
      <c r="N330" s="10"/>
      <c r="P330" s="10"/>
      <c r="Q330" s="10" t="s">
        <v>1092</v>
      </c>
      <c r="U330"/>
      <c r="W330" s="10">
        <v>5</v>
      </c>
      <c r="AN330" s="1">
        <v>189530</v>
      </c>
    </row>
    <row r="331" spans="1:40" x14ac:dyDescent="0.3">
      <c r="A331">
        <v>330</v>
      </c>
      <c r="B331" s="10" t="s">
        <v>188</v>
      </c>
      <c r="C331" s="10" t="s">
        <v>169</v>
      </c>
      <c r="D331" s="10" t="s">
        <v>178</v>
      </c>
      <c r="E331" s="10" t="s">
        <v>2250</v>
      </c>
      <c r="F331" s="10" t="s">
        <v>189</v>
      </c>
      <c r="G331" s="10" t="s">
        <v>169</v>
      </c>
      <c r="L331" s="10" t="s">
        <v>190</v>
      </c>
      <c r="M331" s="10"/>
      <c r="N331" s="10" t="s">
        <v>1088</v>
      </c>
      <c r="P331" s="10"/>
      <c r="Q331" s="10"/>
      <c r="U331"/>
      <c r="W331" s="10"/>
      <c r="AN331" s="1">
        <v>25500</v>
      </c>
    </row>
    <row r="332" spans="1:40" x14ac:dyDescent="0.3">
      <c r="A332">
        <v>331</v>
      </c>
      <c r="B332" s="10" t="s">
        <v>191</v>
      </c>
      <c r="C332" s="10" t="s">
        <v>169</v>
      </c>
      <c r="D332" s="10" t="s">
        <v>178</v>
      </c>
      <c r="E332" s="10" t="s">
        <v>2250</v>
      </c>
      <c r="F332" s="10" t="s">
        <v>189</v>
      </c>
      <c r="G332" s="10" t="s">
        <v>2126</v>
      </c>
      <c r="H332" s="1" t="s">
        <v>1999</v>
      </c>
      <c r="L332" s="10" t="s">
        <v>192</v>
      </c>
      <c r="M332" s="10" t="s">
        <v>2199</v>
      </c>
      <c r="N332" s="10" t="s">
        <v>1089</v>
      </c>
      <c r="P332" s="10"/>
      <c r="Q332" s="10"/>
      <c r="U332"/>
      <c r="W332" s="10"/>
      <c r="AN332" s="1">
        <v>85000</v>
      </c>
    </row>
    <row r="333" spans="1:40" x14ac:dyDescent="0.3">
      <c r="A333">
        <v>332</v>
      </c>
      <c r="B333" s="10" t="s">
        <v>193</v>
      </c>
      <c r="C333" s="10" t="s">
        <v>169</v>
      </c>
      <c r="D333" s="10" t="s">
        <v>178</v>
      </c>
      <c r="E333" s="10" t="s">
        <v>2250</v>
      </c>
      <c r="F333" s="10" t="s">
        <v>194</v>
      </c>
      <c r="G333" s="10"/>
      <c r="L333" s="10" t="s">
        <v>195</v>
      </c>
      <c r="M333" s="10"/>
      <c r="N333" s="10"/>
      <c r="P333" s="10" t="s">
        <v>638</v>
      </c>
      <c r="Q333" s="10" t="s">
        <v>1093</v>
      </c>
      <c r="U333"/>
      <c r="W333" s="10"/>
      <c r="AN333" s="1">
        <v>135000</v>
      </c>
    </row>
    <row r="334" spans="1:40" x14ac:dyDescent="0.3">
      <c r="A334">
        <v>333</v>
      </c>
      <c r="B334" s="10" t="s">
        <v>196</v>
      </c>
      <c r="C334" s="10" t="s">
        <v>169</v>
      </c>
      <c r="D334" s="10" t="s">
        <v>178</v>
      </c>
      <c r="E334" s="10" t="s">
        <v>2250</v>
      </c>
      <c r="F334" s="10" t="s">
        <v>185</v>
      </c>
      <c r="G334" s="10"/>
      <c r="L334" s="10" t="s">
        <v>197</v>
      </c>
      <c r="M334" s="10"/>
      <c r="N334" s="10"/>
      <c r="P334" s="10"/>
      <c r="Q334" s="10" t="s">
        <v>79</v>
      </c>
      <c r="U334"/>
      <c r="W334" s="10">
        <v>8</v>
      </c>
      <c r="AN334" s="1">
        <v>365000</v>
      </c>
    </row>
    <row r="335" spans="1:40" x14ac:dyDescent="0.3">
      <c r="A335">
        <v>334</v>
      </c>
      <c r="B335" s="10" t="s">
        <v>198</v>
      </c>
      <c r="C335" s="10" t="s">
        <v>169</v>
      </c>
      <c r="D335" s="10" t="s">
        <v>178</v>
      </c>
      <c r="E335" s="10" t="s">
        <v>2250</v>
      </c>
      <c r="F335" s="10" t="s">
        <v>1443</v>
      </c>
      <c r="G335" s="10" t="s">
        <v>169</v>
      </c>
      <c r="L335" s="10" t="s">
        <v>192</v>
      </c>
      <c r="M335" s="10" t="s">
        <v>2199</v>
      </c>
      <c r="N335" s="10"/>
      <c r="P335" s="10" t="s">
        <v>140</v>
      </c>
      <c r="Q335" s="10"/>
      <c r="U335"/>
      <c r="W335" s="10"/>
      <c r="AN335" s="1">
        <v>212500</v>
      </c>
    </row>
    <row r="336" spans="1:40" x14ac:dyDescent="0.3">
      <c r="A336">
        <v>335</v>
      </c>
      <c r="B336" s="10" t="s">
        <v>199</v>
      </c>
      <c r="C336" s="10" t="s">
        <v>169</v>
      </c>
      <c r="D336" s="10" t="s">
        <v>178</v>
      </c>
      <c r="E336" s="10" t="s">
        <v>2250</v>
      </c>
      <c r="F336" s="10" t="s">
        <v>200</v>
      </c>
      <c r="G336" s="10"/>
      <c r="L336" s="10" t="s">
        <v>201</v>
      </c>
      <c r="M336" s="10"/>
      <c r="N336" s="10"/>
      <c r="P336" s="10" t="s">
        <v>162</v>
      </c>
      <c r="Q336" s="10" t="s">
        <v>1094</v>
      </c>
      <c r="U336"/>
      <c r="W336" s="10"/>
      <c r="AN336" s="1">
        <v>120000</v>
      </c>
    </row>
    <row r="337" spans="1:40" x14ac:dyDescent="0.3">
      <c r="A337">
        <v>336</v>
      </c>
      <c r="B337" s="9" t="s">
        <v>1106</v>
      </c>
      <c r="C337" s="9" t="s">
        <v>169</v>
      </c>
      <c r="D337" s="9" t="s">
        <v>203</v>
      </c>
      <c r="E337" s="9" t="s">
        <v>2251</v>
      </c>
      <c r="F337" s="9" t="s">
        <v>2082</v>
      </c>
      <c r="G337" s="9" t="s">
        <v>2127</v>
      </c>
      <c r="H337" s="9"/>
      <c r="L337" s="9" t="s">
        <v>1095</v>
      </c>
      <c r="M337" s="9"/>
      <c r="N337" s="9" t="s">
        <v>324</v>
      </c>
      <c r="P337" s="9"/>
      <c r="Q337" s="9"/>
      <c r="U337"/>
      <c r="W337" s="9"/>
      <c r="AN337" s="1">
        <v>343000</v>
      </c>
    </row>
    <row r="338" spans="1:40" x14ac:dyDescent="0.3">
      <c r="A338">
        <v>337</v>
      </c>
      <c r="B338" s="9" t="s">
        <v>204</v>
      </c>
      <c r="C338" s="9" t="s">
        <v>169</v>
      </c>
      <c r="D338" s="9" t="s">
        <v>203</v>
      </c>
      <c r="E338" s="9" t="s">
        <v>2251</v>
      </c>
      <c r="F338" s="9" t="s">
        <v>2082</v>
      </c>
      <c r="G338" s="9" t="s">
        <v>2127</v>
      </c>
      <c r="H338" s="9"/>
      <c r="L338" s="9" t="s">
        <v>205</v>
      </c>
      <c r="M338" s="9"/>
      <c r="N338" s="9" t="s">
        <v>864</v>
      </c>
      <c r="P338" s="9"/>
      <c r="Q338" s="9"/>
      <c r="U338"/>
      <c r="W338" s="9"/>
      <c r="AN338" s="1">
        <v>486500</v>
      </c>
    </row>
    <row r="339" spans="1:40" x14ac:dyDescent="0.3">
      <c r="A339">
        <v>338</v>
      </c>
      <c r="B339" s="9" t="s">
        <v>206</v>
      </c>
      <c r="C339" s="9" t="s">
        <v>169</v>
      </c>
      <c r="D339" s="9" t="s">
        <v>203</v>
      </c>
      <c r="E339" s="9" t="s">
        <v>2251</v>
      </c>
      <c r="F339" s="9" t="s">
        <v>2082</v>
      </c>
      <c r="G339" s="9" t="s">
        <v>2127</v>
      </c>
      <c r="H339" s="9"/>
      <c r="L339" s="9" t="s">
        <v>1096</v>
      </c>
      <c r="M339" s="9"/>
      <c r="N339" s="9" t="s">
        <v>60</v>
      </c>
      <c r="P339" s="9"/>
      <c r="Q339" s="9"/>
      <c r="U339"/>
      <c r="W339" s="9"/>
      <c r="AN339" s="1">
        <v>145000</v>
      </c>
    </row>
    <row r="340" spans="1:40" x14ac:dyDescent="0.3">
      <c r="A340">
        <v>339</v>
      </c>
      <c r="B340" s="9" t="s">
        <v>207</v>
      </c>
      <c r="C340" s="9" t="s">
        <v>169</v>
      </c>
      <c r="D340" s="9" t="s">
        <v>203</v>
      </c>
      <c r="E340" s="9" t="s">
        <v>2251</v>
      </c>
      <c r="F340" s="9" t="s">
        <v>857</v>
      </c>
      <c r="G340" s="9" t="s">
        <v>169</v>
      </c>
      <c r="H340" s="9"/>
      <c r="L340" s="9" t="s">
        <v>1097</v>
      </c>
      <c r="M340" s="9"/>
      <c r="N340" s="9" t="s">
        <v>241</v>
      </c>
      <c r="P340" s="9"/>
      <c r="Q340" s="9" t="s">
        <v>224</v>
      </c>
      <c r="U340"/>
      <c r="W340" s="9"/>
      <c r="AN340" s="1">
        <v>216270</v>
      </c>
    </row>
    <row r="341" spans="1:40" x14ac:dyDescent="0.3">
      <c r="A341">
        <v>340</v>
      </c>
      <c r="B341" s="9" t="s">
        <v>211</v>
      </c>
      <c r="C341" s="9" t="s">
        <v>169</v>
      </c>
      <c r="D341" s="9" t="s">
        <v>203</v>
      </c>
      <c r="E341" s="9" t="s">
        <v>2251</v>
      </c>
      <c r="F341" s="9" t="s">
        <v>2131</v>
      </c>
      <c r="G341" s="9" t="s">
        <v>169</v>
      </c>
      <c r="H341" s="9"/>
      <c r="L341" s="9" t="s">
        <v>212</v>
      </c>
      <c r="M341" s="9"/>
      <c r="N341" s="9" t="s">
        <v>1089</v>
      </c>
      <c r="P341" s="9"/>
      <c r="Q341" s="9"/>
      <c r="U341"/>
      <c r="W341" s="9"/>
      <c r="AN341" s="1">
        <v>332000</v>
      </c>
    </row>
    <row r="342" spans="1:40" x14ac:dyDescent="0.3">
      <c r="A342">
        <v>341</v>
      </c>
      <c r="B342" s="9" t="s">
        <v>213</v>
      </c>
      <c r="C342" s="9" t="s">
        <v>169</v>
      </c>
      <c r="D342" s="9" t="s">
        <v>203</v>
      </c>
      <c r="E342" s="9" t="s">
        <v>2251</v>
      </c>
      <c r="F342" s="9" t="s">
        <v>857</v>
      </c>
      <c r="G342" s="9" t="s">
        <v>169</v>
      </c>
      <c r="H342" s="9"/>
      <c r="L342" s="9" t="s">
        <v>212</v>
      </c>
      <c r="M342" s="9"/>
      <c r="N342" s="9" t="s">
        <v>1098</v>
      </c>
      <c r="P342" s="9"/>
      <c r="Q342" s="9" t="s">
        <v>49</v>
      </c>
      <c r="U342"/>
      <c r="W342" s="9"/>
      <c r="AN342" s="1">
        <v>258000</v>
      </c>
    </row>
    <row r="343" spans="1:40" x14ac:dyDescent="0.3">
      <c r="A343">
        <v>342</v>
      </c>
      <c r="B343" s="9" t="s">
        <v>233</v>
      </c>
      <c r="C343" s="9" t="s">
        <v>169</v>
      </c>
      <c r="D343" s="9" t="s">
        <v>203</v>
      </c>
      <c r="E343" s="9" t="s">
        <v>2251</v>
      </c>
      <c r="F343" s="9" t="s">
        <v>882</v>
      </c>
      <c r="G343" s="9" t="s">
        <v>169</v>
      </c>
      <c r="H343" s="9" t="s">
        <v>234</v>
      </c>
      <c r="L343" s="9" t="s">
        <v>235</v>
      </c>
      <c r="M343" s="9"/>
      <c r="N343" s="9" t="s">
        <v>60</v>
      </c>
      <c r="P343" s="9"/>
      <c r="Q343" s="9"/>
      <c r="U343"/>
      <c r="W343" s="9"/>
      <c r="AN343" s="1">
        <v>911400</v>
      </c>
    </row>
    <row r="344" spans="1:40" x14ac:dyDescent="0.3">
      <c r="A344">
        <v>343</v>
      </c>
      <c r="B344" s="9" t="s">
        <v>236</v>
      </c>
      <c r="C344" s="9" t="s">
        <v>169</v>
      </c>
      <c r="D344" s="9" t="s">
        <v>203</v>
      </c>
      <c r="E344" s="9" t="s">
        <v>2251</v>
      </c>
      <c r="F344" s="9" t="s">
        <v>882</v>
      </c>
      <c r="G344" s="9" t="s">
        <v>169</v>
      </c>
      <c r="H344" s="9" t="s">
        <v>237</v>
      </c>
      <c r="L344" s="9" t="s">
        <v>217</v>
      </c>
      <c r="M344" s="9"/>
      <c r="N344" s="9" t="s">
        <v>60</v>
      </c>
      <c r="P344" s="9"/>
      <c r="Q344" s="9"/>
      <c r="U344"/>
      <c r="W344" s="9"/>
      <c r="AN344" s="1">
        <v>315000</v>
      </c>
    </row>
    <row r="345" spans="1:40" x14ac:dyDescent="0.3">
      <c r="A345">
        <v>344</v>
      </c>
      <c r="B345" s="9" t="s">
        <v>238</v>
      </c>
      <c r="C345" s="9" t="s">
        <v>169</v>
      </c>
      <c r="D345" s="9" t="s">
        <v>203</v>
      </c>
      <c r="E345" s="9" t="s">
        <v>2251</v>
      </c>
      <c r="F345" s="9" t="s">
        <v>882</v>
      </c>
      <c r="G345" s="9" t="s">
        <v>169</v>
      </c>
      <c r="H345" s="9" t="s">
        <v>239</v>
      </c>
      <c r="L345" s="9" t="s">
        <v>240</v>
      </c>
      <c r="M345" s="9"/>
      <c r="N345" s="9" t="s">
        <v>241</v>
      </c>
      <c r="P345" s="9"/>
      <c r="Q345" s="9"/>
      <c r="U345"/>
      <c r="W345" s="9"/>
      <c r="AN345" s="1">
        <v>498580</v>
      </c>
    </row>
    <row r="346" spans="1:40" x14ac:dyDescent="0.3">
      <c r="A346">
        <v>345</v>
      </c>
      <c r="B346" s="9" t="s">
        <v>242</v>
      </c>
      <c r="C346" s="9" t="s">
        <v>169</v>
      </c>
      <c r="D346" s="9" t="s">
        <v>203</v>
      </c>
      <c r="E346" s="9" t="s">
        <v>2251</v>
      </c>
      <c r="F346" s="9" t="s">
        <v>56</v>
      </c>
      <c r="G346" s="9" t="s">
        <v>169</v>
      </c>
      <c r="H346" s="9" t="s">
        <v>243</v>
      </c>
      <c r="L346" s="9" t="s">
        <v>240</v>
      </c>
      <c r="M346" s="9"/>
      <c r="N346" s="9" t="s">
        <v>244</v>
      </c>
      <c r="P346" s="9"/>
      <c r="Q346" s="9"/>
      <c r="U346"/>
      <c r="W346" s="9"/>
      <c r="AN346" s="1">
        <v>477700</v>
      </c>
    </row>
    <row r="347" spans="1:40" x14ac:dyDescent="0.3">
      <c r="A347">
        <v>346</v>
      </c>
      <c r="B347" s="9" t="s">
        <v>245</v>
      </c>
      <c r="C347" s="9" t="s">
        <v>169</v>
      </c>
      <c r="D347" s="9" t="s">
        <v>203</v>
      </c>
      <c r="E347" s="9" t="s">
        <v>2251</v>
      </c>
      <c r="F347" s="9" t="s">
        <v>56</v>
      </c>
      <c r="G347" s="9" t="s">
        <v>169</v>
      </c>
      <c r="H347" s="9" t="s">
        <v>246</v>
      </c>
      <c r="L347" s="9" t="s">
        <v>247</v>
      </c>
      <c r="M347" s="9"/>
      <c r="N347" s="9" t="s">
        <v>244</v>
      </c>
      <c r="P347" s="9"/>
      <c r="Q347" s="9"/>
      <c r="U347"/>
      <c r="W347" s="9"/>
      <c r="AN347" s="1">
        <v>159000</v>
      </c>
    </row>
    <row r="348" spans="1:40" x14ac:dyDescent="0.3">
      <c r="A348">
        <v>347</v>
      </c>
      <c r="B348" s="9" t="s">
        <v>258</v>
      </c>
      <c r="C348" s="9" t="s">
        <v>169</v>
      </c>
      <c r="D348" s="9" t="s">
        <v>203</v>
      </c>
      <c r="E348" s="9" t="s">
        <v>2251</v>
      </c>
      <c r="F348" s="9" t="s">
        <v>2129</v>
      </c>
      <c r="G348" s="9" t="s">
        <v>169</v>
      </c>
      <c r="H348" s="9" t="s">
        <v>1102</v>
      </c>
      <c r="L348" s="9" t="s">
        <v>247</v>
      </c>
      <c r="M348" s="9"/>
      <c r="N348" s="9" t="s">
        <v>60</v>
      </c>
      <c r="P348" s="9"/>
      <c r="Q348" s="9"/>
      <c r="U348"/>
      <c r="W348" s="9"/>
      <c r="AN348" s="1">
        <v>279000</v>
      </c>
    </row>
    <row r="349" spans="1:40" x14ac:dyDescent="0.3">
      <c r="A349">
        <v>348</v>
      </c>
      <c r="B349" s="9" t="s">
        <v>264</v>
      </c>
      <c r="C349" s="9" t="s">
        <v>169</v>
      </c>
      <c r="D349" s="9" t="s">
        <v>203</v>
      </c>
      <c r="E349" s="9" t="s">
        <v>2251</v>
      </c>
      <c r="F349" s="9" t="s">
        <v>2130</v>
      </c>
      <c r="G349" s="9" t="s">
        <v>169</v>
      </c>
      <c r="H349" s="9"/>
      <c r="L349" s="9" t="s">
        <v>260</v>
      </c>
      <c r="M349" s="9"/>
      <c r="N349" s="9" t="s">
        <v>324</v>
      </c>
      <c r="P349" s="9"/>
      <c r="Q349" s="9"/>
      <c r="U349"/>
      <c r="W349" s="9"/>
      <c r="AN349" s="1">
        <v>270000</v>
      </c>
    </row>
    <row r="350" spans="1:40" x14ac:dyDescent="0.3">
      <c r="A350">
        <v>349</v>
      </c>
      <c r="B350" s="9" t="s">
        <v>253</v>
      </c>
      <c r="C350" s="9" t="s">
        <v>169</v>
      </c>
      <c r="D350" s="9" t="s">
        <v>203</v>
      </c>
      <c r="E350" s="9" t="s">
        <v>2251</v>
      </c>
      <c r="F350" s="9" t="s">
        <v>251</v>
      </c>
      <c r="G350" s="9" t="s">
        <v>169</v>
      </c>
      <c r="H350" s="9" t="s">
        <v>1103</v>
      </c>
      <c r="L350" s="9" t="s">
        <v>254</v>
      </c>
      <c r="M350" s="9"/>
      <c r="N350" s="9"/>
      <c r="P350" s="9"/>
      <c r="Q350" s="9"/>
      <c r="U350"/>
      <c r="W350" s="9"/>
      <c r="AN350" s="1">
        <v>249000</v>
      </c>
    </row>
    <row r="351" spans="1:40" x14ac:dyDescent="0.3">
      <c r="A351">
        <v>350</v>
      </c>
      <c r="B351" s="9" t="s">
        <v>1101</v>
      </c>
      <c r="C351" s="9" t="s">
        <v>169</v>
      </c>
      <c r="D351" s="9" t="s">
        <v>203</v>
      </c>
      <c r="E351" s="9" t="s">
        <v>2251</v>
      </c>
      <c r="F351" s="9" t="s">
        <v>1100</v>
      </c>
      <c r="G351" s="9" t="s">
        <v>2127</v>
      </c>
      <c r="H351" s="9"/>
      <c r="L351" s="9" t="s">
        <v>217</v>
      </c>
      <c r="M351" s="9"/>
      <c r="N351" s="9"/>
      <c r="P351" s="9"/>
      <c r="Q351" s="9"/>
      <c r="U351"/>
      <c r="W351" s="9"/>
      <c r="AN351" s="1">
        <v>270000</v>
      </c>
    </row>
    <row r="352" spans="1:40" x14ac:dyDescent="0.3">
      <c r="A352">
        <v>351</v>
      </c>
      <c r="B352" s="9" t="s">
        <v>208</v>
      </c>
      <c r="C352" s="9" t="s">
        <v>169</v>
      </c>
      <c r="D352" s="9" t="s">
        <v>203</v>
      </c>
      <c r="E352" s="9" t="s">
        <v>2251</v>
      </c>
      <c r="F352" s="9" t="s">
        <v>860</v>
      </c>
      <c r="G352" s="9" t="s">
        <v>2127</v>
      </c>
      <c r="H352" s="9"/>
      <c r="L352" s="9" t="s">
        <v>209</v>
      </c>
      <c r="M352" s="9"/>
      <c r="N352" s="9"/>
      <c r="P352" s="9"/>
      <c r="Q352" s="9"/>
      <c r="U352"/>
      <c r="W352" s="9"/>
      <c r="AN352" s="1">
        <v>720090</v>
      </c>
    </row>
    <row r="353" spans="1:40" x14ac:dyDescent="0.3">
      <c r="A353">
        <v>352</v>
      </c>
      <c r="B353" s="9" t="s">
        <v>210</v>
      </c>
      <c r="C353" s="9" t="s">
        <v>169</v>
      </c>
      <c r="D353" s="9" t="s">
        <v>203</v>
      </c>
      <c r="E353" s="9" t="s">
        <v>2251</v>
      </c>
      <c r="F353" s="9" t="s">
        <v>860</v>
      </c>
      <c r="G353" s="9" t="s">
        <v>2127</v>
      </c>
      <c r="H353" s="9"/>
      <c r="L353" s="9" t="s">
        <v>209</v>
      </c>
      <c r="M353" s="9"/>
      <c r="N353" s="9"/>
      <c r="P353" s="9"/>
      <c r="Q353" s="9"/>
      <c r="U353"/>
      <c r="W353" s="9">
        <v>2</v>
      </c>
      <c r="AN353" s="1">
        <v>1950000</v>
      </c>
    </row>
    <row r="354" spans="1:40" x14ac:dyDescent="0.3">
      <c r="A354">
        <v>353</v>
      </c>
      <c r="B354" s="9" t="s">
        <v>218</v>
      </c>
      <c r="C354" s="9" t="s">
        <v>169</v>
      </c>
      <c r="D354" s="9" t="s">
        <v>203</v>
      </c>
      <c r="E354" s="9" t="s">
        <v>2251</v>
      </c>
      <c r="F354" s="9" t="s">
        <v>748</v>
      </c>
      <c r="G354" s="9" t="s">
        <v>169</v>
      </c>
      <c r="H354" s="9"/>
      <c r="L354" s="9" t="s">
        <v>219</v>
      </c>
      <c r="M354" s="9"/>
      <c r="N354" s="9"/>
      <c r="P354" s="9"/>
      <c r="Q354" s="9"/>
      <c r="U354"/>
      <c r="W354" s="9">
        <v>5</v>
      </c>
      <c r="AN354" s="1">
        <v>220000</v>
      </c>
    </row>
    <row r="355" spans="1:40" x14ac:dyDescent="0.3">
      <c r="A355">
        <v>354</v>
      </c>
      <c r="B355" s="9" t="s">
        <v>248</v>
      </c>
      <c r="C355" s="9" t="s">
        <v>169</v>
      </c>
      <c r="D355" s="9" t="s">
        <v>203</v>
      </c>
      <c r="E355" s="9" t="s">
        <v>2251</v>
      </c>
      <c r="F355" s="9" t="s">
        <v>249</v>
      </c>
      <c r="G355" s="9" t="s">
        <v>169</v>
      </c>
      <c r="H355" s="9"/>
      <c r="L355" s="9" t="s">
        <v>217</v>
      </c>
      <c r="M355" s="9"/>
      <c r="N355" s="9"/>
      <c r="P355" s="9"/>
      <c r="Q355" s="9"/>
      <c r="U355"/>
      <c r="W355" s="9">
        <v>60</v>
      </c>
      <c r="AN355" s="1">
        <v>159000</v>
      </c>
    </row>
    <row r="356" spans="1:40" x14ac:dyDescent="0.3">
      <c r="A356">
        <v>355</v>
      </c>
      <c r="B356" s="9" t="s">
        <v>250</v>
      </c>
      <c r="C356" s="9" t="s">
        <v>169</v>
      </c>
      <c r="D356" s="9" t="s">
        <v>203</v>
      </c>
      <c r="E356" s="9" t="s">
        <v>2251</v>
      </c>
      <c r="F356" s="9" t="s">
        <v>251</v>
      </c>
      <c r="G356" s="9" t="s">
        <v>169</v>
      </c>
      <c r="H356" s="9" t="s">
        <v>1105</v>
      </c>
      <c r="L356" s="9" t="s">
        <v>252</v>
      </c>
      <c r="M356" s="9"/>
      <c r="N356" s="9"/>
      <c r="P356" s="9"/>
      <c r="Q356" s="9"/>
      <c r="U356"/>
      <c r="W356" s="9">
        <v>50</v>
      </c>
      <c r="AN356" s="1">
        <v>229000</v>
      </c>
    </row>
    <row r="357" spans="1:40" x14ac:dyDescent="0.3">
      <c r="A357">
        <v>356</v>
      </c>
      <c r="B357" s="9" t="s">
        <v>255</v>
      </c>
      <c r="C357" s="9" t="s">
        <v>169</v>
      </c>
      <c r="D357" s="9" t="s">
        <v>203</v>
      </c>
      <c r="E357" s="9" t="s">
        <v>2251</v>
      </c>
      <c r="F357" s="9" t="s">
        <v>251</v>
      </c>
      <c r="G357" s="9" t="s">
        <v>169</v>
      </c>
      <c r="H357" s="9" t="s">
        <v>1104</v>
      </c>
      <c r="L357" s="9" t="s">
        <v>256</v>
      </c>
      <c r="M357" s="9"/>
      <c r="N357" s="9"/>
      <c r="P357" s="9"/>
      <c r="Q357" s="9"/>
      <c r="U357"/>
      <c r="W357" s="9">
        <v>72</v>
      </c>
      <c r="AN357" s="1">
        <v>310000</v>
      </c>
    </row>
    <row r="358" spans="1:40" x14ac:dyDescent="0.3">
      <c r="A358">
        <v>357</v>
      </c>
      <c r="B358" s="9" t="s">
        <v>257</v>
      </c>
      <c r="C358" s="9" t="s">
        <v>169</v>
      </c>
      <c r="D358" s="9" t="s">
        <v>203</v>
      </c>
      <c r="E358" s="9" t="s">
        <v>2251</v>
      </c>
      <c r="F358" s="9" t="s">
        <v>251</v>
      </c>
      <c r="G358" s="9" t="s">
        <v>169</v>
      </c>
      <c r="H358" s="9"/>
      <c r="L358" s="9" t="s">
        <v>252</v>
      </c>
      <c r="M358" s="9"/>
      <c r="N358" s="9"/>
      <c r="P358" s="9"/>
      <c r="Q358" s="9"/>
      <c r="U358"/>
      <c r="W358" s="9">
        <v>50</v>
      </c>
      <c r="AN358" s="1">
        <v>219000</v>
      </c>
    </row>
    <row r="359" spans="1:40" x14ac:dyDescent="0.3">
      <c r="A359">
        <v>358</v>
      </c>
      <c r="B359" s="9" t="s">
        <v>220</v>
      </c>
      <c r="C359" s="9" t="s">
        <v>169</v>
      </c>
      <c r="D359" s="9" t="s">
        <v>203</v>
      </c>
      <c r="E359" s="9" t="s">
        <v>2251</v>
      </c>
      <c r="F359" s="9" t="s">
        <v>846</v>
      </c>
      <c r="G359" s="9" t="s">
        <v>169</v>
      </c>
      <c r="H359" s="9"/>
      <c r="L359" s="9" t="s">
        <v>222</v>
      </c>
      <c r="M359" s="9"/>
      <c r="N359" s="9"/>
      <c r="P359" s="9" t="s">
        <v>53</v>
      </c>
      <c r="Q359" s="9" t="s">
        <v>221</v>
      </c>
      <c r="U359"/>
      <c r="W359" s="9"/>
      <c r="AN359" s="1">
        <v>19900</v>
      </c>
    </row>
    <row r="360" spans="1:40" x14ac:dyDescent="0.3">
      <c r="A360">
        <v>359</v>
      </c>
      <c r="B360" s="9" t="s">
        <v>223</v>
      </c>
      <c r="C360" s="9" t="s">
        <v>169</v>
      </c>
      <c r="D360" s="9" t="s">
        <v>203</v>
      </c>
      <c r="E360" s="9" t="s">
        <v>2251</v>
      </c>
      <c r="F360" s="9" t="s">
        <v>846</v>
      </c>
      <c r="G360" s="9" t="s">
        <v>169</v>
      </c>
      <c r="H360" s="9"/>
      <c r="L360" s="9" t="s">
        <v>219</v>
      </c>
      <c r="M360" s="9"/>
      <c r="N360" s="9"/>
      <c r="P360" s="9" t="s">
        <v>1067</v>
      </c>
      <c r="Q360" s="9" t="s">
        <v>224</v>
      </c>
      <c r="U360"/>
      <c r="W360" s="9"/>
      <c r="AN360" s="1">
        <v>274000</v>
      </c>
    </row>
    <row r="361" spans="1:40" x14ac:dyDescent="0.3">
      <c r="A361">
        <v>360</v>
      </c>
      <c r="B361" s="9" t="s">
        <v>225</v>
      </c>
      <c r="C361" s="9" t="s">
        <v>169</v>
      </c>
      <c r="D361" s="9" t="s">
        <v>203</v>
      </c>
      <c r="E361" s="9" t="s">
        <v>2251</v>
      </c>
      <c r="F361" s="9" t="s">
        <v>846</v>
      </c>
      <c r="G361" s="9" t="s">
        <v>169</v>
      </c>
      <c r="H361" s="9"/>
      <c r="L361" s="9" t="s">
        <v>219</v>
      </c>
      <c r="M361" s="9"/>
      <c r="N361" s="9"/>
      <c r="P361" s="9" t="s">
        <v>162</v>
      </c>
      <c r="Q361" s="9" t="s">
        <v>226</v>
      </c>
      <c r="U361"/>
      <c r="W361" s="9"/>
      <c r="AN361" s="1">
        <v>420000</v>
      </c>
    </row>
    <row r="362" spans="1:40" x14ac:dyDescent="0.3">
      <c r="A362">
        <v>361</v>
      </c>
      <c r="B362" s="9" t="s">
        <v>227</v>
      </c>
      <c r="C362" s="9" t="s">
        <v>169</v>
      </c>
      <c r="D362" s="9" t="s">
        <v>203</v>
      </c>
      <c r="E362" s="9" t="s">
        <v>2251</v>
      </c>
      <c r="F362" s="9" t="s">
        <v>2128</v>
      </c>
      <c r="G362" s="9" t="s">
        <v>169</v>
      </c>
      <c r="H362" s="9" t="s">
        <v>228</v>
      </c>
      <c r="L362" s="9" t="s">
        <v>229</v>
      </c>
      <c r="M362" s="9"/>
      <c r="N362" s="9"/>
      <c r="P362" s="9" t="s">
        <v>53</v>
      </c>
      <c r="Q362" s="9"/>
      <c r="U362"/>
      <c r="W362" s="9"/>
      <c r="AN362" s="1">
        <v>424220</v>
      </c>
    </row>
    <row r="363" spans="1:40" x14ac:dyDescent="0.3">
      <c r="A363">
        <v>362</v>
      </c>
      <c r="B363" s="9" t="s">
        <v>230</v>
      </c>
      <c r="C363" s="9" t="s">
        <v>169</v>
      </c>
      <c r="D363" s="9" t="s">
        <v>203</v>
      </c>
      <c r="E363" s="9" t="s">
        <v>2251</v>
      </c>
      <c r="F363" s="9" t="s">
        <v>2128</v>
      </c>
      <c r="G363" s="9" t="s">
        <v>169</v>
      </c>
      <c r="H363" s="9" t="s">
        <v>231</v>
      </c>
      <c r="L363" s="9" t="s">
        <v>232</v>
      </c>
      <c r="M363" s="9"/>
      <c r="N363" s="9"/>
      <c r="P363" s="9" t="s">
        <v>53</v>
      </c>
      <c r="Q363" s="9"/>
      <c r="U363"/>
      <c r="W363" s="9"/>
      <c r="AN363" s="1">
        <v>509600</v>
      </c>
    </row>
    <row r="364" spans="1:40" x14ac:dyDescent="0.3">
      <c r="A364">
        <v>363</v>
      </c>
      <c r="B364" s="9" t="s">
        <v>214</v>
      </c>
      <c r="C364" s="9" t="s">
        <v>169</v>
      </c>
      <c r="D364" s="9" t="s">
        <v>203</v>
      </c>
      <c r="E364" s="9" t="s">
        <v>2251</v>
      </c>
      <c r="F364" s="9" t="s">
        <v>857</v>
      </c>
      <c r="G364" s="9" t="s">
        <v>169</v>
      </c>
      <c r="H364" s="9" t="s">
        <v>1989</v>
      </c>
      <c r="L364" s="9" t="s">
        <v>215</v>
      </c>
      <c r="M364" s="9"/>
      <c r="N364" s="9"/>
      <c r="P364" s="9" t="s">
        <v>630</v>
      </c>
      <c r="Q364" s="9"/>
      <c r="U364"/>
      <c r="W364" s="9"/>
      <c r="AN364" s="1">
        <v>229600</v>
      </c>
    </row>
    <row r="365" spans="1:40" x14ac:dyDescent="0.3">
      <c r="A365">
        <v>364</v>
      </c>
      <c r="B365" s="9" t="s">
        <v>216</v>
      </c>
      <c r="C365" s="9" t="s">
        <v>169</v>
      </c>
      <c r="D365" s="9" t="s">
        <v>203</v>
      </c>
      <c r="E365" s="9" t="s">
        <v>2251</v>
      </c>
      <c r="F365" s="9" t="s">
        <v>857</v>
      </c>
      <c r="G365" s="9" t="s">
        <v>169</v>
      </c>
      <c r="H365" s="9" t="s">
        <v>1989</v>
      </c>
      <c r="L365" s="9" t="s">
        <v>215</v>
      </c>
      <c r="M365" s="9"/>
      <c r="N365" s="9"/>
      <c r="P365" s="9" t="s">
        <v>630</v>
      </c>
      <c r="Q365" s="9"/>
      <c r="U365"/>
      <c r="W365" s="9"/>
      <c r="AN365" s="1">
        <v>229600</v>
      </c>
    </row>
    <row r="366" spans="1:40" x14ac:dyDescent="0.3">
      <c r="A366">
        <v>365</v>
      </c>
      <c r="B366" s="9" t="s">
        <v>259</v>
      </c>
      <c r="C366" s="9" t="s">
        <v>169</v>
      </c>
      <c r="D366" s="9" t="s">
        <v>203</v>
      </c>
      <c r="E366" s="9" t="s">
        <v>2251</v>
      </c>
      <c r="F366" s="9" t="s">
        <v>2129</v>
      </c>
      <c r="G366" s="9" t="s">
        <v>169</v>
      </c>
      <c r="H366" s="9"/>
      <c r="L366" s="9" t="s">
        <v>260</v>
      </c>
      <c r="M366" s="9"/>
      <c r="N366" s="9"/>
      <c r="P366" s="9" t="s">
        <v>140</v>
      </c>
      <c r="Q366" s="9"/>
      <c r="U366"/>
      <c r="W366" s="9"/>
      <c r="AN366" s="1">
        <v>450000</v>
      </c>
    </row>
    <row r="367" spans="1:40" x14ac:dyDescent="0.3">
      <c r="A367">
        <v>366</v>
      </c>
      <c r="B367" s="9" t="s">
        <v>261</v>
      </c>
      <c r="C367" s="9" t="s">
        <v>169</v>
      </c>
      <c r="D367" s="9" t="s">
        <v>203</v>
      </c>
      <c r="E367" s="9" t="s">
        <v>2251</v>
      </c>
      <c r="F367" s="9" t="s">
        <v>792</v>
      </c>
      <c r="G367" s="9" t="s">
        <v>169</v>
      </c>
      <c r="H367" s="9"/>
      <c r="L367" s="9" t="s">
        <v>262</v>
      </c>
      <c r="M367" s="9"/>
      <c r="N367" s="9"/>
      <c r="P367" s="37" t="s">
        <v>1099</v>
      </c>
      <c r="Q367" s="9"/>
      <c r="U367"/>
      <c r="W367" s="9"/>
      <c r="AN367" s="1">
        <v>770000</v>
      </c>
    </row>
    <row r="368" spans="1:40" x14ac:dyDescent="0.3">
      <c r="A368">
        <v>367</v>
      </c>
      <c r="B368" s="9" t="s">
        <v>263</v>
      </c>
      <c r="C368" s="9" t="s">
        <v>169</v>
      </c>
      <c r="D368" s="9" t="s">
        <v>203</v>
      </c>
      <c r="E368" s="9" t="s">
        <v>2251</v>
      </c>
      <c r="F368" s="9" t="s">
        <v>1990</v>
      </c>
      <c r="G368" s="9" t="s">
        <v>169</v>
      </c>
      <c r="H368" s="9"/>
      <c r="L368" s="9" t="s">
        <v>247</v>
      </c>
      <c r="M368" s="9"/>
      <c r="N368" s="9"/>
      <c r="P368" s="9" t="s">
        <v>140</v>
      </c>
      <c r="Q368" s="9" t="s">
        <v>990</v>
      </c>
      <c r="U368"/>
      <c r="W368" s="9"/>
      <c r="AN368" s="1">
        <v>384000</v>
      </c>
    </row>
    <row r="369" spans="1:40" x14ac:dyDescent="0.3">
      <c r="A369">
        <v>368</v>
      </c>
      <c r="B369" s="11" t="s">
        <v>265</v>
      </c>
      <c r="C369" s="11" t="s">
        <v>169</v>
      </c>
      <c r="D369" s="11" t="s">
        <v>266</v>
      </c>
      <c r="E369" s="11" t="s">
        <v>2252</v>
      </c>
      <c r="F369" s="11" t="s">
        <v>2132</v>
      </c>
      <c r="G369" s="11" t="s">
        <v>169</v>
      </c>
      <c r="H369" s="11"/>
      <c r="L369" s="11" t="s">
        <v>267</v>
      </c>
      <c r="M369" s="11"/>
      <c r="N369" s="11"/>
      <c r="U369"/>
      <c r="W369" s="11"/>
      <c r="X369" s="11"/>
      <c r="AN369" s="1">
        <v>488600</v>
      </c>
    </row>
    <row r="370" spans="1:40" x14ac:dyDescent="0.3">
      <c r="A370">
        <v>369</v>
      </c>
      <c r="B370" s="11" t="s">
        <v>268</v>
      </c>
      <c r="C370" s="11" t="s">
        <v>169</v>
      </c>
      <c r="D370" s="11" t="s">
        <v>266</v>
      </c>
      <c r="E370" s="11" t="s">
        <v>2252</v>
      </c>
      <c r="F370" s="11" t="s">
        <v>269</v>
      </c>
      <c r="G370" s="11"/>
      <c r="H370" s="11"/>
      <c r="L370" s="11" t="s">
        <v>247</v>
      </c>
      <c r="M370" s="11"/>
      <c r="N370" s="11" t="s">
        <v>270</v>
      </c>
      <c r="U370"/>
      <c r="W370" s="11"/>
      <c r="X370" s="11"/>
      <c r="AN370" s="1">
        <v>877820</v>
      </c>
    </row>
    <row r="371" spans="1:40" x14ac:dyDescent="0.3">
      <c r="A371">
        <v>370</v>
      </c>
      <c r="B371" s="11" t="s">
        <v>271</v>
      </c>
      <c r="C371" s="11" t="s">
        <v>169</v>
      </c>
      <c r="D371" s="11" t="s">
        <v>266</v>
      </c>
      <c r="E371" s="11" t="s">
        <v>2252</v>
      </c>
      <c r="F371" s="11" t="s">
        <v>269</v>
      </c>
      <c r="G371" s="11"/>
      <c r="H371" s="11" t="s">
        <v>1109</v>
      </c>
      <c r="L371" s="11" t="s">
        <v>247</v>
      </c>
      <c r="M371" s="11"/>
      <c r="N371" s="11" t="s">
        <v>272</v>
      </c>
      <c r="U371"/>
      <c r="W371" s="11"/>
      <c r="X371" s="11"/>
      <c r="AN371" s="1">
        <v>1740000</v>
      </c>
    </row>
    <row r="372" spans="1:40" x14ac:dyDescent="0.3">
      <c r="A372">
        <v>371</v>
      </c>
      <c r="B372" s="11" t="s">
        <v>273</v>
      </c>
      <c r="C372" s="11" t="s">
        <v>169</v>
      </c>
      <c r="D372" s="11" t="s">
        <v>266</v>
      </c>
      <c r="E372" s="11" t="s">
        <v>2252</v>
      </c>
      <c r="F372" s="11" t="s">
        <v>269</v>
      </c>
      <c r="G372" s="11"/>
      <c r="H372" s="11" t="s">
        <v>1112</v>
      </c>
      <c r="L372" s="11" t="s">
        <v>247</v>
      </c>
      <c r="M372" s="11"/>
      <c r="N372" s="11" t="s">
        <v>274</v>
      </c>
      <c r="U372"/>
      <c r="W372" s="11"/>
      <c r="X372" s="11"/>
      <c r="AN372" s="1">
        <v>649000</v>
      </c>
    </row>
    <row r="373" spans="1:40" x14ac:dyDescent="0.3">
      <c r="A373">
        <v>372</v>
      </c>
      <c r="B373" s="11" t="s">
        <v>275</v>
      </c>
      <c r="C373" s="11" t="s">
        <v>169</v>
      </c>
      <c r="D373" s="11" t="s">
        <v>266</v>
      </c>
      <c r="E373" s="11" t="s">
        <v>2252</v>
      </c>
      <c r="F373" s="11" t="s">
        <v>269</v>
      </c>
      <c r="G373" s="11"/>
      <c r="H373" s="11" t="s">
        <v>1110</v>
      </c>
      <c r="L373" s="11" t="s">
        <v>247</v>
      </c>
      <c r="M373" s="11"/>
      <c r="N373" s="11" t="s">
        <v>274</v>
      </c>
      <c r="U373"/>
      <c r="W373" s="11"/>
      <c r="X373" s="11"/>
      <c r="AN373" s="1">
        <v>1740000</v>
      </c>
    </row>
    <row r="374" spans="1:40" x14ac:dyDescent="0.3">
      <c r="A374">
        <v>373</v>
      </c>
      <c r="B374" s="11" t="s">
        <v>1981</v>
      </c>
      <c r="C374" s="11" t="s">
        <v>169</v>
      </c>
      <c r="D374" s="11" t="s">
        <v>266</v>
      </c>
      <c r="E374" s="11" t="s">
        <v>2252</v>
      </c>
      <c r="F374" s="11" t="s">
        <v>276</v>
      </c>
      <c r="G374" s="11"/>
      <c r="H374" s="11"/>
      <c r="L374" s="11" t="s">
        <v>247</v>
      </c>
      <c r="M374" s="11"/>
      <c r="N374" s="11"/>
      <c r="U374"/>
      <c r="W374" s="11">
        <v>1</v>
      </c>
      <c r="X374" s="11"/>
      <c r="AN374" s="1">
        <v>199000</v>
      </c>
    </row>
    <row r="375" spans="1:40" x14ac:dyDescent="0.3">
      <c r="A375">
        <v>374</v>
      </c>
      <c r="B375" s="11" t="s">
        <v>277</v>
      </c>
      <c r="C375" s="11" t="s">
        <v>169</v>
      </c>
      <c r="D375" s="11" t="s">
        <v>266</v>
      </c>
      <c r="E375" s="11" t="s">
        <v>2252</v>
      </c>
      <c r="F375" s="11" t="s">
        <v>276</v>
      </c>
      <c r="G375" s="11"/>
      <c r="H375" s="11" t="s">
        <v>1111</v>
      </c>
      <c r="L375" s="11" t="s">
        <v>217</v>
      </c>
      <c r="M375" s="11"/>
      <c r="N375" s="11"/>
      <c r="U375"/>
      <c r="W375" s="11"/>
      <c r="X375" s="11">
        <v>2</v>
      </c>
      <c r="AN375" s="1">
        <v>299000</v>
      </c>
    </row>
    <row r="376" spans="1:40" x14ac:dyDescent="0.3">
      <c r="A376">
        <v>375</v>
      </c>
      <c r="B376" s="11" t="s">
        <v>278</v>
      </c>
      <c r="C376" s="11" t="s">
        <v>169</v>
      </c>
      <c r="D376" s="11" t="s">
        <v>266</v>
      </c>
      <c r="E376" s="11" t="s">
        <v>2252</v>
      </c>
      <c r="F376" s="11" t="s">
        <v>279</v>
      </c>
      <c r="G376" s="11"/>
      <c r="H376" s="11" t="s">
        <v>1109</v>
      </c>
      <c r="L376" s="11" t="s">
        <v>217</v>
      </c>
      <c r="M376" s="11"/>
      <c r="N376" s="11"/>
      <c r="U376"/>
      <c r="W376" s="11"/>
      <c r="X376" s="11">
        <v>3</v>
      </c>
      <c r="AN376" s="1">
        <v>329000</v>
      </c>
    </row>
    <row r="377" spans="1:40" x14ac:dyDescent="0.3">
      <c r="A377">
        <v>376</v>
      </c>
      <c r="B377" s="11" t="s">
        <v>280</v>
      </c>
      <c r="C377" s="11" t="s">
        <v>169</v>
      </c>
      <c r="D377" s="11" t="s">
        <v>266</v>
      </c>
      <c r="E377" s="11" t="s">
        <v>2252</v>
      </c>
      <c r="F377" s="11" t="s">
        <v>279</v>
      </c>
      <c r="G377" s="11"/>
      <c r="H377" s="11" t="s">
        <v>1109</v>
      </c>
      <c r="L377" s="11" t="s">
        <v>247</v>
      </c>
      <c r="M377" s="11"/>
      <c r="N377" s="11"/>
      <c r="U377"/>
      <c r="W377" s="11"/>
      <c r="X377" s="11">
        <v>1</v>
      </c>
      <c r="AN377" s="1">
        <v>269000</v>
      </c>
    </row>
    <row r="378" spans="1:40" x14ac:dyDescent="0.3">
      <c r="A378">
        <v>377</v>
      </c>
      <c r="B378" s="11" t="s">
        <v>281</v>
      </c>
      <c r="C378" s="11" t="s">
        <v>169</v>
      </c>
      <c r="D378" s="11" t="s">
        <v>266</v>
      </c>
      <c r="E378" s="11" t="s">
        <v>2252</v>
      </c>
      <c r="F378" s="11" t="s">
        <v>279</v>
      </c>
      <c r="G378" s="11"/>
      <c r="H378" s="11" t="s">
        <v>1110</v>
      </c>
      <c r="L378" s="11" t="s">
        <v>247</v>
      </c>
      <c r="M378" s="11"/>
      <c r="N378" s="11"/>
      <c r="U378"/>
      <c r="W378" s="11"/>
      <c r="X378" s="11">
        <v>1</v>
      </c>
      <c r="AN378" s="1">
        <v>269000</v>
      </c>
    </row>
    <row r="379" spans="1:40" x14ac:dyDescent="0.3">
      <c r="A379">
        <v>378</v>
      </c>
      <c r="B379" s="11" t="s">
        <v>282</v>
      </c>
      <c r="C379" s="11" t="s">
        <v>169</v>
      </c>
      <c r="D379" s="11" t="s">
        <v>266</v>
      </c>
      <c r="E379" s="11" t="s">
        <v>2252</v>
      </c>
      <c r="F379" s="11" t="s">
        <v>279</v>
      </c>
      <c r="G379" s="11"/>
      <c r="H379" s="11" t="s">
        <v>1109</v>
      </c>
      <c r="L379" s="11" t="s">
        <v>217</v>
      </c>
      <c r="M379" s="11"/>
      <c r="N379" s="11"/>
      <c r="U379"/>
      <c r="W379" s="11"/>
      <c r="X379" s="11">
        <v>3</v>
      </c>
      <c r="AN379" s="1">
        <v>369000</v>
      </c>
    </row>
    <row r="380" spans="1:40" x14ac:dyDescent="0.3">
      <c r="A380">
        <v>379</v>
      </c>
      <c r="B380" s="11" t="s">
        <v>283</v>
      </c>
      <c r="C380" s="11" t="s">
        <v>169</v>
      </c>
      <c r="D380" s="11" t="s">
        <v>266</v>
      </c>
      <c r="E380" s="11" t="s">
        <v>2252</v>
      </c>
      <c r="F380" s="11" t="s">
        <v>279</v>
      </c>
      <c r="G380" s="11"/>
      <c r="H380" s="11" t="s">
        <v>1109</v>
      </c>
      <c r="L380" s="11" t="s">
        <v>1108</v>
      </c>
      <c r="M380" s="11"/>
      <c r="N380" s="11"/>
      <c r="U380"/>
      <c r="W380" s="11"/>
      <c r="X380" s="11">
        <v>1</v>
      </c>
      <c r="AN380" s="1">
        <v>419000</v>
      </c>
    </row>
    <row r="381" spans="1:40" x14ac:dyDescent="0.3">
      <c r="A381">
        <v>380</v>
      </c>
      <c r="B381" s="11" t="s">
        <v>284</v>
      </c>
      <c r="C381" s="11" t="s">
        <v>169</v>
      </c>
      <c r="D381" s="11" t="s">
        <v>266</v>
      </c>
      <c r="E381" s="11" t="s">
        <v>2252</v>
      </c>
      <c r="F381" s="11" t="s">
        <v>2133</v>
      </c>
      <c r="G381" s="11" t="s">
        <v>169</v>
      </c>
      <c r="H381" s="11"/>
      <c r="L381" s="11" t="s">
        <v>285</v>
      </c>
      <c r="M381" s="11"/>
      <c r="N381" s="11"/>
      <c r="U381"/>
      <c r="W381" s="11"/>
      <c r="X381" s="11"/>
      <c r="AN381" s="1">
        <v>333000</v>
      </c>
    </row>
    <row r="382" spans="1:40" x14ac:dyDescent="0.3">
      <c r="A382">
        <v>381</v>
      </c>
      <c r="B382" s="11" t="s">
        <v>286</v>
      </c>
      <c r="C382" s="11" t="s">
        <v>169</v>
      </c>
      <c r="D382" s="11" t="s">
        <v>266</v>
      </c>
      <c r="E382" s="11" t="s">
        <v>2252</v>
      </c>
      <c r="F382" s="11" t="s">
        <v>2086</v>
      </c>
      <c r="G382" s="11" t="s">
        <v>169</v>
      </c>
      <c r="H382" s="11" t="s">
        <v>2079</v>
      </c>
      <c r="L382" s="11" t="s">
        <v>287</v>
      </c>
      <c r="M382" s="11"/>
      <c r="N382" s="11" t="s">
        <v>1114</v>
      </c>
      <c r="U382"/>
      <c r="W382" s="11"/>
      <c r="X382" s="11"/>
      <c r="AN382" s="1">
        <v>534000</v>
      </c>
    </row>
    <row r="383" spans="1:40" x14ac:dyDescent="0.3">
      <c r="A383">
        <v>382</v>
      </c>
      <c r="B383" s="11" t="s">
        <v>288</v>
      </c>
      <c r="C383" s="11" t="s">
        <v>169</v>
      </c>
      <c r="D383" s="11" t="s">
        <v>266</v>
      </c>
      <c r="E383" s="11" t="s">
        <v>2252</v>
      </c>
      <c r="F383" s="11" t="s">
        <v>1181</v>
      </c>
      <c r="G383" s="11" t="s">
        <v>169</v>
      </c>
      <c r="H383" s="11"/>
      <c r="L383" s="11" t="s">
        <v>289</v>
      </c>
      <c r="M383" s="11"/>
      <c r="N383" s="11"/>
      <c r="U383"/>
      <c r="W383" s="11"/>
      <c r="X383" s="11"/>
      <c r="AN383" s="1">
        <v>368940</v>
      </c>
    </row>
    <row r="384" spans="1:40" x14ac:dyDescent="0.3">
      <c r="A384">
        <v>383</v>
      </c>
      <c r="B384" s="11" t="s">
        <v>290</v>
      </c>
      <c r="C384" s="11" t="s">
        <v>169</v>
      </c>
      <c r="D384" s="11" t="s">
        <v>266</v>
      </c>
      <c r="E384" s="11" t="s">
        <v>2252</v>
      </c>
      <c r="F384" s="11" t="s">
        <v>1107</v>
      </c>
      <c r="G384" s="11" t="s">
        <v>169</v>
      </c>
      <c r="H384" s="11"/>
      <c r="L384" s="11" t="s">
        <v>291</v>
      </c>
      <c r="M384" s="11"/>
      <c r="N384" s="11"/>
      <c r="U384"/>
      <c r="W384" s="11"/>
      <c r="X384" s="11"/>
      <c r="AN384" s="1">
        <v>539220</v>
      </c>
    </row>
    <row r="385" spans="1:40" x14ac:dyDescent="0.3">
      <c r="A385">
        <v>384</v>
      </c>
      <c r="B385" s="12" t="s">
        <v>292</v>
      </c>
      <c r="C385" s="12" t="s">
        <v>169</v>
      </c>
      <c r="D385" s="12" t="s">
        <v>293</v>
      </c>
      <c r="E385" s="12" t="s">
        <v>2253</v>
      </c>
      <c r="F385" s="12" t="s">
        <v>294</v>
      </c>
      <c r="G385" s="12"/>
      <c r="H385" s="12" t="s">
        <v>1119</v>
      </c>
      <c r="L385" s="12" t="s">
        <v>291</v>
      </c>
      <c r="M385" s="12"/>
      <c r="P385" s="12"/>
      <c r="U385"/>
      <c r="W385" s="12">
        <v>14</v>
      </c>
      <c r="AN385" s="1">
        <v>968020</v>
      </c>
    </row>
    <row r="386" spans="1:40" x14ac:dyDescent="0.3">
      <c r="A386">
        <v>385</v>
      </c>
      <c r="B386" s="12" t="s">
        <v>295</v>
      </c>
      <c r="C386" s="12" t="s">
        <v>169</v>
      </c>
      <c r="D386" s="12" t="s">
        <v>293</v>
      </c>
      <c r="E386" s="12" t="s">
        <v>2253</v>
      </c>
      <c r="F386" s="12" t="s">
        <v>294</v>
      </c>
      <c r="G386" s="12"/>
      <c r="H386" s="12" t="s">
        <v>1120</v>
      </c>
      <c r="L386" s="12" t="s">
        <v>291</v>
      </c>
      <c r="M386" s="12"/>
      <c r="P386" s="12"/>
      <c r="U386"/>
      <c r="W386" s="12">
        <v>6</v>
      </c>
      <c r="AN386" s="1">
        <v>15921</v>
      </c>
    </row>
    <row r="387" spans="1:40" x14ac:dyDescent="0.3">
      <c r="A387">
        <v>386</v>
      </c>
      <c r="B387" s="12" t="s">
        <v>296</v>
      </c>
      <c r="C387" s="12" t="s">
        <v>169</v>
      </c>
      <c r="D387" s="12" t="s">
        <v>293</v>
      </c>
      <c r="E387" s="12" t="s">
        <v>2253</v>
      </c>
      <c r="F387" s="12" t="s">
        <v>294</v>
      </c>
      <c r="G387" s="12"/>
      <c r="H387" s="12" t="s">
        <v>1118</v>
      </c>
      <c r="L387" s="12" t="s">
        <v>291</v>
      </c>
      <c r="M387" s="12"/>
      <c r="P387" s="12" t="s">
        <v>962</v>
      </c>
      <c r="U387"/>
      <c r="W387" s="12"/>
      <c r="AN387" s="1">
        <v>227500</v>
      </c>
    </row>
    <row r="388" spans="1:40" x14ac:dyDescent="0.3">
      <c r="A388">
        <v>387</v>
      </c>
      <c r="B388" s="12" t="s">
        <v>297</v>
      </c>
      <c r="C388" s="12" t="s">
        <v>169</v>
      </c>
      <c r="D388" s="12" t="s">
        <v>293</v>
      </c>
      <c r="E388" s="12" t="s">
        <v>2253</v>
      </c>
      <c r="F388" s="12" t="s">
        <v>1115</v>
      </c>
      <c r="G388" s="12"/>
      <c r="H388" s="12"/>
      <c r="L388" s="12" t="s">
        <v>298</v>
      </c>
      <c r="M388" s="12"/>
      <c r="P388" s="12"/>
      <c r="U388"/>
      <c r="W388" s="12">
        <v>25</v>
      </c>
      <c r="AN388" s="1">
        <v>1146000</v>
      </c>
    </row>
    <row r="389" spans="1:40" x14ac:dyDescent="0.3">
      <c r="A389">
        <v>388</v>
      </c>
      <c r="B389" s="12" t="s">
        <v>1117</v>
      </c>
      <c r="C389" s="12" t="s">
        <v>169</v>
      </c>
      <c r="D389" s="12" t="s">
        <v>293</v>
      </c>
      <c r="E389" s="12" t="s">
        <v>2253</v>
      </c>
      <c r="F389" s="12" t="s">
        <v>299</v>
      </c>
      <c r="G389" s="12" t="s">
        <v>2179</v>
      </c>
      <c r="H389" s="12" t="s">
        <v>1113</v>
      </c>
      <c r="L389" s="12" t="s">
        <v>300</v>
      </c>
      <c r="M389" s="12"/>
      <c r="P389" s="12"/>
      <c r="U389"/>
      <c r="W389" s="12"/>
      <c r="AN389" s="1">
        <v>1609500</v>
      </c>
    </row>
    <row r="390" spans="1:40" x14ac:dyDescent="0.3">
      <c r="A390">
        <v>389</v>
      </c>
      <c r="B390" s="12" t="s">
        <v>301</v>
      </c>
      <c r="C390" s="12" t="s">
        <v>169</v>
      </c>
      <c r="D390" s="12" t="s">
        <v>293</v>
      </c>
      <c r="E390" s="12" t="s">
        <v>2253</v>
      </c>
      <c r="F390" s="12" t="s">
        <v>302</v>
      </c>
      <c r="G390" s="12"/>
      <c r="H390" s="12" t="s">
        <v>1123</v>
      </c>
      <c r="L390" s="12" t="s">
        <v>304</v>
      </c>
      <c r="M390" s="12"/>
      <c r="P390" s="12"/>
      <c r="U390"/>
      <c r="W390" s="12"/>
      <c r="AN390" s="1">
        <v>509150</v>
      </c>
    </row>
    <row r="391" spans="1:40" x14ac:dyDescent="0.3">
      <c r="A391">
        <v>390</v>
      </c>
      <c r="B391" s="12" t="s">
        <v>305</v>
      </c>
      <c r="C391" s="12" t="s">
        <v>169</v>
      </c>
      <c r="D391" s="12" t="s">
        <v>293</v>
      </c>
      <c r="E391" s="12" t="s">
        <v>2253</v>
      </c>
      <c r="F391" s="12" t="s">
        <v>1991</v>
      </c>
      <c r="G391" s="12" t="s">
        <v>2179</v>
      </c>
      <c r="H391" s="12" t="s">
        <v>1116</v>
      </c>
      <c r="L391" s="12" t="s">
        <v>306</v>
      </c>
      <c r="M391" s="12"/>
      <c r="P391" s="12"/>
      <c r="U391"/>
      <c r="W391" s="12"/>
      <c r="AN391" s="1">
        <v>827000</v>
      </c>
    </row>
    <row r="392" spans="1:40" x14ac:dyDescent="0.3">
      <c r="A392">
        <v>391</v>
      </c>
      <c r="B392" s="32" t="s">
        <v>901</v>
      </c>
      <c r="C392" s="32" t="s">
        <v>308</v>
      </c>
      <c r="D392" s="32" t="s">
        <v>902</v>
      </c>
      <c r="E392" s="32" t="s">
        <v>1932</v>
      </c>
      <c r="F392" s="32" t="s">
        <v>121</v>
      </c>
      <c r="H392" s="32" t="s">
        <v>903</v>
      </c>
      <c r="L392" s="32" t="s">
        <v>904</v>
      </c>
      <c r="M392" s="32"/>
      <c r="P392" s="32" t="s">
        <v>331</v>
      </c>
      <c r="U392"/>
      <c r="AN392" s="1">
        <v>3370000</v>
      </c>
    </row>
    <row r="393" spans="1:40" x14ac:dyDescent="0.3">
      <c r="A393">
        <v>392</v>
      </c>
      <c r="B393" s="32" t="s">
        <v>905</v>
      </c>
      <c r="C393" s="32" t="s">
        <v>308</v>
      </c>
      <c r="D393" s="32" t="s">
        <v>902</v>
      </c>
      <c r="E393" s="32" t="s">
        <v>1932</v>
      </c>
      <c r="F393" s="32" t="s">
        <v>906</v>
      </c>
      <c r="H393" s="32" t="s">
        <v>67</v>
      </c>
      <c r="L393" s="32" t="s">
        <v>907</v>
      </c>
      <c r="M393" s="32"/>
      <c r="P393" s="32" t="s">
        <v>143</v>
      </c>
      <c r="U393"/>
      <c r="AN393" s="1">
        <v>250000</v>
      </c>
    </row>
    <row r="394" spans="1:40" x14ac:dyDescent="0.3">
      <c r="A394">
        <v>393</v>
      </c>
      <c r="B394" s="32" t="s">
        <v>908</v>
      </c>
      <c r="C394" s="32" t="s">
        <v>308</v>
      </c>
      <c r="D394" s="32" t="s">
        <v>902</v>
      </c>
      <c r="E394" s="32" t="s">
        <v>1932</v>
      </c>
      <c r="F394" s="32" t="s">
        <v>909</v>
      </c>
      <c r="H394" s="32" t="s">
        <v>910</v>
      </c>
      <c r="L394" s="32" t="s">
        <v>911</v>
      </c>
      <c r="M394" s="32"/>
      <c r="P394" s="32" t="s">
        <v>85</v>
      </c>
      <c r="U394"/>
      <c r="AN394" s="1">
        <v>518000</v>
      </c>
    </row>
    <row r="395" spans="1:40" x14ac:dyDescent="0.3">
      <c r="A395">
        <v>394</v>
      </c>
      <c r="B395" s="32" t="s">
        <v>912</v>
      </c>
      <c r="C395" s="32" t="s">
        <v>308</v>
      </c>
      <c r="D395" s="32" t="s">
        <v>902</v>
      </c>
      <c r="E395" s="32" t="s">
        <v>1932</v>
      </c>
      <c r="F395" s="32" t="s">
        <v>913</v>
      </c>
      <c r="H395" s="32" t="s">
        <v>914</v>
      </c>
      <c r="L395" s="32" t="s">
        <v>104</v>
      </c>
      <c r="M395" s="32"/>
      <c r="P395" s="32" t="s">
        <v>81</v>
      </c>
      <c r="U395"/>
      <c r="AN395" s="1">
        <v>550000</v>
      </c>
    </row>
    <row r="396" spans="1:40" x14ac:dyDescent="0.3">
      <c r="A396">
        <v>395</v>
      </c>
      <c r="B396" s="32" t="s">
        <v>915</v>
      </c>
      <c r="C396" s="32" t="s">
        <v>308</v>
      </c>
      <c r="D396" s="32" t="s">
        <v>902</v>
      </c>
      <c r="E396" s="32" t="s">
        <v>1932</v>
      </c>
      <c r="F396" s="32" t="s">
        <v>916</v>
      </c>
      <c r="H396" s="32" t="s">
        <v>917</v>
      </c>
      <c r="L396" s="32" t="s">
        <v>63</v>
      </c>
      <c r="M396" s="32"/>
      <c r="P396" s="32" t="s">
        <v>42</v>
      </c>
      <c r="U396"/>
      <c r="AN396" s="1">
        <v>410000</v>
      </c>
    </row>
    <row r="397" spans="1:40" x14ac:dyDescent="0.3">
      <c r="A397">
        <v>396</v>
      </c>
      <c r="B397" s="32" t="s">
        <v>918</v>
      </c>
      <c r="C397" s="32" t="s">
        <v>308</v>
      </c>
      <c r="D397" s="32" t="s">
        <v>902</v>
      </c>
      <c r="E397" s="32" t="s">
        <v>1932</v>
      </c>
      <c r="F397" s="32" t="s">
        <v>960</v>
      </c>
      <c r="H397" s="32" t="s">
        <v>1362</v>
      </c>
      <c r="L397" s="32" t="s">
        <v>919</v>
      </c>
      <c r="M397" s="32"/>
      <c r="P397" s="32" t="s">
        <v>140</v>
      </c>
      <c r="U397"/>
      <c r="AN397" s="1">
        <v>520000</v>
      </c>
    </row>
    <row r="398" spans="1:40" x14ac:dyDescent="0.3">
      <c r="A398">
        <v>397</v>
      </c>
      <c r="B398" s="32" t="s">
        <v>920</v>
      </c>
      <c r="C398" s="32" t="s">
        <v>308</v>
      </c>
      <c r="D398" s="32" t="s">
        <v>902</v>
      </c>
      <c r="E398" s="32" t="s">
        <v>1932</v>
      </c>
      <c r="F398" s="32" t="s">
        <v>921</v>
      </c>
      <c r="H398" s="32" t="s">
        <v>79</v>
      </c>
      <c r="L398" s="32" t="s">
        <v>922</v>
      </c>
      <c r="M398" s="32"/>
      <c r="P398" s="32" t="s">
        <v>923</v>
      </c>
      <c r="U398"/>
      <c r="AN398" s="1">
        <v>100000</v>
      </c>
    </row>
    <row r="399" spans="1:40" x14ac:dyDescent="0.3">
      <c r="A399">
        <v>398</v>
      </c>
      <c r="B399" s="32" t="s">
        <v>924</v>
      </c>
      <c r="C399" s="32" t="s">
        <v>308</v>
      </c>
      <c r="D399" s="32" t="s">
        <v>902</v>
      </c>
      <c r="E399" s="32" t="s">
        <v>1932</v>
      </c>
      <c r="F399" s="32" t="s">
        <v>921</v>
      </c>
      <c r="H399" s="32" t="s">
        <v>1363</v>
      </c>
      <c r="L399" s="32" t="s">
        <v>925</v>
      </c>
      <c r="M399" s="32"/>
      <c r="P399" s="32" t="s">
        <v>641</v>
      </c>
      <c r="U399"/>
      <c r="AN399" s="1">
        <v>100000</v>
      </c>
    </row>
    <row r="400" spans="1:40" x14ac:dyDescent="0.3">
      <c r="A400">
        <v>399</v>
      </c>
      <c r="B400" s="32" t="s">
        <v>926</v>
      </c>
      <c r="C400" s="32" t="s">
        <v>308</v>
      </c>
      <c r="D400" s="32" t="s">
        <v>902</v>
      </c>
      <c r="E400" s="32" t="s">
        <v>1932</v>
      </c>
      <c r="F400" s="32" t="s">
        <v>927</v>
      </c>
      <c r="H400" s="32" t="s">
        <v>928</v>
      </c>
      <c r="L400" s="32" t="s">
        <v>104</v>
      </c>
      <c r="M400" s="32"/>
      <c r="P400" s="32" t="s">
        <v>81</v>
      </c>
      <c r="U400"/>
      <c r="AN400" s="1">
        <v>720000</v>
      </c>
    </row>
    <row r="401" spans="1:40" x14ac:dyDescent="0.3">
      <c r="A401">
        <v>400</v>
      </c>
      <c r="B401" s="34" t="s">
        <v>958</v>
      </c>
      <c r="C401" s="34" t="s">
        <v>308</v>
      </c>
      <c r="D401" s="34" t="s">
        <v>959</v>
      </c>
      <c r="E401" s="34" t="s">
        <v>1933</v>
      </c>
      <c r="F401" s="34" t="s">
        <v>960</v>
      </c>
      <c r="H401" s="34" t="s">
        <v>472</v>
      </c>
      <c r="L401" s="34" t="s">
        <v>961</v>
      </c>
      <c r="M401" s="34"/>
      <c r="P401" s="34" t="s">
        <v>962</v>
      </c>
      <c r="Q401" s="34" t="s">
        <v>963</v>
      </c>
      <c r="U401"/>
      <c r="W401" s="34"/>
      <c r="AN401" s="1">
        <v>900000</v>
      </c>
    </row>
    <row r="402" spans="1:40" x14ac:dyDescent="0.3">
      <c r="A402">
        <v>401</v>
      </c>
      <c r="B402" s="34" t="s">
        <v>964</v>
      </c>
      <c r="C402" s="34" t="s">
        <v>308</v>
      </c>
      <c r="D402" s="34" t="s">
        <v>959</v>
      </c>
      <c r="E402" s="34" t="s">
        <v>1933</v>
      </c>
      <c r="F402" s="34" t="s">
        <v>965</v>
      </c>
      <c r="H402" s="34"/>
      <c r="L402" s="34" t="s">
        <v>966</v>
      </c>
      <c r="M402" s="34" t="s">
        <v>2200</v>
      </c>
      <c r="P402" s="34" t="s">
        <v>967</v>
      </c>
      <c r="Q402" s="34" t="s">
        <v>29</v>
      </c>
      <c r="U402"/>
      <c r="W402" s="34"/>
      <c r="AN402" s="1">
        <v>100000</v>
      </c>
    </row>
    <row r="403" spans="1:40" x14ac:dyDescent="0.3">
      <c r="A403">
        <v>402</v>
      </c>
      <c r="B403" s="34" t="s">
        <v>968</v>
      </c>
      <c r="C403" s="34" t="s">
        <v>308</v>
      </c>
      <c r="D403" s="34" t="s">
        <v>959</v>
      </c>
      <c r="E403" s="34" t="s">
        <v>1933</v>
      </c>
      <c r="F403" s="34" t="s">
        <v>969</v>
      </c>
      <c r="H403" s="34"/>
      <c r="L403" s="34" t="s">
        <v>84</v>
      </c>
      <c r="M403" s="34"/>
      <c r="P403" s="34" t="s">
        <v>97</v>
      </c>
      <c r="Q403" s="34" t="s">
        <v>970</v>
      </c>
      <c r="U403"/>
      <c r="W403" s="34"/>
      <c r="AN403" s="1">
        <v>120000</v>
      </c>
    </row>
    <row r="404" spans="1:40" x14ac:dyDescent="0.3">
      <c r="A404">
        <v>403</v>
      </c>
      <c r="B404" s="34" t="s">
        <v>971</v>
      </c>
      <c r="C404" s="34" t="s">
        <v>308</v>
      </c>
      <c r="D404" s="34" t="s">
        <v>959</v>
      </c>
      <c r="E404" s="34" t="s">
        <v>1933</v>
      </c>
      <c r="F404" s="34" t="s">
        <v>972</v>
      </c>
      <c r="H404" s="34"/>
      <c r="L404" s="34" t="s">
        <v>973</v>
      </c>
      <c r="M404" s="34"/>
      <c r="P404" s="34" t="s">
        <v>42</v>
      </c>
      <c r="Q404" s="34" t="s">
        <v>1374</v>
      </c>
      <c r="U404"/>
      <c r="W404" s="34">
        <v>4</v>
      </c>
      <c r="AN404" s="1">
        <v>220000</v>
      </c>
    </row>
    <row r="405" spans="1:40" x14ac:dyDescent="0.3">
      <c r="A405">
        <v>404</v>
      </c>
      <c r="B405" s="34" t="s">
        <v>974</v>
      </c>
      <c r="C405" s="34" t="s">
        <v>308</v>
      </c>
      <c r="D405" s="34" t="s">
        <v>959</v>
      </c>
      <c r="E405" s="34" t="s">
        <v>1933</v>
      </c>
      <c r="F405" s="34" t="s">
        <v>975</v>
      </c>
      <c r="H405" s="34"/>
      <c r="L405" s="34" t="s">
        <v>973</v>
      </c>
      <c r="M405" s="34"/>
      <c r="P405" s="34" t="s">
        <v>977</v>
      </c>
      <c r="Q405" s="34" t="s">
        <v>976</v>
      </c>
      <c r="U405"/>
      <c r="W405" s="34"/>
      <c r="AN405" s="1">
        <v>40000</v>
      </c>
    </row>
    <row r="406" spans="1:40" x14ac:dyDescent="0.3">
      <c r="A406">
        <v>405</v>
      </c>
      <c r="B406" s="34" t="s">
        <v>978</v>
      </c>
      <c r="C406" s="34" t="s">
        <v>308</v>
      </c>
      <c r="D406" s="34" t="s">
        <v>959</v>
      </c>
      <c r="E406" s="34" t="s">
        <v>1933</v>
      </c>
      <c r="F406" s="34" t="s">
        <v>979</v>
      </c>
      <c r="H406" s="34" t="s">
        <v>1376</v>
      </c>
      <c r="L406" s="34" t="s">
        <v>973</v>
      </c>
      <c r="M406" s="34"/>
      <c r="P406" s="34" t="s">
        <v>97</v>
      </c>
      <c r="Q406" s="34" t="s">
        <v>980</v>
      </c>
      <c r="U406"/>
      <c r="W406" s="34"/>
      <c r="AN406" s="1">
        <v>60000</v>
      </c>
    </row>
    <row r="407" spans="1:40" x14ac:dyDescent="0.3">
      <c r="A407">
        <v>406</v>
      </c>
      <c r="B407" s="34" t="s">
        <v>981</v>
      </c>
      <c r="C407" s="34" t="s">
        <v>308</v>
      </c>
      <c r="D407" s="34" t="s">
        <v>959</v>
      </c>
      <c r="E407" s="34" t="s">
        <v>1933</v>
      </c>
      <c r="F407" s="34" t="s">
        <v>982</v>
      </c>
      <c r="H407" s="34"/>
      <c r="L407" s="34" t="s">
        <v>966</v>
      </c>
      <c r="M407" s="34"/>
      <c r="P407" s="34" t="s">
        <v>1378</v>
      </c>
      <c r="Q407" s="34" t="s">
        <v>1377</v>
      </c>
      <c r="U407"/>
      <c r="W407" s="34"/>
      <c r="AN407" s="1">
        <v>30000</v>
      </c>
    </row>
    <row r="408" spans="1:40" x14ac:dyDescent="0.3">
      <c r="A408">
        <v>407</v>
      </c>
      <c r="B408" s="34" t="s">
        <v>983</v>
      </c>
      <c r="C408" s="34" t="s">
        <v>308</v>
      </c>
      <c r="D408" s="34" t="s">
        <v>959</v>
      </c>
      <c r="E408" s="34" t="s">
        <v>1933</v>
      </c>
      <c r="F408" s="34" t="s">
        <v>984</v>
      </c>
      <c r="H408" s="34" t="s">
        <v>1362</v>
      </c>
      <c r="L408" s="34" t="s">
        <v>66</v>
      </c>
      <c r="M408" s="34"/>
      <c r="P408" s="34" t="s">
        <v>1037</v>
      </c>
      <c r="Q408" s="34" t="s">
        <v>1110</v>
      </c>
      <c r="U408"/>
      <c r="W408" s="34"/>
      <c r="AN408" s="1">
        <v>100000</v>
      </c>
    </row>
    <row r="409" spans="1:40" x14ac:dyDescent="0.3">
      <c r="A409">
        <v>408</v>
      </c>
      <c r="B409" s="34" t="s">
        <v>985</v>
      </c>
      <c r="C409" s="34" t="s">
        <v>308</v>
      </c>
      <c r="D409" s="34" t="s">
        <v>959</v>
      </c>
      <c r="E409" s="34" t="s">
        <v>1933</v>
      </c>
      <c r="F409" s="34" t="s">
        <v>928</v>
      </c>
      <c r="H409" s="34" t="s">
        <v>560</v>
      </c>
      <c r="L409" s="34" t="s">
        <v>925</v>
      </c>
      <c r="M409" s="34"/>
      <c r="P409" s="34" t="s">
        <v>986</v>
      </c>
      <c r="Q409" s="34"/>
      <c r="U409"/>
      <c r="W409" s="34"/>
      <c r="AN409" s="1">
        <v>130000</v>
      </c>
    </row>
    <row r="410" spans="1:40" x14ac:dyDescent="0.3">
      <c r="A410">
        <v>409</v>
      </c>
      <c r="B410" s="34" t="s">
        <v>987</v>
      </c>
      <c r="C410" s="34" t="s">
        <v>308</v>
      </c>
      <c r="D410" s="34" t="s">
        <v>959</v>
      </c>
      <c r="E410" s="34" t="s">
        <v>1933</v>
      </c>
      <c r="F410" s="34" t="s">
        <v>1379</v>
      </c>
      <c r="H410" s="34" t="s">
        <v>988</v>
      </c>
      <c r="L410" s="34" t="s">
        <v>925</v>
      </c>
      <c r="M410" s="34"/>
      <c r="P410" s="34" t="s">
        <v>638</v>
      </c>
      <c r="Q410" s="34"/>
      <c r="U410"/>
      <c r="W410" s="34"/>
      <c r="AN410" s="1">
        <v>150000</v>
      </c>
    </row>
    <row r="411" spans="1:40" x14ac:dyDescent="0.3">
      <c r="A411">
        <v>410</v>
      </c>
      <c r="B411" s="34" t="s">
        <v>989</v>
      </c>
      <c r="C411" s="34" t="s">
        <v>308</v>
      </c>
      <c r="D411" s="34" t="s">
        <v>959</v>
      </c>
      <c r="E411" s="34" t="s">
        <v>1933</v>
      </c>
      <c r="F411" s="34" t="s">
        <v>61</v>
      </c>
      <c r="H411" s="34" t="s">
        <v>990</v>
      </c>
      <c r="L411" s="34" t="s">
        <v>966</v>
      </c>
      <c r="M411" s="34"/>
      <c r="P411" s="34" t="s">
        <v>991</v>
      </c>
      <c r="Q411" s="34" t="s">
        <v>117</v>
      </c>
      <c r="U411"/>
      <c r="W411" s="34"/>
      <c r="AN411" s="1">
        <v>20000</v>
      </c>
    </row>
    <row r="412" spans="1:40" x14ac:dyDescent="0.3">
      <c r="A412">
        <v>411</v>
      </c>
      <c r="B412" s="34" t="s">
        <v>992</v>
      </c>
      <c r="C412" s="34" t="s">
        <v>308</v>
      </c>
      <c r="D412" s="34" t="s">
        <v>959</v>
      </c>
      <c r="E412" s="34" t="s">
        <v>1933</v>
      </c>
      <c r="F412" s="34" t="s">
        <v>993</v>
      </c>
      <c r="H412" s="34" t="s">
        <v>1085</v>
      </c>
      <c r="L412" s="34" t="s">
        <v>436</v>
      </c>
      <c r="M412" s="34"/>
      <c r="P412" s="34" t="s">
        <v>994</v>
      </c>
      <c r="Q412" s="34" t="s">
        <v>49</v>
      </c>
      <c r="U412"/>
      <c r="W412" s="34"/>
      <c r="AN412" s="1">
        <v>535000</v>
      </c>
    </row>
    <row r="413" spans="1:40" x14ac:dyDescent="0.3">
      <c r="A413">
        <v>412</v>
      </c>
      <c r="B413" s="34" t="s">
        <v>995</v>
      </c>
      <c r="C413" s="34" t="s">
        <v>308</v>
      </c>
      <c r="D413" s="34" t="s">
        <v>959</v>
      </c>
      <c r="E413" s="34" t="s">
        <v>1933</v>
      </c>
      <c r="F413" s="34" t="s">
        <v>61</v>
      </c>
      <c r="H413" s="34" t="s">
        <v>996</v>
      </c>
      <c r="L413" s="34" t="s">
        <v>997</v>
      </c>
      <c r="M413" s="34"/>
      <c r="P413" s="34" t="s">
        <v>977</v>
      </c>
      <c r="Q413" s="34" t="s">
        <v>998</v>
      </c>
      <c r="U413"/>
      <c r="W413" s="34"/>
      <c r="AN413" s="1">
        <v>91000</v>
      </c>
    </row>
    <row r="414" spans="1:40" x14ac:dyDescent="0.3">
      <c r="A414">
        <v>413</v>
      </c>
      <c r="B414" s="34" t="s">
        <v>999</v>
      </c>
      <c r="C414" s="34" t="s">
        <v>308</v>
      </c>
      <c r="D414" s="34" t="s">
        <v>959</v>
      </c>
      <c r="E414" s="34" t="s">
        <v>1933</v>
      </c>
      <c r="F414" s="34" t="s">
        <v>1000</v>
      </c>
      <c r="H414" s="34" t="s">
        <v>100</v>
      </c>
      <c r="L414" s="34" t="s">
        <v>1001</v>
      </c>
      <c r="M414" s="34"/>
      <c r="P414" s="34" t="s">
        <v>1002</v>
      </c>
      <c r="Q414" s="34"/>
      <c r="U414"/>
      <c r="W414" s="34"/>
      <c r="AN414" s="1">
        <v>642000</v>
      </c>
    </row>
    <row r="415" spans="1:40" x14ac:dyDescent="0.3">
      <c r="A415">
        <v>414</v>
      </c>
      <c r="B415" s="34" t="s">
        <v>1003</v>
      </c>
      <c r="C415" s="34" t="s">
        <v>308</v>
      </c>
      <c r="D415" s="34" t="s">
        <v>959</v>
      </c>
      <c r="E415" s="34" t="s">
        <v>1933</v>
      </c>
      <c r="F415" s="34" t="s">
        <v>1004</v>
      </c>
      <c r="H415" s="34" t="s">
        <v>1005</v>
      </c>
      <c r="L415" s="34" t="s">
        <v>966</v>
      </c>
      <c r="M415" s="34"/>
      <c r="P415" s="34" t="s">
        <v>27</v>
      </c>
      <c r="Q415" s="34"/>
      <c r="U415"/>
      <c r="W415" s="34"/>
      <c r="AN415" s="1">
        <v>400000</v>
      </c>
    </row>
    <row r="416" spans="1:40" x14ac:dyDescent="0.3">
      <c r="A416">
        <v>415</v>
      </c>
      <c r="B416" s="34" t="s">
        <v>1006</v>
      </c>
      <c r="C416" s="34" t="s">
        <v>308</v>
      </c>
      <c r="D416" s="34" t="s">
        <v>959</v>
      </c>
      <c r="E416" s="34" t="s">
        <v>1933</v>
      </c>
      <c r="F416" s="34" t="s">
        <v>1007</v>
      </c>
      <c r="H416" s="34" t="s">
        <v>1009</v>
      </c>
      <c r="L416" s="34" t="s">
        <v>1008</v>
      </c>
      <c r="M416" s="34"/>
      <c r="P416" s="34"/>
      <c r="Q416" s="34" t="s">
        <v>1375</v>
      </c>
      <c r="U416"/>
      <c r="W416" s="34">
        <v>7</v>
      </c>
      <c r="AN416" s="1">
        <v>116720</v>
      </c>
    </row>
    <row r="417" spans="1:40" x14ac:dyDescent="0.3">
      <c r="A417">
        <v>416</v>
      </c>
      <c r="B417" s="34" t="s">
        <v>1010</v>
      </c>
      <c r="C417" s="34" t="s">
        <v>308</v>
      </c>
      <c r="D417" s="34" t="s">
        <v>959</v>
      </c>
      <c r="E417" s="34" t="s">
        <v>1933</v>
      </c>
      <c r="F417" s="34" t="s">
        <v>993</v>
      </c>
      <c r="H417" s="34" t="s">
        <v>1380</v>
      </c>
      <c r="L417" s="34" t="s">
        <v>1011</v>
      </c>
      <c r="M417" s="34"/>
      <c r="P417" s="34"/>
      <c r="Q417" s="34" t="s">
        <v>1012</v>
      </c>
      <c r="U417"/>
      <c r="W417" s="34">
        <v>12</v>
      </c>
      <c r="AN417" s="1">
        <v>165000</v>
      </c>
    </row>
    <row r="418" spans="1:40" x14ac:dyDescent="0.3">
      <c r="A418">
        <v>417</v>
      </c>
      <c r="B418" s="34" t="s">
        <v>1013</v>
      </c>
      <c r="C418" s="34" t="s">
        <v>308</v>
      </c>
      <c r="D418" s="34" t="s">
        <v>959</v>
      </c>
      <c r="E418" s="34" t="s">
        <v>1933</v>
      </c>
      <c r="F418" s="34" t="s">
        <v>1014</v>
      </c>
      <c r="H418" s="34"/>
      <c r="L418" s="34" t="s">
        <v>88</v>
      </c>
      <c r="M418" s="34"/>
      <c r="P418" s="34" t="s">
        <v>1067</v>
      </c>
      <c r="Q418" s="34"/>
      <c r="U418"/>
      <c r="W418" s="34"/>
      <c r="AN418" s="1">
        <v>760000</v>
      </c>
    </row>
    <row r="419" spans="1:40" x14ac:dyDescent="0.3">
      <c r="A419">
        <v>418</v>
      </c>
      <c r="B419" s="34" t="s">
        <v>1015</v>
      </c>
      <c r="C419" s="34" t="s">
        <v>308</v>
      </c>
      <c r="D419" s="34" t="s">
        <v>959</v>
      </c>
      <c r="E419" s="34" t="s">
        <v>1933</v>
      </c>
      <c r="F419" s="34" t="s">
        <v>1016</v>
      </c>
      <c r="H419" s="34" t="s">
        <v>1017</v>
      </c>
      <c r="L419" s="34" t="s">
        <v>1018</v>
      </c>
      <c r="M419" s="34"/>
      <c r="P419" s="34" t="s">
        <v>848</v>
      </c>
      <c r="Q419" s="34"/>
      <c r="U419"/>
      <c r="W419" s="34"/>
      <c r="AN419" s="1">
        <v>1100000</v>
      </c>
    </row>
    <row r="420" spans="1:40" x14ac:dyDescent="0.3">
      <c r="A420">
        <v>419</v>
      </c>
      <c r="B420" s="34" t="s">
        <v>1019</v>
      </c>
      <c r="C420" s="34" t="s">
        <v>308</v>
      </c>
      <c r="D420" s="34" t="s">
        <v>959</v>
      </c>
      <c r="E420" s="34" t="s">
        <v>1933</v>
      </c>
      <c r="F420" s="34" t="s">
        <v>1020</v>
      </c>
      <c r="H420" s="34"/>
      <c r="L420" s="34" t="s">
        <v>84</v>
      </c>
      <c r="M420" s="34"/>
      <c r="P420" s="34" t="s">
        <v>923</v>
      </c>
      <c r="Q420" s="34" t="s">
        <v>1382</v>
      </c>
      <c r="U420"/>
      <c r="W420" s="34"/>
      <c r="AN420" s="1">
        <v>182000</v>
      </c>
    </row>
    <row r="421" spans="1:40" x14ac:dyDescent="0.3">
      <c r="A421">
        <v>420</v>
      </c>
      <c r="B421" s="34" t="s">
        <v>1021</v>
      </c>
      <c r="C421" s="34" t="s">
        <v>308</v>
      </c>
      <c r="D421" s="34" t="s">
        <v>959</v>
      </c>
      <c r="E421" s="34" t="s">
        <v>1933</v>
      </c>
      <c r="F421" s="34" t="s">
        <v>1022</v>
      </c>
      <c r="H421" s="34" t="s">
        <v>1023</v>
      </c>
      <c r="L421" s="34" t="s">
        <v>84</v>
      </c>
      <c r="M421" s="34"/>
      <c r="P421" s="34" t="s">
        <v>977</v>
      </c>
      <c r="Q421" s="34"/>
      <c r="U421"/>
      <c r="W421" s="34"/>
      <c r="AN421" s="1">
        <v>220000</v>
      </c>
    </row>
    <row r="422" spans="1:40" x14ac:dyDescent="0.3">
      <c r="A422">
        <v>421</v>
      </c>
      <c r="B422" s="34" t="s">
        <v>1024</v>
      </c>
      <c r="C422" s="34" t="s">
        <v>308</v>
      </c>
      <c r="D422" s="34" t="s">
        <v>959</v>
      </c>
      <c r="E422" s="34" t="s">
        <v>1933</v>
      </c>
      <c r="F422" s="34" t="s">
        <v>1383</v>
      </c>
      <c r="H422" s="34" t="s">
        <v>100</v>
      </c>
      <c r="L422" s="34" t="s">
        <v>1018</v>
      </c>
      <c r="M422" s="34"/>
      <c r="P422" s="34" t="s">
        <v>626</v>
      </c>
      <c r="Q422" s="34"/>
      <c r="U422"/>
      <c r="W422" s="34"/>
      <c r="AN422" s="1">
        <v>420000</v>
      </c>
    </row>
    <row r="423" spans="1:40" x14ac:dyDescent="0.3">
      <c r="A423">
        <v>422</v>
      </c>
      <c r="B423" s="34" t="s">
        <v>1025</v>
      </c>
      <c r="C423" s="34" t="s">
        <v>308</v>
      </c>
      <c r="D423" s="34" t="s">
        <v>959</v>
      </c>
      <c r="E423" s="34" t="s">
        <v>1933</v>
      </c>
      <c r="F423" s="34" t="s">
        <v>1026</v>
      </c>
      <c r="H423" s="34" t="s">
        <v>106</v>
      </c>
      <c r="L423" s="34" t="s">
        <v>84</v>
      </c>
      <c r="M423" s="34"/>
      <c r="P423" s="34" t="s">
        <v>626</v>
      </c>
      <c r="Q423" s="34"/>
      <c r="U423"/>
      <c r="W423" s="34"/>
      <c r="AN423" s="1">
        <v>120000</v>
      </c>
    </row>
    <row r="424" spans="1:40" x14ac:dyDescent="0.3">
      <c r="A424">
        <v>423</v>
      </c>
      <c r="B424" s="34" t="s">
        <v>1027</v>
      </c>
      <c r="C424" s="34" t="s">
        <v>308</v>
      </c>
      <c r="D424" s="34" t="s">
        <v>959</v>
      </c>
      <c r="E424" s="34" t="s">
        <v>1933</v>
      </c>
      <c r="F424" s="34" t="s">
        <v>1387</v>
      </c>
      <c r="H424" s="34"/>
      <c r="L424" s="34" t="s">
        <v>88</v>
      </c>
      <c r="M424" s="34"/>
      <c r="P424" s="34" t="s">
        <v>97</v>
      </c>
      <c r="Q424" s="34"/>
      <c r="U424"/>
      <c r="W424" s="34"/>
      <c r="AN424" s="1">
        <v>120000</v>
      </c>
    </row>
    <row r="425" spans="1:40" x14ac:dyDescent="0.3">
      <c r="A425">
        <v>424</v>
      </c>
      <c r="B425" s="34" t="s">
        <v>1028</v>
      </c>
      <c r="C425" s="34" t="s">
        <v>308</v>
      </c>
      <c r="D425" s="34" t="s">
        <v>959</v>
      </c>
      <c r="E425" s="34" t="s">
        <v>1933</v>
      </c>
      <c r="F425" s="34" t="s">
        <v>1384</v>
      </c>
      <c r="H425" s="34"/>
      <c r="L425" s="34" t="s">
        <v>1390</v>
      </c>
      <c r="M425" s="34"/>
      <c r="P425" s="34" t="s">
        <v>42</v>
      </c>
      <c r="Q425" s="34" t="s">
        <v>1381</v>
      </c>
      <c r="U425"/>
      <c r="W425" s="34"/>
      <c r="AN425" s="1">
        <v>158400</v>
      </c>
    </row>
    <row r="426" spans="1:40" x14ac:dyDescent="0.3">
      <c r="A426">
        <v>425</v>
      </c>
      <c r="B426" s="34" t="s">
        <v>1029</v>
      </c>
      <c r="C426" s="34" t="s">
        <v>308</v>
      </c>
      <c r="D426" s="34" t="s">
        <v>959</v>
      </c>
      <c r="E426" s="34" t="s">
        <v>1933</v>
      </c>
      <c r="F426" s="34" t="s">
        <v>1030</v>
      </c>
      <c r="H426" s="34"/>
      <c r="L426" s="34" t="s">
        <v>88</v>
      </c>
      <c r="M426" s="34"/>
      <c r="P426" s="34" t="s">
        <v>1385</v>
      </c>
      <c r="Q426" s="34" t="s">
        <v>1389</v>
      </c>
      <c r="U426"/>
      <c r="W426" s="34"/>
      <c r="AN426" s="1">
        <v>460000</v>
      </c>
    </row>
    <row r="427" spans="1:40" x14ac:dyDescent="0.3">
      <c r="A427">
        <v>426</v>
      </c>
      <c r="B427" s="34" t="s">
        <v>1031</v>
      </c>
      <c r="C427" s="34" t="s">
        <v>308</v>
      </c>
      <c r="D427" s="34" t="s">
        <v>959</v>
      </c>
      <c r="E427" s="34" t="s">
        <v>1933</v>
      </c>
      <c r="F427" s="34" t="s">
        <v>1030</v>
      </c>
      <c r="H427" s="34"/>
      <c r="L427" s="34" t="s">
        <v>136</v>
      </c>
      <c r="M427" s="34"/>
      <c r="P427" s="34" t="s">
        <v>977</v>
      </c>
      <c r="Q427" s="34" t="s">
        <v>1388</v>
      </c>
      <c r="U427"/>
      <c r="W427" s="34"/>
      <c r="AN427" s="1">
        <v>55000</v>
      </c>
    </row>
    <row r="428" spans="1:40" x14ac:dyDescent="0.3">
      <c r="A428">
        <v>427</v>
      </c>
      <c r="B428" s="34" t="s">
        <v>1032</v>
      </c>
      <c r="C428" s="34" t="s">
        <v>308</v>
      </c>
      <c r="D428" s="34" t="s">
        <v>959</v>
      </c>
      <c r="E428" s="34" t="s">
        <v>1933</v>
      </c>
      <c r="F428" s="34" t="s">
        <v>1386</v>
      </c>
      <c r="H428" s="34"/>
      <c r="L428" s="34" t="s">
        <v>88</v>
      </c>
      <c r="M428" s="34"/>
      <c r="P428" s="34" t="s">
        <v>626</v>
      </c>
      <c r="Q428" s="34"/>
      <c r="U428"/>
      <c r="W428" s="34"/>
      <c r="AN428" s="1">
        <v>110000</v>
      </c>
    </row>
    <row r="429" spans="1:40" x14ac:dyDescent="0.3">
      <c r="A429">
        <v>428</v>
      </c>
      <c r="B429" s="35" t="s">
        <v>1033</v>
      </c>
      <c r="C429" s="35" t="s">
        <v>308</v>
      </c>
      <c r="D429" s="35" t="s">
        <v>1034</v>
      </c>
      <c r="E429" s="35" t="s">
        <v>1934</v>
      </c>
      <c r="F429" s="35" t="s">
        <v>2016</v>
      </c>
      <c r="H429" s="35" t="s">
        <v>2115</v>
      </c>
      <c r="L429" s="35" t="s">
        <v>907</v>
      </c>
      <c r="M429" s="35"/>
      <c r="N429" s="35"/>
      <c r="P429" s="35" t="s">
        <v>77</v>
      </c>
      <c r="U429"/>
      <c r="W429" s="35"/>
      <c r="AA429" s="35"/>
      <c r="AN429" s="1">
        <v>269000</v>
      </c>
    </row>
    <row r="430" spans="1:40" x14ac:dyDescent="0.3">
      <c r="A430">
        <v>429</v>
      </c>
      <c r="B430" s="35" t="s">
        <v>1035</v>
      </c>
      <c r="C430" s="35" t="s">
        <v>308</v>
      </c>
      <c r="D430" s="35" t="s">
        <v>1034</v>
      </c>
      <c r="E430" s="35" t="s">
        <v>1934</v>
      </c>
      <c r="F430" s="35" t="s">
        <v>1407</v>
      </c>
      <c r="H430" s="35" t="s">
        <v>1395</v>
      </c>
      <c r="L430" s="35" t="s">
        <v>1036</v>
      </c>
      <c r="M430" s="35"/>
      <c r="N430" s="35"/>
      <c r="P430" s="35" t="s">
        <v>1037</v>
      </c>
      <c r="U430"/>
      <c r="W430" s="35"/>
      <c r="AA430" s="35"/>
      <c r="AN430" s="1">
        <v>345000</v>
      </c>
    </row>
    <row r="431" spans="1:40" x14ac:dyDescent="0.3">
      <c r="A431">
        <v>430</v>
      </c>
      <c r="B431" s="35" t="s">
        <v>1038</v>
      </c>
      <c r="C431" s="35" t="s">
        <v>308</v>
      </c>
      <c r="D431" s="35" t="s">
        <v>1034</v>
      </c>
      <c r="E431" s="35" t="s">
        <v>1934</v>
      </c>
      <c r="F431" s="35" t="s">
        <v>1039</v>
      </c>
      <c r="H431" s="35" t="s">
        <v>1040</v>
      </c>
      <c r="L431" s="35" t="s">
        <v>136</v>
      </c>
      <c r="M431" s="35"/>
      <c r="N431" s="35"/>
      <c r="P431" s="35" t="s">
        <v>27</v>
      </c>
      <c r="U431"/>
      <c r="W431" s="35"/>
      <c r="AA431" s="35"/>
      <c r="AN431" s="1">
        <v>127400</v>
      </c>
    </row>
    <row r="432" spans="1:40" x14ac:dyDescent="0.3">
      <c r="A432">
        <v>431</v>
      </c>
      <c r="B432" s="35" t="s">
        <v>1041</v>
      </c>
      <c r="C432" s="35" t="s">
        <v>308</v>
      </c>
      <c r="D432" s="35" t="s">
        <v>1034</v>
      </c>
      <c r="E432" s="35" t="s">
        <v>1934</v>
      </c>
      <c r="F432" s="35" t="s">
        <v>1391</v>
      </c>
      <c r="H432" s="35" t="s">
        <v>1042</v>
      </c>
      <c r="L432" s="35" t="s">
        <v>1043</v>
      </c>
      <c r="M432" s="35"/>
      <c r="N432" s="35"/>
      <c r="P432" s="35" t="s">
        <v>1044</v>
      </c>
      <c r="U432"/>
      <c r="W432" s="35"/>
      <c r="AA432" s="35"/>
      <c r="AN432" s="1">
        <v>666600</v>
      </c>
    </row>
    <row r="433" spans="1:40" x14ac:dyDescent="0.3">
      <c r="A433">
        <v>432</v>
      </c>
      <c r="B433" s="35" t="s">
        <v>1045</v>
      </c>
      <c r="C433" s="35" t="s">
        <v>308</v>
      </c>
      <c r="D433" s="35" t="s">
        <v>1034</v>
      </c>
      <c r="E433" s="35" t="s">
        <v>1934</v>
      </c>
      <c r="F433" s="35" t="s">
        <v>1046</v>
      </c>
      <c r="H433" s="35"/>
      <c r="L433" s="35" t="s">
        <v>1047</v>
      </c>
      <c r="M433" s="35"/>
      <c r="N433" s="35"/>
      <c r="P433" s="35" t="s">
        <v>1002</v>
      </c>
      <c r="U433"/>
      <c r="W433" s="35"/>
      <c r="AA433" s="35"/>
      <c r="AN433" s="1">
        <v>450000</v>
      </c>
    </row>
    <row r="434" spans="1:40" x14ac:dyDescent="0.3">
      <c r="A434">
        <v>433</v>
      </c>
      <c r="B434" s="35" t="s">
        <v>1048</v>
      </c>
      <c r="C434" s="35" t="s">
        <v>308</v>
      </c>
      <c r="D434" s="35" t="s">
        <v>1034</v>
      </c>
      <c r="E434" s="35" t="s">
        <v>1934</v>
      </c>
      <c r="F434" s="35" t="s">
        <v>1049</v>
      </c>
      <c r="H434" s="35" t="s">
        <v>1017</v>
      </c>
      <c r="L434" s="35" t="s">
        <v>907</v>
      </c>
      <c r="M434" s="35"/>
      <c r="N434" s="35"/>
      <c r="P434" s="35" t="s">
        <v>1050</v>
      </c>
      <c r="U434"/>
      <c r="W434" s="35"/>
      <c r="AA434" s="35"/>
      <c r="AN434" s="1">
        <v>763500</v>
      </c>
    </row>
    <row r="435" spans="1:40" x14ac:dyDescent="0.3">
      <c r="A435">
        <v>434</v>
      </c>
      <c r="B435" s="35" t="s">
        <v>1051</v>
      </c>
      <c r="C435" s="35" t="s">
        <v>308</v>
      </c>
      <c r="D435" s="35" t="s">
        <v>1034</v>
      </c>
      <c r="E435" s="35" t="s">
        <v>1934</v>
      </c>
      <c r="F435" s="35" t="s">
        <v>1052</v>
      </c>
      <c r="H435" s="35"/>
      <c r="L435" s="35" t="s">
        <v>367</v>
      </c>
      <c r="M435" s="35"/>
      <c r="N435" s="35"/>
      <c r="P435" s="35" t="s">
        <v>1053</v>
      </c>
      <c r="U435"/>
      <c r="W435" s="35"/>
      <c r="AA435" s="35"/>
      <c r="AN435" s="1">
        <v>295000</v>
      </c>
    </row>
    <row r="436" spans="1:40" x14ac:dyDescent="0.3">
      <c r="A436">
        <v>435</v>
      </c>
      <c r="B436" s="35" t="s">
        <v>1054</v>
      </c>
      <c r="C436" s="35" t="s">
        <v>308</v>
      </c>
      <c r="D436" s="35" t="s">
        <v>1034</v>
      </c>
      <c r="E436" s="35" t="s">
        <v>1934</v>
      </c>
      <c r="F436" s="35" t="s">
        <v>2137</v>
      </c>
      <c r="H436" s="35" t="s">
        <v>2138</v>
      </c>
      <c r="L436" s="35" t="s">
        <v>1055</v>
      </c>
      <c r="M436" s="35"/>
      <c r="N436" s="35" t="s">
        <v>324</v>
      </c>
      <c r="P436" s="35"/>
      <c r="U436"/>
      <c r="W436" s="35"/>
      <c r="AA436" s="35"/>
      <c r="AN436" s="1">
        <v>1390000</v>
      </c>
    </row>
    <row r="437" spans="1:40" x14ac:dyDescent="0.3">
      <c r="A437">
        <v>436</v>
      </c>
      <c r="B437" s="35" t="s">
        <v>1056</v>
      </c>
      <c r="C437" s="35" t="s">
        <v>308</v>
      </c>
      <c r="D437" s="35" t="s">
        <v>1034</v>
      </c>
      <c r="E437" s="35" t="s">
        <v>1934</v>
      </c>
      <c r="F437" s="35" t="s">
        <v>1057</v>
      </c>
      <c r="H437" s="35"/>
      <c r="L437" s="35" t="s">
        <v>907</v>
      </c>
      <c r="M437" s="35"/>
      <c r="N437" s="35" t="s">
        <v>327</v>
      </c>
      <c r="P437" s="35"/>
      <c r="U437"/>
      <c r="W437" s="35"/>
      <c r="AA437" s="35"/>
      <c r="AN437" s="1">
        <v>160000</v>
      </c>
    </row>
    <row r="438" spans="1:40" x14ac:dyDescent="0.3">
      <c r="A438">
        <v>437</v>
      </c>
      <c r="B438" s="35" t="s">
        <v>1058</v>
      </c>
      <c r="C438" s="35" t="s">
        <v>308</v>
      </c>
      <c r="D438" s="35" t="s">
        <v>1034</v>
      </c>
      <c r="E438" s="35" t="s">
        <v>1934</v>
      </c>
      <c r="F438" s="35" t="s">
        <v>2135</v>
      </c>
      <c r="H438" s="35" t="s">
        <v>2136</v>
      </c>
      <c r="L438" s="35" t="s">
        <v>367</v>
      </c>
      <c r="M438" s="35"/>
      <c r="N438" s="35"/>
      <c r="P438" s="35" t="s">
        <v>1059</v>
      </c>
      <c r="U438"/>
      <c r="W438" s="35"/>
      <c r="AA438" s="35"/>
      <c r="AN438" s="1">
        <v>279000</v>
      </c>
    </row>
    <row r="439" spans="1:40" x14ac:dyDescent="0.3">
      <c r="A439">
        <v>438</v>
      </c>
      <c r="B439" s="35" t="s">
        <v>1060</v>
      </c>
      <c r="C439" s="35" t="s">
        <v>308</v>
      </c>
      <c r="D439" s="35" t="s">
        <v>1034</v>
      </c>
      <c r="E439" s="35" t="s">
        <v>1934</v>
      </c>
      <c r="F439" s="35" t="s">
        <v>1061</v>
      </c>
      <c r="H439" s="35"/>
      <c r="L439" s="35" t="s">
        <v>1062</v>
      </c>
      <c r="M439" s="35"/>
      <c r="N439" s="35"/>
      <c r="P439" s="35" t="s">
        <v>428</v>
      </c>
      <c r="U439"/>
      <c r="W439" s="35"/>
      <c r="AA439" s="35"/>
      <c r="AN439" s="1">
        <v>225000</v>
      </c>
    </row>
    <row r="440" spans="1:40" x14ac:dyDescent="0.3">
      <c r="A440">
        <v>439</v>
      </c>
      <c r="B440" s="35" t="s">
        <v>1063</v>
      </c>
      <c r="C440" s="35" t="s">
        <v>308</v>
      </c>
      <c r="D440" s="35" t="s">
        <v>1034</v>
      </c>
      <c r="E440" s="35" t="s">
        <v>1934</v>
      </c>
      <c r="F440" s="35" t="s">
        <v>466</v>
      </c>
      <c r="H440" s="35"/>
      <c r="L440" s="35" t="s">
        <v>445</v>
      </c>
      <c r="M440" s="35"/>
      <c r="N440" s="35"/>
      <c r="P440" s="35" t="s">
        <v>609</v>
      </c>
      <c r="U440"/>
      <c r="W440" s="35"/>
      <c r="AA440" s="35"/>
      <c r="AN440" s="1">
        <v>182000</v>
      </c>
    </row>
    <row r="441" spans="1:40" x14ac:dyDescent="0.3">
      <c r="A441">
        <v>440</v>
      </c>
      <c r="B441" s="35" t="s">
        <v>1064</v>
      </c>
      <c r="C441" s="35" t="s">
        <v>308</v>
      </c>
      <c r="D441" s="35" t="s">
        <v>1034</v>
      </c>
      <c r="E441" s="35" t="s">
        <v>1934</v>
      </c>
      <c r="F441" s="35" t="s">
        <v>1065</v>
      </c>
      <c r="H441" s="35"/>
      <c r="L441" s="35" t="s">
        <v>1066</v>
      </c>
      <c r="M441" s="35"/>
      <c r="N441" s="35"/>
      <c r="P441" s="35" t="s">
        <v>1067</v>
      </c>
      <c r="U441"/>
      <c r="W441" s="35"/>
      <c r="AA441" s="35"/>
      <c r="AN441" s="1">
        <v>427000</v>
      </c>
    </row>
    <row r="442" spans="1:40" x14ac:dyDescent="0.3">
      <c r="A442">
        <v>441</v>
      </c>
      <c r="B442" s="35" t="s">
        <v>1068</v>
      </c>
      <c r="C442" s="35" t="s">
        <v>308</v>
      </c>
      <c r="D442" s="35" t="s">
        <v>1034</v>
      </c>
      <c r="E442" s="35" t="s">
        <v>1934</v>
      </c>
      <c r="F442" s="35" t="s">
        <v>1069</v>
      </c>
      <c r="H442" s="35"/>
      <c r="L442" s="35" t="s">
        <v>63</v>
      </c>
      <c r="M442" s="35"/>
      <c r="N442" s="35"/>
      <c r="P442" s="35" t="s">
        <v>1037</v>
      </c>
      <c r="U442"/>
      <c r="W442" s="35"/>
      <c r="AA442" s="35" t="s">
        <v>1070</v>
      </c>
      <c r="AN442" s="1">
        <v>185000</v>
      </c>
    </row>
    <row r="443" spans="1:40" x14ac:dyDescent="0.3">
      <c r="A443">
        <v>442</v>
      </c>
      <c r="B443" s="35" t="s">
        <v>1071</v>
      </c>
      <c r="C443" s="35" t="s">
        <v>308</v>
      </c>
      <c r="D443" s="35" t="s">
        <v>1034</v>
      </c>
      <c r="E443" s="35" t="s">
        <v>1934</v>
      </c>
      <c r="F443" s="35" t="s">
        <v>1072</v>
      </c>
      <c r="H443" s="35"/>
      <c r="L443" s="35" t="s">
        <v>445</v>
      </c>
      <c r="M443" s="35"/>
      <c r="N443" s="35"/>
      <c r="P443" s="35" t="s">
        <v>609</v>
      </c>
      <c r="U443"/>
      <c r="W443" s="35"/>
      <c r="AA443" s="35"/>
      <c r="AN443" s="1">
        <v>111000</v>
      </c>
    </row>
    <row r="444" spans="1:40" x14ac:dyDescent="0.3">
      <c r="A444">
        <v>443</v>
      </c>
      <c r="B444" s="35" t="s">
        <v>1073</v>
      </c>
      <c r="C444" s="35" t="s">
        <v>308</v>
      </c>
      <c r="D444" s="35" t="s">
        <v>1034</v>
      </c>
      <c r="E444" s="35" t="s">
        <v>1934</v>
      </c>
      <c r="F444" s="35" t="s">
        <v>634</v>
      </c>
      <c r="H444" s="35" t="s">
        <v>1395</v>
      </c>
      <c r="L444" s="35" t="s">
        <v>1074</v>
      </c>
      <c r="M444" s="35"/>
      <c r="N444" s="35"/>
      <c r="P444" s="35"/>
      <c r="U444"/>
      <c r="W444" s="35">
        <v>8</v>
      </c>
      <c r="AA444" s="35"/>
      <c r="AN444" s="1">
        <v>248200</v>
      </c>
    </row>
    <row r="445" spans="1:40" x14ac:dyDescent="0.3">
      <c r="A445">
        <v>444</v>
      </c>
      <c r="B445" s="35" t="s">
        <v>1075</v>
      </c>
      <c r="C445" s="35" t="s">
        <v>308</v>
      </c>
      <c r="D445" s="35" t="s">
        <v>1034</v>
      </c>
      <c r="E445" s="35" t="s">
        <v>1934</v>
      </c>
      <c r="F445" s="35" t="s">
        <v>634</v>
      </c>
      <c r="H445" s="35" t="s">
        <v>2017</v>
      </c>
      <c r="L445" s="35" t="s">
        <v>201</v>
      </c>
      <c r="M445" s="35"/>
      <c r="N445" s="35"/>
      <c r="P445" s="35" t="s">
        <v>1076</v>
      </c>
      <c r="U445"/>
      <c r="W445" s="35"/>
      <c r="AA445" s="35"/>
      <c r="AN445" s="1">
        <v>240000</v>
      </c>
    </row>
    <row r="446" spans="1:40" x14ac:dyDescent="0.3">
      <c r="A446">
        <v>445</v>
      </c>
      <c r="B446" s="35" t="s">
        <v>1077</v>
      </c>
      <c r="C446" s="35" t="s">
        <v>308</v>
      </c>
      <c r="D446" s="35" t="s">
        <v>1034</v>
      </c>
      <c r="E446" s="35" t="s">
        <v>1934</v>
      </c>
      <c r="F446" s="35" t="s">
        <v>1078</v>
      </c>
      <c r="H446" s="35" t="s">
        <v>1079</v>
      </c>
      <c r="L446" s="35" t="s">
        <v>88</v>
      </c>
      <c r="M446" s="35"/>
      <c r="N446" s="35"/>
      <c r="P446" s="35" t="s">
        <v>630</v>
      </c>
      <c r="U446"/>
      <c r="W446" s="35"/>
      <c r="AA446" s="35"/>
      <c r="AN446" s="1">
        <v>180000</v>
      </c>
    </row>
    <row r="447" spans="1:40" x14ac:dyDescent="0.3">
      <c r="A447">
        <v>446</v>
      </c>
      <c r="B447" s="35" t="s">
        <v>1080</v>
      </c>
      <c r="C447" s="35" t="s">
        <v>308</v>
      </c>
      <c r="D447" s="35" t="s">
        <v>1034</v>
      </c>
      <c r="E447" s="35" t="s">
        <v>1934</v>
      </c>
      <c r="F447" s="35" t="s">
        <v>1392</v>
      </c>
      <c r="H447" s="35"/>
      <c r="L447" s="35" t="s">
        <v>637</v>
      </c>
      <c r="M447" s="35"/>
      <c r="N447" s="35"/>
      <c r="P447" s="35" t="s">
        <v>1037</v>
      </c>
      <c r="U447"/>
      <c r="W447" s="35"/>
      <c r="AA447" s="35"/>
      <c r="AN447" s="1">
        <v>285500</v>
      </c>
    </row>
    <row r="448" spans="1:40" x14ac:dyDescent="0.3">
      <c r="A448">
        <v>447</v>
      </c>
      <c r="B448" s="35" t="s">
        <v>1082</v>
      </c>
      <c r="C448" s="35" t="s">
        <v>308</v>
      </c>
      <c r="D448" s="35" t="s">
        <v>1034</v>
      </c>
      <c r="E448" s="35" t="s">
        <v>1934</v>
      </c>
      <c r="F448" s="35" t="s">
        <v>1393</v>
      </c>
      <c r="H448" s="35" t="s">
        <v>1083</v>
      </c>
      <c r="L448" s="35" t="s">
        <v>1084</v>
      </c>
      <c r="M448" s="35"/>
      <c r="N448" s="35"/>
      <c r="P448" s="35" t="s">
        <v>42</v>
      </c>
      <c r="U448"/>
      <c r="W448" s="35"/>
      <c r="AA448" s="35"/>
      <c r="AN448" s="1">
        <v>1540000</v>
      </c>
    </row>
    <row r="449" spans="1:40" x14ac:dyDescent="0.3">
      <c r="A449">
        <v>448</v>
      </c>
      <c r="B449" s="35" t="s">
        <v>1086</v>
      </c>
      <c r="C449" s="35" t="s">
        <v>308</v>
      </c>
      <c r="D449" s="35" t="s">
        <v>1034</v>
      </c>
      <c r="E449" s="35" t="s">
        <v>1934</v>
      </c>
      <c r="F449" s="35" t="s">
        <v>1396</v>
      </c>
      <c r="H449" s="35" t="s">
        <v>1395</v>
      </c>
      <c r="L449" s="35" t="s">
        <v>88</v>
      </c>
      <c r="M449" s="35"/>
      <c r="N449" s="35"/>
      <c r="P449" s="35" t="s">
        <v>1067</v>
      </c>
      <c r="U449"/>
      <c r="W449" s="35"/>
      <c r="AA449" s="35"/>
      <c r="AN449" s="1">
        <v>368000</v>
      </c>
    </row>
    <row r="450" spans="1:40" x14ac:dyDescent="0.3">
      <c r="A450">
        <v>449</v>
      </c>
      <c r="B450" s="35" t="s">
        <v>1087</v>
      </c>
      <c r="C450" s="35" t="s">
        <v>308</v>
      </c>
      <c r="D450" s="35" t="s">
        <v>1034</v>
      </c>
      <c r="E450" s="35" t="s">
        <v>1934</v>
      </c>
      <c r="F450" s="35" t="s">
        <v>1986</v>
      </c>
      <c r="H450" s="35" t="s">
        <v>1143</v>
      </c>
      <c r="L450" s="35" t="s">
        <v>1394</v>
      </c>
      <c r="M450" s="35"/>
      <c r="N450" s="35"/>
      <c r="P450" s="35" t="s">
        <v>85</v>
      </c>
      <c r="U450"/>
      <c r="W450" s="35"/>
      <c r="AA450" s="35"/>
      <c r="AN450" s="1">
        <v>395000</v>
      </c>
    </row>
    <row r="451" spans="1:40" x14ac:dyDescent="0.3">
      <c r="A451">
        <v>450</v>
      </c>
      <c r="B451" s="13" t="s">
        <v>307</v>
      </c>
      <c r="C451" s="13" t="s">
        <v>308</v>
      </c>
      <c r="E451" s="13" t="s">
        <v>1935</v>
      </c>
      <c r="F451" s="13" t="s">
        <v>309</v>
      </c>
      <c r="G451" s="13" t="s">
        <v>1337</v>
      </c>
      <c r="H451" s="13" t="s">
        <v>310</v>
      </c>
      <c r="L451" s="13" t="s">
        <v>311</v>
      </c>
      <c r="M451" s="13"/>
      <c r="N451" s="13"/>
      <c r="P451" s="13" t="s">
        <v>312</v>
      </c>
      <c r="U451"/>
      <c r="AN451" s="1">
        <v>625000</v>
      </c>
    </row>
    <row r="452" spans="1:40" x14ac:dyDescent="0.3">
      <c r="A452">
        <v>451</v>
      </c>
      <c r="B452" s="13" t="s">
        <v>313</v>
      </c>
      <c r="C452" s="13" t="s">
        <v>308</v>
      </c>
      <c r="E452" s="13" t="s">
        <v>1935</v>
      </c>
      <c r="F452" s="13" t="s">
        <v>309</v>
      </c>
      <c r="G452" s="13" t="s">
        <v>1337</v>
      </c>
      <c r="H452" s="13" t="s">
        <v>314</v>
      </c>
      <c r="L452" s="13" t="s">
        <v>315</v>
      </c>
      <c r="M452" s="13"/>
      <c r="N452" s="13" t="s">
        <v>1124</v>
      </c>
      <c r="P452" s="13"/>
      <c r="U452"/>
      <c r="AN452" s="1">
        <v>1919000</v>
      </c>
    </row>
    <row r="453" spans="1:40" x14ac:dyDescent="0.3">
      <c r="A453">
        <v>452</v>
      </c>
      <c r="B453" s="13" t="s">
        <v>316</v>
      </c>
      <c r="C453" s="13" t="s">
        <v>308</v>
      </c>
      <c r="E453" s="13" t="s">
        <v>1935</v>
      </c>
      <c r="F453" s="13" t="s">
        <v>309</v>
      </c>
      <c r="G453" s="13" t="s">
        <v>2018</v>
      </c>
      <c r="H453" s="13" t="s">
        <v>1125</v>
      </c>
      <c r="L453" s="13" t="s">
        <v>315</v>
      </c>
      <c r="M453" s="13"/>
      <c r="N453" s="13"/>
      <c r="P453" s="14" t="s">
        <v>317</v>
      </c>
      <c r="U453"/>
      <c r="AN453" s="1">
        <v>3617460</v>
      </c>
    </row>
    <row r="454" spans="1:40" x14ac:dyDescent="0.3">
      <c r="A454">
        <v>453</v>
      </c>
      <c r="B454" s="13" t="s">
        <v>318</v>
      </c>
      <c r="C454" s="13" t="s">
        <v>308</v>
      </c>
      <c r="E454" s="13" t="s">
        <v>1935</v>
      </c>
      <c r="F454" s="13" t="s">
        <v>309</v>
      </c>
      <c r="G454" s="13" t="s">
        <v>2018</v>
      </c>
      <c r="H454" s="13" t="s">
        <v>1126</v>
      </c>
      <c r="L454" s="13" t="s">
        <v>319</v>
      </c>
      <c r="M454" s="13"/>
      <c r="N454" s="13"/>
      <c r="P454" s="14" t="s">
        <v>320</v>
      </c>
      <c r="U454"/>
      <c r="AN454" s="1">
        <v>3240000</v>
      </c>
    </row>
    <row r="455" spans="1:40" x14ac:dyDescent="0.3">
      <c r="A455">
        <v>454</v>
      </c>
      <c r="B455" s="13" t="s">
        <v>321</v>
      </c>
      <c r="C455" s="13" t="s">
        <v>308</v>
      </c>
      <c r="E455" s="13" t="s">
        <v>1935</v>
      </c>
      <c r="F455" s="13" t="s">
        <v>309</v>
      </c>
      <c r="G455" s="13" t="s">
        <v>142</v>
      </c>
      <c r="H455" s="13" t="s">
        <v>322</v>
      </c>
      <c r="L455" s="13" t="s">
        <v>323</v>
      </c>
      <c r="M455" s="13"/>
      <c r="N455" s="13" t="s">
        <v>324</v>
      </c>
      <c r="P455" s="13"/>
      <c r="U455"/>
      <c r="AN455" s="1">
        <v>1160000</v>
      </c>
    </row>
    <row r="456" spans="1:40" x14ac:dyDescent="0.3">
      <c r="A456">
        <v>455</v>
      </c>
      <c r="B456" s="13" t="s">
        <v>325</v>
      </c>
      <c r="C456" s="13" t="s">
        <v>308</v>
      </c>
      <c r="E456" s="13" t="s">
        <v>1935</v>
      </c>
      <c r="F456" s="13" t="s">
        <v>309</v>
      </c>
      <c r="G456" s="13" t="s">
        <v>1049</v>
      </c>
      <c r="H456" s="13" t="s">
        <v>2019</v>
      </c>
      <c r="L456" s="13" t="s">
        <v>326</v>
      </c>
      <c r="M456" s="13"/>
      <c r="N456" s="13" t="s">
        <v>327</v>
      </c>
      <c r="P456" s="13"/>
      <c r="U456"/>
      <c r="AN456" s="1">
        <v>980000</v>
      </c>
    </row>
    <row r="457" spans="1:40" x14ac:dyDescent="0.3">
      <c r="A457">
        <v>456</v>
      </c>
      <c r="B457" s="13" t="s">
        <v>328</v>
      </c>
      <c r="C457" s="13" t="s">
        <v>308</v>
      </c>
      <c r="E457" s="13" t="s">
        <v>1935</v>
      </c>
      <c r="F457" s="13" t="s">
        <v>309</v>
      </c>
      <c r="G457" s="13" t="s">
        <v>477</v>
      </c>
      <c r="H457" s="13" t="s">
        <v>329</v>
      </c>
      <c r="L457" s="13" t="s">
        <v>330</v>
      </c>
      <c r="M457" s="13"/>
      <c r="N457" s="13"/>
      <c r="P457" s="13" t="s">
        <v>331</v>
      </c>
      <c r="U457"/>
      <c r="AN457" s="1">
        <v>1995000</v>
      </c>
    </row>
    <row r="458" spans="1:40" x14ac:dyDescent="0.3">
      <c r="A458">
        <v>457</v>
      </c>
      <c r="B458" s="13" t="s">
        <v>332</v>
      </c>
      <c r="C458" s="13" t="s">
        <v>308</v>
      </c>
      <c r="E458" s="13" t="s">
        <v>1935</v>
      </c>
      <c r="F458" s="13" t="s">
        <v>309</v>
      </c>
      <c r="G458" s="13" t="s">
        <v>1049</v>
      </c>
      <c r="H458" s="13" t="s">
        <v>333</v>
      </c>
      <c r="L458" s="13" t="s">
        <v>326</v>
      </c>
      <c r="M458" s="13"/>
      <c r="N458" s="13" t="s">
        <v>327</v>
      </c>
      <c r="P458" s="13"/>
      <c r="U458"/>
      <c r="AN458" s="1">
        <v>1260000</v>
      </c>
    </row>
    <row r="459" spans="1:40" x14ac:dyDescent="0.3">
      <c r="A459">
        <v>458</v>
      </c>
      <c r="B459" s="15" t="s">
        <v>334</v>
      </c>
      <c r="C459" s="15" t="s">
        <v>308</v>
      </c>
      <c r="D459" s="15" t="s">
        <v>1127</v>
      </c>
      <c r="E459" s="15" t="s">
        <v>2232</v>
      </c>
      <c r="F459" s="15" t="s">
        <v>335</v>
      </c>
      <c r="H459" s="15" t="s">
        <v>1121</v>
      </c>
      <c r="L459" s="15" t="s">
        <v>336</v>
      </c>
      <c r="M459" s="15"/>
      <c r="P459" s="15" t="s">
        <v>27</v>
      </c>
      <c r="U459"/>
      <c r="AN459" s="1">
        <v>348750</v>
      </c>
    </row>
    <row r="460" spans="1:40" x14ac:dyDescent="0.3">
      <c r="A460">
        <v>459</v>
      </c>
      <c r="B460" s="15" t="s">
        <v>337</v>
      </c>
      <c r="C460" s="15" t="s">
        <v>308</v>
      </c>
      <c r="D460" s="15" t="s">
        <v>1127</v>
      </c>
      <c r="E460" s="15" t="s">
        <v>2232</v>
      </c>
      <c r="F460" s="15" t="s">
        <v>335</v>
      </c>
      <c r="H460" s="15" t="s">
        <v>1122</v>
      </c>
      <c r="L460" s="15" t="s">
        <v>338</v>
      </c>
      <c r="M460" s="15"/>
      <c r="P460" s="15" t="s">
        <v>140</v>
      </c>
      <c r="U460"/>
      <c r="AN460" s="1">
        <v>169000</v>
      </c>
    </row>
    <row r="461" spans="1:40" x14ac:dyDescent="0.3">
      <c r="A461">
        <v>460</v>
      </c>
      <c r="B461" s="15" t="s">
        <v>339</v>
      </c>
      <c r="C461" s="15" t="s">
        <v>308</v>
      </c>
      <c r="D461" s="15" t="s">
        <v>1127</v>
      </c>
      <c r="E461" s="15" t="s">
        <v>2232</v>
      </c>
      <c r="F461" s="15" t="s">
        <v>335</v>
      </c>
      <c r="H461" s="15"/>
      <c r="L461" s="15" t="s">
        <v>340</v>
      </c>
      <c r="M461" s="15"/>
      <c r="P461" s="15" t="s">
        <v>341</v>
      </c>
      <c r="U461"/>
      <c r="AN461" s="1">
        <v>465000</v>
      </c>
    </row>
    <row r="462" spans="1:40" x14ac:dyDescent="0.3">
      <c r="A462">
        <v>461</v>
      </c>
      <c r="B462" s="15" t="s">
        <v>342</v>
      </c>
      <c r="C462" s="15" t="s">
        <v>308</v>
      </c>
      <c r="D462" s="15" t="s">
        <v>1127</v>
      </c>
      <c r="E462" s="15" t="s">
        <v>2232</v>
      </c>
      <c r="F462" s="15" t="s">
        <v>343</v>
      </c>
      <c r="H462" s="15" t="s">
        <v>1128</v>
      </c>
      <c r="L462" s="15" t="s">
        <v>340</v>
      </c>
      <c r="M462" s="15"/>
      <c r="P462" s="15" t="s">
        <v>143</v>
      </c>
      <c r="U462"/>
      <c r="AN462" s="1">
        <v>485000</v>
      </c>
    </row>
    <row r="463" spans="1:40" x14ac:dyDescent="0.3">
      <c r="A463">
        <v>462</v>
      </c>
      <c r="B463" s="15" t="s">
        <v>344</v>
      </c>
      <c r="C463" s="15" t="s">
        <v>308</v>
      </c>
      <c r="D463" s="15" t="s">
        <v>1127</v>
      </c>
      <c r="E463" s="15" t="s">
        <v>2232</v>
      </c>
      <c r="F463" s="15" t="s">
        <v>343</v>
      </c>
      <c r="H463" s="15" t="s">
        <v>1129</v>
      </c>
      <c r="L463" s="15" t="s">
        <v>336</v>
      </c>
      <c r="M463" s="15"/>
      <c r="P463" s="15" t="s">
        <v>81</v>
      </c>
      <c r="U463"/>
      <c r="AN463" s="1">
        <v>485000</v>
      </c>
    </row>
    <row r="464" spans="1:40" x14ac:dyDescent="0.3">
      <c r="A464">
        <v>463</v>
      </c>
      <c r="B464" s="15" t="s">
        <v>345</v>
      </c>
      <c r="C464" s="15" t="s">
        <v>308</v>
      </c>
      <c r="D464" s="15" t="s">
        <v>1127</v>
      </c>
      <c r="E464" s="15" t="s">
        <v>2232</v>
      </c>
      <c r="F464" s="15" t="s">
        <v>343</v>
      </c>
      <c r="H464" s="15"/>
      <c r="L464" s="15" t="s">
        <v>336</v>
      </c>
      <c r="M464" s="15"/>
      <c r="P464" s="15" t="s">
        <v>27</v>
      </c>
      <c r="U464"/>
      <c r="AN464" s="1">
        <v>485000</v>
      </c>
    </row>
    <row r="465" spans="1:40" x14ac:dyDescent="0.3">
      <c r="A465">
        <v>464</v>
      </c>
      <c r="B465" s="15" t="s">
        <v>346</v>
      </c>
      <c r="C465" s="15" t="s">
        <v>308</v>
      </c>
      <c r="D465" s="15" t="s">
        <v>1127</v>
      </c>
      <c r="E465" s="15" t="s">
        <v>2232</v>
      </c>
      <c r="F465" s="15" t="s">
        <v>347</v>
      </c>
      <c r="H465" s="15" t="s">
        <v>348</v>
      </c>
      <c r="L465" s="15" t="s">
        <v>340</v>
      </c>
      <c r="M465" s="15"/>
      <c r="P465" s="15" t="s">
        <v>27</v>
      </c>
      <c r="U465"/>
      <c r="AN465" s="1">
        <v>198000</v>
      </c>
    </row>
    <row r="466" spans="1:40" x14ac:dyDescent="0.3">
      <c r="A466">
        <v>465</v>
      </c>
      <c r="B466" s="15" t="s">
        <v>349</v>
      </c>
      <c r="C466" s="15" t="s">
        <v>308</v>
      </c>
      <c r="D466" s="15" t="s">
        <v>1127</v>
      </c>
      <c r="E466" s="15" t="s">
        <v>2232</v>
      </c>
      <c r="F466" s="15" t="s">
        <v>347</v>
      </c>
      <c r="H466" s="15" t="s">
        <v>350</v>
      </c>
      <c r="L466" s="15" t="s">
        <v>336</v>
      </c>
      <c r="M466" s="15"/>
      <c r="P466" s="15" t="s">
        <v>27</v>
      </c>
      <c r="U466"/>
      <c r="AN466" s="1">
        <v>242000</v>
      </c>
    </row>
    <row r="467" spans="1:40" x14ac:dyDescent="0.3">
      <c r="A467">
        <v>466</v>
      </c>
      <c r="B467" s="15" t="s">
        <v>351</v>
      </c>
      <c r="C467" s="15" t="s">
        <v>308</v>
      </c>
      <c r="D467" s="15" t="s">
        <v>1127</v>
      </c>
      <c r="E467" s="15" t="s">
        <v>2232</v>
      </c>
      <c r="F467" s="15" t="s">
        <v>347</v>
      </c>
      <c r="H467" s="15" t="s">
        <v>348</v>
      </c>
      <c r="L467" s="15" t="s">
        <v>340</v>
      </c>
      <c r="M467" s="15"/>
      <c r="P467" s="15" t="s">
        <v>27</v>
      </c>
      <c r="U467"/>
      <c r="AN467" s="1">
        <v>275000</v>
      </c>
    </row>
    <row r="468" spans="1:40" x14ac:dyDescent="0.3">
      <c r="A468">
        <v>467</v>
      </c>
      <c r="B468" s="15" t="s">
        <v>352</v>
      </c>
      <c r="C468" s="15" t="s">
        <v>308</v>
      </c>
      <c r="D468" s="15" t="s">
        <v>1127</v>
      </c>
      <c r="E468" s="15" t="s">
        <v>2232</v>
      </c>
      <c r="F468" s="15" t="s">
        <v>2139</v>
      </c>
      <c r="H468" s="15" t="s">
        <v>2140</v>
      </c>
      <c r="L468" s="15" t="s">
        <v>353</v>
      </c>
      <c r="M468" s="15"/>
      <c r="P468" s="15" t="s">
        <v>27</v>
      </c>
      <c r="U468"/>
      <c r="AN468" s="1">
        <v>227500</v>
      </c>
    </row>
    <row r="469" spans="1:40" x14ac:dyDescent="0.3">
      <c r="A469">
        <v>468</v>
      </c>
      <c r="B469" s="15" t="s">
        <v>354</v>
      </c>
      <c r="C469" s="15" t="s">
        <v>308</v>
      </c>
      <c r="D469" s="15" t="s">
        <v>1127</v>
      </c>
      <c r="E469" s="15" t="s">
        <v>2232</v>
      </c>
      <c r="F469" s="15" t="s">
        <v>2139</v>
      </c>
      <c r="H469" s="15" t="s">
        <v>623</v>
      </c>
      <c r="L469" s="15" t="s">
        <v>338</v>
      </c>
      <c r="M469" s="15"/>
      <c r="P469" s="15" t="s">
        <v>42</v>
      </c>
      <c r="U469"/>
      <c r="AN469" s="1">
        <v>129000</v>
      </c>
    </row>
    <row r="470" spans="1:40" x14ac:dyDescent="0.3">
      <c r="A470">
        <v>469</v>
      </c>
      <c r="B470" s="15" t="s">
        <v>355</v>
      </c>
      <c r="C470" s="15" t="s">
        <v>308</v>
      </c>
      <c r="D470" s="15" t="s">
        <v>1127</v>
      </c>
      <c r="E470" s="15" t="s">
        <v>2232</v>
      </c>
      <c r="F470" s="15" t="s">
        <v>2139</v>
      </c>
      <c r="H470" s="15" t="s">
        <v>2141</v>
      </c>
      <c r="L470" s="15" t="s">
        <v>356</v>
      </c>
      <c r="M470" s="15"/>
      <c r="P470" s="15" t="s">
        <v>140</v>
      </c>
      <c r="U470"/>
      <c r="AN470" s="1">
        <v>245000</v>
      </c>
    </row>
    <row r="471" spans="1:40" x14ac:dyDescent="0.3">
      <c r="A471">
        <v>470</v>
      </c>
      <c r="B471" s="106" t="s">
        <v>357</v>
      </c>
      <c r="C471" s="106" t="s">
        <v>308</v>
      </c>
      <c r="D471" s="102"/>
      <c r="E471" s="106" t="s">
        <v>2234</v>
      </c>
      <c r="F471" s="106" t="s">
        <v>358</v>
      </c>
      <c r="H471" s="16" t="s">
        <v>2115</v>
      </c>
      <c r="L471" s="16" t="s">
        <v>359</v>
      </c>
      <c r="M471" s="16"/>
      <c r="P471" s="16" t="s">
        <v>360</v>
      </c>
      <c r="U471" s="16" t="s">
        <v>361</v>
      </c>
      <c r="AN471" s="1">
        <v>450000</v>
      </c>
    </row>
    <row r="472" spans="1:40" x14ac:dyDescent="0.3">
      <c r="A472">
        <v>471</v>
      </c>
      <c r="B472" s="106" t="s">
        <v>362</v>
      </c>
      <c r="C472" s="106" t="s">
        <v>308</v>
      </c>
      <c r="D472" s="102"/>
      <c r="E472" s="106" t="s">
        <v>2234</v>
      </c>
      <c r="F472" s="106" t="s">
        <v>358</v>
      </c>
      <c r="H472" s="16" t="s">
        <v>2115</v>
      </c>
      <c r="L472" s="16" t="s">
        <v>363</v>
      </c>
      <c r="M472" s="16"/>
      <c r="P472" s="16" t="s">
        <v>364</v>
      </c>
      <c r="U472" s="16" t="s">
        <v>365</v>
      </c>
      <c r="AN472" s="1">
        <v>894000</v>
      </c>
    </row>
    <row r="473" spans="1:40" x14ac:dyDescent="0.3">
      <c r="A473">
        <v>472</v>
      </c>
      <c r="B473" s="106" t="s">
        <v>366</v>
      </c>
      <c r="C473" s="106" t="s">
        <v>308</v>
      </c>
      <c r="D473" s="102"/>
      <c r="E473" s="106" t="s">
        <v>2234</v>
      </c>
      <c r="F473" s="106" t="s">
        <v>358</v>
      </c>
      <c r="H473" s="16" t="s">
        <v>1389</v>
      </c>
      <c r="L473" s="16" t="s">
        <v>367</v>
      </c>
      <c r="M473" s="16"/>
      <c r="P473" s="16" t="s">
        <v>368</v>
      </c>
      <c r="U473" s="16" t="s">
        <v>365</v>
      </c>
      <c r="AN473" s="1">
        <v>549000</v>
      </c>
    </row>
    <row r="474" spans="1:40" x14ac:dyDescent="0.3">
      <c r="A474">
        <v>473</v>
      </c>
      <c r="B474" s="17" t="s">
        <v>369</v>
      </c>
      <c r="C474" s="17" t="s">
        <v>308</v>
      </c>
      <c r="D474" s="17" t="s">
        <v>370</v>
      </c>
      <c r="E474" s="17" t="s">
        <v>1938</v>
      </c>
      <c r="F474" s="17" t="s">
        <v>2021</v>
      </c>
      <c r="H474" s="17" t="s">
        <v>2022</v>
      </c>
      <c r="K474" s="17"/>
      <c r="L474" s="17" t="s">
        <v>371</v>
      </c>
      <c r="M474" s="17"/>
      <c r="P474" s="17" t="s">
        <v>341</v>
      </c>
      <c r="AN474" s="1">
        <v>656270</v>
      </c>
    </row>
    <row r="475" spans="1:40" x14ac:dyDescent="0.3">
      <c r="A475">
        <v>474</v>
      </c>
      <c r="B475" s="17" t="s">
        <v>372</v>
      </c>
      <c r="C475" s="17" t="s">
        <v>308</v>
      </c>
      <c r="D475" s="17" t="s">
        <v>370</v>
      </c>
      <c r="E475" s="17" t="s">
        <v>1938</v>
      </c>
      <c r="F475" s="17" t="s">
        <v>2021</v>
      </c>
      <c r="H475" s="17" t="s">
        <v>707</v>
      </c>
      <c r="K475" s="17"/>
      <c r="L475" s="17" t="s">
        <v>126</v>
      </c>
      <c r="M475" s="17"/>
      <c r="P475" s="17" t="s">
        <v>341</v>
      </c>
      <c r="AN475" s="1">
        <v>579000</v>
      </c>
    </row>
    <row r="476" spans="1:40" x14ac:dyDescent="0.3">
      <c r="A476">
        <v>475</v>
      </c>
      <c r="B476" s="17" t="s">
        <v>373</v>
      </c>
      <c r="C476" s="17" t="s">
        <v>308</v>
      </c>
      <c r="D476" s="17" t="s">
        <v>370</v>
      </c>
      <c r="E476" s="17" t="s">
        <v>1938</v>
      </c>
      <c r="F476" s="17" t="s">
        <v>2021</v>
      </c>
      <c r="H476" s="17" t="s">
        <v>484</v>
      </c>
      <c r="K476" s="17"/>
      <c r="L476" s="17" t="s">
        <v>371</v>
      </c>
      <c r="M476" s="17"/>
      <c r="P476" s="17" t="s">
        <v>341</v>
      </c>
      <c r="AN476" s="1">
        <v>585000</v>
      </c>
    </row>
    <row r="477" spans="1:40" x14ac:dyDescent="0.3">
      <c r="A477">
        <v>476</v>
      </c>
      <c r="B477" s="17" t="s">
        <v>1135</v>
      </c>
      <c r="C477" s="17" t="s">
        <v>308</v>
      </c>
      <c r="D477" s="17" t="s">
        <v>370</v>
      </c>
      <c r="E477" s="17" t="s">
        <v>1938</v>
      </c>
      <c r="F477" s="17" t="s">
        <v>2021</v>
      </c>
      <c r="H477" s="17" t="s">
        <v>2023</v>
      </c>
      <c r="K477" s="17"/>
      <c r="L477" s="17" t="s">
        <v>371</v>
      </c>
      <c r="M477" s="17"/>
      <c r="P477" s="17" t="s">
        <v>27</v>
      </c>
      <c r="AN477" s="1">
        <v>339000</v>
      </c>
    </row>
    <row r="478" spans="1:40" x14ac:dyDescent="0.3">
      <c r="A478">
        <v>477</v>
      </c>
      <c r="B478" s="17" t="s">
        <v>374</v>
      </c>
      <c r="C478" s="17" t="s">
        <v>308</v>
      </c>
      <c r="D478" s="17" t="s">
        <v>370</v>
      </c>
      <c r="E478" s="17" t="s">
        <v>1938</v>
      </c>
      <c r="F478" s="17" t="s">
        <v>2021</v>
      </c>
      <c r="H478" s="17" t="s">
        <v>660</v>
      </c>
      <c r="K478" s="17"/>
      <c r="L478" s="17" t="s">
        <v>375</v>
      </c>
      <c r="M478" s="17"/>
      <c r="P478" s="17" t="s">
        <v>376</v>
      </c>
      <c r="AN478" s="1">
        <v>899000</v>
      </c>
    </row>
    <row r="479" spans="1:40" x14ac:dyDescent="0.3">
      <c r="A479">
        <v>478</v>
      </c>
      <c r="B479" s="17" t="s">
        <v>377</v>
      </c>
      <c r="C479" s="17" t="s">
        <v>308</v>
      </c>
      <c r="D479" s="17" t="s">
        <v>370</v>
      </c>
      <c r="E479" s="17" t="s">
        <v>1938</v>
      </c>
      <c r="F479" s="17" t="s">
        <v>2020</v>
      </c>
      <c r="H479" s="17" t="s">
        <v>707</v>
      </c>
      <c r="K479" s="17"/>
      <c r="L479" s="17" t="s">
        <v>88</v>
      </c>
      <c r="M479" s="17"/>
      <c r="P479" s="17" t="s">
        <v>378</v>
      </c>
      <c r="AN479" s="1">
        <v>625000</v>
      </c>
    </row>
    <row r="480" spans="1:40" x14ac:dyDescent="0.3">
      <c r="A480">
        <v>479</v>
      </c>
      <c r="B480" s="17" t="s">
        <v>379</v>
      </c>
      <c r="C480" s="17" t="s">
        <v>308</v>
      </c>
      <c r="D480" s="17" t="s">
        <v>370</v>
      </c>
      <c r="E480" s="17" t="s">
        <v>1938</v>
      </c>
      <c r="F480" s="17" t="s">
        <v>2020</v>
      </c>
      <c r="H480" s="17" t="s">
        <v>1173</v>
      </c>
      <c r="K480" s="17" t="s">
        <v>380</v>
      </c>
      <c r="L480" s="17" t="s">
        <v>381</v>
      </c>
      <c r="M480" s="17"/>
      <c r="P480" s="17" t="s">
        <v>376</v>
      </c>
      <c r="AN480" s="1">
        <v>698000</v>
      </c>
    </row>
    <row r="481" spans="1:40" x14ac:dyDescent="0.3">
      <c r="A481">
        <v>480</v>
      </c>
      <c r="B481" s="17" t="s">
        <v>382</v>
      </c>
      <c r="C481" s="17" t="s">
        <v>308</v>
      </c>
      <c r="D481" s="17" t="s">
        <v>370</v>
      </c>
      <c r="E481" s="17" t="s">
        <v>1938</v>
      </c>
      <c r="F481" s="17" t="s">
        <v>2020</v>
      </c>
      <c r="H481" s="17" t="s">
        <v>1173</v>
      </c>
      <c r="K481" s="17" t="s">
        <v>383</v>
      </c>
      <c r="L481" s="17" t="s">
        <v>384</v>
      </c>
      <c r="M481" s="17"/>
      <c r="P481" s="17" t="s">
        <v>341</v>
      </c>
      <c r="AN481" s="1">
        <v>649000</v>
      </c>
    </row>
    <row r="482" spans="1:40" x14ac:dyDescent="0.3">
      <c r="A482">
        <v>481</v>
      </c>
      <c r="B482" s="17" t="s">
        <v>385</v>
      </c>
      <c r="C482" s="17" t="s">
        <v>308</v>
      </c>
      <c r="D482" s="17" t="s">
        <v>370</v>
      </c>
      <c r="E482" s="17" t="s">
        <v>1938</v>
      </c>
      <c r="F482" s="17" t="s">
        <v>386</v>
      </c>
      <c r="H482" s="17"/>
      <c r="K482" s="17"/>
      <c r="L482" s="17" t="s">
        <v>384</v>
      </c>
      <c r="M482" s="17"/>
      <c r="P482" s="17" t="s">
        <v>341</v>
      </c>
      <c r="AN482" s="1">
        <v>580000</v>
      </c>
    </row>
    <row r="483" spans="1:40" x14ac:dyDescent="0.3">
      <c r="A483">
        <v>482</v>
      </c>
      <c r="B483" s="17" t="s">
        <v>387</v>
      </c>
      <c r="C483" s="17" t="s">
        <v>308</v>
      </c>
      <c r="D483" s="17" t="s">
        <v>370</v>
      </c>
      <c r="E483" s="17" t="s">
        <v>1938</v>
      </c>
      <c r="F483" s="17" t="s">
        <v>388</v>
      </c>
      <c r="H483" s="17"/>
      <c r="K483" s="17"/>
      <c r="L483" s="17" t="s">
        <v>88</v>
      </c>
      <c r="M483" s="17"/>
      <c r="P483" s="17" t="s">
        <v>378</v>
      </c>
      <c r="AN483" s="1">
        <v>615000</v>
      </c>
    </row>
    <row r="484" spans="1:40" x14ac:dyDescent="0.3">
      <c r="A484">
        <v>483</v>
      </c>
      <c r="B484" s="17" t="s">
        <v>389</v>
      </c>
      <c r="C484" s="17" t="s">
        <v>308</v>
      </c>
      <c r="D484" s="17" t="s">
        <v>370</v>
      </c>
      <c r="E484" s="17" t="s">
        <v>1938</v>
      </c>
      <c r="F484" s="17" t="s">
        <v>388</v>
      </c>
      <c r="H484" s="17"/>
      <c r="K484" s="17" t="s">
        <v>383</v>
      </c>
      <c r="L484" s="17" t="s">
        <v>381</v>
      </c>
      <c r="M484" s="17"/>
      <c r="P484" s="17" t="s">
        <v>376</v>
      </c>
      <c r="AN484" s="1">
        <v>682000</v>
      </c>
    </row>
    <row r="485" spans="1:40" x14ac:dyDescent="0.3">
      <c r="A485">
        <v>484</v>
      </c>
      <c r="B485" s="17" t="s">
        <v>390</v>
      </c>
      <c r="C485" s="17" t="s">
        <v>308</v>
      </c>
      <c r="D485" s="17" t="s">
        <v>370</v>
      </c>
      <c r="E485" s="17" t="s">
        <v>1938</v>
      </c>
      <c r="F485" s="17" t="s">
        <v>388</v>
      </c>
      <c r="H485" s="17"/>
      <c r="K485" s="17"/>
      <c r="L485" s="17" t="s">
        <v>126</v>
      </c>
      <c r="M485" s="17"/>
      <c r="P485" s="17" t="s">
        <v>341</v>
      </c>
      <c r="AN485" s="1">
        <v>679150</v>
      </c>
    </row>
    <row r="486" spans="1:40" x14ac:dyDescent="0.3">
      <c r="A486">
        <v>485</v>
      </c>
      <c r="B486" s="17" t="s">
        <v>391</v>
      </c>
      <c r="C486" s="17" t="s">
        <v>308</v>
      </c>
      <c r="D486" s="17" t="s">
        <v>370</v>
      </c>
      <c r="E486" s="17" t="s">
        <v>1938</v>
      </c>
      <c r="F486" s="17" t="s">
        <v>392</v>
      </c>
      <c r="H486" s="17"/>
      <c r="K486" s="17"/>
      <c r="L486" s="17" t="s">
        <v>126</v>
      </c>
      <c r="M486" s="17"/>
      <c r="P486" s="17" t="s">
        <v>341</v>
      </c>
      <c r="AN486" s="1">
        <v>662150</v>
      </c>
    </row>
    <row r="487" spans="1:40" x14ac:dyDescent="0.3">
      <c r="A487">
        <v>486</v>
      </c>
      <c r="B487" s="17" t="s">
        <v>393</v>
      </c>
      <c r="C487" s="17" t="s">
        <v>308</v>
      </c>
      <c r="D487" s="17" t="s">
        <v>370</v>
      </c>
      <c r="E487" s="17" t="s">
        <v>1938</v>
      </c>
      <c r="F487" s="17" t="s">
        <v>394</v>
      </c>
      <c r="H487" s="17" t="s">
        <v>2024</v>
      </c>
      <c r="K487" s="17"/>
      <c r="L487" s="17" t="s">
        <v>375</v>
      </c>
      <c r="M487" s="17"/>
      <c r="P487" s="17" t="s">
        <v>85</v>
      </c>
      <c r="X487" s="1"/>
      <c r="AN487" s="1">
        <v>119900</v>
      </c>
    </row>
    <row r="488" spans="1:40" x14ac:dyDescent="0.3">
      <c r="A488">
        <v>487</v>
      </c>
      <c r="B488" s="17" t="s">
        <v>395</v>
      </c>
      <c r="C488" s="17" t="s">
        <v>308</v>
      </c>
      <c r="D488" s="17" t="s">
        <v>370</v>
      </c>
      <c r="E488" s="17" t="s">
        <v>1938</v>
      </c>
      <c r="F488" s="17" t="s">
        <v>396</v>
      </c>
      <c r="H488" s="17" t="s">
        <v>1326</v>
      </c>
      <c r="K488" s="17"/>
      <c r="L488" s="17" t="s">
        <v>397</v>
      </c>
      <c r="M488" s="17"/>
      <c r="P488" s="17" t="s">
        <v>341</v>
      </c>
      <c r="X488" s="1"/>
      <c r="AN488" s="1">
        <v>669000</v>
      </c>
    </row>
    <row r="489" spans="1:40" x14ac:dyDescent="0.3">
      <c r="A489">
        <v>488</v>
      </c>
      <c r="B489" s="17" t="s">
        <v>1140</v>
      </c>
      <c r="C489" s="17" t="s">
        <v>308</v>
      </c>
      <c r="D489" s="17" t="s">
        <v>370</v>
      </c>
      <c r="E489" s="17" t="s">
        <v>1938</v>
      </c>
      <c r="F489" s="17" t="s">
        <v>398</v>
      </c>
      <c r="H489" s="17"/>
      <c r="K489" s="17"/>
      <c r="L489" s="17" t="s">
        <v>375</v>
      </c>
      <c r="M489" s="17"/>
      <c r="P489" s="17" t="s">
        <v>27</v>
      </c>
      <c r="X489" s="1"/>
      <c r="AN489" s="1">
        <v>399000</v>
      </c>
    </row>
    <row r="490" spans="1:40" x14ac:dyDescent="0.3">
      <c r="A490">
        <v>489</v>
      </c>
      <c r="B490" s="17" t="s">
        <v>399</v>
      </c>
      <c r="C490" s="17" t="s">
        <v>308</v>
      </c>
      <c r="D490" s="17" t="s">
        <v>370</v>
      </c>
      <c r="E490" s="17" t="s">
        <v>1938</v>
      </c>
      <c r="F490" s="17" t="s">
        <v>1136</v>
      </c>
      <c r="H490" s="17"/>
      <c r="K490" s="17"/>
      <c r="L490" s="17" t="s">
        <v>126</v>
      </c>
      <c r="M490" s="17"/>
      <c r="P490" s="17" t="s">
        <v>341</v>
      </c>
      <c r="X490" s="1"/>
      <c r="AN490" s="1">
        <v>629000</v>
      </c>
    </row>
    <row r="491" spans="1:40" x14ac:dyDescent="0.3">
      <c r="A491">
        <v>490</v>
      </c>
      <c r="B491" s="17" t="s">
        <v>400</v>
      </c>
      <c r="C491" s="17" t="s">
        <v>308</v>
      </c>
      <c r="D491" s="17" t="s">
        <v>370</v>
      </c>
      <c r="E491" s="17" t="s">
        <v>1938</v>
      </c>
      <c r="F491" s="17" t="s">
        <v>1137</v>
      </c>
      <c r="H491" s="17" t="s">
        <v>707</v>
      </c>
      <c r="K491" s="17"/>
      <c r="L491" s="17" t="s">
        <v>375</v>
      </c>
      <c r="M491" s="17"/>
      <c r="P491" s="17" t="s">
        <v>341</v>
      </c>
      <c r="X491" s="1"/>
      <c r="AN491" s="1">
        <v>779000</v>
      </c>
    </row>
    <row r="492" spans="1:40" x14ac:dyDescent="0.3">
      <c r="A492">
        <v>491</v>
      </c>
      <c r="B492" s="17" t="s">
        <v>401</v>
      </c>
      <c r="C492" s="17" t="s">
        <v>308</v>
      </c>
      <c r="D492" s="17" t="s">
        <v>370</v>
      </c>
      <c r="E492" s="17" t="s">
        <v>1938</v>
      </c>
      <c r="F492" s="17" t="s">
        <v>1138</v>
      </c>
      <c r="H492" s="17"/>
      <c r="K492" s="17"/>
      <c r="L492" s="17" t="s">
        <v>402</v>
      </c>
      <c r="M492" s="17"/>
      <c r="P492" s="17" t="s">
        <v>341</v>
      </c>
      <c r="X492" s="1"/>
      <c r="AN492" s="1">
        <v>522450</v>
      </c>
    </row>
    <row r="493" spans="1:40" x14ac:dyDescent="0.3">
      <c r="A493">
        <v>492</v>
      </c>
      <c r="B493" s="17" t="s">
        <v>1139</v>
      </c>
      <c r="C493" s="17" t="s">
        <v>308</v>
      </c>
      <c r="D493" s="17" t="s">
        <v>370</v>
      </c>
      <c r="E493" s="17" t="s">
        <v>1938</v>
      </c>
      <c r="F493" s="17" t="s">
        <v>1137</v>
      </c>
      <c r="H493" s="17"/>
      <c r="K493" s="17"/>
      <c r="L493" s="17" t="s">
        <v>126</v>
      </c>
      <c r="M493" s="17"/>
      <c r="P493" s="17" t="s">
        <v>81</v>
      </c>
      <c r="X493" s="1"/>
      <c r="AN493" s="1">
        <v>336000</v>
      </c>
    </row>
    <row r="494" spans="1:40" x14ac:dyDescent="0.3">
      <c r="A494">
        <v>493</v>
      </c>
      <c r="B494" s="18" t="s">
        <v>403</v>
      </c>
      <c r="C494" s="18" t="s">
        <v>308</v>
      </c>
      <c r="E494" s="18" t="s">
        <v>1939</v>
      </c>
      <c r="F494" s="18" t="s">
        <v>404</v>
      </c>
      <c r="G494" s="18" t="s">
        <v>1141</v>
      </c>
      <c r="H494" s="18" t="s">
        <v>1150</v>
      </c>
      <c r="L494" s="18" t="s">
        <v>96</v>
      </c>
      <c r="M494" s="18"/>
      <c r="P494" s="18" t="s">
        <v>579</v>
      </c>
      <c r="X494" s="1"/>
      <c r="AN494" s="1">
        <v>100000</v>
      </c>
    </row>
    <row r="495" spans="1:40" x14ac:dyDescent="0.3">
      <c r="A495">
        <v>494</v>
      </c>
      <c r="B495" s="18" t="s">
        <v>405</v>
      </c>
      <c r="C495" s="18" t="s">
        <v>308</v>
      </c>
      <c r="E495" s="18" t="s">
        <v>1939</v>
      </c>
      <c r="F495" s="18" t="s">
        <v>404</v>
      </c>
      <c r="G495" s="18" t="s">
        <v>2025</v>
      </c>
      <c r="H495" s="18" t="s">
        <v>1580</v>
      </c>
      <c r="L495" s="18" t="s">
        <v>406</v>
      </c>
      <c r="M495" s="18"/>
      <c r="P495" s="18" t="s">
        <v>586</v>
      </c>
      <c r="Q495" s="18" t="s">
        <v>1145</v>
      </c>
      <c r="X495" s="1"/>
      <c r="AN495" s="1">
        <v>470000</v>
      </c>
    </row>
    <row r="496" spans="1:40" x14ac:dyDescent="0.3">
      <c r="A496">
        <v>495</v>
      </c>
      <c r="B496" s="18" t="s">
        <v>407</v>
      </c>
      <c r="C496" s="18" t="s">
        <v>308</v>
      </c>
      <c r="E496" s="18" t="s">
        <v>1939</v>
      </c>
      <c r="F496" s="18" t="s">
        <v>404</v>
      </c>
      <c r="G496" s="18" t="s">
        <v>2025</v>
      </c>
      <c r="H496" s="18" t="s">
        <v>2026</v>
      </c>
      <c r="L496" s="18" t="s">
        <v>406</v>
      </c>
      <c r="M496" s="18"/>
      <c r="P496" s="18" t="s">
        <v>586</v>
      </c>
      <c r="Q496" s="18" t="s">
        <v>1146</v>
      </c>
      <c r="X496" s="1"/>
      <c r="AN496" s="1">
        <v>470000</v>
      </c>
    </row>
    <row r="497" spans="1:40" x14ac:dyDescent="0.3">
      <c r="A497">
        <v>496</v>
      </c>
      <c r="B497" s="18" t="s">
        <v>408</v>
      </c>
      <c r="C497" s="18" t="s">
        <v>308</v>
      </c>
      <c r="E497" s="18" t="s">
        <v>1939</v>
      </c>
      <c r="F497" s="18" t="s">
        <v>404</v>
      </c>
      <c r="G497" s="18" t="s">
        <v>2025</v>
      </c>
      <c r="H497" s="18" t="s">
        <v>1580</v>
      </c>
      <c r="L497" s="18" t="s">
        <v>406</v>
      </c>
      <c r="M497" s="18"/>
      <c r="P497" s="18" t="s">
        <v>586</v>
      </c>
      <c r="Q497" s="18" t="s">
        <v>1147</v>
      </c>
      <c r="X497" s="1"/>
      <c r="AN497" s="1">
        <v>460000</v>
      </c>
    </row>
    <row r="498" spans="1:40" x14ac:dyDescent="0.3">
      <c r="A498">
        <v>497</v>
      </c>
      <c r="B498" s="18" t="s">
        <v>409</v>
      </c>
      <c r="C498" s="18" t="s">
        <v>308</v>
      </c>
      <c r="E498" s="18" t="s">
        <v>1939</v>
      </c>
      <c r="F498" s="18" t="s">
        <v>404</v>
      </c>
      <c r="G498" s="18" t="s">
        <v>2027</v>
      </c>
      <c r="H498" s="18" t="s">
        <v>1009</v>
      </c>
      <c r="L498" s="18" t="s">
        <v>410</v>
      </c>
      <c r="M498" s="18"/>
      <c r="P498" s="18" t="s">
        <v>450</v>
      </c>
      <c r="AN498" s="1">
        <v>455000</v>
      </c>
    </row>
    <row r="499" spans="1:40" x14ac:dyDescent="0.3">
      <c r="A499">
        <v>498</v>
      </c>
      <c r="B499" s="18" t="s">
        <v>411</v>
      </c>
      <c r="C499" s="18" t="s">
        <v>308</v>
      </c>
      <c r="E499" s="18" t="s">
        <v>1939</v>
      </c>
      <c r="F499" s="18" t="s">
        <v>404</v>
      </c>
      <c r="G499" s="18" t="s">
        <v>2028</v>
      </c>
      <c r="H499" s="18" t="s">
        <v>1148</v>
      </c>
      <c r="L499" s="18" t="s">
        <v>96</v>
      </c>
      <c r="M499" s="18"/>
      <c r="P499" s="18" t="s">
        <v>27</v>
      </c>
      <c r="AN499" s="1">
        <v>300000</v>
      </c>
    </row>
    <row r="500" spans="1:40" x14ac:dyDescent="0.3">
      <c r="A500">
        <v>499</v>
      </c>
      <c r="B500" s="18" t="s">
        <v>412</v>
      </c>
      <c r="C500" s="18" t="s">
        <v>308</v>
      </c>
      <c r="E500" s="18" t="s">
        <v>1939</v>
      </c>
      <c r="F500" s="18" t="s">
        <v>404</v>
      </c>
      <c r="G500" s="18" t="s">
        <v>2028</v>
      </c>
      <c r="H500" s="18" t="s">
        <v>1152</v>
      </c>
      <c r="L500" s="18" t="s">
        <v>96</v>
      </c>
      <c r="M500" s="18"/>
      <c r="P500" s="18" t="s">
        <v>428</v>
      </c>
      <c r="AN500" s="1">
        <v>350000</v>
      </c>
    </row>
    <row r="501" spans="1:40" x14ac:dyDescent="0.3">
      <c r="A501">
        <v>500</v>
      </c>
      <c r="B501" s="18" t="s">
        <v>413</v>
      </c>
      <c r="C501" s="18" t="s">
        <v>308</v>
      </c>
      <c r="E501" s="18" t="s">
        <v>1939</v>
      </c>
      <c r="F501" s="18" t="s">
        <v>404</v>
      </c>
      <c r="G501" s="18" t="s">
        <v>472</v>
      </c>
      <c r="H501" s="18"/>
      <c r="L501" s="18" t="s">
        <v>96</v>
      </c>
      <c r="M501" s="18"/>
      <c r="P501" s="18" t="s">
        <v>1153</v>
      </c>
      <c r="AN501" s="1">
        <v>170000</v>
      </c>
    </row>
    <row r="502" spans="1:40" x14ac:dyDescent="0.3">
      <c r="A502">
        <v>501</v>
      </c>
      <c r="B502" s="18" t="s">
        <v>414</v>
      </c>
      <c r="C502" s="18" t="s">
        <v>308</v>
      </c>
      <c r="E502" s="18" t="s">
        <v>1939</v>
      </c>
      <c r="F502" s="18" t="s">
        <v>404</v>
      </c>
      <c r="G502" s="18" t="s">
        <v>2029</v>
      </c>
      <c r="H502" s="18" t="s">
        <v>1149</v>
      </c>
      <c r="L502" s="18" t="s">
        <v>96</v>
      </c>
      <c r="M502" s="18"/>
      <c r="P502" s="18" t="s">
        <v>42</v>
      </c>
      <c r="AN502" s="1">
        <v>130000</v>
      </c>
    </row>
    <row r="503" spans="1:40" x14ac:dyDescent="0.3">
      <c r="A503">
        <v>502</v>
      </c>
      <c r="B503" s="18" t="s">
        <v>415</v>
      </c>
      <c r="C503" s="18" t="s">
        <v>308</v>
      </c>
      <c r="E503" s="18" t="s">
        <v>1939</v>
      </c>
      <c r="F503" s="18" t="s">
        <v>404</v>
      </c>
      <c r="G503" s="18" t="s">
        <v>1142</v>
      </c>
      <c r="H503" s="18" t="s">
        <v>1151</v>
      </c>
      <c r="L503" s="18" t="s">
        <v>96</v>
      </c>
      <c r="M503" s="18"/>
      <c r="P503" s="18"/>
      <c r="AN503" s="1">
        <v>130000</v>
      </c>
    </row>
    <row r="504" spans="1:40" x14ac:dyDescent="0.3">
      <c r="A504">
        <v>503</v>
      </c>
      <c r="B504" s="10" t="s">
        <v>416</v>
      </c>
      <c r="C504" s="10" t="s">
        <v>308</v>
      </c>
      <c r="E504" s="10" t="s">
        <v>1940</v>
      </c>
      <c r="F504" s="10" t="s">
        <v>417</v>
      </c>
      <c r="H504" s="10" t="s">
        <v>418</v>
      </c>
      <c r="L504" s="10" t="s">
        <v>126</v>
      </c>
      <c r="M504" s="10"/>
      <c r="P504" s="10" t="s">
        <v>419</v>
      </c>
      <c r="AA504" s="10" t="s">
        <v>2030</v>
      </c>
      <c r="AN504" s="1">
        <v>7000000</v>
      </c>
    </row>
    <row r="505" spans="1:40" x14ac:dyDescent="0.3">
      <c r="A505">
        <v>504</v>
      </c>
      <c r="B505" s="10" t="s">
        <v>420</v>
      </c>
      <c r="C505" s="10" t="s">
        <v>308</v>
      </c>
      <c r="E505" s="10" t="s">
        <v>1940</v>
      </c>
      <c r="F505" s="10" t="s">
        <v>417</v>
      </c>
      <c r="H505" s="10" t="s">
        <v>421</v>
      </c>
      <c r="L505" s="10" t="s">
        <v>422</v>
      </c>
      <c r="M505" s="10"/>
      <c r="P505" s="10" t="s">
        <v>419</v>
      </c>
      <c r="AA505" s="10" t="s">
        <v>2031</v>
      </c>
      <c r="AN505" s="1">
        <v>3900000</v>
      </c>
    </row>
    <row r="506" spans="1:40" x14ac:dyDescent="0.3">
      <c r="A506">
        <v>505</v>
      </c>
      <c r="B506" s="10" t="s">
        <v>423</v>
      </c>
      <c r="C506" s="10" t="s">
        <v>308</v>
      </c>
      <c r="E506" s="10" t="s">
        <v>1940</v>
      </c>
      <c r="F506" s="10" t="s">
        <v>417</v>
      </c>
      <c r="H506" s="10"/>
      <c r="L506" s="10" t="s">
        <v>424</v>
      </c>
      <c r="M506" s="10"/>
      <c r="P506" s="10" t="s">
        <v>419</v>
      </c>
      <c r="AA506" s="10" t="s">
        <v>2032</v>
      </c>
      <c r="AN506" s="1">
        <v>2730000</v>
      </c>
    </row>
    <row r="507" spans="1:40" x14ac:dyDescent="0.3">
      <c r="A507">
        <v>506</v>
      </c>
      <c r="B507" s="19" t="s">
        <v>425</v>
      </c>
      <c r="C507" s="19" t="s">
        <v>308</v>
      </c>
      <c r="D507" s="19" t="s">
        <v>426</v>
      </c>
      <c r="E507" s="19" t="s">
        <v>1941</v>
      </c>
      <c r="F507" s="19" t="s">
        <v>2014</v>
      </c>
      <c r="G507" s="19" t="s">
        <v>2015</v>
      </c>
      <c r="H507" s="19"/>
      <c r="L507" s="19" t="s">
        <v>427</v>
      </c>
      <c r="M507" s="19"/>
      <c r="P507" s="19" t="s">
        <v>428</v>
      </c>
      <c r="W507" s="19"/>
      <c r="AN507" s="1">
        <v>337860</v>
      </c>
    </row>
    <row r="508" spans="1:40" x14ac:dyDescent="0.3">
      <c r="A508">
        <v>507</v>
      </c>
      <c r="B508" s="19" t="s">
        <v>429</v>
      </c>
      <c r="C508" s="19" t="s">
        <v>308</v>
      </c>
      <c r="D508" s="19" t="s">
        <v>426</v>
      </c>
      <c r="E508" s="19" t="s">
        <v>1941</v>
      </c>
      <c r="F508" s="19" t="s">
        <v>2014</v>
      </c>
      <c r="G508" s="19" t="s">
        <v>2034</v>
      </c>
      <c r="H508" s="19" t="s">
        <v>1130</v>
      </c>
      <c r="L508" s="19" t="s">
        <v>430</v>
      </c>
      <c r="M508" s="19"/>
      <c r="P508" s="19" t="s">
        <v>431</v>
      </c>
      <c r="W508" s="19"/>
      <c r="AN508" s="1">
        <v>840000</v>
      </c>
    </row>
    <row r="509" spans="1:40" x14ac:dyDescent="0.3">
      <c r="A509">
        <v>508</v>
      </c>
      <c r="B509" s="19" t="s">
        <v>432</v>
      </c>
      <c r="C509" s="19" t="s">
        <v>308</v>
      </c>
      <c r="D509" s="19" t="s">
        <v>426</v>
      </c>
      <c r="E509" s="19" t="s">
        <v>1941</v>
      </c>
      <c r="F509" s="19" t="s">
        <v>433</v>
      </c>
      <c r="G509" s="19"/>
      <c r="H509" s="19"/>
      <c r="L509" s="19" t="s">
        <v>434</v>
      </c>
      <c r="M509" s="19"/>
      <c r="P509" s="19" t="s">
        <v>341</v>
      </c>
      <c r="W509" s="19"/>
      <c r="AN509" s="1">
        <v>232300</v>
      </c>
    </row>
    <row r="510" spans="1:40" x14ac:dyDescent="0.3">
      <c r="A510">
        <v>509</v>
      </c>
      <c r="B510" s="19" t="s">
        <v>435</v>
      </c>
      <c r="C510" s="19" t="s">
        <v>308</v>
      </c>
      <c r="D510" s="19" t="s">
        <v>426</v>
      </c>
      <c r="E510" s="19" t="s">
        <v>1941</v>
      </c>
      <c r="F510" s="19" t="s">
        <v>1395</v>
      </c>
      <c r="G510" s="19" t="s">
        <v>2033</v>
      </c>
      <c r="H510" s="19" t="s">
        <v>1009</v>
      </c>
      <c r="L510" s="19" t="s">
        <v>436</v>
      </c>
      <c r="M510" s="19"/>
      <c r="P510" s="19"/>
      <c r="W510" s="19">
        <v>50</v>
      </c>
      <c r="AN510" s="1">
        <v>270130</v>
      </c>
    </row>
    <row r="511" spans="1:40" x14ac:dyDescent="0.3">
      <c r="A511">
        <v>510</v>
      </c>
      <c r="B511" s="19" t="s">
        <v>437</v>
      </c>
      <c r="C511" s="19" t="s">
        <v>308</v>
      </c>
      <c r="D511" s="19" t="s">
        <v>426</v>
      </c>
      <c r="E511" s="19" t="s">
        <v>1941</v>
      </c>
      <c r="F511" s="19" t="s">
        <v>1154</v>
      </c>
      <c r="G511" s="19" t="s">
        <v>2033</v>
      </c>
      <c r="H511" s="19"/>
      <c r="L511" s="19" t="s">
        <v>430</v>
      </c>
      <c r="M511" s="19"/>
      <c r="P511" s="19" t="s">
        <v>641</v>
      </c>
      <c r="W511" s="19"/>
      <c r="AN511" s="1">
        <v>630000</v>
      </c>
    </row>
    <row r="512" spans="1:40" x14ac:dyDescent="0.3">
      <c r="A512">
        <v>511</v>
      </c>
      <c r="B512" s="19" t="s">
        <v>438</v>
      </c>
      <c r="C512" s="19" t="s">
        <v>308</v>
      </c>
      <c r="D512" s="19" t="s">
        <v>426</v>
      </c>
      <c r="E512" s="19" t="s">
        <v>1941</v>
      </c>
      <c r="F512" s="19" t="s">
        <v>439</v>
      </c>
      <c r="G512" s="19"/>
      <c r="H512" s="19" t="s">
        <v>1143</v>
      </c>
      <c r="L512" s="19" t="s">
        <v>440</v>
      </c>
      <c r="M512" s="19"/>
      <c r="P512" s="19"/>
      <c r="W512" s="19">
        <v>26</v>
      </c>
      <c r="AN512" s="1">
        <v>564080</v>
      </c>
    </row>
    <row r="513" spans="1:40" x14ac:dyDescent="0.3">
      <c r="A513">
        <v>512</v>
      </c>
      <c r="B513" s="19" t="s">
        <v>441</v>
      </c>
      <c r="C513" s="19" t="s">
        <v>308</v>
      </c>
      <c r="D513" s="19" t="s">
        <v>426</v>
      </c>
      <c r="E513" s="19" t="s">
        <v>1941</v>
      </c>
      <c r="F513" s="19" t="s">
        <v>439</v>
      </c>
      <c r="G513" s="19"/>
      <c r="H513" s="19" t="s">
        <v>1143</v>
      </c>
      <c r="L513" s="19" t="s">
        <v>126</v>
      </c>
      <c r="M513" s="19"/>
      <c r="P513" s="19" t="s">
        <v>27</v>
      </c>
      <c r="W513" s="19"/>
      <c r="AN513" s="1">
        <v>679000</v>
      </c>
    </row>
    <row r="514" spans="1:40" x14ac:dyDescent="0.3">
      <c r="A514">
        <v>513</v>
      </c>
      <c r="B514" s="19" t="s">
        <v>442</v>
      </c>
      <c r="C514" s="19" t="s">
        <v>308</v>
      </c>
      <c r="D514" s="19" t="s">
        <v>426</v>
      </c>
      <c r="E514" s="19" t="s">
        <v>1941</v>
      </c>
      <c r="F514" s="19" t="s">
        <v>439</v>
      </c>
      <c r="G514" s="19"/>
      <c r="H514" s="19" t="s">
        <v>1144</v>
      </c>
      <c r="L514" s="19" t="s">
        <v>375</v>
      </c>
      <c r="M514" s="19"/>
      <c r="P514" s="19"/>
      <c r="W514" s="19">
        <v>10</v>
      </c>
      <c r="AN514" s="1">
        <v>499000</v>
      </c>
    </row>
    <row r="515" spans="1:40" x14ac:dyDescent="0.3">
      <c r="A515">
        <v>514</v>
      </c>
      <c r="B515" s="19" t="s">
        <v>443</v>
      </c>
      <c r="C515" s="19" t="s">
        <v>308</v>
      </c>
      <c r="D515" s="19" t="s">
        <v>426</v>
      </c>
      <c r="E515" s="19" t="s">
        <v>1941</v>
      </c>
      <c r="F515" s="19" t="s">
        <v>439</v>
      </c>
      <c r="G515" s="19" t="s">
        <v>2035</v>
      </c>
      <c r="H515" s="19" t="s">
        <v>707</v>
      </c>
      <c r="L515" s="19" t="s">
        <v>139</v>
      </c>
      <c r="M515" s="19"/>
      <c r="P515" s="19">
        <v>500</v>
      </c>
      <c r="W515" s="19"/>
      <c r="AN515" s="1">
        <v>628000</v>
      </c>
    </row>
    <row r="516" spans="1:40" x14ac:dyDescent="0.3">
      <c r="A516">
        <v>515</v>
      </c>
      <c r="B516" s="19" t="s">
        <v>444</v>
      </c>
      <c r="C516" s="19" t="s">
        <v>308</v>
      </c>
      <c r="D516" s="19" t="s">
        <v>426</v>
      </c>
      <c r="E516" s="19" t="s">
        <v>1941</v>
      </c>
      <c r="F516" s="19" t="s">
        <v>439</v>
      </c>
      <c r="G516" s="19" t="s">
        <v>759</v>
      </c>
      <c r="H516" s="19"/>
      <c r="L516" s="19" t="s">
        <v>445</v>
      </c>
      <c r="M516" s="19"/>
      <c r="P516" s="19" t="s">
        <v>446</v>
      </c>
      <c r="W516" s="19"/>
      <c r="AN516" s="1">
        <v>350000</v>
      </c>
    </row>
    <row r="517" spans="1:40" x14ac:dyDescent="0.3">
      <c r="A517">
        <v>516</v>
      </c>
      <c r="B517" s="19" t="s">
        <v>447</v>
      </c>
      <c r="C517" s="19" t="s">
        <v>308</v>
      </c>
      <c r="D517" s="19" t="s">
        <v>426</v>
      </c>
      <c r="E517" s="19" t="s">
        <v>1941</v>
      </c>
      <c r="F517" s="19" t="s">
        <v>448</v>
      </c>
      <c r="G517" s="19" t="s">
        <v>2036</v>
      </c>
      <c r="H517" s="19" t="s">
        <v>1143</v>
      </c>
      <c r="L517" s="19" t="s">
        <v>449</v>
      </c>
      <c r="M517" s="19"/>
      <c r="P517" s="19" t="s">
        <v>450</v>
      </c>
      <c r="W517" s="19"/>
      <c r="AN517" s="1">
        <v>895000</v>
      </c>
    </row>
    <row r="518" spans="1:40" x14ac:dyDescent="0.3">
      <c r="A518">
        <v>517</v>
      </c>
      <c r="B518" s="8" t="s">
        <v>451</v>
      </c>
      <c r="C518" s="8" t="s">
        <v>308</v>
      </c>
      <c r="D518" s="8" t="s">
        <v>452</v>
      </c>
      <c r="E518" s="8" t="s">
        <v>2231</v>
      </c>
      <c r="F518" s="8" t="s">
        <v>2037</v>
      </c>
      <c r="H518" s="8" t="s">
        <v>479</v>
      </c>
      <c r="L518" s="8" t="s">
        <v>340</v>
      </c>
      <c r="M518" s="8"/>
      <c r="P518" s="8" t="s">
        <v>27</v>
      </c>
      <c r="AN518" s="1">
        <v>145000</v>
      </c>
    </row>
    <row r="519" spans="1:40" x14ac:dyDescent="0.3">
      <c r="A519">
        <v>518</v>
      </c>
      <c r="B519" s="8" t="s">
        <v>453</v>
      </c>
      <c r="C519" s="8" t="s">
        <v>308</v>
      </c>
      <c r="D519" s="8" t="s">
        <v>452</v>
      </c>
      <c r="E519" s="8" t="s">
        <v>2231</v>
      </c>
      <c r="F519" s="8" t="s">
        <v>2037</v>
      </c>
      <c r="H519" s="8" t="s">
        <v>472</v>
      </c>
      <c r="L519" s="8" t="s">
        <v>445</v>
      </c>
      <c r="M519" s="8"/>
      <c r="P519" s="8" t="s">
        <v>42</v>
      </c>
      <c r="AN519" s="1">
        <v>241000</v>
      </c>
    </row>
    <row r="520" spans="1:40" x14ac:dyDescent="0.3">
      <c r="A520">
        <v>519</v>
      </c>
      <c r="B520" s="8" t="s">
        <v>454</v>
      </c>
      <c r="C520" s="8" t="s">
        <v>308</v>
      </c>
      <c r="D520" s="8" t="s">
        <v>452</v>
      </c>
      <c r="E520" s="8" t="s">
        <v>2231</v>
      </c>
      <c r="F520" s="8" t="s">
        <v>2037</v>
      </c>
      <c r="H520" s="8" t="s">
        <v>477</v>
      </c>
      <c r="L520" s="8" t="s">
        <v>455</v>
      </c>
      <c r="M520" s="8"/>
      <c r="P520" s="8" t="s">
        <v>143</v>
      </c>
      <c r="AN520" s="1">
        <v>198000</v>
      </c>
    </row>
    <row r="521" spans="1:40" x14ac:dyDescent="0.3">
      <c r="A521">
        <v>520</v>
      </c>
      <c r="B521" s="8" t="s">
        <v>456</v>
      </c>
      <c r="C521" s="8" t="s">
        <v>308</v>
      </c>
      <c r="D521" s="8" t="s">
        <v>452</v>
      </c>
      <c r="E521" s="8" t="s">
        <v>2231</v>
      </c>
      <c r="F521" s="8" t="s">
        <v>2037</v>
      </c>
      <c r="H521" s="8" t="s">
        <v>2038</v>
      </c>
      <c r="L521" s="8" t="s">
        <v>150</v>
      </c>
      <c r="M521" s="8"/>
      <c r="P521" s="8" t="s">
        <v>42</v>
      </c>
      <c r="AN521" s="1">
        <v>345000</v>
      </c>
    </row>
    <row r="522" spans="1:40" x14ac:dyDescent="0.3">
      <c r="A522">
        <v>521</v>
      </c>
      <c r="B522" s="8" t="s">
        <v>457</v>
      </c>
      <c r="C522" s="8" t="s">
        <v>308</v>
      </c>
      <c r="D522" s="8" t="s">
        <v>452</v>
      </c>
      <c r="E522" s="8" t="s">
        <v>2231</v>
      </c>
      <c r="F522" s="8" t="s">
        <v>2037</v>
      </c>
      <c r="H522" s="8" t="s">
        <v>417</v>
      </c>
      <c r="L522" s="8" t="s">
        <v>136</v>
      </c>
      <c r="M522" s="8"/>
      <c r="P522" s="8" t="s">
        <v>450</v>
      </c>
      <c r="AN522" s="1">
        <v>344200</v>
      </c>
    </row>
    <row r="523" spans="1:40" x14ac:dyDescent="0.3">
      <c r="A523">
        <v>522</v>
      </c>
      <c r="B523" s="8" t="s">
        <v>458</v>
      </c>
      <c r="C523" s="8" t="s">
        <v>308</v>
      </c>
      <c r="D523" s="8" t="s">
        <v>452</v>
      </c>
      <c r="E523" s="8" t="s">
        <v>2231</v>
      </c>
      <c r="F523" s="8" t="s">
        <v>1395</v>
      </c>
      <c r="H523" s="8" t="s">
        <v>2039</v>
      </c>
      <c r="L523" s="8" t="s">
        <v>459</v>
      </c>
      <c r="M523" s="8"/>
      <c r="P523" s="8" t="s">
        <v>42</v>
      </c>
      <c r="Q523" s="8" t="s">
        <v>460</v>
      </c>
      <c r="AN523" s="1">
        <v>189000</v>
      </c>
    </row>
    <row r="524" spans="1:40" x14ac:dyDescent="0.3">
      <c r="A524">
        <v>523</v>
      </c>
      <c r="B524" s="8" t="s">
        <v>461</v>
      </c>
      <c r="C524" s="8" t="s">
        <v>308</v>
      </c>
      <c r="D524" s="8" t="s">
        <v>452</v>
      </c>
      <c r="E524" s="8" t="s">
        <v>2231</v>
      </c>
      <c r="F524" s="8" t="s">
        <v>2037</v>
      </c>
      <c r="H524" s="8" t="s">
        <v>2039</v>
      </c>
      <c r="L524" s="8" t="s">
        <v>153</v>
      </c>
      <c r="M524" s="8"/>
      <c r="P524" s="8" t="s">
        <v>42</v>
      </c>
      <c r="Q524" s="8" t="s">
        <v>462</v>
      </c>
      <c r="AN524" s="1">
        <v>258300</v>
      </c>
    </row>
    <row r="525" spans="1:40" x14ac:dyDescent="0.3">
      <c r="A525">
        <v>524</v>
      </c>
      <c r="B525" s="8" t="s">
        <v>463</v>
      </c>
      <c r="C525" s="8" t="s">
        <v>308</v>
      </c>
      <c r="D525" s="8" t="s">
        <v>452</v>
      </c>
      <c r="E525" s="8" t="s">
        <v>2231</v>
      </c>
      <c r="F525" s="8" t="s">
        <v>2037</v>
      </c>
      <c r="H525" s="8" t="s">
        <v>2040</v>
      </c>
      <c r="L525" s="8" t="s">
        <v>464</v>
      </c>
      <c r="M525" s="8"/>
      <c r="P525" s="8" t="s">
        <v>27</v>
      </c>
      <c r="AN525" s="1">
        <v>257000</v>
      </c>
    </row>
    <row r="526" spans="1:40" x14ac:dyDescent="0.3">
      <c r="A526">
        <v>525</v>
      </c>
      <c r="B526" s="8" t="s">
        <v>465</v>
      </c>
      <c r="C526" s="8" t="s">
        <v>308</v>
      </c>
      <c r="D526" s="8" t="s">
        <v>452</v>
      </c>
      <c r="E526" s="8" t="s">
        <v>2231</v>
      </c>
      <c r="F526" s="8" t="s">
        <v>1395</v>
      </c>
      <c r="H526" s="8" t="s">
        <v>466</v>
      </c>
      <c r="L526" s="8" t="s">
        <v>402</v>
      </c>
      <c r="M526" s="8"/>
      <c r="P526" s="8" t="s">
        <v>467</v>
      </c>
      <c r="AN526" s="1">
        <v>158000</v>
      </c>
    </row>
    <row r="527" spans="1:40" x14ac:dyDescent="0.3">
      <c r="A527">
        <v>526</v>
      </c>
      <c r="B527" s="8" t="s">
        <v>468</v>
      </c>
      <c r="C527" s="8" t="s">
        <v>308</v>
      </c>
      <c r="D527" s="8" t="s">
        <v>452</v>
      </c>
      <c r="E527" s="8" t="s">
        <v>2231</v>
      </c>
      <c r="F527" s="8" t="s">
        <v>2037</v>
      </c>
      <c r="H527" s="8" t="s">
        <v>404</v>
      </c>
      <c r="L527" s="8" t="s">
        <v>469</v>
      </c>
      <c r="M527" s="8"/>
      <c r="P527" s="8" t="s">
        <v>341</v>
      </c>
      <c r="AN527" s="1">
        <v>493250</v>
      </c>
    </row>
    <row r="528" spans="1:40" x14ac:dyDescent="0.3">
      <c r="A528">
        <v>527</v>
      </c>
      <c r="B528" s="8" t="s">
        <v>2041</v>
      </c>
      <c r="C528" s="8" t="s">
        <v>308</v>
      </c>
      <c r="D528" s="8" t="s">
        <v>452</v>
      </c>
      <c r="E528" s="8" t="s">
        <v>2231</v>
      </c>
      <c r="F528" s="8" t="s">
        <v>1395</v>
      </c>
      <c r="H528" s="8" t="s">
        <v>2039</v>
      </c>
      <c r="L528" s="8" t="s">
        <v>150</v>
      </c>
      <c r="M528" s="8"/>
      <c r="P528" s="8" t="s">
        <v>89</v>
      </c>
      <c r="AN528" s="1">
        <v>350000</v>
      </c>
    </row>
    <row r="529" spans="1:40" x14ac:dyDescent="0.3">
      <c r="A529">
        <v>528</v>
      </c>
      <c r="B529" s="4" t="s">
        <v>470</v>
      </c>
      <c r="C529" s="4" t="s">
        <v>308</v>
      </c>
      <c r="D529" s="4" t="s">
        <v>471</v>
      </c>
      <c r="E529" s="4" t="s">
        <v>1942</v>
      </c>
      <c r="F529" s="4" t="s">
        <v>472</v>
      </c>
      <c r="G529" s="4" t="s">
        <v>473</v>
      </c>
      <c r="H529" s="4"/>
      <c r="L529" s="4" t="s">
        <v>88</v>
      </c>
      <c r="M529" s="4"/>
      <c r="P529" s="4" t="s">
        <v>143</v>
      </c>
      <c r="AN529" s="1">
        <v>210000</v>
      </c>
    </row>
    <row r="530" spans="1:40" x14ac:dyDescent="0.3">
      <c r="A530">
        <v>529</v>
      </c>
      <c r="B530" s="4" t="s">
        <v>474</v>
      </c>
      <c r="C530" s="4" t="s">
        <v>308</v>
      </c>
      <c r="D530" s="4" t="s">
        <v>471</v>
      </c>
      <c r="E530" s="4" t="s">
        <v>1942</v>
      </c>
      <c r="F530" s="4" t="s">
        <v>472</v>
      </c>
      <c r="H530" s="4" t="s">
        <v>475</v>
      </c>
      <c r="L530" s="4" t="s">
        <v>375</v>
      </c>
      <c r="M530" s="4"/>
      <c r="P530" s="4" t="s">
        <v>143</v>
      </c>
      <c r="AN530" s="1">
        <v>198000</v>
      </c>
    </row>
    <row r="531" spans="1:40" x14ac:dyDescent="0.3">
      <c r="A531">
        <v>530</v>
      </c>
      <c r="B531" s="4" t="s">
        <v>476</v>
      </c>
      <c r="C531" s="4" t="s">
        <v>308</v>
      </c>
      <c r="D531" s="4" t="s">
        <v>471</v>
      </c>
      <c r="E531" s="4" t="s">
        <v>1942</v>
      </c>
      <c r="F531" s="4" t="s">
        <v>477</v>
      </c>
      <c r="H531" s="4"/>
      <c r="L531" s="4" t="s">
        <v>375</v>
      </c>
      <c r="M531" s="4"/>
      <c r="P531" s="4" t="s">
        <v>341</v>
      </c>
      <c r="AN531" s="1">
        <v>699000</v>
      </c>
    </row>
    <row r="532" spans="1:40" x14ac:dyDescent="0.3">
      <c r="A532">
        <v>531</v>
      </c>
      <c r="B532" s="4" t="s">
        <v>478</v>
      </c>
      <c r="C532" s="4" t="s">
        <v>308</v>
      </c>
      <c r="D532" s="4" t="s">
        <v>471</v>
      </c>
      <c r="E532" s="4" t="s">
        <v>1942</v>
      </c>
      <c r="F532" s="4" t="s">
        <v>479</v>
      </c>
      <c r="G532" s="4" t="s">
        <v>473</v>
      </c>
      <c r="H532" s="4"/>
      <c r="L532" s="4" t="s">
        <v>88</v>
      </c>
      <c r="M532" s="4"/>
      <c r="P532" s="4" t="s">
        <v>143</v>
      </c>
      <c r="AN532" s="1">
        <v>210000</v>
      </c>
    </row>
    <row r="533" spans="1:40" x14ac:dyDescent="0.3">
      <c r="A533">
        <v>532</v>
      </c>
      <c r="B533" s="4" t="s">
        <v>480</v>
      </c>
      <c r="C533" s="4" t="s">
        <v>308</v>
      </c>
      <c r="D533" s="4" t="s">
        <v>471</v>
      </c>
      <c r="E533" s="4" t="s">
        <v>1942</v>
      </c>
      <c r="F533" s="4" t="s">
        <v>479</v>
      </c>
      <c r="H533" s="4" t="s">
        <v>475</v>
      </c>
      <c r="L533" s="4" t="s">
        <v>375</v>
      </c>
      <c r="M533" s="4"/>
      <c r="P533" s="4" t="s">
        <v>143</v>
      </c>
      <c r="AN533" s="1">
        <v>199000</v>
      </c>
    </row>
    <row r="534" spans="1:40" x14ac:dyDescent="0.3">
      <c r="A534">
        <v>533</v>
      </c>
      <c r="B534" s="4" t="s">
        <v>481</v>
      </c>
      <c r="C534" s="4" t="s">
        <v>308</v>
      </c>
      <c r="D534" s="4" t="s">
        <v>471</v>
      </c>
      <c r="E534" s="4" t="s">
        <v>1942</v>
      </c>
      <c r="F534" s="4" t="s">
        <v>479</v>
      </c>
      <c r="H534" s="4" t="s">
        <v>482</v>
      </c>
      <c r="L534" s="4" t="s">
        <v>88</v>
      </c>
      <c r="M534" s="4"/>
      <c r="P534" s="4" t="s">
        <v>341</v>
      </c>
      <c r="AN534" s="1">
        <v>480000</v>
      </c>
    </row>
    <row r="535" spans="1:40" x14ac:dyDescent="0.3">
      <c r="A535">
        <v>534</v>
      </c>
      <c r="B535" s="4" t="s">
        <v>483</v>
      </c>
      <c r="C535" s="4" t="s">
        <v>308</v>
      </c>
      <c r="D535" s="4" t="s">
        <v>471</v>
      </c>
      <c r="E535" s="4" t="s">
        <v>1942</v>
      </c>
      <c r="F535" s="4" t="s">
        <v>2042</v>
      </c>
      <c r="H535" s="4" t="s">
        <v>484</v>
      </c>
      <c r="L535" s="4" t="s">
        <v>375</v>
      </c>
      <c r="M535" s="4"/>
      <c r="P535" s="4" t="s">
        <v>143</v>
      </c>
      <c r="AN535" s="1">
        <v>899000</v>
      </c>
    </row>
    <row r="536" spans="1:40" x14ac:dyDescent="0.3">
      <c r="A536">
        <v>535</v>
      </c>
      <c r="B536" s="4" t="s">
        <v>485</v>
      </c>
      <c r="C536" s="4" t="s">
        <v>308</v>
      </c>
      <c r="D536" s="4" t="s">
        <v>471</v>
      </c>
      <c r="E536" s="4" t="s">
        <v>1942</v>
      </c>
      <c r="F536" s="4" t="s">
        <v>2042</v>
      </c>
      <c r="H536" s="4" t="s">
        <v>486</v>
      </c>
      <c r="L536" s="4" t="s">
        <v>469</v>
      </c>
      <c r="M536" s="4"/>
      <c r="P536" s="4" t="s">
        <v>42</v>
      </c>
      <c r="AN536" s="1">
        <v>682960</v>
      </c>
    </row>
    <row r="537" spans="1:40" x14ac:dyDescent="0.3">
      <c r="A537">
        <v>536</v>
      </c>
      <c r="B537" s="4" t="s">
        <v>487</v>
      </c>
      <c r="C537" s="4" t="s">
        <v>308</v>
      </c>
      <c r="D537" s="4" t="s">
        <v>471</v>
      </c>
      <c r="E537" s="4" t="s">
        <v>1942</v>
      </c>
      <c r="F537" s="4" t="s">
        <v>2142</v>
      </c>
      <c r="H537" s="4" t="s">
        <v>417</v>
      </c>
      <c r="L537" s="4" t="s">
        <v>488</v>
      </c>
      <c r="M537" s="4"/>
      <c r="P537" s="4" t="s">
        <v>42</v>
      </c>
      <c r="AN537" s="1">
        <v>270000</v>
      </c>
    </row>
    <row r="538" spans="1:40" x14ac:dyDescent="0.3">
      <c r="A538">
        <v>537</v>
      </c>
      <c r="B538" s="4" t="s">
        <v>489</v>
      </c>
      <c r="C538" s="4" t="s">
        <v>308</v>
      </c>
      <c r="D538" s="4" t="s">
        <v>471</v>
      </c>
      <c r="E538" s="4" t="s">
        <v>1942</v>
      </c>
      <c r="F538" s="4" t="s">
        <v>490</v>
      </c>
      <c r="H538" s="4"/>
      <c r="L538" s="4" t="s">
        <v>445</v>
      </c>
      <c r="M538" s="4"/>
      <c r="P538" s="4" t="s">
        <v>42</v>
      </c>
      <c r="AN538" s="1">
        <v>301000</v>
      </c>
    </row>
    <row r="539" spans="1:40" x14ac:dyDescent="0.3">
      <c r="A539">
        <v>538</v>
      </c>
      <c r="B539" s="17" t="s">
        <v>491</v>
      </c>
      <c r="C539" s="17" t="s">
        <v>308</v>
      </c>
      <c r="D539" s="17" t="s">
        <v>492</v>
      </c>
      <c r="E539" s="17" t="s">
        <v>1915</v>
      </c>
      <c r="F539" s="17" t="s">
        <v>492</v>
      </c>
      <c r="G539" s="17" t="s">
        <v>95</v>
      </c>
      <c r="H539" s="17" t="s">
        <v>493</v>
      </c>
      <c r="L539" s="17" t="s">
        <v>192</v>
      </c>
      <c r="M539" s="17"/>
      <c r="P539" s="17" t="s">
        <v>27</v>
      </c>
      <c r="W539" s="17"/>
      <c r="AN539" s="1">
        <v>259000</v>
      </c>
    </row>
    <row r="540" spans="1:40" x14ac:dyDescent="0.3">
      <c r="A540">
        <v>539</v>
      </c>
      <c r="B540" s="17" t="s">
        <v>494</v>
      </c>
      <c r="C540" s="17" t="s">
        <v>308</v>
      </c>
      <c r="D540" s="17" t="s">
        <v>492</v>
      </c>
      <c r="E540" s="17" t="s">
        <v>1915</v>
      </c>
      <c r="F540" s="17" t="s">
        <v>492</v>
      </c>
      <c r="G540" s="17" t="s">
        <v>94</v>
      </c>
      <c r="H540" s="17" t="s">
        <v>1155</v>
      </c>
      <c r="L540" s="17" t="s">
        <v>192</v>
      </c>
      <c r="M540" s="17" t="s">
        <v>2201</v>
      </c>
      <c r="P540" s="17" t="s">
        <v>140</v>
      </c>
      <c r="W540" s="17"/>
      <c r="AN540" s="1">
        <v>499000</v>
      </c>
    </row>
    <row r="541" spans="1:40" x14ac:dyDescent="0.3">
      <c r="A541">
        <v>540</v>
      </c>
      <c r="B541" s="17" t="s">
        <v>495</v>
      </c>
      <c r="C541" s="17" t="s">
        <v>308</v>
      </c>
      <c r="D541" s="17" t="s">
        <v>492</v>
      </c>
      <c r="E541" s="17" t="s">
        <v>1915</v>
      </c>
      <c r="F541" s="17" t="s">
        <v>492</v>
      </c>
      <c r="G541" s="17" t="s">
        <v>2143</v>
      </c>
      <c r="H541" s="17" t="s">
        <v>497</v>
      </c>
      <c r="L541" s="17" t="s">
        <v>496</v>
      </c>
      <c r="M541" s="17"/>
      <c r="P541" s="17" t="s">
        <v>81</v>
      </c>
      <c r="W541" s="17"/>
      <c r="AN541" s="1">
        <v>395500</v>
      </c>
    </row>
    <row r="542" spans="1:40" x14ac:dyDescent="0.3">
      <c r="A542">
        <v>541</v>
      </c>
      <c r="B542" s="17" t="s">
        <v>498</v>
      </c>
      <c r="C542" s="17" t="s">
        <v>308</v>
      </c>
      <c r="D542" s="17" t="s">
        <v>492</v>
      </c>
      <c r="E542" s="17" t="s">
        <v>1915</v>
      </c>
      <c r="F542" s="17" t="s">
        <v>492</v>
      </c>
      <c r="G542" s="17" t="s">
        <v>2043</v>
      </c>
      <c r="H542" s="17" t="s">
        <v>1161</v>
      </c>
      <c r="L542" s="17">
        <v>206</v>
      </c>
      <c r="M542" s="17"/>
      <c r="P542" s="17" t="s">
        <v>81</v>
      </c>
      <c r="W542" s="17"/>
      <c r="AN542" s="1">
        <v>283400</v>
      </c>
    </row>
    <row r="543" spans="1:40" x14ac:dyDescent="0.3">
      <c r="A543">
        <v>542</v>
      </c>
      <c r="B543" s="17" t="s">
        <v>499</v>
      </c>
      <c r="C543" s="17" t="s">
        <v>308</v>
      </c>
      <c r="D543" s="17" t="s">
        <v>492</v>
      </c>
      <c r="E543" s="17" t="s">
        <v>1915</v>
      </c>
      <c r="F543" s="17" t="s">
        <v>404</v>
      </c>
      <c r="G543" s="17" t="s">
        <v>2043</v>
      </c>
      <c r="H543" s="17"/>
      <c r="L543" s="17" t="s">
        <v>500</v>
      </c>
      <c r="M543" s="17"/>
      <c r="P543" s="17"/>
      <c r="W543" s="17">
        <v>4</v>
      </c>
      <c r="AN543" s="1">
        <v>245000</v>
      </c>
    </row>
    <row r="544" spans="1:40" x14ac:dyDescent="0.3">
      <c r="A544">
        <v>543</v>
      </c>
      <c r="B544" s="17" t="s">
        <v>501</v>
      </c>
      <c r="C544" s="17" t="s">
        <v>308</v>
      </c>
      <c r="D544" s="17" t="s">
        <v>492</v>
      </c>
      <c r="E544" s="17" t="s">
        <v>1915</v>
      </c>
      <c r="F544" s="17" t="s">
        <v>404</v>
      </c>
      <c r="G544" s="17" t="s">
        <v>2043</v>
      </c>
      <c r="H544" s="17" t="s">
        <v>502</v>
      </c>
      <c r="L544" s="17" t="s">
        <v>192</v>
      </c>
      <c r="M544" s="17" t="s">
        <v>2201</v>
      </c>
      <c r="P544" s="17" t="s">
        <v>27</v>
      </c>
      <c r="W544" s="17"/>
      <c r="AN544" s="1">
        <v>379000</v>
      </c>
    </row>
    <row r="545" spans="1:40" x14ac:dyDescent="0.3">
      <c r="A545">
        <v>544</v>
      </c>
      <c r="B545" s="107" t="s">
        <v>503</v>
      </c>
      <c r="C545" s="107" t="s">
        <v>1904</v>
      </c>
      <c r="D545" s="107" t="s">
        <v>504</v>
      </c>
      <c r="E545" s="107" t="s">
        <v>1944</v>
      </c>
      <c r="F545" s="107" t="s">
        <v>505</v>
      </c>
      <c r="H545" s="20" t="s">
        <v>506</v>
      </c>
      <c r="L545" s="20" t="s">
        <v>507</v>
      </c>
      <c r="M545" s="20"/>
      <c r="W545" s="20">
        <v>20</v>
      </c>
      <c r="AN545" s="1">
        <v>718000</v>
      </c>
    </row>
    <row r="546" spans="1:40" x14ac:dyDescent="0.3">
      <c r="A546">
        <v>545</v>
      </c>
      <c r="B546" s="107" t="s">
        <v>508</v>
      </c>
      <c r="C546" s="107" t="s">
        <v>1904</v>
      </c>
      <c r="D546" s="107" t="s">
        <v>504</v>
      </c>
      <c r="E546" s="107" t="s">
        <v>1944</v>
      </c>
      <c r="F546" s="107" t="s">
        <v>505</v>
      </c>
      <c r="H546" s="20" t="s">
        <v>509</v>
      </c>
      <c r="L546" s="20" t="s">
        <v>510</v>
      </c>
      <c r="M546" s="20"/>
      <c r="W546" s="20">
        <v>6</v>
      </c>
      <c r="AN546" s="1">
        <v>246000</v>
      </c>
    </row>
    <row r="547" spans="1:40" x14ac:dyDescent="0.3">
      <c r="A547">
        <v>546</v>
      </c>
      <c r="B547" s="107" t="s">
        <v>511</v>
      </c>
      <c r="C547" s="107" t="s">
        <v>1904</v>
      </c>
      <c r="D547" s="107" t="s">
        <v>504</v>
      </c>
      <c r="E547" s="107" t="s">
        <v>1944</v>
      </c>
      <c r="F547" s="107" t="s">
        <v>512</v>
      </c>
      <c r="H547" s="20"/>
      <c r="L547" s="20" t="s">
        <v>507</v>
      </c>
      <c r="M547" s="20"/>
      <c r="W547" s="20">
        <v>6</v>
      </c>
      <c r="AN547" s="1">
        <v>324010</v>
      </c>
    </row>
    <row r="548" spans="1:40" x14ac:dyDescent="0.3">
      <c r="A548">
        <v>547</v>
      </c>
      <c r="B548" s="108" t="s">
        <v>513</v>
      </c>
      <c r="C548" s="108" t="s">
        <v>1904</v>
      </c>
      <c r="D548" s="102"/>
      <c r="E548" s="108" t="s">
        <v>1945</v>
      </c>
      <c r="F548" s="108" t="s">
        <v>514</v>
      </c>
      <c r="G548" s="21" t="s">
        <v>2144</v>
      </c>
      <c r="H548" s="21" t="s">
        <v>1982</v>
      </c>
      <c r="L548" s="21"/>
      <c r="M548" s="21"/>
      <c r="P548" s="21" t="s">
        <v>27</v>
      </c>
      <c r="AA548" s="21" t="s">
        <v>515</v>
      </c>
      <c r="AN548" s="1">
        <v>694500</v>
      </c>
    </row>
    <row r="549" spans="1:40" x14ac:dyDescent="0.3">
      <c r="A549">
        <v>548</v>
      </c>
      <c r="B549" s="108" t="s">
        <v>516</v>
      </c>
      <c r="C549" s="108" t="s">
        <v>1904</v>
      </c>
      <c r="D549" s="102"/>
      <c r="E549" s="108" t="s">
        <v>1945</v>
      </c>
      <c r="F549" s="108" t="s">
        <v>514</v>
      </c>
      <c r="G549" s="21" t="s">
        <v>2144</v>
      </c>
      <c r="H549" s="21" t="s">
        <v>517</v>
      </c>
      <c r="L549" s="21"/>
      <c r="M549" s="21"/>
      <c r="P549" s="21" t="s">
        <v>27</v>
      </c>
      <c r="AA549" s="21" t="s">
        <v>518</v>
      </c>
      <c r="AN549" s="1">
        <v>694500</v>
      </c>
    </row>
    <row r="550" spans="1:40" x14ac:dyDescent="0.3">
      <c r="A550">
        <v>549</v>
      </c>
      <c r="B550" s="108" t="s">
        <v>519</v>
      </c>
      <c r="C550" s="108" t="s">
        <v>1904</v>
      </c>
      <c r="D550" s="102"/>
      <c r="E550" s="108" t="s">
        <v>1945</v>
      </c>
      <c r="F550" s="108" t="s">
        <v>514</v>
      </c>
      <c r="G550" s="21" t="s">
        <v>535</v>
      </c>
      <c r="H550" s="21"/>
      <c r="L550" s="21"/>
      <c r="M550" s="21"/>
      <c r="P550" s="21" t="s">
        <v>27</v>
      </c>
      <c r="AA550" s="21" t="s">
        <v>520</v>
      </c>
      <c r="AN550" s="1">
        <v>543000</v>
      </c>
    </row>
    <row r="551" spans="1:40" x14ac:dyDescent="0.3">
      <c r="A551">
        <v>550</v>
      </c>
      <c r="B551" s="108" t="s">
        <v>521</v>
      </c>
      <c r="C551" s="108" t="s">
        <v>1904</v>
      </c>
      <c r="D551" s="102"/>
      <c r="E551" s="108" t="s">
        <v>1945</v>
      </c>
      <c r="F551" s="108" t="s">
        <v>514</v>
      </c>
      <c r="G551" s="21" t="s">
        <v>2145</v>
      </c>
      <c r="H551" s="21" t="s">
        <v>1982</v>
      </c>
      <c r="L551" s="21"/>
      <c r="M551" s="21"/>
      <c r="P551" s="21" t="s">
        <v>27</v>
      </c>
      <c r="AA551" s="21" t="s">
        <v>515</v>
      </c>
      <c r="AN551" s="1">
        <v>499500</v>
      </c>
    </row>
    <row r="552" spans="1:40" x14ac:dyDescent="0.3">
      <c r="A552">
        <v>551</v>
      </c>
      <c r="B552" s="108" t="s">
        <v>522</v>
      </c>
      <c r="C552" s="108" t="s">
        <v>1904</v>
      </c>
      <c r="D552" s="102"/>
      <c r="E552" s="108" t="s">
        <v>1945</v>
      </c>
      <c r="F552" s="108" t="s">
        <v>514</v>
      </c>
      <c r="G552" s="21" t="s">
        <v>2146</v>
      </c>
      <c r="H552" s="21"/>
      <c r="L552" s="21" t="s">
        <v>523</v>
      </c>
      <c r="M552" s="21"/>
      <c r="P552" s="21" t="s">
        <v>524</v>
      </c>
      <c r="AA552" s="21" t="s">
        <v>752</v>
      </c>
      <c r="AN552" s="1">
        <v>837200</v>
      </c>
    </row>
    <row r="553" spans="1:40" x14ac:dyDescent="0.3">
      <c r="A553">
        <v>552</v>
      </c>
      <c r="B553" s="22" t="s">
        <v>525</v>
      </c>
      <c r="C553" s="22" t="s">
        <v>1904</v>
      </c>
      <c r="D553" s="22" t="s">
        <v>526</v>
      </c>
      <c r="E553" s="22" t="s">
        <v>1946</v>
      </c>
      <c r="F553" s="22" t="s">
        <v>1094</v>
      </c>
      <c r="G553" s="22" t="s">
        <v>100</v>
      </c>
      <c r="H553" s="22" t="s">
        <v>527</v>
      </c>
      <c r="L553" s="22" t="s">
        <v>528</v>
      </c>
      <c r="M553" s="22"/>
      <c r="P553" s="22" t="s">
        <v>376</v>
      </c>
      <c r="AN553" s="1">
        <v>1532520</v>
      </c>
    </row>
    <row r="554" spans="1:40" x14ac:dyDescent="0.3">
      <c r="A554">
        <v>553</v>
      </c>
      <c r="B554" s="22" t="s">
        <v>529</v>
      </c>
      <c r="C554" s="22" t="s">
        <v>1904</v>
      </c>
      <c r="D554" s="22" t="s">
        <v>526</v>
      </c>
      <c r="E554" s="22" t="s">
        <v>1946</v>
      </c>
      <c r="F554" s="22" t="s">
        <v>1094</v>
      </c>
      <c r="G554" s="22" t="s">
        <v>530</v>
      </c>
      <c r="H554" s="22" t="s">
        <v>531</v>
      </c>
      <c r="L554" s="22" t="s">
        <v>532</v>
      </c>
      <c r="M554" s="22"/>
      <c r="P554" s="22" t="s">
        <v>27</v>
      </c>
      <c r="AN554" s="1">
        <v>1414500</v>
      </c>
    </row>
    <row r="555" spans="1:40" x14ac:dyDescent="0.3">
      <c r="A555">
        <v>554</v>
      </c>
      <c r="B555" s="22" t="s">
        <v>533</v>
      </c>
      <c r="C555" s="22" t="s">
        <v>1904</v>
      </c>
      <c r="D555" s="22" t="s">
        <v>526</v>
      </c>
      <c r="E555" s="22" t="s">
        <v>1946</v>
      </c>
      <c r="F555" s="22" t="s">
        <v>1094</v>
      </c>
      <c r="G555" s="22" t="s">
        <v>534</v>
      </c>
      <c r="H555" s="22" t="s">
        <v>535</v>
      </c>
      <c r="L555" s="22" t="s">
        <v>528</v>
      </c>
      <c r="M555" s="22"/>
      <c r="P555" s="22" t="s">
        <v>30</v>
      </c>
      <c r="AN555" s="1">
        <v>2237400</v>
      </c>
    </row>
    <row r="556" spans="1:40" x14ac:dyDescent="0.3">
      <c r="A556">
        <v>555</v>
      </c>
      <c r="B556" s="22" t="s">
        <v>1163</v>
      </c>
      <c r="C556" s="22" t="s">
        <v>1904</v>
      </c>
      <c r="D556" s="22" t="s">
        <v>526</v>
      </c>
      <c r="E556" s="22" t="s">
        <v>1946</v>
      </c>
      <c r="F556" s="22" t="s">
        <v>1094</v>
      </c>
      <c r="G556" s="22" t="s">
        <v>530</v>
      </c>
      <c r="H556" s="22" t="s">
        <v>536</v>
      </c>
      <c r="L556" s="22" t="s">
        <v>528</v>
      </c>
      <c r="M556" s="22"/>
      <c r="P556" s="22" t="s">
        <v>27</v>
      </c>
      <c r="AN556" s="1">
        <v>1299500</v>
      </c>
    </row>
    <row r="557" spans="1:40" x14ac:dyDescent="0.3">
      <c r="A557">
        <v>556</v>
      </c>
      <c r="B557" s="22" t="s">
        <v>537</v>
      </c>
      <c r="C557" s="22" t="s">
        <v>1904</v>
      </c>
      <c r="D557" s="22" t="s">
        <v>526</v>
      </c>
      <c r="E557" s="22" t="s">
        <v>1946</v>
      </c>
      <c r="F557" s="22" t="s">
        <v>1094</v>
      </c>
      <c r="G557" s="22" t="s">
        <v>1162</v>
      </c>
      <c r="H557" s="22" t="s">
        <v>538</v>
      </c>
      <c r="L557" s="22" t="s">
        <v>539</v>
      </c>
      <c r="M557" s="22"/>
      <c r="P557" s="22" t="s">
        <v>140</v>
      </c>
      <c r="AN557" s="1">
        <v>1859000</v>
      </c>
    </row>
    <row r="558" spans="1:40" x14ac:dyDescent="0.3">
      <c r="A558">
        <v>557</v>
      </c>
      <c r="B558" s="22" t="s">
        <v>540</v>
      </c>
      <c r="C558" s="22" t="s">
        <v>1904</v>
      </c>
      <c r="D558" s="22" t="s">
        <v>526</v>
      </c>
      <c r="E558" s="22" t="s">
        <v>1946</v>
      </c>
      <c r="F558" s="22" t="s">
        <v>1094</v>
      </c>
      <c r="G558" s="22" t="s">
        <v>530</v>
      </c>
      <c r="H558" s="22" t="s">
        <v>541</v>
      </c>
      <c r="L558" s="22" t="s">
        <v>542</v>
      </c>
      <c r="M558" s="22"/>
      <c r="P558" s="22" t="s">
        <v>543</v>
      </c>
      <c r="AN558" s="1">
        <v>399000</v>
      </c>
    </row>
    <row r="559" spans="1:40" x14ac:dyDescent="0.3">
      <c r="A559">
        <v>558</v>
      </c>
      <c r="B559" s="23" t="s">
        <v>544</v>
      </c>
      <c r="C559" s="23" t="s">
        <v>1904</v>
      </c>
      <c r="D559" s="23" t="s">
        <v>545</v>
      </c>
      <c r="E559" s="23" t="s">
        <v>1947</v>
      </c>
      <c r="F559" s="23" t="s">
        <v>2149</v>
      </c>
      <c r="G559" s="23" t="s">
        <v>2147</v>
      </c>
      <c r="H559" s="23" t="s">
        <v>546</v>
      </c>
      <c r="L559" s="23" t="s">
        <v>547</v>
      </c>
      <c r="M559" s="23"/>
      <c r="P559" s="23" t="s">
        <v>27</v>
      </c>
      <c r="AN559" s="1">
        <v>1498500</v>
      </c>
    </row>
    <row r="560" spans="1:40" x14ac:dyDescent="0.3">
      <c r="A560">
        <v>559</v>
      </c>
      <c r="B560" s="23" t="s">
        <v>548</v>
      </c>
      <c r="C560" s="23" t="s">
        <v>1904</v>
      </c>
      <c r="D560" s="23" t="s">
        <v>545</v>
      </c>
      <c r="E560" s="23" t="s">
        <v>1947</v>
      </c>
      <c r="F560" s="23" t="s">
        <v>2149</v>
      </c>
      <c r="G560" s="23" t="s">
        <v>2147</v>
      </c>
      <c r="H560" s="23" t="s">
        <v>549</v>
      </c>
      <c r="L560" s="23" t="s">
        <v>550</v>
      </c>
      <c r="M560" s="23"/>
      <c r="P560" s="23" t="s">
        <v>551</v>
      </c>
      <c r="AN560" s="1">
        <v>1320000</v>
      </c>
    </row>
    <row r="561" spans="1:40" x14ac:dyDescent="0.3">
      <c r="A561">
        <v>560</v>
      </c>
      <c r="B561" s="23" t="s">
        <v>552</v>
      </c>
      <c r="C561" s="23" t="s">
        <v>1904</v>
      </c>
      <c r="D561" s="23" t="s">
        <v>545</v>
      </c>
      <c r="E561" s="23" t="s">
        <v>1947</v>
      </c>
      <c r="F561" s="23" t="s">
        <v>2149</v>
      </c>
      <c r="G561" s="23" t="s">
        <v>2148</v>
      </c>
      <c r="H561" s="23" t="s">
        <v>553</v>
      </c>
      <c r="L561" s="23" t="s">
        <v>550</v>
      </c>
      <c r="M561" s="23"/>
      <c r="P561" s="23" t="s">
        <v>551</v>
      </c>
      <c r="AN561" s="1">
        <v>2190000</v>
      </c>
    </row>
    <row r="562" spans="1:40" x14ac:dyDescent="0.3">
      <c r="A562">
        <v>561</v>
      </c>
      <c r="B562" s="23" t="s">
        <v>554</v>
      </c>
      <c r="C562" s="23" t="s">
        <v>1904</v>
      </c>
      <c r="D562" s="23" t="s">
        <v>545</v>
      </c>
      <c r="E562" s="23" t="s">
        <v>1947</v>
      </c>
      <c r="F562" s="23" t="s">
        <v>555</v>
      </c>
      <c r="G562" s="23"/>
      <c r="H562" s="23" t="s">
        <v>556</v>
      </c>
      <c r="L562" s="23" t="s">
        <v>550</v>
      </c>
      <c r="M562" s="23"/>
      <c r="P562" s="23" t="s">
        <v>42</v>
      </c>
      <c r="AN562" s="1">
        <v>519750</v>
      </c>
    </row>
    <row r="563" spans="1:40" x14ac:dyDescent="0.3">
      <c r="A563">
        <v>562</v>
      </c>
      <c r="B563" s="24" t="s">
        <v>557</v>
      </c>
      <c r="C563" s="24" t="s">
        <v>1904</v>
      </c>
      <c r="D563" s="24" t="s">
        <v>558</v>
      </c>
      <c r="E563" s="24" t="s">
        <v>1948</v>
      </c>
      <c r="F563" s="24" t="s">
        <v>559</v>
      </c>
      <c r="H563" s="24" t="s">
        <v>560</v>
      </c>
      <c r="L563" s="24" t="s">
        <v>192</v>
      </c>
      <c r="M563" s="24"/>
      <c r="P563" s="24" t="s">
        <v>143</v>
      </c>
      <c r="AB563" s="24" t="s">
        <v>561</v>
      </c>
      <c r="AN563" s="1">
        <v>447300</v>
      </c>
    </row>
    <row r="564" spans="1:40" x14ac:dyDescent="0.3">
      <c r="A564">
        <v>563</v>
      </c>
      <c r="B564" s="24" t="s">
        <v>562</v>
      </c>
      <c r="C564" s="24" t="s">
        <v>1904</v>
      </c>
      <c r="D564" s="24" t="s">
        <v>558</v>
      </c>
      <c r="E564" s="24" t="s">
        <v>1948</v>
      </c>
      <c r="F564" s="24" t="s">
        <v>563</v>
      </c>
      <c r="H564" s="24" t="s">
        <v>486</v>
      </c>
      <c r="L564" s="24" t="s">
        <v>564</v>
      </c>
      <c r="M564" s="24"/>
      <c r="P564" s="24" t="s">
        <v>140</v>
      </c>
      <c r="AB564" s="24" t="s">
        <v>565</v>
      </c>
      <c r="AN564" s="1">
        <v>843600</v>
      </c>
    </row>
    <row r="565" spans="1:40" x14ac:dyDescent="0.3">
      <c r="A565">
        <v>564</v>
      </c>
      <c r="B565" s="24" t="s">
        <v>566</v>
      </c>
      <c r="C565" s="24" t="s">
        <v>1904</v>
      </c>
      <c r="D565" s="24" t="s">
        <v>558</v>
      </c>
      <c r="E565" s="24" t="s">
        <v>1948</v>
      </c>
      <c r="F565" s="24" t="s">
        <v>567</v>
      </c>
      <c r="H565" s="24" t="s">
        <v>1094</v>
      </c>
      <c r="L565" s="24" t="s">
        <v>192</v>
      </c>
      <c r="M565" s="24" t="s">
        <v>2202</v>
      </c>
      <c r="P565" s="24" t="s">
        <v>143</v>
      </c>
      <c r="AB565" s="24" t="s">
        <v>565</v>
      </c>
      <c r="AN565" s="1">
        <v>716400</v>
      </c>
    </row>
    <row r="566" spans="1:40" x14ac:dyDescent="0.3">
      <c r="A566">
        <v>565</v>
      </c>
      <c r="B566" s="24" t="s">
        <v>1164</v>
      </c>
      <c r="C566" s="24" t="s">
        <v>1904</v>
      </c>
      <c r="D566" s="24" t="s">
        <v>558</v>
      </c>
      <c r="E566" s="24" t="s">
        <v>1948</v>
      </c>
      <c r="F566" s="24" t="s">
        <v>567</v>
      </c>
      <c r="H566" s="24" t="s">
        <v>568</v>
      </c>
      <c r="L566" s="24" t="s">
        <v>569</v>
      </c>
      <c r="M566" s="24"/>
      <c r="P566" s="24" t="s">
        <v>143</v>
      </c>
      <c r="AB566" s="24" t="s">
        <v>570</v>
      </c>
      <c r="AN566" s="1">
        <v>714600</v>
      </c>
    </row>
    <row r="567" spans="1:40" x14ac:dyDescent="0.3">
      <c r="A567">
        <v>566</v>
      </c>
      <c r="B567" s="24" t="s">
        <v>571</v>
      </c>
      <c r="C567" s="24" t="s">
        <v>1904</v>
      </c>
      <c r="D567" s="24" t="s">
        <v>558</v>
      </c>
      <c r="E567" s="24" t="s">
        <v>1948</v>
      </c>
      <c r="F567" s="24" t="s">
        <v>567</v>
      </c>
      <c r="H567" s="24" t="s">
        <v>514</v>
      </c>
      <c r="L567" s="24" t="s">
        <v>572</v>
      </c>
      <c r="M567" s="24"/>
      <c r="P567" s="24" t="s">
        <v>85</v>
      </c>
      <c r="AB567" s="24" t="s">
        <v>573</v>
      </c>
      <c r="AN567" s="1">
        <v>596750</v>
      </c>
    </row>
    <row r="568" spans="1:40" x14ac:dyDescent="0.3">
      <c r="A568">
        <v>567</v>
      </c>
      <c r="B568" s="24" t="s">
        <v>574</v>
      </c>
      <c r="C568" s="24" t="s">
        <v>1904</v>
      </c>
      <c r="D568" s="24" t="s">
        <v>558</v>
      </c>
      <c r="E568" s="24" t="s">
        <v>1948</v>
      </c>
      <c r="F568" s="24" t="s">
        <v>575</v>
      </c>
      <c r="H568" s="24" t="s">
        <v>514</v>
      </c>
      <c r="L568" s="24" t="s">
        <v>539</v>
      </c>
      <c r="M568" s="24"/>
      <c r="P568" s="24" t="s">
        <v>143</v>
      </c>
      <c r="AB568" s="24" t="s">
        <v>573</v>
      </c>
      <c r="AN568" s="1">
        <v>775000</v>
      </c>
    </row>
    <row r="569" spans="1:40" x14ac:dyDescent="0.3">
      <c r="A569">
        <v>568</v>
      </c>
      <c r="B569" s="25" t="s">
        <v>576</v>
      </c>
      <c r="C569" s="25" t="s">
        <v>1165</v>
      </c>
      <c r="E569" s="25" t="s">
        <v>1949</v>
      </c>
      <c r="F569" s="25" t="s">
        <v>578</v>
      </c>
      <c r="G569" s="25" t="s">
        <v>577</v>
      </c>
      <c r="H569" s="25"/>
      <c r="L569" s="25" t="s">
        <v>315</v>
      </c>
      <c r="M569" s="25"/>
      <c r="P569" s="25" t="s">
        <v>579</v>
      </c>
      <c r="AN569" s="1">
        <v>350000</v>
      </c>
    </row>
    <row r="570" spans="1:40" x14ac:dyDescent="0.3">
      <c r="A570">
        <v>569</v>
      </c>
      <c r="B570" s="25" t="s">
        <v>580</v>
      </c>
      <c r="C570" s="25" t="s">
        <v>1165</v>
      </c>
      <c r="E570" s="25" t="s">
        <v>1949</v>
      </c>
      <c r="F570" s="25" t="s">
        <v>578</v>
      </c>
      <c r="G570" s="25" t="s">
        <v>577</v>
      </c>
      <c r="H570" s="25" t="s">
        <v>333</v>
      </c>
      <c r="L570" s="25" t="s">
        <v>363</v>
      </c>
      <c r="M570" s="25"/>
      <c r="P570" s="25" t="s">
        <v>579</v>
      </c>
      <c r="AN570" s="1">
        <v>399000</v>
      </c>
    </row>
    <row r="571" spans="1:40" x14ac:dyDescent="0.3">
      <c r="A571">
        <v>570</v>
      </c>
      <c r="B571" s="25" t="s">
        <v>581</v>
      </c>
      <c r="C571" s="25" t="s">
        <v>1165</v>
      </c>
      <c r="E571" s="25" t="s">
        <v>1949</v>
      </c>
      <c r="F571" s="25" t="s">
        <v>582</v>
      </c>
      <c r="G571" s="25" t="s">
        <v>577</v>
      </c>
      <c r="H571" s="25"/>
      <c r="L571" s="25" t="s">
        <v>583</v>
      </c>
      <c r="M571" s="25"/>
      <c r="P571" s="25" t="s">
        <v>27</v>
      </c>
      <c r="AN571" s="1">
        <v>375000</v>
      </c>
    </row>
    <row r="572" spans="1:40" x14ac:dyDescent="0.3">
      <c r="A572">
        <v>571</v>
      </c>
      <c r="B572" s="25" t="s">
        <v>584</v>
      </c>
      <c r="C572" s="25" t="s">
        <v>1165</v>
      </c>
      <c r="E572" s="25" t="s">
        <v>1949</v>
      </c>
      <c r="F572" s="25" t="s">
        <v>2092</v>
      </c>
      <c r="G572" s="25" t="s">
        <v>577</v>
      </c>
      <c r="H572" s="25"/>
      <c r="L572" s="25" t="s">
        <v>136</v>
      </c>
      <c r="M572" s="25"/>
      <c r="P572" s="25" t="s">
        <v>431</v>
      </c>
      <c r="AN572" s="1">
        <v>25398</v>
      </c>
    </row>
    <row r="573" spans="1:40" x14ac:dyDescent="0.3">
      <c r="A573">
        <v>572</v>
      </c>
      <c r="B573" s="25" t="s">
        <v>585</v>
      </c>
      <c r="C573" s="25" t="s">
        <v>1165</v>
      </c>
      <c r="E573" s="25" t="s">
        <v>1949</v>
      </c>
      <c r="F573" s="25" t="s">
        <v>2094</v>
      </c>
      <c r="G573" s="25" t="s">
        <v>577</v>
      </c>
      <c r="H573" s="25"/>
      <c r="L573" s="25" t="s">
        <v>363</v>
      </c>
      <c r="M573" s="25"/>
      <c r="P573" s="25" t="s">
        <v>586</v>
      </c>
      <c r="AN573" s="1">
        <v>225000</v>
      </c>
    </row>
    <row r="574" spans="1:40" x14ac:dyDescent="0.3">
      <c r="A574">
        <v>573</v>
      </c>
      <c r="B574" s="25" t="s">
        <v>587</v>
      </c>
      <c r="C574" s="25" t="s">
        <v>1165</v>
      </c>
      <c r="E574" s="25" t="s">
        <v>1949</v>
      </c>
      <c r="F574" s="25" t="s">
        <v>2093</v>
      </c>
      <c r="G574" s="25" t="s">
        <v>577</v>
      </c>
      <c r="H574" s="25"/>
      <c r="L574" s="25" t="s">
        <v>588</v>
      </c>
      <c r="M574" s="25"/>
      <c r="P574" s="25" t="s">
        <v>589</v>
      </c>
      <c r="AN574" s="1">
        <v>305000</v>
      </c>
    </row>
    <row r="575" spans="1:40" x14ac:dyDescent="0.3">
      <c r="A575">
        <v>574</v>
      </c>
      <c r="B575" s="25" t="s">
        <v>590</v>
      </c>
      <c r="C575" s="25" t="s">
        <v>1165</v>
      </c>
      <c r="E575" s="25" t="s">
        <v>1949</v>
      </c>
      <c r="F575" s="25" t="s">
        <v>591</v>
      </c>
      <c r="G575" s="25" t="s">
        <v>577</v>
      </c>
      <c r="H575" s="25"/>
      <c r="L575" s="25" t="s">
        <v>592</v>
      </c>
      <c r="M575" s="25"/>
      <c r="P575" s="25" t="s">
        <v>140</v>
      </c>
      <c r="AN575" s="1">
        <v>258000</v>
      </c>
    </row>
    <row r="576" spans="1:40" x14ac:dyDescent="0.3">
      <c r="A576">
        <v>575</v>
      </c>
      <c r="B576" s="25" t="s">
        <v>593</v>
      </c>
      <c r="C576" s="25" t="s">
        <v>1165</v>
      </c>
      <c r="E576" s="25" t="s">
        <v>1949</v>
      </c>
      <c r="F576" s="25" t="s">
        <v>594</v>
      </c>
      <c r="G576" s="25" t="s">
        <v>577</v>
      </c>
      <c r="H576" s="25"/>
      <c r="L576" s="25" t="s">
        <v>595</v>
      </c>
      <c r="M576" s="25"/>
      <c r="P576" s="25" t="s">
        <v>140</v>
      </c>
      <c r="AN576" s="1">
        <v>235000</v>
      </c>
    </row>
    <row r="577" spans="1:40" x14ac:dyDescent="0.3">
      <c r="A577">
        <v>576</v>
      </c>
      <c r="B577" s="27" t="s">
        <v>596</v>
      </c>
      <c r="C577" s="27" t="s">
        <v>1165</v>
      </c>
      <c r="E577" s="27" t="s">
        <v>1950</v>
      </c>
      <c r="F577" s="27" t="s">
        <v>597</v>
      </c>
      <c r="H577" s="27" t="s">
        <v>598</v>
      </c>
      <c r="L577" s="27" t="s">
        <v>440</v>
      </c>
      <c r="M577" s="27"/>
      <c r="P577" s="27" t="s">
        <v>450</v>
      </c>
      <c r="AN577" s="1">
        <v>210800</v>
      </c>
    </row>
    <row r="578" spans="1:40" x14ac:dyDescent="0.3">
      <c r="A578">
        <v>577</v>
      </c>
      <c r="B578" s="26" t="s">
        <v>599</v>
      </c>
      <c r="C578" s="26" t="s">
        <v>1165</v>
      </c>
      <c r="D578" s="26" t="s">
        <v>600</v>
      </c>
      <c r="E578" s="26" t="s">
        <v>2254</v>
      </c>
      <c r="F578" s="26" t="s">
        <v>601</v>
      </c>
      <c r="H578" s="26" t="s">
        <v>1094</v>
      </c>
      <c r="L578" s="26" t="s">
        <v>602</v>
      </c>
      <c r="M578" s="26"/>
      <c r="P578" s="26" t="s">
        <v>603</v>
      </c>
      <c r="AN578" s="1">
        <v>690000</v>
      </c>
    </row>
    <row r="579" spans="1:40" x14ac:dyDescent="0.3">
      <c r="A579">
        <v>578</v>
      </c>
      <c r="B579" s="26" t="s">
        <v>604</v>
      </c>
      <c r="C579" s="26" t="s">
        <v>1165</v>
      </c>
      <c r="D579" s="26" t="s">
        <v>600</v>
      </c>
      <c r="E579" s="26" t="s">
        <v>2254</v>
      </c>
      <c r="F579" s="26" t="s">
        <v>605</v>
      </c>
      <c r="H579" s="26" t="s">
        <v>1166</v>
      </c>
      <c r="L579" s="26" t="s">
        <v>606</v>
      </c>
      <c r="M579" s="26"/>
      <c r="P579" s="26"/>
      <c r="AN579" s="1">
        <v>327000</v>
      </c>
    </row>
    <row r="580" spans="1:40" x14ac:dyDescent="0.3">
      <c r="A580">
        <v>579</v>
      </c>
      <c r="B580" s="26" t="s">
        <v>607</v>
      </c>
      <c r="C580" s="26" t="s">
        <v>1165</v>
      </c>
      <c r="D580" s="26" t="s">
        <v>600</v>
      </c>
      <c r="E580" s="26" t="s">
        <v>2254</v>
      </c>
      <c r="F580" s="26" t="s">
        <v>605</v>
      </c>
      <c r="H580" s="26" t="s">
        <v>1167</v>
      </c>
      <c r="L580" s="26" t="s">
        <v>606</v>
      </c>
      <c r="M580" s="26"/>
      <c r="P580" s="26"/>
      <c r="AN580" s="1">
        <v>327000</v>
      </c>
    </row>
    <row r="581" spans="1:40" x14ac:dyDescent="0.3">
      <c r="A581">
        <v>580</v>
      </c>
      <c r="B581" s="26" t="s">
        <v>608</v>
      </c>
      <c r="C581" s="26" t="s">
        <v>1165</v>
      </c>
      <c r="D581" s="26" t="s">
        <v>600</v>
      </c>
      <c r="E581" s="26" t="s">
        <v>2254</v>
      </c>
      <c r="F581" s="26" t="s">
        <v>605</v>
      </c>
      <c r="H581" s="26" t="s">
        <v>1168</v>
      </c>
      <c r="L581" s="26" t="s">
        <v>606</v>
      </c>
      <c r="M581" s="26"/>
      <c r="P581" s="26" t="s">
        <v>609</v>
      </c>
      <c r="AN581" s="1">
        <v>270000</v>
      </c>
    </row>
    <row r="582" spans="1:40" x14ac:dyDescent="0.3">
      <c r="A582">
        <v>581</v>
      </c>
      <c r="B582" s="26" t="s">
        <v>610</v>
      </c>
      <c r="C582" s="26" t="s">
        <v>1165</v>
      </c>
      <c r="D582" s="26" t="s">
        <v>600</v>
      </c>
      <c r="E582" s="26" t="s">
        <v>2254</v>
      </c>
      <c r="F582" s="26" t="s">
        <v>611</v>
      </c>
      <c r="H582" s="26" t="s">
        <v>514</v>
      </c>
      <c r="L582" s="26" t="s">
        <v>606</v>
      </c>
      <c r="M582" s="26"/>
      <c r="P582" s="26" t="s">
        <v>42</v>
      </c>
      <c r="AN582" s="1">
        <v>290000</v>
      </c>
    </row>
    <row r="583" spans="1:40" x14ac:dyDescent="0.3">
      <c r="A583">
        <v>582</v>
      </c>
      <c r="B583" s="26" t="s">
        <v>612</v>
      </c>
      <c r="C583" s="26" t="s">
        <v>1165</v>
      </c>
      <c r="D583" s="26" t="s">
        <v>600</v>
      </c>
      <c r="E583" s="26" t="s">
        <v>2254</v>
      </c>
      <c r="F583" s="26" t="s">
        <v>611</v>
      </c>
      <c r="H583" s="26" t="s">
        <v>567</v>
      </c>
      <c r="L583" s="26" t="s">
        <v>606</v>
      </c>
      <c r="M583" s="26"/>
      <c r="P583" s="26" t="s">
        <v>42</v>
      </c>
      <c r="AN583" s="1">
        <v>290000</v>
      </c>
    </row>
    <row r="584" spans="1:40" x14ac:dyDescent="0.3">
      <c r="A584">
        <v>583</v>
      </c>
      <c r="B584" s="26" t="s">
        <v>613</v>
      </c>
      <c r="C584" s="26" t="s">
        <v>1165</v>
      </c>
      <c r="D584" s="26" t="s">
        <v>600</v>
      </c>
      <c r="E584" s="26" t="s">
        <v>2254</v>
      </c>
      <c r="F584" s="26" t="s">
        <v>614</v>
      </c>
      <c r="H584" s="26" t="s">
        <v>335</v>
      </c>
      <c r="L584" s="26" t="s">
        <v>606</v>
      </c>
      <c r="M584" s="26"/>
      <c r="P584" s="26" t="s">
        <v>42</v>
      </c>
      <c r="AN584" s="1">
        <v>290000</v>
      </c>
    </row>
    <row r="585" spans="1:40" x14ac:dyDescent="0.3">
      <c r="A585">
        <v>584</v>
      </c>
      <c r="B585" s="26" t="s">
        <v>615</v>
      </c>
      <c r="C585" s="26" t="s">
        <v>1165</v>
      </c>
      <c r="D585" s="26" t="s">
        <v>600</v>
      </c>
      <c r="E585" s="26" t="s">
        <v>2254</v>
      </c>
      <c r="F585" s="26" t="s">
        <v>614</v>
      </c>
      <c r="H585" s="26" t="s">
        <v>347</v>
      </c>
      <c r="L585" s="26" t="s">
        <v>616</v>
      </c>
      <c r="M585" s="26"/>
      <c r="P585" s="26" t="s">
        <v>85</v>
      </c>
      <c r="AN585" s="1">
        <v>336000</v>
      </c>
    </row>
    <row r="586" spans="1:40" x14ac:dyDescent="0.3">
      <c r="A586">
        <v>585</v>
      </c>
      <c r="B586" s="26" t="s">
        <v>617</v>
      </c>
      <c r="C586" s="26" t="s">
        <v>1165</v>
      </c>
      <c r="D586" s="26" t="s">
        <v>600</v>
      </c>
      <c r="E586" s="26" t="s">
        <v>2254</v>
      </c>
      <c r="F586" s="26" t="s">
        <v>618</v>
      </c>
      <c r="H586" s="26" t="s">
        <v>1094</v>
      </c>
      <c r="L586" s="26" t="s">
        <v>602</v>
      </c>
      <c r="M586" s="26"/>
      <c r="P586" s="26" t="s">
        <v>579</v>
      </c>
      <c r="AN586" s="1">
        <v>485000</v>
      </c>
    </row>
    <row r="587" spans="1:40" x14ac:dyDescent="0.3">
      <c r="A587">
        <v>586</v>
      </c>
      <c r="B587" s="26" t="s">
        <v>619</v>
      </c>
      <c r="C587" s="26" t="s">
        <v>1165</v>
      </c>
      <c r="D587" s="26" t="s">
        <v>600</v>
      </c>
      <c r="E587" s="26" t="s">
        <v>2254</v>
      </c>
      <c r="F587" s="26" t="s">
        <v>1169</v>
      </c>
      <c r="H587" s="26" t="s">
        <v>514</v>
      </c>
      <c r="L587" s="26" t="s">
        <v>602</v>
      </c>
      <c r="M587" s="26"/>
      <c r="P587" s="26" t="s">
        <v>579</v>
      </c>
      <c r="AN587" s="1">
        <v>560000</v>
      </c>
    </row>
    <row r="588" spans="1:40" x14ac:dyDescent="0.3">
      <c r="A588">
        <v>587</v>
      </c>
      <c r="B588" s="26" t="s">
        <v>620</v>
      </c>
      <c r="C588" s="26" t="s">
        <v>1165</v>
      </c>
      <c r="D588" s="26" t="s">
        <v>600</v>
      </c>
      <c r="E588" s="26" t="s">
        <v>2254</v>
      </c>
      <c r="F588" s="26" t="s">
        <v>621</v>
      </c>
      <c r="H588" s="26" t="s">
        <v>514</v>
      </c>
      <c r="L588" s="26" t="s">
        <v>602</v>
      </c>
      <c r="M588" s="26"/>
      <c r="P588" s="26" t="s">
        <v>603</v>
      </c>
      <c r="AN588" s="1">
        <v>570000</v>
      </c>
    </row>
    <row r="589" spans="1:40" x14ac:dyDescent="0.3">
      <c r="A589">
        <v>588</v>
      </c>
      <c r="B589" s="26" t="s">
        <v>622</v>
      </c>
      <c r="C589" s="26" t="s">
        <v>1165</v>
      </c>
      <c r="D589" s="26" t="s">
        <v>600</v>
      </c>
      <c r="E589" s="26" t="s">
        <v>2254</v>
      </c>
      <c r="F589" s="26" t="s">
        <v>623</v>
      </c>
      <c r="H589" s="26" t="s">
        <v>624</v>
      </c>
      <c r="L589" s="26" t="s">
        <v>625</v>
      </c>
      <c r="M589" s="26"/>
      <c r="P589" s="26" t="s">
        <v>626</v>
      </c>
      <c r="AN589" s="1">
        <v>102000</v>
      </c>
    </row>
    <row r="590" spans="1:40" x14ac:dyDescent="0.3">
      <c r="A590">
        <v>589</v>
      </c>
      <c r="B590" s="26" t="s">
        <v>627</v>
      </c>
      <c r="C590" s="26" t="s">
        <v>1165</v>
      </c>
      <c r="D590" s="26" t="s">
        <v>600</v>
      </c>
      <c r="E590" s="26" t="s">
        <v>2254</v>
      </c>
      <c r="F590" s="26" t="s">
        <v>623</v>
      </c>
      <c r="H590" s="26" t="s">
        <v>472</v>
      </c>
      <c r="L590" s="26" t="s">
        <v>201</v>
      </c>
      <c r="M590" s="26"/>
      <c r="P590" s="26" t="s">
        <v>628</v>
      </c>
      <c r="AN590" s="1">
        <v>120000</v>
      </c>
    </row>
    <row r="591" spans="1:40" x14ac:dyDescent="0.3">
      <c r="A591">
        <v>590</v>
      </c>
      <c r="B591" s="26" t="s">
        <v>629</v>
      </c>
      <c r="C591" s="26" t="s">
        <v>1165</v>
      </c>
      <c r="D591" s="26" t="s">
        <v>600</v>
      </c>
      <c r="E591" s="26" t="s">
        <v>2254</v>
      </c>
      <c r="F591" s="26" t="s">
        <v>623</v>
      </c>
      <c r="H591" s="26" t="s">
        <v>517</v>
      </c>
      <c r="L591" s="26" t="s">
        <v>459</v>
      </c>
      <c r="M591" s="26"/>
      <c r="P591" s="26" t="s">
        <v>630</v>
      </c>
      <c r="AN591" s="1">
        <v>120000</v>
      </c>
    </row>
    <row r="592" spans="1:40" x14ac:dyDescent="0.3">
      <c r="A592">
        <v>591</v>
      </c>
      <c r="B592" s="26" t="s">
        <v>631</v>
      </c>
      <c r="C592" s="26" t="s">
        <v>1165</v>
      </c>
      <c r="D592" s="26" t="s">
        <v>600</v>
      </c>
      <c r="E592" s="26" t="s">
        <v>2254</v>
      </c>
      <c r="F592" s="26" t="s">
        <v>632</v>
      </c>
      <c r="H592" s="26" t="s">
        <v>514</v>
      </c>
      <c r="L592" s="26" t="s">
        <v>201</v>
      </c>
      <c r="M592" s="26"/>
      <c r="P592" s="26" t="s">
        <v>162</v>
      </c>
      <c r="AN592" s="1">
        <v>120000</v>
      </c>
    </row>
    <row r="593" spans="1:40" x14ac:dyDescent="0.3">
      <c r="A593">
        <v>592</v>
      </c>
      <c r="B593" s="26" t="s">
        <v>633</v>
      </c>
      <c r="C593" s="26" t="s">
        <v>1165</v>
      </c>
      <c r="D593" s="26" t="s">
        <v>600</v>
      </c>
      <c r="E593" s="26" t="s">
        <v>2254</v>
      </c>
      <c r="F593" s="26" t="s">
        <v>632</v>
      </c>
      <c r="H593" s="26" t="s">
        <v>634</v>
      </c>
      <c r="L593" s="26" t="s">
        <v>201</v>
      </c>
      <c r="M593" s="26"/>
      <c r="P593" s="26" t="s">
        <v>635</v>
      </c>
      <c r="AN593" s="1">
        <v>120000</v>
      </c>
    </row>
    <row r="594" spans="1:40" x14ac:dyDescent="0.3">
      <c r="A594">
        <v>593</v>
      </c>
      <c r="B594" s="26" t="s">
        <v>636</v>
      </c>
      <c r="C594" s="26" t="s">
        <v>1165</v>
      </c>
      <c r="D594" s="26" t="s">
        <v>600</v>
      </c>
      <c r="E594" s="26" t="s">
        <v>2254</v>
      </c>
      <c r="F594" s="26" t="s">
        <v>1079</v>
      </c>
      <c r="H594" s="26" t="s">
        <v>640</v>
      </c>
      <c r="L594" s="26" t="s">
        <v>637</v>
      </c>
      <c r="M594" s="26"/>
      <c r="P594" s="26" t="s">
        <v>638</v>
      </c>
      <c r="AN594" s="1">
        <v>125800</v>
      </c>
    </row>
    <row r="595" spans="1:40" x14ac:dyDescent="0.3">
      <c r="A595">
        <v>594</v>
      </c>
      <c r="B595" s="26" t="s">
        <v>639</v>
      </c>
      <c r="C595" s="26" t="s">
        <v>1165</v>
      </c>
      <c r="D595" s="26" t="s">
        <v>600</v>
      </c>
      <c r="E595" s="26" t="s">
        <v>2254</v>
      </c>
      <c r="F595" s="26" t="s">
        <v>194</v>
      </c>
      <c r="H595" s="26" t="s">
        <v>640</v>
      </c>
      <c r="L595" s="26" t="s">
        <v>445</v>
      </c>
      <c r="M595" s="26"/>
      <c r="P595" s="26" t="s">
        <v>641</v>
      </c>
      <c r="AN595" s="1">
        <v>292000</v>
      </c>
    </row>
    <row r="596" spans="1:40" x14ac:dyDescent="0.3">
      <c r="A596">
        <v>595</v>
      </c>
      <c r="B596" s="39" t="s">
        <v>642</v>
      </c>
      <c r="C596" s="40" t="s">
        <v>1165</v>
      </c>
      <c r="D596" s="39" t="s">
        <v>1172</v>
      </c>
      <c r="E596" s="39" t="s">
        <v>1952</v>
      </c>
      <c r="F596" s="41" t="s">
        <v>67</v>
      </c>
      <c r="G596" s="41" t="s">
        <v>1172</v>
      </c>
      <c r="H596" s="41"/>
      <c r="L596" s="41" t="s">
        <v>643</v>
      </c>
      <c r="M596" s="41"/>
      <c r="P596" s="39" t="s">
        <v>140</v>
      </c>
      <c r="AN596" s="1">
        <v>550000</v>
      </c>
    </row>
    <row r="597" spans="1:40" x14ac:dyDescent="0.3">
      <c r="A597">
        <v>596</v>
      </c>
      <c r="B597" s="39" t="s">
        <v>644</v>
      </c>
      <c r="C597" s="40" t="s">
        <v>1165</v>
      </c>
      <c r="D597" s="39" t="s">
        <v>1172</v>
      </c>
      <c r="E597" s="39" t="s">
        <v>1952</v>
      </c>
      <c r="F597" s="41" t="s">
        <v>2150</v>
      </c>
      <c r="G597" s="41" t="s">
        <v>1172</v>
      </c>
      <c r="H597" s="41" t="s">
        <v>514</v>
      </c>
      <c r="L597" s="41" t="s">
        <v>645</v>
      </c>
      <c r="M597" s="41"/>
      <c r="P597" s="39" t="s">
        <v>646</v>
      </c>
      <c r="AN597" s="1">
        <v>1292000</v>
      </c>
    </row>
    <row r="598" spans="1:40" x14ac:dyDescent="0.3">
      <c r="A598">
        <v>597</v>
      </c>
      <c r="B598" s="39" t="s">
        <v>647</v>
      </c>
      <c r="C598" s="40" t="s">
        <v>1165</v>
      </c>
      <c r="D598" s="39" t="s">
        <v>1172</v>
      </c>
      <c r="E598" s="39" t="s">
        <v>1952</v>
      </c>
      <c r="F598" s="41" t="s">
        <v>648</v>
      </c>
      <c r="G598" s="41" t="s">
        <v>1172</v>
      </c>
      <c r="H598" s="41" t="s">
        <v>568</v>
      </c>
      <c r="L598" s="41" t="s">
        <v>192</v>
      </c>
      <c r="M598" s="41" t="s">
        <v>2201</v>
      </c>
      <c r="P598" s="39" t="s">
        <v>140</v>
      </c>
      <c r="AN598" s="1">
        <v>1049000</v>
      </c>
    </row>
    <row r="599" spans="1:40" x14ac:dyDescent="0.3">
      <c r="A599">
        <v>598</v>
      </c>
      <c r="B599" s="39" t="s">
        <v>649</v>
      </c>
      <c r="C599" s="40" t="s">
        <v>1165</v>
      </c>
      <c r="D599" s="39" t="s">
        <v>1172</v>
      </c>
      <c r="E599" s="39" t="s">
        <v>1952</v>
      </c>
      <c r="F599" s="41" t="s">
        <v>2151</v>
      </c>
      <c r="G599" s="41" t="s">
        <v>1172</v>
      </c>
      <c r="H599" s="41" t="s">
        <v>2152</v>
      </c>
      <c r="L599" s="41" t="s">
        <v>192</v>
      </c>
      <c r="M599" s="41" t="s">
        <v>2201</v>
      </c>
      <c r="P599" s="39" t="s">
        <v>27</v>
      </c>
      <c r="AN599" s="1">
        <v>1445000</v>
      </c>
    </row>
    <row r="600" spans="1:40" x14ac:dyDescent="0.3">
      <c r="A600">
        <v>599</v>
      </c>
      <c r="B600" s="39" t="s">
        <v>650</v>
      </c>
      <c r="C600" s="40" t="s">
        <v>1165</v>
      </c>
      <c r="D600" s="39" t="s">
        <v>1172</v>
      </c>
      <c r="E600" s="39" t="s">
        <v>1952</v>
      </c>
      <c r="F600" s="39" t="s">
        <v>651</v>
      </c>
      <c r="G600" s="41" t="s">
        <v>1172</v>
      </c>
      <c r="H600" s="41"/>
      <c r="L600" s="41" t="s">
        <v>192</v>
      </c>
      <c r="M600" s="41" t="s">
        <v>2201</v>
      </c>
      <c r="P600" s="39" t="s">
        <v>27</v>
      </c>
      <c r="AN600" s="1">
        <v>1335000</v>
      </c>
    </row>
    <row r="601" spans="1:40" x14ac:dyDescent="0.3">
      <c r="A601">
        <v>600</v>
      </c>
      <c r="B601" s="39" t="s">
        <v>652</v>
      </c>
      <c r="C601" s="40" t="s">
        <v>1165</v>
      </c>
      <c r="D601" s="39" t="s">
        <v>1172</v>
      </c>
      <c r="E601" s="39" t="s">
        <v>1952</v>
      </c>
      <c r="F601" s="39" t="s">
        <v>555</v>
      </c>
      <c r="G601" s="41" t="s">
        <v>1172</v>
      </c>
      <c r="H601" s="41" t="s">
        <v>2039</v>
      </c>
      <c r="L601" s="41" t="s">
        <v>1171</v>
      </c>
      <c r="M601" s="41"/>
      <c r="P601" s="39" t="s">
        <v>962</v>
      </c>
      <c r="AN601" s="1">
        <v>2243710</v>
      </c>
    </row>
    <row r="602" spans="1:40" x14ac:dyDescent="0.3">
      <c r="A602">
        <v>601</v>
      </c>
      <c r="B602" s="39" t="s">
        <v>653</v>
      </c>
      <c r="C602" s="40" t="s">
        <v>1165</v>
      </c>
      <c r="D602" s="39" t="s">
        <v>1172</v>
      </c>
      <c r="E602" s="39" t="s">
        <v>1952</v>
      </c>
      <c r="F602" s="39" t="s">
        <v>640</v>
      </c>
      <c r="G602" s="41" t="s">
        <v>1172</v>
      </c>
      <c r="H602" s="41" t="s">
        <v>2153</v>
      </c>
      <c r="L602" s="41" t="s">
        <v>1170</v>
      </c>
      <c r="M602" s="41"/>
      <c r="P602" s="39" t="s">
        <v>378</v>
      </c>
      <c r="AN602" s="1">
        <v>487000</v>
      </c>
    </row>
    <row r="603" spans="1:40" x14ac:dyDescent="0.3">
      <c r="A603">
        <v>602</v>
      </c>
      <c r="B603" s="39" t="s">
        <v>654</v>
      </c>
      <c r="C603" s="40" t="s">
        <v>1165</v>
      </c>
      <c r="D603" s="39" t="s">
        <v>1172</v>
      </c>
      <c r="E603" s="39" t="s">
        <v>1952</v>
      </c>
      <c r="F603" s="39" t="s">
        <v>2043</v>
      </c>
      <c r="G603" s="41" t="s">
        <v>1172</v>
      </c>
      <c r="H603" s="41" t="s">
        <v>100</v>
      </c>
      <c r="L603" s="41" t="s">
        <v>192</v>
      </c>
      <c r="M603" s="41"/>
      <c r="P603" s="39" t="s">
        <v>81</v>
      </c>
      <c r="AN603" s="1">
        <v>543200</v>
      </c>
    </row>
    <row r="604" spans="1:40" x14ac:dyDescent="0.3">
      <c r="A604">
        <v>603</v>
      </c>
      <c r="B604" s="39" t="s">
        <v>655</v>
      </c>
      <c r="C604" s="40" t="s">
        <v>1165</v>
      </c>
      <c r="D604" s="39" t="s">
        <v>1172</v>
      </c>
      <c r="E604" s="39" t="s">
        <v>1952</v>
      </c>
      <c r="F604" s="39" t="s">
        <v>656</v>
      </c>
      <c r="G604" s="41" t="s">
        <v>1172</v>
      </c>
      <c r="H604" s="41"/>
      <c r="L604" s="41" t="s">
        <v>192</v>
      </c>
      <c r="M604" s="41" t="s">
        <v>2201</v>
      </c>
      <c r="P604" s="39" t="s">
        <v>962</v>
      </c>
      <c r="AN604" s="1">
        <v>740700</v>
      </c>
    </row>
    <row r="605" spans="1:40" x14ac:dyDescent="0.3">
      <c r="A605">
        <v>604</v>
      </c>
      <c r="B605" s="28" t="s">
        <v>657</v>
      </c>
      <c r="C605" s="28" t="s">
        <v>658</v>
      </c>
      <c r="D605" s="28" t="s">
        <v>1179</v>
      </c>
      <c r="E605" s="28" t="s">
        <v>1953</v>
      </c>
      <c r="F605" s="28" t="s">
        <v>659</v>
      </c>
      <c r="G605" s="28"/>
      <c r="H605" s="28" t="s">
        <v>1132</v>
      </c>
      <c r="L605" s="28" t="s">
        <v>660</v>
      </c>
      <c r="M605" s="28"/>
      <c r="N605" s="28"/>
      <c r="W605" s="28"/>
      <c r="X605" s="28">
        <v>18</v>
      </c>
      <c r="AG605" s="28" t="s">
        <v>2046</v>
      </c>
      <c r="AN605" s="1">
        <v>3280000</v>
      </c>
    </row>
    <row r="606" spans="1:40" x14ac:dyDescent="0.3">
      <c r="A606">
        <v>605</v>
      </c>
      <c r="B606" s="28" t="s">
        <v>661</v>
      </c>
      <c r="C606" s="28" t="s">
        <v>658</v>
      </c>
      <c r="D606" s="28" t="s">
        <v>1179</v>
      </c>
      <c r="E606" s="28" t="s">
        <v>1953</v>
      </c>
      <c r="F606" s="28" t="s">
        <v>662</v>
      </c>
      <c r="G606" s="28"/>
      <c r="H606" s="28" t="s">
        <v>1174</v>
      </c>
      <c r="L606" s="28" t="s">
        <v>663</v>
      </c>
      <c r="M606" s="28"/>
      <c r="N606" s="28"/>
      <c r="W606" s="28"/>
      <c r="X606" s="28">
        <v>16</v>
      </c>
      <c r="AG606" s="28"/>
      <c r="AN606" s="1">
        <v>740000</v>
      </c>
    </row>
    <row r="607" spans="1:40" x14ac:dyDescent="0.3">
      <c r="A607">
        <v>606</v>
      </c>
      <c r="B607" s="28" t="s">
        <v>664</v>
      </c>
      <c r="C607" s="28" t="s">
        <v>658</v>
      </c>
      <c r="D607" s="28" t="s">
        <v>1179</v>
      </c>
      <c r="E607" s="28" t="s">
        <v>1953</v>
      </c>
      <c r="F607" s="28" t="s">
        <v>665</v>
      </c>
      <c r="G607" s="28" t="s">
        <v>2048</v>
      </c>
      <c r="H607" s="28" t="s">
        <v>1132</v>
      </c>
      <c r="L607" s="28" t="s">
        <v>532</v>
      </c>
      <c r="M607" s="28"/>
      <c r="N607" s="28" t="s">
        <v>1177</v>
      </c>
      <c r="W607" s="28"/>
      <c r="X607" s="28"/>
      <c r="AG607" s="28"/>
      <c r="AN607" s="1">
        <v>289000</v>
      </c>
    </row>
    <row r="608" spans="1:40" x14ac:dyDescent="0.3">
      <c r="A608">
        <v>607</v>
      </c>
      <c r="B608" s="42" t="s">
        <v>668</v>
      </c>
      <c r="C608" s="43" t="s">
        <v>658</v>
      </c>
      <c r="E608" s="42" t="s">
        <v>1954</v>
      </c>
      <c r="F608" s="42" t="s">
        <v>2050</v>
      </c>
      <c r="G608" s="43" t="s">
        <v>1131</v>
      </c>
      <c r="H608" s="42"/>
      <c r="K608" s="42"/>
      <c r="L608" s="42" t="s">
        <v>1183</v>
      </c>
      <c r="M608" s="42"/>
      <c r="N608" s="42"/>
      <c r="W608" s="42"/>
      <c r="AC608" s="42"/>
      <c r="AD608" s="42"/>
      <c r="AE608" s="42" t="s">
        <v>868</v>
      </c>
      <c r="AN608" s="1">
        <v>509000</v>
      </c>
    </row>
    <row r="609" spans="1:40" x14ac:dyDescent="0.3">
      <c r="A609">
        <v>608</v>
      </c>
      <c r="B609" s="42" t="s">
        <v>669</v>
      </c>
      <c r="C609" s="43" t="s">
        <v>658</v>
      </c>
      <c r="E609" s="42" t="s">
        <v>1954</v>
      </c>
      <c r="F609" s="42" t="s">
        <v>2051</v>
      </c>
      <c r="G609" s="43" t="s">
        <v>1131</v>
      </c>
      <c r="H609" s="42" t="s">
        <v>1144</v>
      </c>
      <c r="K609" s="42"/>
      <c r="L609" s="42" t="s">
        <v>1180</v>
      </c>
      <c r="M609" s="42"/>
      <c r="N609" s="42"/>
      <c r="W609" s="42">
        <v>6</v>
      </c>
      <c r="AC609" s="42"/>
      <c r="AD609" s="42"/>
      <c r="AE609" s="42"/>
      <c r="AN609" s="1">
        <v>196000</v>
      </c>
    </row>
    <row r="610" spans="1:40" x14ac:dyDescent="0.3">
      <c r="A610">
        <v>609</v>
      </c>
      <c r="B610" s="42" t="s">
        <v>670</v>
      </c>
      <c r="C610" s="43" t="s">
        <v>658</v>
      </c>
      <c r="E610" s="42" t="s">
        <v>1954</v>
      </c>
      <c r="F610" s="42" t="s">
        <v>671</v>
      </c>
      <c r="G610" s="43" t="s">
        <v>1131</v>
      </c>
      <c r="H610" s="42"/>
      <c r="K610" s="42"/>
      <c r="L610" s="42" t="s">
        <v>532</v>
      </c>
      <c r="M610" s="42"/>
      <c r="N610" s="42"/>
      <c r="W610" s="42">
        <v>20</v>
      </c>
      <c r="AC610" s="42"/>
      <c r="AD610" s="42"/>
      <c r="AE610" s="42"/>
      <c r="AN610" s="1">
        <v>373000</v>
      </c>
    </row>
    <row r="611" spans="1:40" x14ac:dyDescent="0.3">
      <c r="A611">
        <v>610</v>
      </c>
      <c r="B611" s="42" t="s">
        <v>672</v>
      </c>
      <c r="C611" s="43" t="s">
        <v>658</v>
      </c>
      <c r="E611" s="42" t="s">
        <v>1954</v>
      </c>
      <c r="F611" s="42" t="s">
        <v>2052</v>
      </c>
      <c r="G611" s="43" t="s">
        <v>1131</v>
      </c>
      <c r="H611" s="42" t="s">
        <v>1144</v>
      </c>
      <c r="K611" s="42"/>
      <c r="L611" s="42" t="s">
        <v>1180</v>
      </c>
      <c r="M611" s="42"/>
      <c r="N611" s="42"/>
      <c r="W611" s="42">
        <v>6</v>
      </c>
      <c r="AC611" s="42"/>
      <c r="AD611" s="42"/>
      <c r="AE611" s="42"/>
      <c r="AN611" s="1">
        <v>230000</v>
      </c>
    </row>
    <row r="612" spans="1:40" x14ac:dyDescent="0.3">
      <c r="A612">
        <v>611</v>
      </c>
      <c r="B612" s="42" t="s">
        <v>673</v>
      </c>
      <c r="C612" s="43" t="s">
        <v>658</v>
      </c>
      <c r="E612" s="42" t="s">
        <v>1954</v>
      </c>
      <c r="F612" s="42" t="s">
        <v>674</v>
      </c>
      <c r="G612" s="43" t="s">
        <v>1131</v>
      </c>
      <c r="H612" s="42" t="s">
        <v>1144</v>
      </c>
      <c r="K612" s="42"/>
      <c r="L612" s="42" t="s">
        <v>1180</v>
      </c>
      <c r="M612" s="42"/>
      <c r="N612" s="42" t="s">
        <v>60</v>
      </c>
      <c r="W612" s="42">
        <v>12</v>
      </c>
      <c r="AC612" s="42"/>
      <c r="AD612" s="42"/>
      <c r="AE612" s="42"/>
      <c r="AN612" s="1">
        <v>89000</v>
      </c>
    </row>
    <row r="613" spans="1:40" x14ac:dyDescent="0.3">
      <c r="A613">
        <v>612</v>
      </c>
      <c r="B613" s="42" t="s">
        <v>675</v>
      </c>
      <c r="C613" s="43" t="s">
        <v>658</v>
      </c>
      <c r="E613" s="42" t="s">
        <v>1954</v>
      </c>
      <c r="F613" s="42" t="s">
        <v>676</v>
      </c>
      <c r="G613" s="43" t="s">
        <v>1131</v>
      </c>
      <c r="H613" s="42"/>
      <c r="K613" s="42"/>
      <c r="L613" s="42" t="s">
        <v>1183</v>
      </c>
      <c r="M613" s="42"/>
      <c r="N613" s="42"/>
      <c r="W613" s="42">
        <v>12</v>
      </c>
      <c r="AC613" s="42"/>
      <c r="AD613" s="42"/>
      <c r="AE613" s="42"/>
      <c r="AN613" s="1">
        <v>536800</v>
      </c>
    </row>
    <row r="614" spans="1:40" x14ac:dyDescent="0.3">
      <c r="A614">
        <v>613</v>
      </c>
      <c r="B614" s="42" t="s">
        <v>677</v>
      </c>
      <c r="C614" s="43" t="s">
        <v>658</v>
      </c>
      <c r="E614" s="42" t="s">
        <v>1954</v>
      </c>
      <c r="F614" s="42" t="s">
        <v>2053</v>
      </c>
      <c r="G614" s="43" t="s">
        <v>1131</v>
      </c>
      <c r="H614" s="42"/>
      <c r="K614" s="42"/>
      <c r="L614" s="42" t="s">
        <v>678</v>
      </c>
      <c r="M614" s="42"/>
      <c r="N614" s="42"/>
      <c r="W614" s="42">
        <v>50</v>
      </c>
      <c r="AC614" s="42"/>
      <c r="AD614" s="42"/>
      <c r="AE614" s="42"/>
      <c r="AN614" s="1">
        <v>180750</v>
      </c>
    </row>
    <row r="615" spans="1:40" x14ac:dyDescent="0.3">
      <c r="A615">
        <v>614</v>
      </c>
      <c r="B615" s="42" t="s">
        <v>679</v>
      </c>
      <c r="C615" s="43" t="s">
        <v>658</v>
      </c>
      <c r="E615" s="42" t="s">
        <v>1954</v>
      </c>
      <c r="F615" s="42" t="s">
        <v>680</v>
      </c>
      <c r="G615" s="43" t="s">
        <v>1131</v>
      </c>
      <c r="H615" s="42" t="s">
        <v>1156</v>
      </c>
      <c r="K615" s="42" t="s">
        <v>853</v>
      </c>
      <c r="L615" s="42" t="s">
        <v>1184</v>
      </c>
      <c r="M615" s="42"/>
      <c r="N615" s="42"/>
      <c r="W615" s="42">
        <v>50</v>
      </c>
      <c r="AC615" s="42"/>
      <c r="AD615" s="42"/>
      <c r="AE615" s="42"/>
      <c r="AN615" s="1">
        <v>614460</v>
      </c>
    </row>
    <row r="616" spans="1:40" x14ac:dyDescent="0.3">
      <c r="A616">
        <v>615</v>
      </c>
      <c r="B616" s="42" t="s">
        <v>681</v>
      </c>
      <c r="C616" s="43" t="s">
        <v>658</v>
      </c>
      <c r="E616" s="42" t="s">
        <v>1954</v>
      </c>
      <c r="F616" s="42" t="s">
        <v>682</v>
      </c>
      <c r="G616" s="43" t="s">
        <v>1131</v>
      </c>
      <c r="H616" s="42"/>
      <c r="K616" s="42"/>
      <c r="L616" s="42" t="s">
        <v>1185</v>
      </c>
      <c r="M616" s="42"/>
      <c r="N616" s="42"/>
      <c r="W616" s="42"/>
      <c r="AC616" s="42"/>
      <c r="AD616" s="42">
        <v>45</v>
      </c>
      <c r="AE616" s="42" t="s">
        <v>1188</v>
      </c>
      <c r="AN616" s="1">
        <v>600000</v>
      </c>
    </row>
    <row r="617" spans="1:40" x14ac:dyDescent="0.3">
      <c r="A617">
        <v>616</v>
      </c>
      <c r="B617" s="42" t="s">
        <v>683</v>
      </c>
      <c r="C617" s="43" t="s">
        <v>658</v>
      </c>
      <c r="E617" s="42" t="s">
        <v>1954</v>
      </c>
      <c r="F617" s="42" t="s">
        <v>684</v>
      </c>
      <c r="G617" s="43" t="s">
        <v>1131</v>
      </c>
      <c r="H617" s="42"/>
      <c r="K617" s="42"/>
      <c r="L617" s="42" t="s">
        <v>1176</v>
      </c>
      <c r="M617" s="42"/>
      <c r="N617" s="42"/>
      <c r="W617" s="42"/>
      <c r="AC617" s="42"/>
      <c r="AD617" s="42"/>
      <c r="AE617" s="42"/>
      <c r="AN617" s="1">
        <v>429000</v>
      </c>
    </row>
    <row r="618" spans="1:40" x14ac:dyDescent="0.3">
      <c r="A618">
        <v>617</v>
      </c>
      <c r="B618" s="42" t="s">
        <v>685</v>
      </c>
      <c r="C618" s="43" t="s">
        <v>658</v>
      </c>
      <c r="E618" s="42" t="s">
        <v>1954</v>
      </c>
      <c r="F618" s="42" t="s">
        <v>686</v>
      </c>
      <c r="G618" s="43" t="s">
        <v>1131</v>
      </c>
      <c r="H618" s="42" t="s">
        <v>1189</v>
      </c>
      <c r="K618" s="42"/>
      <c r="L618" s="42" t="s">
        <v>1186</v>
      </c>
      <c r="M618" s="42"/>
      <c r="N618" s="42"/>
      <c r="W618" s="42"/>
      <c r="AC618" s="42"/>
      <c r="AD618" s="42"/>
      <c r="AE618" s="42"/>
      <c r="AN618" s="1">
        <v>458940</v>
      </c>
    </row>
    <row r="619" spans="1:40" x14ac:dyDescent="0.3">
      <c r="A619">
        <v>618</v>
      </c>
      <c r="B619" s="42" t="s">
        <v>687</v>
      </c>
      <c r="C619" s="43" t="s">
        <v>658</v>
      </c>
      <c r="E619" s="42" t="s">
        <v>1954</v>
      </c>
      <c r="F619" s="42" t="s">
        <v>688</v>
      </c>
      <c r="G619" s="43" t="s">
        <v>1131</v>
      </c>
      <c r="H619" s="42"/>
      <c r="K619" s="42"/>
      <c r="L619" s="42" t="s">
        <v>1187</v>
      </c>
      <c r="M619" s="42"/>
      <c r="N619" s="42"/>
      <c r="W619" s="42">
        <v>54</v>
      </c>
      <c r="AC619" s="42">
        <v>60</v>
      </c>
      <c r="AD619" s="42">
        <v>50</v>
      </c>
      <c r="AE619" s="42"/>
      <c r="AN619" s="1">
        <v>475000</v>
      </c>
    </row>
    <row r="620" spans="1:40" x14ac:dyDescent="0.3">
      <c r="A620">
        <v>619</v>
      </c>
      <c r="B620" s="42" t="s">
        <v>689</v>
      </c>
      <c r="C620" s="43" t="s">
        <v>658</v>
      </c>
      <c r="E620" s="42" t="s">
        <v>1954</v>
      </c>
      <c r="F620" s="42" t="s">
        <v>690</v>
      </c>
      <c r="G620" s="43" t="s">
        <v>1131</v>
      </c>
      <c r="H620" s="42"/>
      <c r="K620" s="42"/>
      <c r="L620" s="42" t="s">
        <v>532</v>
      </c>
      <c r="M620" s="42"/>
      <c r="N620" s="42"/>
      <c r="W620" s="42">
        <v>300</v>
      </c>
      <c r="AC620" s="42">
        <v>35</v>
      </c>
      <c r="AD620" s="42">
        <v>25</v>
      </c>
      <c r="AE620" s="42"/>
      <c r="AN620" s="1">
        <v>580000</v>
      </c>
    </row>
    <row r="621" spans="1:40" x14ac:dyDescent="0.3">
      <c r="A621">
        <v>620</v>
      </c>
      <c r="B621" s="44" t="s">
        <v>691</v>
      </c>
      <c r="C621" s="45" t="s">
        <v>658</v>
      </c>
      <c r="D621" s="45" t="s">
        <v>692</v>
      </c>
      <c r="E621" s="45" t="s">
        <v>1955</v>
      </c>
      <c r="F621" s="44" t="s">
        <v>693</v>
      </c>
      <c r="G621" s="44"/>
      <c r="H621" s="44" t="s">
        <v>1987</v>
      </c>
      <c r="L621" s="44" t="s">
        <v>750</v>
      </c>
      <c r="M621" s="44"/>
      <c r="N621" s="44"/>
      <c r="W621" s="44"/>
      <c r="Y621" s="44"/>
      <c r="AC621" s="44">
        <v>260</v>
      </c>
      <c r="AD621" s="44">
        <v>150</v>
      </c>
      <c r="AN621" s="1">
        <v>4490000</v>
      </c>
    </row>
    <row r="622" spans="1:40" x14ac:dyDescent="0.3">
      <c r="A622">
        <v>621</v>
      </c>
      <c r="B622" s="44" t="s">
        <v>694</v>
      </c>
      <c r="C622" s="45" t="s">
        <v>658</v>
      </c>
      <c r="D622" s="45" t="s">
        <v>692</v>
      </c>
      <c r="E622" s="45" t="s">
        <v>1955</v>
      </c>
      <c r="F622" s="44" t="s">
        <v>2159</v>
      </c>
      <c r="G622" s="44"/>
      <c r="H622" s="44" t="s">
        <v>2160</v>
      </c>
      <c r="L622" s="44" t="s">
        <v>1194</v>
      </c>
      <c r="M622" s="44"/>
      <c r="N622" s="44"/>
      <c r="W622" s="44"/>
      <c r="Y622" s="44"/>
      <c r="AC622" s="44"/>
      <c r="AD622" s="44"/>
      <c r="AN622" s="1">
        <v>3200000</v>
      </c>
    </row>
    <row r="623" spans="1:40" x14ac:dyDescent="0.3">
      <c r="A623">
        <v>622</v>
      </c>
      <c r="B623" s="44" t="s">
        <v>695</v>
      </c>
      <c r="C623" s="45" t="s">
        <v>658</v>
      </c>
      <c r="D623" s="45" t="s">
        <v>692</v>
      </c>
      <c r="E623" s="45" t="s">
        <v>1955</v>
      </c>
      <c r="F623" s="44" t="s">
        <v>1198</v>
      </c>
      <c r="G623" s="44"/>
      <c r="H623" s="44" t="s">
        <v>1271</v>
      </c>
      <c r="L623" s="44" t="s">
        <v>1195</v>
      </c>
      <c r="M623" s="44"/>
      <c r="N623" s="44"/>
      <c r="W623" s="44"/>
      <c r="Y623" s="44"/>
      <c r="AC623" s="44"/>
      <c r="AD623" s="44"/>
      <c r="AN623" s="1">
        <v>1122000</v>
      </c>
    </row>
    <row r="624" spans="1:40" x14ac:dyDescent="0.3">
      <c r="A624">
        <v>623</v>
      </c>
      <c r="B624" s="44" t="s">
        <v>696</v>
      </c>
      <c r="C624" s="45" t="s">
        <v>658</v>
      </c>
      <c r="D624" s="45" t="s">
        <v>692</v>
      </c>
      <c r="E624" s="45" t="s">
        <v>1955</v>
      </c>
      <c r="F624" s="44" t="s">
        <v>2154</v>
      </c>
      <c r="G624" s="44"/>
      <c r="H624" s="44" t="s">
        <v>1279</v>
      </c>
      <c r="L624" s="44" t="s">
        <v>1178</v>
      </c>
      <c r="M624" s="44"/>
      <c r="N624" s="44" t="s">
        <v>884</v>
      </c>
      <c r="W624" s="44"/>
      <c r="Y624" s="44" t="s">
        <v>1173</v>
      </c>
      <c r="AC624" s="44"/>
      <c r="AD624" s="44"/>
      <c r="AN624" s="1">
        <v>368000</v>
      </c>
    </row>
    <row r="625" spans="1:40" x14ac:dyDescent="0.3">
      <c r="A625">
        <v>624</v>
      </c>
      <c r="B625" s="44" t="s">
        <v>697</v>
      </c>
      <c r="C625" s="45" t="s">
        <v>658</v>
      </c>
      <c r="D625" s="45" t="s">
        <v>692</v>
      </c>
      <c r="E625" s="45" t="s">
        <v>1955</v>
      </c>
      <c r="F625" s="44" t="s">
        <v>1201</v>
      </c>
      <c r="G625" s="44"/>
      <c r="H625" s="44" t="s">
        <v>1270</v>
      </c>
      <c r="L625" s="44" t="s">
        <v>1196</v>
      </c>
      <c r="M625" s="44"/>
      <c r="N625" s="44"/>
      <c r="W625" s="44"/>
      <c r="Y625" s="44"/>
      <c r="AC625" s="44"/>
      <c r="AD625" s="44"/>
      <c r="AN625" s="1">
        <v>1166410</v>
      </c>
    </row>
    <row r="626" spans="1:40" x14ac:dyDescent="0.3">
      <c r="A626">
        <v>625</v>
      </c>
      <c r="B626" s="44" t="s">
        <v>698</v>
      </c>
      <c r="C626" s="45" t="s">
        <v>658</v>
      </c>
      <c r="D626" s="45" t="s">
        <v>692</v>
      </c>
      <c r="E626" s="45" t="s">
        <v>1955</v>
      </c>
      <c r="F626" s="44" t="s">
        <v>2055</v>
      </c>
      <c r="G626" s="44" t="s">
        <v>2054</v>
      </c>
      <c r="H626" s="44"/>
      <c r="L626" s="44" t="s">
        <v>1197</v>
      </c>
      <c r="M626" s="44"/>
      <c r="N626" s="44"/>
      <c r="W626" s="44">
        <v>25</v>
      </c>
      <c r="Y626" s="44"/>
      <c r="AC626" s="44">
        <v>30</v>
      </c>
      <c r="AD626" s="44">
        <v>25</v>
      </c>
      <c r="AN626" s="1">
        <v>595000</v>
      </c>
    </row>
    <row r="627" spans="1:40" x14ac:dyDescent="0.3">
      <c r="A627">
        <v>626</v>
      </c>
      <c r="B627" s="44" t="s">
        <v>700</v>
      </c>
      <c r="C627" s="45" t="s">
        <v>658</v>
      </c>
      <c r="D627" s="45" t="s">
        <v>692</v>
      </c>
      <c r="E627" s="45" t="s">
        <v>1955</v>
      </c>
      <c r="F627" s="44" t="s">
        <v>1181</v>
      </c>
      <c r="G627" s="44"/>
      <c r="H627" s="44" t="s">
        <v>2047</v>
      </c>
      <c r="L627" s="44" t="s">
        <v>1191</v>
      </c>
      <c r="M627" s="44"/>
      <c r="N627" s="44"/>
      <c r="W627" s="44"/>
      <c r="Y627" s="44" t="s">
        <v>1192</v>
      </c>
      <c r="AC627" s="44"/>
      <c r="AD627" s="44"/>
      <c r="AN627" s="1">
        <v>877500</v>
      </c>
    </row>
    <row r="628" spans="1:40" x14ac:dyDescent="0.3">
      <c r="A628">
        <v>627</v>
      </c>
      <c r="B628" s="46" t="s">
        <v>701</v>
      </c>
      <c r="C628" s="47" t="s">
        <v>658</v>
      </c>
      <c r="D628" s="47" t="s">
        <v>1202</v>
      </c>
      <c r="E628" s="47" t="s">
        <v>1956</v>
      </c>
      <c r="F628" s="46" t="s">
        <v>2056</v>
      </c>
      <c r="H628" s="46" t="s">
        <v>2057</v>
      </c>
      <c r="K628" s="46" t="s">
        <v>702</v>
      </c>
      <c r="L628" s="46" t="s">
        <v>1203</v>
      </c>
      <c r="M628" s="46"/>
      <c r="X628" s="46"/>
      <c r="Y628" s="46" t="s">
        <v>703</v>
      </c>
      <c r="AD628" s="1"/>
      <c r="AE628" s="1"/>
      <c r="AF628" s="1"/>
      <c r="AG628" s="46" t="s">
        <v>1261</v>
      </c>
      <c r="AN628" s="1">
        <v>13180000</v>
      </c>
    </row>
    <row r="629" spans="1:40" x14ac:dyDescent="0.3">
      <c r="A629">
        <v>628</v>
      </c>
      <c r="B629" s="46" t="s">
        <v>705</v>
      </c>
      <c r="C629" s="47" t="s">
        <v>658</v>
      </c>
      <c r="D629" s="47" t="s">
        <v>1202</v>
      </c>
      <c r="E629" s="47" t="s">
        <v>1956</v>
      </c>
      <c r="F629" s="46" t="s">
        <v>1205</v>
      </c>
      <c r="H629" s="46"/>
      <c r="K629" s="46"/>
      <c r="L629" s="46" t="s">
        <v>1190</v>
      </c>
      <c r="M629" s="46"/>
      <c r="X629" s="46"/>
      <c r="Y629" s="46"/>
      <c r="AG629" s="46"/>
      <c r="AN629" s="1">
        <v>3223000</v>
      </c>
    </row>
    <row r="630" spans="1:40" x14ac:dyDescent="0.3">
      <c r="A630">
        <v>629</v>
      </c>
      <c r="B630" s="46" t="s">
        <v>1209</v>
      </c>
      <c r="C630" s="47" t="s">
        <v>658</v>
      </c>
      <c r="D630" s="47" t="s">
        <v>1202</v>
      </c>
      <c r="E630" s="47" t="s">
        <v>1956</v>
      </c>
      <c r="F630" s="46" t="s">
        <v>1199</v>
      </c>
      <c r="H630" s="46"/>
      <c r="K630" s="46"/>
      <c r="L630" s="46" t="s">
        <v>1190</v>
      </c>
      <c r="M630" s="46"/>
      <c r="X630" s="46"/>
      <c r="Y630" s="46" t="s">
        <v>703</v>
      </c>
      <c r="AG630" s="46"/>
      <c r="AN630" s="1">
        <v>3689000</v>
      </c>
    </row>
    <row r="631" spans="1:40" x14ac:dyDescent="0.3">
      <c r="A631">
        <v>630</v>
      </c>
      <c r="B631" s="46" t="s">
        <v>706</v>
      </c>
      <c r="C631" s="47" t="s">
        <v>658</v>
      </c>
      <c r="D631" s="47" t="s">
        <v>1202</v>
      </c>
      <c r="E631" s="47" t="s">
        <v>1956</v>
      </c>
      <c r="F631" s="46" t="s">
        <v>1182</v>
      </c>
      <c r="H631" s="46" t="s">
        <v>1157</v>
      </c>
      <c r="K631" s="46"/>
      <c r="L631" s="46" t="s">
        <v>1204</v>
      </c>
      <c r="M631" s="46"/>
      <c r="X631" s="46">
        <v>5</v>
      </c>
      <c r="Y631" s="46" t="s">
        <v>707</v>
      </c>
      <c r="AG631" s="46"/>
      <c r="AN631" s="1">
        <v>558600</v>
      </c>
    </row>
    <row r="632" spans="1:40" x14ac:dyDescent="0.3">
      <c r="A632">
        <v>631</v>
      </c>
      <c r="B632" s="46" t="s">
        <v>708</v>
      </c>
      <c r="C632" s="47" t="s">
        <v>658</v>
      </c>
      <c r="D632" s="47" t="s">
        <v>1202</v>
      </c>
      <c r="E632" s="47" t="s">
        <v>1956</v>
      </c>
      <c r="F632" s="46" t="s">
        <v>1208</v>
      </c>
      <c r="H632" s="46" t="s">
        <v>1260</v>
      </c>
      <c r="K632" s="46"/>
      <c r="L632" s="46" t="s">
        <v>1190</v>
      </c>
      <c r="M632" s="46"/>
      <c r="X632" s="46"/>
      <c r="Y632" s="46"/>
      <c r="AG632" s="46"/>
      <c r="AN632" s="1">
        <v>2557000</v>
      </c>
    </row>
    <row r="633" spans="1:40" x14ac:dyDescent="0.3">
      <c r="A633">
        <v>632</v>
      </c>
      <c r="B633" s="48" t="s">
        <v>1210</v>
      </c>
      <c r="C633" s="49" t="s">
        <v>658</v>
      </c>
      <c r="D633" s="49" t="s">
        <v>709</v>
      </c>
      <c r="E633" s="49" t="s">
        <v>2255</v>
      </c>
      <c r="F633" s="48" t="s">
        <v>2060</v>
      </c>
      <c r="H633" s="48" t="s">
        <v>2061</v>
      </c>
      <c r="K633" s="48"/>
      <c r="L633" s="48" t="s">
        <v>1258</v>
      </c>
      <c r="M633" s="48"/>
      <c r="P633" s="48"/>
      <c r="W633" s="48"/>
      <c r="X633" s="48">
        <v>6</v>
      </c>
      <c r="AE633" s="48"/>
      <c r="AN633" s="1">
        <v>959000</v>
      </c>
    </row>
    <row r="634" spans="1:40" x14ac:dyDescent="0.3">
      <c r="A634">
        <v>633</v>
      </c>
      <c r="B634" s="48" t="s">
        <v>710</v>
      </c>
      <c r="C634" s="49" t="s">
        <v>658</v>
      </c>
      <c r="D634" s="49" t="s">
        <v>709</v>
      </c>
      <c r="E634" s="49" t="s">
        <v>2255</v>
      </c>
      <c r="F634" s="48" t="s">
        <v>1200</v>
      </c>
      <c r="H634" s="48" t="s">
        <v>1259</v>
      </c>
      <c r="K634" s="48"/>
      <c r="L634" s="48" t="s">
        <v>1262</v>
      </c>
      <c r="M634" s="48"/>
      <c r="P634" s="48"/>
      <c r="W634" s="48"/>
      <c r="X634" s="48"/>
      <c r="AE634" s="48"/>
      <c r="AN634" s="1">
        <v>947720</v>
      </c>
    </row>
    <row r="635" spans="1:40" x14ac:dyDescent="0.3">
      <c r="A635">
        <v>634</v>
      </c>
      <c r="B635" s="48" t="s">
        <v>711</v>
      </c>
      <c r="C635" s="49" t="s">
        <v>658</v>
      </c>
      <c r="D635" s="49" t="s">
        <v>709</v>
      </c>
      <c r="E635" s="49" t="s">
        <v>2255</v>
      </c>
      <c r="F635" s="48" t="s">
        <v>2058</v>
      </c>
      <c r="H635" s="48" t="s">
        <v>2059</v>
      </c>
      <c r="K635" s="48"/>
      <c r="L635" s="48" t="s">
        <v>1257</v>
      </c>
      <c r="M635" s="48"/>
      <c r="P635" s="48"/>
      <c r="W635" s="48">
        <v>1</v>
      </c>
      <c r="X635" s="48"/>
      <c r="AE635" s="48"/>
      <c r="AN635" s="1">
        <v>78400</v>
      </c>
    </row>
    <row r="636" spans="1:40" x14ac:dyDescent="0.3">
      <c r="A636">
        <v>635</v>
      </c>
      <c r="B636" s="48" t="s">
        <v>712</v>
      </c>
      <c r="C636" s="49" t="s">
        <v>658</v>
      </c>
      <c r="D636" s="49" t="s">
        <v>709</v>
      </c>
      <c r="E636" s="49" t="s">
        <v>2255</v>
      </c>
      <c r="F636" s="48" t="s">
        <v>1175</v>
      </c>
      <c r="H636" s="48" t="s">
        <v>1133</v>
      </c>
      <c r="K636" s="48"/>
      <c r="L636" s="48" t="s">
        <v>1255</v>
      </c>
      <c r="M636" s="48"/>
      <c r="P636" s="48"/>
      <c r="W636" s="48"/>
      <c r="X636" s="48"/>
      <c r="AE636" s="48" t="s">
        <v>1256</v>
      </c>
      <c r="AN636" s="1">
        <v>712000</v>
      </c>
    </row>
    <row r="637" spans="1:40" x14ac:dyDescent="0.3">
      <c r="A637">
        <v>636</v>
      </c>
      <c r="B637" s="48" t="s">
        <v>1211</v>
      </c>
      <c r="C637" s="49" t="s">
        <v>658</v>
      </c>
      <c r="D637" s="49" t="s">
        <v>709</v>
      </c>
      <c r="E637" s="49" t="s">
        <v>2255</v>
      </c>
      <c r="F637" s="48" t="s">
        <v>1212</v>
      </c>
      <c r="H637" s="48"/>
      <c r="K637" s="48" t="s">
        <v>303</v>
      </c>
      <c r="L637" s="48" t="s">
        <v>1204</v>
      </c>
      <c r="M637" s="48"/>
      <c r="P637" s="48"/>
      <c r="W637" s="48"/>
      <c r="X637" s="48"/>
      <c r="AE637" s="48"/>
      <c r="AN637" s="1">
        <v>2950000</v>
      </c>
    </row>
    <row r="638" spans="1:40" x14ac:dyDescent="0.3">
      <c r="A638">
        <v>637</v>
      </c>
      <c r="B638" s="48" t="s">
        <v>713</v>
      </c>
      <c r="C638" s="49" t="s">
        <v>658</v>
      </c>
      <c r="D638" s="49" t="s">
        <v>709</v>
      </c>
      <c r="E638" s="49" t="s">
        <v>2255</v>
      </c>
      <c r="F638" s="48" t="s">
        <v>1207</v>
      </c>
      <c r="H638" s="48" t="s">
        <v>1158</v>
      </c>
      <c r="K638" s="48"/>
      <c r="L638" s="48" t="s">
        <v>1254</v>
      </c>
      <c r="M638" s="48"/>
      <c r="P638" s="48" t="s">
        <v>42</v>
      </c>
      <c r="W638" s="48"/>
      <c r="X638" s="48"/>
      <c r="AE638" s="48"/>
      <c r="AN638" s="1">
        <v>436000</v>
      </c>
    </row>
    <row r="639" spans="1:40" x14ac:dyDescent="0.3">
      <c r="A639">
        <v>638</v>
      </c>
      <c r="B639" s="50" t="s">
        <v>1253</v>
      </c>
      <c r="C639" s="51" t="s">
        <v>658</v>
      </c>
      <c r="D639" s="51" t="s">
        <v>714</v>
      </c>
      <c r="E639" s="51" t="s">
        <v>1958</v>
      </c>
      <c r="F639" s="51" t="s">
        <v>1213</v>
      </c>
      <c r="G639" s="51" t="s">
        <v>2065</v>
      </c>
      <c r="H639" s="51" t="s">
        <v>2063</v>
      </c>
      <c r="L639" s="51" t="s">
        <v>304</v>
      </c>
      <c r="M639" s="51"/>
      <c r="N639" s="51"/>
      <c r="AN639" s="1">
        <v>213000</v>
      </c>
    </row>
    <row r="640" spans="1:40" x14ac:dyDescent="0.3">
      <c r="A640">
        <v>639</v>
      </c>
      <c r="B640" s="50" t="s">
        <v>715</v>
      </c>
      <c r="C640" s="51" t="s">
        <v>658</v>
      </c>
      <c r="D640" s="51" t="s">
        <v>714</v>
      </c>
      <c r="E640" s="51" t="s">
        <v>1958</v>
      </c>
      <c r="F640" s="51" t="s">
        <v>1206</v>
      </c>
      <c r="G640" s="51"/>
      <c r="H640" s="51"/>
      <c r="L640" s="51" t="s">
        <v>1252</v>
      </c>
      <c r="M640" s="51"/>
      <c r="N640" s="51" t="s">
        <v>1230</v>
      </c>
      <c r="AN640" s="1">
        <v>510000</v>
      </c>
    </row>
    <row r="641" spans="1:40" x14ac:dyDescent="0.3">
      <c r="A641">
        <v>640</v>
      </c>
      <c r="B641" s="50" t="s">
        <v>716</v>
      </c>
      <c r="C641" s="51" t="s">
        <v>658</v>
      </c>
      <c r="D641" s="51" t="s">
        <v>714</v>
      </c>
      <c r="E641" s="51" t="s">
        <v>1958</v>
      </c>
      <c r="F641" s="51" t="s">
        <v>2062</v>
      </c>
      <c r="G641" s="51" t="s">
        <v>1337</v>
      </c>
      <c r="H641" s="51" t="s">
        <v>1251</v>
      </c>
      <c r="L641" s="51" t="s">
        <v>1249</v>
      </c>
      <c r="M641" s="51"/>
      <c r="N641" s="51" t="s">
        <v>1250</v>
      </c>
      <c r="AN641" s="1">
        <v>240000</v>
      </c>
    </row>
    <row r="642" spans="1:40" x14ac:dyDescent="0.3">
      <c r="A642">
        <v>641</v>
      </c>
      <c r="B642" s="50" t="s">
        <v>717</v>
      </c>
      <c r="C642" s="51" t="s">
        <v>658</v>
      </c>
      <c r="D642" s="51" t="s">
        <v>714</v>
      </c>
      <c r="E642" s="51" t="s">
        <v>1958</v>
      </c>
      <c r="F642" s="51" t="s">
        <v>1214</v>
      </c>
      <c r="G642" s="51"/>
      <c r="H642" s="51" t="s">
        <v>1134</v>
      </c>
      <c r="L642" s="51" t="s">
        <v>1247</v>
      </c>
      <c r="M642" s="51"/>
      <c r="N642" s="51"/>
      <c r="AN642" s="1">
        <v>140000</v>
      </c>
    </row>
    <row r="643" spans="1:40" x14ac:dyDescent="0.3">
      <c r="A643">
        <v>642</v>
      </c>
      <c r="B643" s="50" t="s">
        <v>718</v>
      </c>
      <c r="C643" s="51" t="s">
        <v>658</v>
      </c>
      <c r="D643" s="51" t="s">
        <v>714</v>
      </c>
      <c r="E643" s="51" t="s">
        <v>1958</v>
      </c>
      <c r="F643" s="51" t="s">
        <v>1215</v>
      </c>
      <c r="G643" s="51"/>
      <c r="H643" s="51" t="s">
        <v>1159</v>
      </c>
      <c r="L643" s="51" t="s">
        <v>1248</v>
      </c>
      <c r="M643" s="51"/>
      <c r="N643" s="51"/>
      <c r="AN643" s="1">
        <v>920000</v>
      </c>
    </row>
    <row r="644" spans="1:40" x14ac:dyDescent="0.3">
      <c r="A644">
        <v>643</v>
      </c>
      <c r="B644" s="52" t="s">
        <v>719</v>
      </c>
      <c r="C644" s="53" t="s">
        <v>658</v>
      </c>
      <c r="D644" s="53" t="s">
        <v>720</v>
      </c>
      <c r="E644" s="53" t="s">
        <v>1959</v>
      </c>
      <c r="F644" s="53" t="s">
        <v>2066</v>
      </c>
      <c r="G644" s="53" t="s">
        <v>2064</v>
      </c>
      <c r="H644" s="53" t="s">
        <v>1246</v>
      </c>
      <c r="K644" s="53" t="s">
        <v>303</v>
      </c>
      <c r="L644" s="53" t="s">
        <v>1190</v>
      </c>
      <c r="M644" s="53"/>
      <c r="N644" s="53"/>
      <c r="AB644" s="53"/>
      <c r="AN644" s="1">
        <v>1789000</v>
      </c>
    </row>
    <row r="645" spans="1:40" x14ac:dyDescent="0.3">
      <c r="A645">
        <v>644</v>
      </c>
      <c r="B645" s="52" t="s">
        <v>721</v>
      </c>
      <c r="C645" s="53" t="s">
        <v>658</v>
      </c>
      <c r="D645" s="53" t="s">
        <v>720</v>
      </c>
      <c r="E645" s="53" t="s">
        <v>1959</v>
      </c>
      <c r="F645" s="53" t="s">
        <v>722</v>
      </c>
      <c r="G645" s="53"/>
      <c r="H645" s="53" t="s">
        <v>2161</v>
      </c>
      <c r="K645" s="53"/>
      <c r="L645" s="53" t="s">
        <v>932</v>
      </c>
      <c r="M645" s="53"/>
      <c r="N645" s="53"/>
      <c r="AB645" s="53"/>
      <c r="AN645" s="1">
        <v>2250000</v>
      </c>
    </row>
    <row r="646" spans="1:40" x14ac:dyDescent="0.3">
      <c r="A646">
        <v>645</v>
      </c>
      <c r="B646" s="52" t="s">
        <v>723</v>
      </c>
      <c r="C646" s="53" t="s">
        <v>658</v>
      </c>
      <c r="D646" s="53" t="s">
        <v>720</v>
      </c>
      <c r="E646" s="53" t="s">
        <v>1959</v>
      </c>
      <c r="F646" s="53" t="s">
        <v>2049</v>
      </c>
      <c r="G646" s="53" t="s">
        <v>2064</v>
      </c>
      <c r="H646" s="53"/>
      <c r="K646" s="53"/>
      <c r="L646" s="53" t="s">
        <v>1195</v>
      </c>
      <c r="M646" s="53"/>
      <c r="N646" s="53"/>
      <c r="AB646" s="53"/>
      <c r="AN646" s="1">
        <v>94770</v>
      </c>
    </row>
    <row r="647" spans="1:40" x14ac:dyDescent="0.3">
      <c r="A647">
        <v>646</v>
      </c>
      <c r="B647" s="52" t="s">
        <v>724</v>
      </c>
      <c r="C647" s="53" t="s">
        <v>658</v>
      </c>
      <c r="D647" s="53" t="s">
        <v>720</v>
      </c>
      <c r="E647" s="53" t="s">
        <v>1959</v>
      </c>
      <c r="F647" s="53" t="s">
        <v>2067</v>
      </c>
      <c r="G647" s="53" t="s">
        <v>2068</v>
      </c>
      <c r="H647" s="53"/>
      <c r="K647" s="53"/>
      <c r="L647" s="53" t="s">
        <v>1245</v>
      </c>
      <c r="M647" s="53"/>
      <c r="N647" s="53"/>
      <c r="AB647" s="53"/>
      <c r="AN647" s="1">
        <v>174000</v>
      </c>
    </row>
    <row r="648" spans="1:40" x14ac:dyDescent="0.3">
      <c r="A648">
        <v>647</v>
      </c>
      <c r="B648" s="52" t="s">
        <v>725</v>
      </c>
      <c r="C648" s="53" t="s">
        <v>658</v>
      </c>
      <c r="D648" s="53" t="s">
        <v>720</v>
      </c>
      <c r="E648" s="53" t="s">
        <v>1959</v>
      </c>
      <c r="F648" s="53" t="s">
        <v>2069</v>
      </c>
      <c r="G648" s="53"/>
      <c r="H648" s="53" t="s">
        <v>2070</v>
      </c>
      <c r="K648" s="53"/>
      <c r="L648" s="53" t="s">
        <v>1244</v>
      </c>
      <c r="M648" s="53"/>
      <c r="N648" s="53" t="s">
        <v>1243</v>
      </c>
      <c r="AB648" s="53">
        <v>75</v>
      </c>
      <c r="AN648" s="1">
        <v>221000</v>
      </c>
    </row>
    <row r="649" spans="1:40" x14ac:dyDescent="0.3">
      <c r="A649">
        <v>648</v>
      </c>
      <c r="B649" s="52" t="s">
        <v>726</v>
      </c>
      <c r="C649" s="53" t="s">
        <v>658</v>
      </c>
      <c r="D649" s="53" t="s">
        <v>720</v>
      </c>
      <c r="E649" s="53" t="s">
        <v>1959</v>
      </c>
      <c r="F649" s="53" t="s">
        <v>1218</v>
      </c>
      <c r="G649" s="53"/>
      <c r="H649" s="53" t="s">
        <v>1219</v>
      </c>
      <c r="K649" s="53"/>
      <c r="L649" s="53" t="s">
        <v>1242</v>
      </c>
      <c r="M649" s="53"/>
      <c r="N649" s="53"/>
      <c r="AB649" s="53"/>
      <c r="AN649" s="1">
        <v>4825000</v>
      </c>
    </row>
    <row r="650" spans="1:40" x14ac:dyDescent="0.3">
      <c r="A650">
        <v>649</v>
      </c>
      <c r="B650" s="54" t="s">
        <v>727</v>
      </c>
      <c r="C650" s="55" t="s">
        <v>658</v>
      </c>
      <c r="D650" s="55" t="s">
        <v>728</v>
      </c>
      <c r="E650" s="55" t="s">
        <v>2256</v>
      </c>
      <c r="F650" s="55" t="s">
        <v>729</v>
      </c>
      <c r="G650" s="55" t="s">
        <v>2156</v>
      </c>
      <c r="H650" s="55" t="s">
        <v>2155</v>
      </c>
      <c r="L650" s="55" t="s">
        <v>1241</v>
      </c>
      <c r="M650" s="55"/>
      <c r="W650" s="54"/>
      <c r="Y650" s="66"/>
      <c r="AN650" s="1">
        <v>1258500</v>
      </c>
    </row>
    <row r="651" spans="1:40" x14ac:dyDescent="0.3">
      <c r="A651">
        <v>650</v>
      </c>
      <c r="B651" s="54" t="s">
        <v>730</v>
      </c>
      <c r="C651" s="55" t="s">
        <v>658</v>
      </c>
      <c r="D651" s="55" t="s">
        <v>728</v>
      </c>
      <c r="E651" s="55" t="s">
        <v>2256</v>
      </c>
      <c r="F651" s="55" t="s">
        <v>2162</v>
      </c>
      <c r="G651" s="55" t="s">
        <v>2134</v>
      </c>
      <c r="H651" s="55" t="s">
        <v>1240</v>
      </c>
      <c r="L651" s="55" t="s">
        <v>1239</v>
      </c>
      <c r="M651" s="55"/>
      <c r="W651" s="54"/>
      <c r="Y651" s="66"/>
      <c r="AN651" s="1">
        <v>1543560</v>
      </c>
    </row>
    <row r="652" spans="1:40" x14ac:dyDescent="0.3">
      <c r="A652">
        <v>651</v>
      </c>
      <c r="B652" s="54" t="s">
        <v>731</v>
      </c>
      <c r="C652" s="55" t="s">
        <v>658</v>
      </c>
      <c r="D652" s="55" t="s">
        <v>728</v>
      </c>
      <c r="E652" s="55" t="s">
        <v>2256</v>
      </c>
      <c r="F652" s="55" t="s">
        <v>2157</v>
      </c>
      <c r="G652" s="55" t="s">
        <v>2158</v>
      </c>
      <c r="H652" s="55" t="s">
        <v>1237</v>
      </c>
      <c r="L652" s="55" t="s">
        <v>732</v>
      </c>
      <c r="M652" s="55"/>
      <c r="W652" s="54">
        <v>25</v>
      </c>
      <c r="Y652" s="66" t="s">
        <v>1238</v>
      </c>
      <c r="AN652" s="1">
        <v>825000</v>
      </c>
    </row>
    <row r="653" spans="1:40" x14ac:dyDescent="0.3">
      <c r="A653">
        <v>652</v>
      </c>
      <c r="B653" s="56" t="s">
        <v>733</v>
      </c>
      <c r="C653" s="57" t="s">
        <v>658</v>
      </c>
      <c r="D653" s="57" t="s">
        <v>734</v>
      </c>
      <c r="E653" s="57" t="s">
        <v>1961</v>
      </c>
      <c r="F653" s="57" t="s">
        <v>1216</v>
      </c>
      <c r="H653" s="57" t="s">
        <v>1272</v>
      </c>
      <c r="L653" s="57" t="s">
        <v>1235</v>
      </c>
      <c r="M653" s="57"/>
      <c r="P653" s="57"/>
      <c r="W653" s="57"/>
      <c r="AC653" s="57" t="s">
        <v>1236</v>
      </c>
      <c r="AN653" s="1">
        <v>3055000</v>
      </c>
    </row>
    <row r="654" spans="1:40" x14ac:dyDescent="0.3">
      <c r="A654">
        <v>653</v>
      </c>
      <c r="B654" s="56" t="s">
        <v>735</v>
      </c>
      <c r="C654" s="57" t="s">
        <v>658</v>
      </c>
      <c r="D654" s="57" t="s">
        <v>734</v>
      </c>
      <c r="E654" s="57" t="s">
        <v>1961</v>
      </c>
      <c r="F654" s="57" t="s">
        <v>1217</v>
      </c>
      <c r="H654" s="57"/>
      <c r="L654" s="57" t="s">
        <v>1235</v>
      </c>
      <c r="M654" s="57"/>
      <c r="P654" s="57" t="s">
        <v>27</v>
      </c>
      <c r="W654" s="57">
        <v>1</v>
      </c>
      <c r="AC654" s="57"/>
      <c r="AN654" s="1">
        <v>440000</v>
      </c>
    </row>
    <row r="655" spans="1:40" x14ac:dyDescent="0.3">
      <c r="A655">
        <v>654</v>
      </c>
      <c r="B655" s="60" t="s">
        <v>740</v>
      </c>
      <c r="C655" s="61" t="s">
        <v>658</v>
      </c>
      <c r="D655" s="61" t="s">
        <v>1983</v>
      </c>
      <c r="E655" s="61" t="s">
        <v>1962</v>
      </c>
      <c r="F655" s="61" t="s">
        <v>1193</v>
      </c>
      <c r="K655" s="61" t="s">
        <v>897</v>
      </c>
      <c r="L655" s="61" t="s">
        <v>532</v>
      </c>
      <c r="M655" s="61"/>
      <c r="W655" s="61"/>
      <c r="AF655" s="61">
        <v>6</v>
      </c>
      <c r="AN655" s="1">
        <v>1255000</v>
      </c>
    </row>
    <row r="656" spans="1:40" x14ac:dyDescent="0.3">
      <c r="A656">
        <v>655</v>
      </c>
      <c r="B656" s="60" t="s">
        <v>699</v>
      </c>
      <c r="C656" s="60" t="s">
        <v>658</v>
      </c>
      <c r="D656" s="61" t="s">
        <v>1983</v>
      </c>
      <c r="E656" s="61" t="s">
        <v>1962</v>
      </c>
      <c r="F656" s="61" t="s">
        <v>1193</v>
      </c>
      <c r="K656" s="61" t="s">
        <v>853</v>
      </c>
      <c r="L656" s="61" t="s">
        <v>532</v>
      </c>
      <c r="M656" s="61"/>
      <c r="W656" s="61">
        <v>4</v>
      </c>
      <c r="AF656" s="61">
        <v>5</v>
      </c>
      <c r="AN656" s="1">
        <v>1220000</v>
      </c>
    </row>
    <row r="657" spans="1:40" x14ac:dyDescent="0.3">
      <c r="A657">
        <v>656</v>
      </c>
      <c r="B657" s="62" t="s">
        <v>741</v>
      </c>
      <c r="C657" s="63" t="s">
        <v>658</v>
      </c>
      <c r="D657" s="63" t="s">
        <v>742</v>
      </c>
      <c r="E657" s="63" t="s">
        <v>1963</v>
      </c>
      <c r="F657" s="63" t="s">
        <v>1226</v>
      </c>
      <c r="H657" s="63" t="s">
        <v>1228</v>
      </c>
      <c r="L657" s="63" t="s">
        <v>1183</v>
      </c>
      <c r="M657" s="63"/>
      <c r="P657" s="63" t="s">
        <v>85</v>
      </c>
      <c r="AN657" s="1">
        <v>535000</v>
      </c>
    </row>
    <row r="658" spans="1:40" x14ac:dyDescent="0.3">
      <c r="A658">
        <v>657</v>
      </c>
      <c r="B658" s="62" t="s">
        <v>2309</v>
      </c>
      <c r="C658" s="63" t="s">
        <v>658</v>
      </c>
      <c r="D658" s="63" t="s">
        <v>742</v>
      </c>
      <c r="E658" s="63" t="s">
        <v>1963</v>
      </c>
      <c r="F658" s="63" t="s">
        <v>2310</v>
      </c>
      <c r="H658" s="63" t="s">
        <v>2311</v>
      </c>
      <c r="L658" s="63" t="s">
        <v>2312</v>
      </c>
      <c r="M658" s="63"/>
      <c r="P658" s="63"/>
      <c r="AN658" s="1">
        <v>430470</v>
      </c>
    </row>
    <row r="659" spans="1:40" x14ac:dyDescent="0.3">
      <c r="A659">
        <v>658</v>
      </c>
      <c r="B659" s="64" t="s">
        <v>743</v>
      </c>
      <c r="C659" s="65" t="s">
        <v>658</v>
      </c>
      <c r="D659" s="65" t="s">
        <v>1265</v>
      </c>
      <c r="E659" s="65" t="s">
        <v>1964</v>
      </c>
      <c r="F659" s="65" t="s">
        <v>1220</v>
      </c>
      <c r="H659" s="65" t="s">
        <v>1266</v>
      </c>
      <c r="L659" s="65" t="s">
        <v>1264</v>
      </c>
      <c r="M659" s="65"/>
      <c r="W659" s="65">
        <v>500</v>
      </c>
      <c r="Y659" s="65"/>
      <c r="AN659" s="1">
        <v>1020800</v>
      </c>
    </row>
    <row r="660" spans="1:40" x14ac:dyDescent="0.3">
      <c r="A660">
        <v>659</v>
      </c>
      <c r="B660" s="64" t="s">
        <v>744</v>
      </c>
      <c r="C660" s="65" t="s">
        <v>658</v>
      </c>
      <c r="D660" s="65" t="s">
        <v>1265</v>
      </c>
      <c r="E660" s="65" t="s">
        <v>1964</v>
      </c>
      <c r="F660" s="65" t="s">
        <v>1227</v>
      </c>
      <c r="H660" s="65" t="s">
        <v>1267</v>
      </c>
      <c r="L660" s="65" t="s">
        <v>291</v>
      </c>
      <c r="M660" s="65"/>
      <c r="W660" s="65"/>
      <c r="Y660" s="65"/>
      <c r="AN660" s="1">
        <v>311860</v>
      </c>
    </row>
    <row r="661" spans="1:40" x14ac:dyDescent="0.3">
      <c r="A661">
        <v>660</v>
      </c>
      <c r="B661" s="64" t="s">
        <v>745</v>
      </c>
      <c r="C661" s="65" t="s">
        <v>658</v>
      </c>
      <c r="D661" s="65" t="s">
        <v>1265</v>
      </c>
      <c r="E661" s="65" t="s">
        <v>1964</v>
      </c>
      <c r="F661" s="65" t="s">
        <v>1221</v>
      </c>
      <c r="H661" s="65"/>
      <c r="L661" s="65" t="s">
        <v>1263</v>
      </c>
      <c r="M661" s="65"/>
      <c r="W661" s="65"/>
      <c r="Y661" s="65"/>
      <c r="AN661" s="1">
        <v>287400</v>
      </c>
    </row>
    <row r="662" spans="1:40" x14ac:dyDescent="0.3">
      <c r="A662">
        <v>661</v>
      </c>
      <c r="B662" s="64" t="s">
        <v>1278</v>
      </c>
      <c r="C662" s="65" t="s">
        <v>658</v>
      </c>
      <c r="D662" s="65" t="s">
        <v>1265</v>
      </c>
      <c r="E662" s="65" t="s">
        <v>1964</v>
      </c>
      <c r="F662" s="65" t="s">
        <v>1276</v>
      </c>
      <c r="H662" s="65"/>
      <c r="L662" s="65" t="s">
        <v>1277</v>
      </c>
      <c r="M662" s="65"/>
      <c r="W662" s="65">
        <v>5</v>
      </c>
      <c r="Y662" s="65" t="s">
        <v>1238</v>
      </c>
      <c r="AN662" s="1">
        <v>150000</v>
      </c>
    </row>
    <row r="663" spans="1:40" x14ac:dyDescent="0.3">
      <c r="A663">
        <v>662</v>
      </c>
      <c r="B663" s="58" t="s">
        <v>736</v>
      </c>
      <c r="C663" s="59" t="s">
        <v>1269</v>
      </c>
      <c r="D663" s="59" t="s">
        <v>2163</v>
      </c>
      <c r="E663" s="59" t="s">
        <v>2193</v>
      </c>
      <c r="F663" s="59" t="s">
        <v>1222</v>
      </c>
      <c r="H663" s="59" t="s">
        <v>1273</v>
      </c>
      <c r="L663" s="59" t="s">
        <v>1234</v>
      </c>
      <c r="M663" s="59"/>
      <c r="N663" s="59"/>
      <c r="AN663" s="1">
        <v>5110000</v>
      </c>
    </row>
    <row r="664" spans="1:40" x14ac:dyDescent="0.3">
      <c r="A664">
        <v>663</v>
      </c>
      <c r="B664" s="58" t="s">
        <v>737</v>
      </c>
      <c r="C664" s="59" t="s">
        <v>1269</v>
      </c>
      <c r="D664" s="59" t="s">
        <v>2163</v>
      </c>
      <c r="E664" s="59" t="s">
        <v>2193</v>
      </c>
      <c r="F664" s="59" t="s">
        <v>1223</v>
      </c>
      <c r="H664" s="59"/>
      <c r="L664" s="59" t="s">
        <v>1232</v>
      </c>
      <c r="M664" s="59"/>
      <c r="N664" s="59" t="s">
        <v>1233</v>
      </c>
      <c r="AN664" s="1">
        <v>453000</v>
      </c>
    </row>
    <row r="665" spans="1:40" x14ac:dyDescent="0.3">
      <c r="A665">
        <v>664</v>
      </c>
      <c r="B665" s="58" t="s">
        <v>738</v>
      </c>
      <c r="C665" s="59" t="s">
        <v>1269</v>
      </c>
      <c r="D665" s="59" t="s">
        <v>2163</v>
      </c>
      <c r="E665" s="59" t="s">
        <v>2193</v>
      </c>
      <c r="F665" s="59" t="s">
        <v>1224</v>
      </c>
      <c r="H665" s="59"/>
      <c r="L665" s="59" t="s">
        <v>1231</v>
      </c>
      <c r="M665" s="59"/>
      <c r="N665" s="59"/>
      <c r="AN665" s="1">
        <v>1707000</v>
      </c>
    </row>
    <row r="666" spans="1:40" x14ac:dyDescent="0.3">
      <c r="A666">
        <v>665</v>
      </c>
      <c r="B666" s="58" t="s">
        <v>739</v>
      </c>
      <c r="C666" s="59" t="s">
        <v>1269</v>
      </c>
      <c r="D666" s="59" t="s">
        <v>2163</v>
      </c>
      <c r="E666" s="59" t="s">
        <v>2193</v>
      </c>
      <c r="F666" s="59" t="s">
        <v>1225</v>
      </c>
      <c r="H666" s="59"/>
      <c r="L666" s="59" t="s">
        <v>532</v>
      </c>
      <c r="M666" s="59"/>
      <c r="N666" s="59" t="s">
        <v>1230</v>
      </c>
      <c r="AN666" s="1">
        <v>589000</v>
      </c>
    </row>
    <row r="667" spans="1:40" x14ac:dyDescent="0.3">
      <c r="A667">
        <v>666</v>
      </c>
      <c r="B667" s="58" t="s">
        <v>2269</v>
      </c>
      <c r="C667" s="59" t="s">
        <v>1269</v>
      </c>
      <c r="D667" s="59" t="s">
        <v>2262</v>
      </c>
      <c r="E667" s="59" t="s">
        <v>2227</v>
      </c>
      <c r="F667" s="59" t="s">
        <v>2265</v>
      </c>
      <c r="H667" s="59" t="s">
        <v>2271</v>
      </c>
      <c r="L667" s="59" t="s">
        <v>2270</v>
      </c>
      <c r="M667" s="59"/>
      <c r="N667" s="59"/>
      <c r="AM667" s="1" t="s">
        <v>2272</v>
      </c>
      <c r="AN667" s="1">
        <v>61300000</v>
      </c>
    </row>
    <row r="668" spans="1:40" x14ac:dyDescent="0.3">
      <c r="A668">
        <v>667</v>
      </c>
      <c r="B668" s="58" t="s">
        <v>2264</v>
      </c>
      <c r="C668" s="59" t="s">
        <v>1269</v>
      </c>
      <c r="D668" s="59" t="s">
        <v>2263</v>
      </c>
      <c r="E668" s="59" t="s">
        <v>2228</v>
      </c>
      <c r="F668" s="59" t="s">
        <v>2263</v>
      </c>
      <c r="H668" s="59" t="s">
        <v>2266</v>
      </c>
      <c r="L668" s="59" t="s">
        <v>2267</v>
      </c>
      <c r="M668" s="59"/>
      <c r="N668" s="59"/>
      <c r="X668" s="112" t="s">
        <v>2268</v>
      </c>
      <c r="Y668" s="2" t="s">
        <v>484</v>
      </c>
      <c r="AN668" s="1">
        <v>23900000</v>
      </c>
    </row>
    <row r="669" spans="1:40" x14ac:dyDescent="0.3">
      <c r="A669">
        <v>668</v>
      </c>
      <c r="B669" s="29" t="s">
        <v>746</v>
      </c>
      <c r="C669" s="29" t="s">
        <v>747</v>
      </c>
      <c r="D669" s="29" t="s">
        <v>1280</v>
      </c>
      <c r="E669" s="29" t="s">
        <v>1965</v>
      </c>
      <c r="F669" s="29" t="s">
        <v>748</v>
      </c>
      <c r="H669" s="29" t="s">
        <v>1268</v>
      </c>
      <c r="K669" s="29" t="s">
        <v>702</v>
      </c>
      <c r="L669" s="29" t="s">
        <v>750</v>
      </c>
      <c r="M669" s="29"/>
      <c r="X669" s="29"/>
      <c r="Y669" s="29" t="s">
        <v>751</v>
      </c>
      <c r="AA669" s="29" t="s">
        <v>752</v>
      </c>
      <c r="AG669" s="29" t="s">
        <v>704</v>
      </c>
      <c r="AK669" s="29" t="s">
        <v>749</v>
      </c>
      <c r="AN669" s="1">
        <v>944000</v>
      </c>
    </row>
    <row r="670" spans="1:40" x14ac:dyDescent="0.3">
      <c r="A670">
        <v>669</v>
      </c>
      <c r="B670" s="29" t="s">
        <v>753</v>
      </c>
      <c r="C670" s="29" t="s">
        <v>747</v>
      </c>
      <c r="D670" s="29" t="s">
        <v>1280</v>
      </c>
      <c r="E670" s="29" t="s">
        <v>1965</v>
      </c>
      <c r="F670" s="29" t="s">
        <v>754</v>
      </c>
      <c r="H670" s="29" t="s">
        <v>755</v>
      </c>
      <c r="K670" s="29"/>
      <c r="L670" s="29" t="s">
        <v>750</v>
      </c>
      <c r="M670" s="29"/>
      <c r="X670" s="29">
        <v>43</v>
      </c>
      <c r="Y670" s="29" t="s">
        <v>756</v>
      </c>
      <c r="AA670" s="29" t="s">
        <v>752</v>
      </c>
      <c r="AG670" s="29" t="s">
        <v>704</v>
      </c>
      <c r="AK670" s="29" t="s">
        <v>749</v>
      </c>
      <c r="AN670" s="1">
        <v>599000</v>
      </c>
    </row>
    <row r="671" spans="1:40" x14ac:dyDescent="0.3">
      <c r="A671">
        <v>670</v>
      </c>
      <c r="B671" s="67" t="s">
        <v>1281</v>
      </c>
      <c r="C671" s="67" t="s">
        <v>747</v>
      </c>
      <c r="D671" s="67" t="s">
        <v>1279</v>
      </c>
      <c r="E671" s="67" t="s">
        <v>1966</v>
      </c>
      <c r="F671" s="67" t="s">
        <v>1279</v>
      </c>
      <c r="G671" s="67" t="s">
        <v>2071</v>
      </c>
      <c r="H671" s="67" t="s">
        <v>1285</v>
      </c>
      <c r="L671" s="67" t="s">
        <v>1282</v>
      </c>
      <c r="M671" s="67"/>
      <c r="X671" s="67">
        <v>38</v>
      </c>
      <c r="Y671" s="67" t="s">
        <v>1283</v>
      </c>
      <c r="AA671" s="67" t="s">
        <v>752</v>
      </c>
      <c r="AG671" s="67" t="s">
        <v>1284</v>
      </c>
      <c r="AK671" s="67" t="s">
        <v>888</v>
      </c>
      <c r="AN671" s="1">
        <v>5000000</v>
      </c>
    </row>
    <row r="672" spans="1:40" x14ac:dyDescent="0.3">
      <c r="A672">
        <v>671</v>
      </c>
      <c r="B672" s="68" t="s">
        <v>1296</v>
      </c>
      <c r="C672" s="68" t="s">
        <v>747</v>
      </c>
      <c r="D672" s="68" t="s">
        <v>1291</v>
      </c>
      <c r="E672" s="68" t="s">
        <v>1967</v>
      </c>
      <c r="F672" s="68" t="s">
        <v>2072</v>
      </c>
      <c r="G672" s="68" t="s">
        <v>2073</v>
      </c>
      <c r="H672" s="68" t="s">
        <v>1297</v>
      </c>
      <c r="L672" s="68"/>
      <c r="M672" s="68"/>
      <c r="X672" s="1"/>
      <c r="Y672" s="68" t="s">
        <v>484</v>
      </c>
      <c r="AA672" s="68" t="s">
        <v>752</v>
      </c>
      <c r="AE672" s="68"/>
      <c r="AG672" s="68" t="s">
        <v>1298</v>
      </c>
      <c r="AK672" s="68" t="s">
        <v>888</v>
      </c>
      <c r="AN672" s="1">
        <v>599000</v>
      </c>
    </row>
    <row r="673" spans="1:40" x14ac:dyDescent="0.3">
      <c r="A673">
        <v>672</v>
      </c>
      <c r="B673" s="68" t="s">
        <v>1292</v>
      </c>
      <c r="C673" s="68" t="s">
        <v>747</v>
      </c>
      <c r="D673" s="68" t="s">
        <v>1291</v>
      </c>
      <c r="E673" s="68" t="s">
        <v>1967</v>
      </c>
      <c r="F673" s="68" t="s">
        <v>1287</v>
      </c>
      <c r="G673" s="68"/>
      <c r="H673" s="68"/>
      <c r="L673" s="68" t="s">
        <v>1293</v>
      </c>
      <c r="M673" s="68"/>
      <c r="X673" s="1"/>
      <c r="Y673" s="68" t="s">
        <v>1283</v>
      </c>
      <c r="AA673" s="68" t="s">
        <v>752</v>
      </c>
      <c r="AE673" s="68" t="s">
        <v>1294</v>
      </c>
      <c r="AG673" s="68" t="s">
        <v>1284</v>
      </c>
      <c r="AK673" s="68" t="s">
        <v>749</v>
      </c>
      <c r="AN673" s="1">
        <v>599000</v>
      </c>
    </row>
    <row r="674" spans="1:40" x14ac:dyDescent="0.3">
      <c r="A674">
        <v>673</v>
      </c>
      <c r="B674" s="68" t="s">
        <v>1288</v>
      </c>
      <c r="C674" s="68" t="s">
        <v>747</v>
      </c>
      <c r="D674" s="68" t="s">
        <v>1291</v>
      </c>
      <c r="E674" s="68" t="s">
        <v>1967</v>
      </c>
      <c r="F674" s="68" t="s">
        <v>1289</v>
      </c>
      <c r="G674" s="68"/>
      <c r="H674" s="68" t="s">
        <v>1290</v>
      </c>
      <c r="L674" s="68"/>
      <c r="M674" s="68"/>
      <c r="X674" s="1"/>
      <c r="Y674" s="68" t="s">
        <v>1295</v>
      </c>
      <c r="AA674" s="68" t="s">
        <v>518</v>
      </c>
      <c r="AE674" s="68"/>
      <c r="AG674" s="68"/>
      <c r="AK674" s="68" t="s">
        <v>749</v>
      </c>
      <c r="AN674" s="1">
        <v>599000</v>
      </c>
    </row>
    <row r="675" spans="1:40" x14ac:dyDescent="0.3">
      <c r="A675">
        <v>674</v>
      </c>
      <c r="B675" s="68" t="s">
        <v>1299</v>
      </c>
      <c r="C675" s="68" t="s">
        <v>747</v>
      </c>
      <c r="D675" s="68" t="s">
        <v>1291</v>
      </c>
      <c r="E675" s="68" t="s">
        <v>1967</v>
      </c>
      <c r="F675" s="68" t="s">
        <v>1286</v>
      </c>
      <c r="G675" s="68"/>
      <c r="H675" s="68"/>
      <c r="L675" s="68"/>
      <c r="M675" s="68"/>
      <c r="X675" s="1"/>
      <c r="Y675" s="68" t="s">
        <v>1238</v>
      </c>
      <c r="AA675" s="68" t="s">
        <v>518</v>
      </c>
      <c r="AE675" s="68"/>
      <c r="AG675" s="68" t="s">
        <v>1300</v>
      </c>
      <c r="AK675" s="68" t="s">
        <v>749</v>
      </c>
      <c r="AN675" s="1">
        <v>599000</v>
      </c>
    </row>
    <row r="676" spans="1:40" x14ac:dyDescent="0.3">
      <c r="A676">
        <v>675</v>
      </c>
      <c r="B676" s="30" t="s">
        <v>757</v>
      </c>
      <c r="C676" s="30" t="s">
        <v>758</v>
      </c>
      <c r="D676" s="30" t="s">
        <v>1302</v>
      </c>
      <c r="E676" s="30" t="s">
        <v>1968</v>
      </c>
      <c r="F676" s="30" t="s">
        <v>1302</v>
      </c>
      <c r="G676" s="30" t="s">
        <v>2164</v>
      </c>
      <c r="H676" s="30" t="s">
        <v>760</v>
      </c>
      <c r="L676" s="30" t="s">
        <v>1303</v>
      </c>
      <c r="M676" s="30"/>
      <c r="W676" s="30">
        <v>150</v>
      </c>
      <c r="AH676" s="30"/>
      <c r="AN676" s="1">
        <v>159620</v>
      </c>
    </row>
    <row r="677" spans="1:40" x14ac:dyDescent="0.3">
      <c r="A677">
        <v>676</v>
      </c>
      <c r="B677" s="30" t="s">
        <v>761</v>
      </c>
      <c r="C677" s="30" t="s">
        <v>758</v>
      </c>
      <c r="D677" s="30" t="s">
        <v>1302</v>
      </c>
      <c r="E677" s="30" t="s">
        <v>1968</v>
      </c>
      <c r="F677" s="30" t="s">
        <v>1302</v>
      </c>
      <c r="G677" s="30" t="s">
        <v>2164</v>
      </c>
      <c r="H677" s="30" t="s">
        <v>760</v>
      </c>
      <c r="L677" s="30" t="s">
        <v>762</v>
      </c>
      <c r="M677" s="30"/>
      <c r="W677" s="30">
        <v>200</v>
      </c>
      <c r="AH677" s="30">
        <v>8</v>
      </c>
      <c r="AN677" s="1">
        <v>1757480</v>
      </c>
    </row>
    <row r="678" spans="1:40" x14ac:dyDescent="0.3">
      <c r="A678">
        <v>677</v>
      </c>
      <c r="B678" s="30" t="s">
        <v>765</v>
      </c>
      <c r="C678" s="30" t="s">
        <v>758</v>
      </c>
      <c r="D678" s="30" t="s">
        <v>1302</v>
      </c>
      <c r="E678" s="30" t="s">
        <v>1968</v>
      </c>
      <c r="F678" s="30" t="s">
        <v>1302</v>
      </c>
      <c r="G678" s="30" t="s">
        <v>2165</v>
      </c>
      <c r="H678" s="30" t="s">
        <v>766</v>
      </c>
      <c r="L678" s="30" t="s">
        <v>532</v>
      </c>
      <c r="M678" s="30"/>
      <c r="W678" s="30">
        <v>12</v>
      </c>
      <c r="AH678" s="30"/>
      <c r="AN678" s="1">
        <v>1095090</v>
      </c>
    </row>
    <row r="679" spans="1:40" x14ac:dyDescent="0.3">
      <c r="A679">
        <v>678</v>
      </c>
      <c r="B679" s="30" t="s">
        <v>666</v>
      </c>
      <c r="C679" s="30" t="s">
        <v>758</v>
      </c>
      <c r="D679" s="30" t="s">
        <v>1302</v>
      </c>
      <c r="E679" s="30" t="s">
        <v>1968</v>
      </c>
      <c r="F679" s="30" t="s">
        <v>1302</v>
      </c>
      <c r="G679" s="30" t="s">
        <v>2054</v>
      </c>
      <c r="H679" s="30" t="s">
        <v>1160</v>
      </c>
      <c r="L679" s="30" t="s">
        <v>667</v>
      </c>
      <c r="M679" s="30"/>
      <c r="W679" s="30">
        <v>25</v>
      </c>
      <c r="AH679" s="30"/>
      <c r="AN679" s="1">
        <v>900000</v>
      </c>
    </row>
    <row r="680" spans="1:40" x14ac:dyDescent="0.3">
      <c r="A680">
        <v>679</v>
      </c>
      <c r="B680" s="30" t="s">
        <v>763</v>
      </c>
      <c r="C680" s="30" t="s">
        <v>758</v>
      </c>
      <c r="D680" s="30" t="s">
        <v>1302</v>
      </c>
      <c r="E680" s="30" t="s">
        <v>1968</v>
      </c>
      <c r="F680" s="30" t="s">
        <v>1302</v>
      </c>
      <c r="G680" s="30" t="s">
        <v>2074</v>
      </c>
      <c r="H680" s="30" t="s">
        <v>764</v>
      </c>
      <c r="L680" s="30" t="s">
        <v>1304</v>
      </c>
      <c r="M680" s="30"/>
      <c r="W680" s="30">
        <v>2</v>
      </c>
      <c r="AH680" s="30"/>
      <c r="AN680" s="1">
        <v>536650</v>
      </c>
    </row>
    <row r="681" spans="1:40" x14ac:dyDescent="0.3">
      <c r="A681">
        <v>680</v>
      </c>
      <c r="B681" s="69" t="s">
        <v>767</v>
      </c>
      <c r="C681" s="69" t="s">
        <v>758</v>
      </c>
      <c r="D681" s="69" t="s">
        <v>1306</v>
      </c>
      <c r="E681" s="69" t="s">
        <v>1969</v>
      </c>
      <c r="F681" s="69" t="s">
        <v>768</v>
      </c>
      <c r="G681" s="69"/>
      <c r="H681" s="69" t="s">
        <v>1337</v>
      </c>
      <c r="L681" s="69" t="s">
        <v>1274</v>
      </c>
      <c r="M681" s="69"/>
      <c r="N681" s="69"/>
      <c r="P681" s="69" t="s">
        <v>27</v>
      </c>
      <c r="W681" s="69"/>
      <c r="Y681" s="69" t="s">
        <v>1326</v>
      </c>
      <c r="AN681" s="1">
        <v>237750</v>
      </c>
    </row>
    <row r="682" spans="1:40" x14ac:dyDescent="0.3">
      <c r="A682">
        <v>681</v>
      </c>
      <c r="B682" s="69" t="s">
        <v>769</v>
      </c>
      <c r="C682" s="69" t="s">
        <v>758</v>
      </c>
      <c r="D682" s="69" t="s">
        <v>1306</v>
      </c>
      <c r="E682" s="69" t="s">
        <v>1969</v>
      </c>
      <c r="F682" s="69" t="s">
        <v>770</v>
      </c>
      <c r="G682" s="69"/>
      <c r="H682" s="69" t="s">
        <v>2079</v>
      </c>
      <c r="L682" s="69" t="s">
        <v>1275</v>
      </c>
      <c r="M682" s="69"/>
      <c r="N682" s="69"/>
      <c r="P682" s="69" t="s">
        <v>27</v>
      </c>
      <c r="W682" s="69"/>
      <c r="Y682" s="69"/>
      <c r="AN682" s="1">
        <v>258990</v>
      </c>
    </row>
    <row r="683" spans="1:40" x14ac:dyDescent="0.3">
      <c r="A683">
        <v>682</v>
      </c>
      <c r="B683" s="69" t="s">
        <v>771</v>
      </c>
      <c r="C683" s="69" t="s">
        <v>758</v>
      </c>
      <c r="D683" s="69" t="s">
        <v>1306</v>
      </c>
      <c r="E683" s="69" t="s">
        <v>1969</v>
      </c>
      <c r="F683" s="69" t="s">
        <v>2166</v>
      </c>
      <c r="G683" s="69" t="s">
        <v>2170</v>
      </c>
      <c r="H683" s="69" t="s">
        <v>56</v>
      </c>
      <c r="L683" s="69" t="s">
        <v>1312</v>
      </c>
      <c r="M683" s="69"/>
      <c r="N683" s="69" t="s">
        <v>1307</v>
      </c>
      <c r="P683" s="69"/>
      <c r="W683" s="69"/>
      <c r="Y683" s="69"/>
      <c r="AN683" s="1">
        <v>348750</v>
      </c>
    </row>
    <row r="684" spans="1:40" x14ac:dyDescent="0.3">
      <c r="A684">
        <v>683</v>
      </c>
      <c r="B684" s="69" t="s">
        <v>772</v>
      </c>
      <c r="C684" s="69" t="s">
        <v>758</v>
      </c>
      <c r="D684" s="69" t="s">
        <v>1306</v>
      </c>
      <c r="E684" s="69" t="s">
        <v>1969</v>
      </c>
      <c r="F684" s="69" t="s">
        <v>773</v>
      </c>
      <c r="G684" s="69" t="s">
        <v>2172</v>
      </c>
      <c r="H684" s="69" t="s">
        <v>2079</v>
      </c>
      <c r="L684" s="69" t="s">
        <v>1313</v>
      </c>
      <c r="M684" s="69"/>
      <c r="N684" s="69" t="s">
        <v>324</v>
      </c>
      <c r="P684" s="69"/>
      <c r="W684" s="69"/>
      <c r="Y684" s="69"/>
      <c r="AN684" s="1">
        <v>490000</v>
      </c>
    </row>
    <row r="685" spans="1:40" x14ac:dyDescent="0.3">
      <c r="A685">
        <v>684</v>
      </c>
      <c r="B685" s="69" t="s">
        <v>774</v>
      </c>
      <c r="C685" s="69" t="s">
        <v>758</v>
      </c>
      <c r="D685" s="69" t="s">
        <v>1306</v>
      </c>
      <c r="E685" s="69" t="s">
        <v>1969</v>
      </c>
      <c r="F685" s="69" t="s">
        <v>775</v>
      </c>
      <c r="G685" s="69"/>
      <c r="H685" s="69"/>
      <c r="L685" s="69" t="s">
        <v>1314</v>
      </c>
      <c r="M685" s="69"/>
      <c r="N685" s="69"/>
      <c r="P685" s="69" t="s">
        <v>27</v>
      </c>
      <c r="W685" s="69"/>
      <c r="Y685" s="69"/>
      <c r="AN685" s="1">
        <v>141600</v>
      </c>
    </row>
    <row r="686" spans="1:40" x14ac:dyDescent="0.3">
      <c r="A686">
        <v>685</v>
      </c>
      <c r="B686" s="69" t="s">
        <v>776</v>
      </c>
      <c r="C686" s="69" t="s">
        <v>758</v>
      </c>
      <c r="D686" s="69" t="s">
        <v>1306</v>
      </c>
      <c r="E686" s="69" t="s">
        <v>1969</v>
      </c>
      <c r="F686" s="69" t="s">
        <v>2166</v>
      </c>
      <c r="G686" s="69" t="s">
        <v>2169</v>
      </c>
      <c r="H686" s="69" t="s">
        <v>1337</v>
      </c>
      <c r="L686" s="69" t="s">
        <v>1315</v>
      </c>
      <c r="M686" s="69"/>
      <c r="N686" s="69" t="s">
        <v>1308</v>
      </c>
      <c r="P686" s="69"/>
      <c r="W686" s="69"/>
      <c r="Y686" s="69"/>
      <c r="AN686" s="1">
        <v>136250</v>
      </c>
    </row>
    <row r="687" spans="1:40" x14ac:dyDescent="0.3">
      <c r="A687">
        <v>686</v>
      </c>
      <c r="B687" s="69" t="s">
        <v>777</v>
      </c>
      <c r="C687" s="69" t="s">
        <v>758</v>
      </c>
      <c r="D687" s="69" t="s">
        <v>1306</v>
      </c>
      <c r="E687" s="69" t="s">
        <v>1969</v>
      </c>
      <c r="F687" s="69" t="s">
        <v>2166</v>
      </c>
      <c r="G687" s="69" t="s">
        <v>2169</v>
      </c>
      <c r="H687" s="69" t="s">
        <v>1337</v>
      </c>
      <c r="L687" s="69" t="s">
        <v>1275</v>
      </c>
      <c r="M687" s="69"/>
      <c r="N687" s="69" t="s">
        <v>1309</v>
      </c>
      <c r="P687" s="69"/>
      <c r="W687" s="69"/>
      <c r="Y687" s="69"/>
      <c r="AN687" s="1">
        <v>156560</v>
      </c>
    </row>
    <row r="688" spans="1:40" x14ac:dyDescent="0.3">
      <c r="A688">
        <v>687</v>
      </c>
      <c r="B688" s="69" t="s">
        <v>778</v>
      </c>
      <c r="C688" s="69" t="s">
        <v>758</v>
      </c>
      <c r="D688" s="69" t="s">
        <v>1306</v>
      </c>
      <c r="E688" s="69" t="s">
        <v>1969</v>
      </c>
      <c r="F688" s="69" t="s">
        <v>2167</v>
      </c>
      <c r="G688" s="69" t="s">
        <v>2165</v>
      </c>
      <c r="H688" s="69" t="s">
        <v>2171</v>
      </c>
      <c r="L688" s="69" t="s">
        <v>1316</v>
      </c>
      <c r="M688" s="69"/>
      <c r="N688" s="69"/>
      <c r="P688" s="69"/>
      <c r="W688" s="69">
        <v>12</v>
      </c>
      <c r="Y688" s="69"/>
      <c r="AN688" s="1">
        <v>630000</v>
      </c>
    </row>
    <row r="689" spans="1:40" x14ac:dyDescent="0.3">
      <c r="A689">
        <v>688</v>
      </c>
      <c r="B689" s="69" t="s">
        <v>779</v>
      </c>
      <c r="C689" s="69" t="s">
        <v>758</v>
      </c>
      <c r="D689" s="69" t="s">
        <v>1306</v>
      </c>
      <c r="E689" s="69" t="s">
        <v>1969</v>
      </c>
      <c r="F689" s="69" t="s">
        <v>2168</v>
      </c>
      <c r="G689" s="69" t="s">
        <v>2169</v>
      </c>
      <c r="H689" s="69"/>
      <c r="L689" s="69" t="s">
        <v>1317</v>
      </c>
      <c r="M689" s="69"/>
      <c r="N689" s="69" t="s">
        <v>1307</v>
      </c>
      <c r="P689" s="69"/>
      <c r="W689" s="69"/>
      <c r="Y689" s="69"/>
      <c r="AN689" s="1">
        <v>343750</v>
      </c>
    </row>
    <row r="690" spans="1:40" x14ac:dyDescent="0.3">
      <c r="A690">
        <v>689</v>
      </c>
      <c r="B690" s="69" t="s">
        <v>780</v>
      </c>
      <c r="C690" s="69" t="s">
        <v>758</v>
      </c>
      <c r="D690" s="69" t="s">
        <v>1306</v>
      </c>
      <c r="E690" s="69" t="s">
        <v>1969</v>
      </c>
      <c r="F690" s="69" t="s">
        <v>2077</v>
      </c>
      <c r="G690" s="69" t="s">
        <v>2078</v>
      </c>
      <c r="H690" s="69" t="s">
        <v>2079</v>
      </c>
      <c r="L690" s="69" t="s">
        <v>1313</v>
      </c>
      <c r="M690" s="69"/>
      <c r="N690" s="69" t="s">
        <v>1310</v>
      </c>
      <c r="P690" s="69"/>
      <c r="W690" s="69"/>
      <c r="Y690" s="69"/>
      <c r="AN690" s="1">
        <v>320000</v>
      </c>
    </row>
    <row r="691" spans="1:40" x14ac:dyDescent="0.3">
      <c r="A691">
        <v>690</v>
      </c>
      <c r="B691" s="69" t="s">
        <v>781</v>
      </c>
      <c r="C691" s="69" t="s">
        <v>758</v>
      </c>
      <c r="D691" s="69" t="s">
        <v>1306</v>
      </c>
      <c r="E691" s="69" t="s">
        <v>1969</v>
      </c>
      <c r="F691" s="69" t="s">
        <v>782</v>
      </c>
      <c r="G691" s="69"/>
      <c r="H691" s="69" t="s">
        <v>1337</v>
      </c>
      <c r="L691" s="69" t="s">
        <v>532</v>
      </c>
      <c r="M691" s="69"/>
      <c r="N691" s="69" t="s">
        <v>1311</v>
      </c>
      <c r="P691" s="69"/>
      <c r="W691" s="69"/>
      <c r="Y691" s="69"/>
      <c r="AN691" s="1">
        <v>294500</v>
      </c>
    </row>
    <row r="692" spans="1:40" x14ac:dyDescent="0.3">
      <c r="A692">
        <v>691</v>
      </c>
      <c r="B692" s="70" t="s">
        <v>783</v>
      </c>
      <c r="C692" s="70" t="s">
        <v>758</v>
      </c>
      <c r="D692" s="70" t="s">
        <v>1305</v>
      </c>
      <c r="E692" s="70" t="s">
        <v>1970</v>
      </c>
      <c r="F692" s="70" t="s">
        <v>784</v>
      </c>
      <c r="G692" s="70"/>
      <c r="H692" s="70" t="s">
        <v>1838</v>
      </c>
      <c r="K692" s="70"/>
      <c r="L692" s="70" t="s">
        <v>1318</v>
      </c>
      <c r="M692" s="70"/>
      <c r="N692" s="70" t="s">
        <v>1322</v>
      </c>
      <c r="P692" s="70"/>
      <c r="W692" s="70"/>
      <c r="Y692" s="70"/>
      <c r="AN692" s="1">
        <v>1061790</v>
      </c>
    </row>
    <row r="693" spans="1:40" x14ac:dyDescent="0.3">
      <c r="A693">
        <v>692</v>
      </c>
      <c r="B693" s="70" t="s">
        <v>785</v>
      </c>
      <c r="C693" s="70" t="s">
        <v>758</v>
      </c>
      <c r="D693" s="70" t="s">
        <v>1305</v>
      </c>
      <c r="E693" s="70" t="s">
        <v>1970</v>
      </c>
      <c r="F693" s="70" t="s">
        <v>1327</v>
      </c>
      <c r="G693" s="70"/>
      <c r="H693" s="70" t="s">
        <v>2174</v>
      </c>
      <c r="K693" s="70"/>
      <c r="L693" s="70" t="s">
        <v>532</v>
      </c>
      <c r="M693" s="70"/>
      <c r="N693" s="70"/>
      <c r="P693" s="70"/>
      <c r="W693" s="70">
        <v>3</v>
      </c>
      <c r="Y693" s="70"/>
      <c r="AN693" s="1">
        <v>300000</v>
      </c>
    </row>
    <row r="694" spans="1:40" x14ac:dyDescent="0.3">
      <c r="A694">
        <v>693</v>
      </c>
      <c r="B694" s="70" t="s">
        <v>786</v>
      </c>
      <c r="C694" s="70" t="s">
        <v>758</v>
      </c>
      <c r="D694" s="70" t="s">
        <v>1305</v>
      </c>
      <c r="E694" s="70" t="s">
        <v>1970</v>
      </c>
      <c r="F694" s="70" t="s">
        <v>680</v>
      </c>
      <c r="G694" s="70"/>
      <c r="H694" s="70" t="s">
        <v>2173</v>
      </c>
      <c r="K694" s="70" t="s">
        <v>853</v>
      </c>
      <c r="L694" s="70" t="s">
        <v>1184</v>
      </c>
      <c r="M694" s="70"/>
      <c r="N694" s="70"/>
      <c r="P694" s="70"/>
      <c r="W694" s="70"/>
      <c r="Y694" s="70"/>
      <c r="AN694" s="1">
        <v>239500</v>
      </c>
    </row>
    <row r="695" spans="1:40" x14ac:dyDescent="0.3">
      <c r="A695">
        <v>694</v>
      </c>
      <c r="B695" s="70" t="s">
        <v>787</v>
      </c>
      <c r="C695" s="70" t="s">
        <v>758</v>
      </c>
      <c r="D695" s="70" t="s">
        <v>1305</v>
      </c>
      <c r="E695" s="70" t="s">
        <v>1970</v>
      </c>
      <c r="F695" s="70" t="s">
        <v>1328</v>
      </c>
      <c r="G695" s="70"/>
      <c r="H695" s="70"/>
      <c r="K695" s="70"/>
      <c r="L695" s="70" t="s">
        <v>1319</v>
      </c>
      <c r="M695" s="70"/>
      <c r="N695" s="70"/>
      <c r="P695" s="70"/>
      <c r="W695" s="70">
        <v>24</v>
      </c>
      <c r="Y695" s="70"/>
      <c r="AN695" s="1">
        <v>1250000</v>
      </c>
    </row>
    <row r="696" spans="1:40" x14ac:dyDescent="0.3">
      <c r="A696">
        <v>695</v>
      </c>
      <c r="B696" s="70" t="s">
        <v>789</v>
      </c>
      <c r="C696" s="70" t="s">
        <v>758</v>
      </c>
      <c r="D696" s="70" t="s">
        <v>1305</v>
      </c>
      <c r="E696" s="70" t="s">
        <v>1970</v>
      </c>
      <c r="F696" s="70" t="s">
        <v>1329</v>
      </c>
      <c r="G696" s="70"/>
      <c r="H696" s="70" t="s">
        <v>790</v>
      </c>
      <c r="K696" s="70"/>
      <c r="L696" s="70" t="s">
        <v>1320</v>
      </c>
      <c r="M696" s="70"/>
      <c r="N696" s="70" t="s">
        <v>324</v>
      </c>
      <c r="P696" s="70"/>
      <c r="W696" s="70"/>
      <c r="Y696" s="70"/>
      <c r="AN696" s="1">
        <v>520000</v>
      </c>
    </row>
    <row r="697" spans="1:40" x14ac:dyDescent="0.3">
      <c r="A697">
        <v>696</v>
      </c>
      <c r="B697" s="70" t="s">
        <v>791</v>
      </c>
      <c r="C697" s="70" t="s">
        <v>758</v>
      </c>
      <c r="D697" s="70" t="s">
        <v>1305</v>
      </c>
      <c r="E697" s="70" t="s">
        <v>1970</v>
      </c>
      <c r="F697" s="70" t="s">
        <v>792</v>
      </c>
      <c r="G697" s="70"/>
      <c r="H697" s="70"/>
      <c r="K697" s="70"/>
      <c r="L697" s="70" t="s">
        <v>844</v>
      </c>
      <c r="M697" s="70"/>
      <c r="N697" s="70"/>
      <c r="P697" s="70" t="s">
        <v>543</v>
      </c>
      <c r="W697" s="70"/>
      <c r="Y697" s="70" t="s">
        <v>1330</v>
      </c>
      <c r="AN697" s="1">
        <v>619000</v>
      </c>
    </row>
    <row r="698" spans="1:40" x14ac:dyDescent="0.3">
      <c r="A698">
        <v>697</v>
      </c>
      <c r="B698" s="70" t="s">
        <v>793</v>
      </c>
      <c r="C698" s="70" t="s">
        <v>758</v>
      </c>
      <c r="D698" s="70" t="s">
        <v>1305</v>
      </c>
      <c r="E698" s="70" t="s">
        <v>1970</v>
      </c>
      <c r="F698" s="70" t="s">
        <v>794</v>
      </c>
      <c r="G698" s="70"/>
      <c r="H698" s="70" t="s">
        <v>795</v>
      </c>
      <c r="K698" s="70"/>
      <c r="L698" s="70" t="s">
        <v>844</v>
      </c>
      <c r="M698" s="70"/>
      <c r="N698" s="70"/>
      <c r="P698" s="70" t="s">
        <v>27</v>
      </c>
      <c r="W698" s="70"/>
      <c r="Y698" s="70"/>
      <c r="AN698" s="1">
        <v>129600</v>
      </c>
    </row>
    <row r="699" spans="1:40" x14ac:dyDescent="0.3">
      <c r="A699">
        <v>698</v>
      </c>
      <c r="B699" s="70" t="s">
        <v>796</v>
      </c>
      <c r="C699" s="70" t="s">
        <v>758</v>
      </c>
      <c r="D699" s="70" t="s">
        <v>1305</v>
      </c>
      <c r="E699" s="70" t="s">
        <v>1970</v>
      </c>
      <c r="F699" s="70" t="s">
        <v>794</v>
      </c>
      <c r="G699" s="70"/>
      <c r="H699" s="70" t="s">
        <v>506</v>
      </c>
      <c r="K699" s="70"/>
      <c r="L699" s="70" t="s">
        <v>1304</v>
      </c>
      <c r="M699" s="70"/>
      <c r="N699" s="70"/>
      <c r="P699" s="70" t="s">
        <v>1323</v>
      </c>
      <c r="W699" s="70"/>
      <c r="Y699" s="70" t="s">
        <v>486</v>
      </c>
      <c r="AN699" s="1">
        <v>1125300</v>
      </c>
    </row>
    <row r="700" spans="1:40" x14ac:dyDescent="0.3">
      <c r="A700">
        <v>699</v>
      </c>
      <c r="B700" s="70" t="s">
        <v>797</v>
      </c>
      <c r="C700" s="70" t="s">
        <v>758</v>
      </c>
      <c r="D700" s="70" t="s">
        <v>1305</v>
      </c>
      <c r="E700" s="70" t="s">
        <v>1970</v>
      </c>
      <c r="F700" s="70" t="s">
        <v>2168</v>
      </c>
      <c r="G700" s="70" t="s">
        <v>1280</v>
      </c>
      <c r="H700" s="70"/>
      <c r="K700" s="70"/>
      <c r="L700" s="70" t="s">
        <v>1185</v>
      </c>
      <c r="M700" s="70"/>
      <c r="N700" s="70"/>
      <c r="P700" s="70" t="s">
        <v>962</v>
      </c>
      <c r="W700" s="70"/>
      <c r="Y700" s="70"/>
      <c r="AN700" s="1">
        <v>126700</v>
      </c>
    </row>
    <row r="701" spans="1:40" x14ac:dyDescent="0.3">
      <c r="A701">
        <v>700</v>
      </c>
      <c r="B701" s="70" t="s">
        <v>798</v>
      </c>
      <c r="C701" s="70" t="s">
        <v>758</v>
      </c>
      <c r="D701" s="70" t="s">
        <v>1305</v>
      </c>
      <c r="E701" s="70" t="s">
        <v>1970</v>
      </c>
      <c r="F701" s="70" t="s">
        <v>2075</v>
      </c>
      <c r="G701" s="70" t="s">
        <v>1280</v>
      </c>
      <c r="H701" s="70" t="s">
        <v>2079</v>
      </c>
      <c r="K701" s="70"/>
      <c r="L701" s="70" t="s">
        <v>1321</v>
      </c>
      <c r="M701" s="70"/>
      <c r="N701" s="70" t="s">
        <v>324</v>
      </c>
      <c r="P701" s="70"/>
      <c r="W701" s="70"/>
      <c r="Y701" s="70"/>
      <c r="AN701" s="1">
        <v>328860</v>
      </c>
    </row>
    <row r="702" spans="1:40" x14ac:dyDescent="0.3">
      <c r="A702">
        <v>701</v>
      </c>
      <c r="B702" s="70" t="s">
        <v>799</v>
      </c>
      <c r="C702" s="70" t="s">
        <v>758</v>
      </c>
      <c r="D702" s="70" t="s">
        <v>1305</v>
      </c>
      <c r="E702" s="70" t="s">
        <v>1970</v>
      </c>
      <c r="F702" s="70" t="s">
        <v>2076</v>
      </c>
      <c r="G702" s="70" t="s">
        <v>1280</v>
      </c>
      <c r="H702" s="70" t="s">
        <v>1337</v>
      </c>
      <c r="K702" s="70"/>
      <c r="L702" s="70" t="s">
        <v>1304</v>
      </c>
      <c r="M702" s="70"/>
      <c r="N702" s="70" t="s">
        <v>1324</v>
      </c>
      <c r="P702" s="70"/>
      <c r="W702" s="70"/>
      <c r="Y702" s="70" t="s">
        <v>486</v>
      </c>
      <c r="AN702" s="1">
        <v>502920</v>
      </c>
    </row>
    <row r="703" spans="1:40" x14ac:dyDescent="0.3">
      <c r="A703">
        <v>702</v>
      </c>
      <c r="B703" s="70" t="s">
        <v>800</v>
      </c>
      <c r="C703" s="70" t="s">
        <v>758</v>
      </c>
      <c r="D703" s="70" t="s">
        <v>1305</v>
      </c>
      <c r="E703" s="70" t="s">
        <v>1970</v>
      </c>
      <c r="F703" s="70" t="s">
        <v>801</v>
      </c>
      <c r="G703" s="70"/>
      <c r="H703" s="70" t="s">
        <v>109</v>
      </c>
      <c r="K703" s="70"/>
      <c r="L703" s="70" t="s">
        <v>844</v>
      </c>
      <c r="M703" s="70"/>
      <c r="N703" s="70"/>
      <c r="P703" s="70" t="s">
        <v>1325</v>
      </c>
      <c r="W703" s="70"/>
      <c r="Y703" s="70" t="s">
        <v>703</v>
      </c>
      <c r="AN703" s="1">
        <v>1044000</v>
      </c>
    </row>
    <row r="704" spans="1:40" x14ac:dyDescent="0.3">
      <c r="A704">
        <v>703</v>
      </c>
      <c r="B704" s="70" t="s">
        <v>802</v>
      </c>
      <c r="C704" s="70" t="s">
        <v>758</v>
      </c>
      <c r="D704" s="70" t="s">
        <v>1305</v>
      </c>
      <c r="E704" s="70" t="s">
        <v>1970</v>
      </c>
      <c r="F704" s="70" t="s">
        <v>803</v>
      </c>
      <c r="G704" s="70"/>
      <c r="H704" s="70"/>
      <c r="K704" s="70"/>
      <c r="L704" s="70" t="s">
        <v>1313</v>
      </c>
      <c r="M704" s="70"/>
      <c r="N704" s="70" t="s">
        <v>864</v>
      </c>
      <c r="P704" s="70"/>
      <c r="W704" s="70"/>
      <c r="Y704" s="70" t="s">
        <v>484</v>
      </c>
      <c r="AN704" s="1">
        <v>240000</v>
      </c>
    </row>
    <row r="705" spans="1:40" x14ac:dyDescent="0.3">
      <c r="A705">
        <v>704</v>
      </c>
      <c r="B705" s="70" t="s">
        <v>804</v>
      </c>
      <c r="C705" s="70" t="s">
        <v>758</v>
      </c>
      <c r="D705" s="70" t="s">
        <v>1305</v>
      </c>
      <c r="E705" s="70" t="s">
        <v>1970</v>
      </c>
      <c r="F705" s="70" t="s">
        <v>2086</v>
      </c>
      <c r="G705" s="70" t="s">
        <v>517</v>
      </c>
      <c r="H705" s="70"/>
      <c r="K705" s="70"/>
      <c r="L705" s="70" t="s">
        <v>1314</v>
      </c>
      <c r="M705" s="70"/>
      <c r="N705" s="70"/>
      <c r="P705" s="70" t="s">
        <v>85</v>
      </c>
      <c r="W705" s="70"/>
      <c r="Y705" s="70"/>
      <c r="AN705" s="1">
        <v>115400</v>
      </c>
    </row>
    <row r="706" spans="1:40" x14ac:dyDescent="0.3">
      <c r="A706">
        <v>705</v>
      </c>
      <c r="B706" s="71" t="s">
        <v>805</v>
      </c>
      <c r="C706" s="71" t="s">
        <v>806</v>
      </c>
      <c r="D706" s="71" t="s">
        <v>1334</v>
      </c>
      <c r="E706" s="71" t="s">
        <v>1971</v>
      </c>
      <c r="F706" s="72" t="s">
        <v>807</v>
      </c>
      <c r="H706" s="72" t="s">
        <v>1335</v>
      </c>
      <c r="L706" s="71" t="s">
        <v>1336</v>
      </c>
      <c r="M706" s="71"/>
      <c r="N706" s="71"/>
      <c r="W706" s="71"/>
      <c r="Y706" s="71"/>
      <c r="AA706" s="71"/>
      <c r="AI706" s="71"/>
      <c r="AN706" s="1">
        <v>1540000</v>
      </c>
    </row>
    <row r="707" spans="1:40" x14ac:dyDescent="0.3">
      <c r="A707">
        <v>706</v>
      </c>
      <c r="B707" s="71" t="s">
        <v>808</v>
      </c>
      <c r="C707" s="71" t="s">
        <v>806</v>
      </c>
      <c r="D707" s="71" t="s">
        <v>1334</v>
      </c>
      <c r="E707" s="71" t="s">
        <v>1971</v>
      </c>
      <c r="F707" s="72" t="s">
        <v>1338</v>
      </c>
      <c r="H707" s="72" t="s">
        <v>1337</v>
      </c>
      <c r="L707" s="71" t="s">
        <v>809</v>
      </c>
      <c r="M707" s="71"/>
      <c r="N707" s="71" t="s">
        <v>1339</v>
      </c>
      <c r="W707" s="71"/>
      <c r="Y707" s="71" t="s">
        <v>810</v>
      </c>
      <c r="AA707" s="71" t="s">
        <v>752</v>
      </c>
      <c r="AI707" s="71" t="s">
        <v>811</v>
      </c>
      <c r="AN707" s="1">
        <v>2346000</v>
      </c>
    </row>
    <row r="708" spans="1:40" x14ac:dyDescent="0.3">
      <c r="A708">
        <v>707</v>
      </c>
      <c r="B708" s="71" t="s">
        <v>812</v>
      </c>
      <c r="C708" s="71" t="s">
        <v>806</v>
      </c>
      <c r="D708" s="71" t="s">
        <v>1334</v>
      </c>
      <c r="E708" s="71" t="s">
        <v>1971</v>
      </c>
      <c r="F708" s="72" t="s">
        <v>1340</v>
      </c>
      <c r="H708" s="72" t="s">
        <v>1246</v>
      </c>
      <c r="L708" s="71" t="s">
        <v>813</v>
      </c>
      <c r="M708" s="71"/>
      <c r="N708" s="71"/>
      <c r="W708" s="71"/>
      <c r="Y708" s="71"/>
      <c r="AA708" s="71"/>
      <c r="AI708" s="71"/>
      <c r="AN708" s="1">
        <v>460000</v>
      </c>
    </row>
    <row r="709" spans="1:40" x14ac:dyDescent="0.3">
      <c r="A709">
        <v>708</v>
      </c>
      <c r="B709" s="71" t="s">
        <v>814</v>
      </c>
      <c r="C709" s="71" t="s">
        <v>806</v>
      </c>
      <c r="D709" s="71" t="s">
        <v>1334</v>
      </c>
      <c r="E709" s="71" t="s">
        <v>1971</v>
      </c>
      <c r="F709" s="72" t="s">
        <v>815</v>
      </c>
      <c r="H709" s="72"/>
      <c r="L709" s="71" t="s">
        <v>850</v>
      </c>
      <c r="M709" s="71"/>
      <c r="N709" s="71"/>
      <c r="W709" s="71">
        <v>10</v>
      </c>
      <c r="Y709" s="71"/>
      <c r="AA709" s="71"/>
      <c r="AI709" s="71"/>
      <c r="AN709" s="1">
        <v>250000</v>
      </c>
    </row>
    <row r="710" spans="1:40" x14ac:dyDescent="0.3">
      <c r="A710">
        <v>709</v>
      </c>
      <c r="B710" s="71" t="s">
        <v>816</v>
      </c>
      <c r="C710" s="71" t="s">
        <v>806</v>
      </c>
      <c r="D710" s="71" t="s">
        <v>1334</v>
      </c>
      <c r="E710" s="71" t="s">
        <v>1971</v>
      </c>
      <c r="F710" s="71" t="s">
        <v>1346</v>
      </c>
      <c r="H710" s="72"/>
      <c r="L710" s="71" t="s">
        <v>1345</v>
      </c>
      <c r="M710" s="71"/>
      <c r="N710" s="71" t="s">
        <v>274</v>
      </c>
      <c r="W710" s="71"/>
      <c r="Y710" s="71"/>
      <c r="AA710" s="71"/>
      <c r="AI710" s="71" t="s">
        <v>1344</v>
      </c>
      <c r="AN710" s="1">
        <v>380000</v>
      </c>
    </row>
    <row r="711" spans="1:40" x14ac:dyDescent="0.3">
      <c r="A711">
        <v>710</v>
      </c>
      <c r="B711" s="31" t="s">
        <v>817</v>
      </c>
      <c r="C711" s="31" t="s">
        <v>806</v>
      </c>
      <c r="D711" s="31" t="s">
        <v>1333</v>
      </c>
      <c r="E711" s="31" t="s">
        <v>1972</v>
      </c>
      <c r="F711" s="31" t="s">
        <v>841</v>
      </c>
      <c r="G711" s="31" t="s">
        <v>2175</v>
      </c>
      <c r="H711" s="31" t="s">
        <v>1305</v>
      </c>
      <c r="L711" s="31" t="s">
        <v>867</v>
      </c>
      <c r="M711" s="31"/>
      <c r="N711" s="31" t="s">
        <v>324</v>
      </c>
      <c r="W711" s="31"/>
      <c r="AI711" s="31"/>
      <c r="AK711" s="31" t="s">
        <v>749</v>
      </c>
      <c r="AN711" s="1">
        <v>829000</v>
      </c>
    </row>
    <row r="712" spans="1:40" x14ac:dyDescent="0.3">
      <c r="A712">
        <v>711</v>
      </c>
      <c r="B712" s="31" t="s">
        <v>818</v>
      </c>
      <c r="C712" s="31" t="s">
        <v>806</v>
      </c>
      <c r="D712" s="31" t="s">
        <v>1333</v>
      </c>
      <c r="E712" s="31" t="s">
        <v>1972</v>
      </c>
      <c r="F712" s="31" t="s">
        <v>1351</v>
      </c>
      <c r="G712" s="31" t="s">
        <v>2175</v>
      </c>
      <c r="H712" s="31" t="s">
        <v>1352</v>
      </c>
      <c r="L712" s="31" t="s">
        <v>229</v>
      </c>
      <c r="M712" s="31"/>
      <c r="N712" s="31" t="s">
        <v>884</v>
      </c>
      <c r="W712" s="31"/>
      <c r="AI712" s="31"/>
      <c r="AK712" s="31"/>
      <c r="AN712" s="1">
        <v>770000</v>
      </c>
    </row>
    <row r="713" spans="1:40" x14ac:dyDescent="0.3">
      <c r="A713">
        <v>712</v>
      </c>
      <c r="B713" s="31" t="s">
        <v>819</v>
      </c>
      <c r="C713" s="31" t="s">
        <v>806</v>
      </c>
      <c r="D713" s="31" t="s">
        <v>1333</v>
      </c>
      <c r="E713" s="31" t="s">
        <v>1972</v>
      </c>
      <c r="F713" s="31" t="s">
        <v>2157</v>
      </c>
      <c r="G713" s="31" t="s">
        <v>2175</v>
      </c>
      <c r="H713" s="31" t="s">
        <v>820</v>
      </c>
      <c r="L713" s="31" t="s">
        <v>229</v>
      </c>
      <c r="M713" s="31"/>
      <c r="N713" s="31" t="s">
        <v>884</v>
      </c>
      <c r="W713" s="31"/>
      <c r="AI713" s="31"/>
      <c r="AK713" s="31"/>
      <c r="AN713" s="1">
        <v>1130000</v>
      </c>
    </row>
    <row r="714" spans="1:40" x14ac:dyDescent="0.3">
      <c r="A714">
        <v>713</v>
      </c>
      <c r="B714" s="31" t="s">
        <v>821</v>
      </c>
      <c r="C714" s="31" t="s">
        <v>806</v>
      </c>
      <c r="D714" s="31" t="s">
        <v>1333</v>
      </c>
      <c r="E714" s="31" t="s">
        <v>1972</v>
      </c>
      <c r="F714" s="31" t="s">
        <v>56</v>
      </c>
      <c r="G714" s="31"/>
      <c r="H714" s="31" t="s">
        <v>234</v>
      </c>
      <c r="L714" s="31" t="s">
        <v>1347</v>
      </c>
      <c r="M714" s="31"/>
      <c r="N714" s="31" t="s">
        <v>892</v>
      </c>
      <c r="W714" s="31"/>
      <c r="AI714" s="31"/>
      <c r="AK714" s="31"/>
      <c r="AN714" s="1">
        <v>499000</v>
      </c>
    </row>
    <row r="715" spans="1:40" x14ac:dyDescent="0.3">
      <c r="A715">
        <v>714</v>
      </c>
      <c r="B715" s="31" t="s">
        <v>822</v>
      </c>
      <c r="C715" s="31" t="s">
        <v>806</v>
      </c>
      <c r="D715" s="31" t="s">
        <v>1333</v>
      </c>
      <c r="E715" s="31" t="s">
        <v>1972</v>
      </c>
      <c r="F715" s="31" t="s">
        <v>56</v>
      </c>
      <c r="G715" s="31"/>
      <c r="H715" s="31" t="s">
        <v>823</v>
      </c>
      <c r="L715" s="31" t="s">
        <v>891</v>
      </c>
      <c r="M715" s="31"/>
      <c r="N715" s="31" t="s">
        <v>244</v>
      </c>
      <c r="W715" s="31"/>
      <c r="AI715" s="31"/>
      <c r="AK715" s="31"/>
      <c r="AN715" s="1">
        <v>980000</v>
      </c>
    </row>
    <row r="716" spans="1:40" x14ac:dyDescent="0.3">
      <c r="A716">
        <v>715</v>
      </c>
      <c r="B716" s="31" t="s">
        <v>824</v>
      </c>
      <c r="C716" s="31" t="s">
        <v>806</v>
      </c>
      <c r="D716" s="31" t="s">
        <v>1333</v>
      </c>
      <c r="E716" s="31" t="s">
        <v>1972</v>
      </c>
      <c r="F716" s="31" t="s">
        <v>56</v>
      </c>
      <c r="G716" s="31"/>
      <c r="H716" s="31" t="s">
        <v>825</v>
      </c>
      <c r="L716" s="31" t="s">
        <v>842</v>
      </c>
      <c r="M716" s="31"/>
      <c r="N716" s="31" t="s">
        <v>1348</v>
      </c>
      <c r="W716" s="31"/>
      <c r="AI716" s="31"/>
      <c r="AK716" s="31"/>
      <c r="AN716" s="1">
        <v>1400000</v>
      </c>
    </row>
    <row r="717" spans="1:40" x14ac:dyDescent="0.3">
      <c r="A717">
        <v>716</v>
      </c>
      <c r="B717" s="31" t="s">
        <v>849</v>
      </c>
      <c r="C717" s="31" t="s">
        <v>806</v>
      </c>
      <c r="D717" s="31" t="s">
        <v>1333</v>
      </c>
      <c r="E717" s="31" t="s">
        <v>1972</v>
      </c>
      <c r="F717" s="31" t="s">
        <v>251</v>
      </c>
      <c r="G717" s="31" t="s">
        <v>2175</v>
      </c>
      <c r="H717" s="31"/>
      <c r="L717" s="31" t="s">
        <v>850</v>
      </c>
      <c r="M717" s="31"/>
      <c r="N717" s="31"/>
      <c r="W717" s="31">
        <v>20</v>
      </c>
      <c r="AI717" s="31" t="s">
        <v>811</v>
      </c>
      <c r="AK717" s="31"/>
      <c r="AN717" s="1">
        <v>550000</v>
      </c>
    </row>
    <row r="718" spans="1:40" x14ac:dyDescent="0.3">
      <c r="A718">
        <v>717</v>
      </c>
      <c r="B718" s="73" t="s">
        <v>826</v>
      </c>
      <c r="C718" s="73" t="s">
        <v>806</v>
      </c>
      <c r="D718" s="73" t="s">
        <v>1332</v>
      </c>
      <c r="E718" s="73" t="s">
        <v>1973</v>
      </c>
      <c r="F718" s="73" t="s">
        <v>2082</v>
      </c>
      <c r="G718" s="73" t="s">
        <v>2081</v>
      </c>
      <c r="H718" s="73" t="s">
        <v>2178</v>
      </c>
      <c r="L718" s="73" t="s">
        <v>1341</v>
      </c>
      <c r="M718" s="73"/>
      <c r="N718" s="73" t="s">
        <v>1353</v>
      </c>
      <c r="Y718" s="73"/>
      <c r="Z718" s="73"/>
      <c r="AA718" s="73"/>
      <c r="AJ718" s="73" t="s">
        <v>1355</v>
      </c>
      <c r="AN718" s="1">
        <v>480000</v>
      </c>
    </row>
    <row r="719" spans="1:40" x14ac:dyDescent="0.3">
      <c r="A719">
        <v>718</v>
      </c>
      <c r="B719" s="73" t="s">
        <v>827</v>
      </c>
      <c r="C719" s="73" t="s">
        <v>806</v>
      </c>
      <c r="D719" s="73" t="s">
        <v>1332</v>
      </c>
      <c r="E719" s="73" t="s">
        <v>1973</v>
      </c>
      <c r="F719" s="73" t="s">
        <v>2076</v>
      </c>
      <c r="G719" s="73" t="s">
        <v>2081</v>
      </c>
      <c r="H719" s="73"/>
      <c r="L719" s="73" t="s">
        <v>844</v>
      </c>
      <c r="M719" s="73"/>
      <c r="N719" s="73" t="s">
        <v>1353</v>
      </c>
      <c r="Y719" s="73"/>
      <c r="Z719" s="73"/>
      <c r="AA719" s="73"/>
      <c r="AJ719" s="73" t="s">
        <v>1356</v>
      </c>
      <c r="AN719" s="1">
        <v>315000</v>
      </c>
    </row>
    <row r="720" spans="1:40" x14ac:dyDescent="0.3">
      <c r="A720">
        <v>719</v>
      </c>
      <c r="B720" s="73" t="s">
        <v>828</v>
      </c>
      <c r="C720" s="73" t="s">
        <v>806</v>
      </c>
      <c r="D720" s="73" t="s">
        <v>1332</v>
      </c>
      <c r="E720" s="73" t="s">
        <v>1973</v>
      </c>
      <c r="F720" s="73" t="s">
        <v>882</v>
      </c>
      <c r="G720" s="73" t="s">
        <v>2081</v>
      </c>
      <c r="H720" s="73"/>
      <c r="L720" s="73" t="s">
        <v>1342</v>
      </c>
      <c r="M720" s="73"/>
      <c r="N720" s="73" t="s">
        <v>1353</v>
      </c>
      <c r="Y720" s="73"/>
      <c r="Z720" s="73"/>
      <c r="AA720" s="73"/>
      <c r="AJ720" s="73" t="s">
        <v>1355</v>
      </c>
      <c r="AN720" s="1">
        <v>984000</v>
      </c>
    </row>
    <row r="721" spans="1:40" x14ac:dyDescent="0.3">
      <c r="A721">
        <v>720</v>
      </c>
      <c r="B721" s="73" t="s">
        <v>829</v>
      </c>
      <c r="C721" s="73" t="s">
        <v>806</v>
      </c>
      <c r="D721" s="73" t="s">
        <v>1332</v>
      </c>
      <c r="E721" s="73" t="s">
        <v>1973</v>
      </c>
      <c r="F721" s="73" t="s">
        <v>830</v>
      </c>
      <c r="G721" s="73"/>
      <c r="H721" s="73"/>
      <c r="L721" s="73" t="s">
        <v>831</v>
      </c>
      <c r="M721" s="73"/>
      <c r="N721" s="73" t="s">
        <v>270</v>
      </c>
      <c r="Y721" s="73"/>
      <c r="Z721" s="73"/>
      <c r="AA721" s="73"/>
      <c r="AJ721" s="73"/>
      <c r="AN721" s="1">
        <v>1530000</v>
      </c>
    </row>
    <row r="722" spans="1:40" x14ac:dyDescent="0.3">
      <c r="A722">
        <v>721</v>
      </c>
      <c r="B722" s="73" t="s">
        <v>832</v>
      </c>
      <c r="C722" s="73" t="s">
        <v>806</v>
      </c>
      <c r="D722" s="73" t="s">
        <v>1332</v>
      </c>
      <c r="E722" s="73" t="s">
        <v>1973</v>
      </c>
      <c r="F722" s="73" t="s">
        <v>2079</v>
      </c>
      <c r="G722" s="73" t="s">
        <v>2081</v>
      </c>
      <c r="H722" s="73" t="s">
        <v>790</v>
      </c>
      <c r="L722" s="73" t="s">
        <v>876</v>
      </c>
      <c r="M722" s="73"/>
      <c r="N722" s="73" t="s">
        <v>324</v>
      </c>
      <c r="Y722" s="73"/>
      <c r="Z722" s="73"/>
      <c r="AA722" s="73"/>
      <c r="AJ722" s="73"/>
      <c r="AN722" s="1">
        <v>699500</v>
      </c>
    </row>
    <row r="723" spans="1:40" x14ac:dyDescent="0.3">
      <c r="A723">
        <v>722</v>
      </c>
      <c r="B723" s="73" t="s">
        <v>833</v>
      </c>
      <c r="C723" s="73" t="s">
        <v>806</v>
      </c>
      <c r="D723" s="73" t="s">
        <v>1332</v>
      </c>
      <c r="E723" s="73" t="s">
        <v>1973</v>
      </c>
      <c r="F723" s="73" t="s">
        <v>56</v>
      </c>
      <c r="G723" s="73" t="s">
        <v>2081</v>
      </c>
      <c r="H723" s="73" t="s">
        <v>1349</v>
      </c>
      <c r="L723" s="73" t="s">
        <v>1343</v>
      </c>
      <c r="M723" s="73"/>
      <c r="N723" s="73" t="s">
        <v>60</v>
      </c>
      <c r="Y723" s="73"/>
      <c r="Z723" s="73"/>
      <c r="AA723" s="73"/>
      <c r="AJ723" s="73"/>
      <c r="AN723" s="1">
        <v>725170</v>
      </c>
    </row>
    <row r="724" spans="1:40" x14ac:dyDescent="0.3">
      <c r="A724">
        <v>723</v>
      </c>
      <c r="B724" s="73" t="s">
        <v>834</v>
      </c>
      <c r="C724" s="73" t="s">
        <v>806</v>
      </c>
      <c r="D724" s="73" t="s">
        <v>1332</v>
      </c>
      <c r="E724" s="73" t="s">
        <v>1973</v>
      </c>
      <c r="F724" s="73" t="s">
        <v>835</v>
      </c>
      <c r="G724" s="73"/>
      <c r="H724" s="73"/>
      <c r="L724" s="73" t="s">
        <v>836</v>
      </c>
      <c r="M724" s="73"/>
      <c r="N724" s="73" t="s">
        <v>244</v>
      </c>
      <c r="Y724" s="73" t="s">
        <v>1357</v>
      </c>
      <c r="Z724" s="73">
        <v>8</v>
      </c>
      <c r="AA724" s="73" t="s">
        <v>752</v>
      </c>
      <c r="AJ724" s="73"/>
      <c r="AN724" s="1">
        <v>695000</v>
      </c>
    </row>
    <row r="725" spans="1:40" x14ac:dyDescent="0.3">
      <c r="A725">
        <v>724</v>
      </c>
      <c r="B725" s="73" t="s">
        <v>837</v>
      </c>
      <c r="C725" s="73" t="s">
        <v>806</v>
      </c>
      <c r="D725" s="73" t="s">
        <v>1332</v>
      </c>
      <c r="E725" s="73" t="s">
        <v>1973</v>
      </c>
      <c r="F725" s="73" t="s">
        <v>838</v>
      </c>
      <c r="G725" s="73"/>
      <c r="H725" s="73"/>
      <c r="L725" s="73" t="s">
        <v>839</v>
      </c>
      <c r="M725" s="73"/>
      <c r="N725" s="73" t="s">
        <v>274</v>
      </c>
      <c r="Y725" s="73"/>
      <c r="Z725" s="73"/>
      <c r="AA725" s="73" t="s">
        <v>752</v>
      </c>
      <c r="AJ725" s="73"/>
      <c r="AN725" s="1">
        <v>112000</v>
      </c>
    </row>
    <row r="726" spans="1:40" x14ac:dyDescent="0.3">
      <c r="A726">
        <v>725</v>
      </c>
      <c r="B726" s="73" t="s">
        <v>840</v>
      </c>
      <c r="C726" s="73" t="s">
        <v>806</v>
      </c>
      <c r="D726" s="73" t="s">
        <v>1332</v>
      </c>
      <c r="E726" s="73" t="s">
        <v>1973</v>
      </c>
      <c r="F726" s="73" t="s">
        <v>841</v>
      </c>
      <c r="G726" s="73" t="s">
        <v>2081</v>
      </c>
      <c r="H726" s="73" t="s">
        <v>1350</v>
      </c>
      <c r="L726" s="73" t="s">
        <v>842</v>
      </c>
      <c r="M726" s="73"/>
      <c r="N726" s="73" t="s">
        <v>274</v>
      </c>
      <c r="Y726" s="73"/>
      <c r="Z726" s="73"/>
      <c r="AA726" s="73" t="s">
        <v>752</v>
      </c>
      <c r="AJ726" s="73"/>
      <c r="AN726" s="1">
        <v>320000</v>
      </c>
    </row>
    <row r="727" spans="1:40" x14ac:dyDescent="0.3">
      <c r="A727">
        <v>726</v>
      </c>
      <c r="B727" s="74" t="s">
        <v>843</v>
      </c>
      <c r="C727" s="74" t="s">
        <v>806</v>
      </c>
      <c r="D727" s="74" t="s">
        <v>1331</v>
      </c>
      <c r="E727" s="74" t="s">
        <v>1977</v>
      </c>
      <c r="F727" s="74" t="s">
        <v>2082</v>
      </c>
      <c r="G727" s="74" t="s">
        <v>2080</v>
      </c>
      <c r="K727" s="74"/>
      <c r="L727" s="74" t="s">
        <v>844</v>
      </c>
      <c r="M727" s="74"/>
      <c r="P727" s="74" t="s">
        <v>140</v>
      </c>
      <c r="W727" s="74"/>
      <c r="AA727" s="74" t="s">
        <v>752</v>
      </c>
      <c r="AN727" s="1">
        <v>318800</v>
      </c>
    </row>
    <row r="728" spans="1:40" x14ac:dyDescent="0.3">
      <c r="A728">
        <v>727</v>
      </c>
      <c r="B728" s="74" t="s">
        <v>845</v>
      </c>
      <c r="C728" s="74" t="s">
        <v>806</v>
      </c>
      <c r="D728" s="74" t="s">
        <v>1331</v>
      </c>
      <c r="E728" s="74" t="s">
        <v>1977</v>
      </c>
      <c r="F728" s="74" t="s">
        <v>846</v>
      </c>
      <c r="G728" s="74"/>
      <c r="K728" s="74"/>
      <c r="L728" s="74" t="s">
        <v>847</v>
      </c>
      <c r="M728" s="74"/>
      <c r="P728" s="74" t="s">
        <v>848</v>
      </c>
      <c r="W728" s="74">
        <v>6</v>
      </c>
      <c r="AA728" s="74" t="s">
        <v>752</v>
      </c>
      <c r="AN728" s="1">
        <v>495000</v>
      </c>
    </row>
    <row r="729" spans="1:40" x14ac:dyDescent="0.3">
      <c r="A729">
        <v>728</v>
      </c>
      <c r="B729" s="74" t="s">
        <v>851</v>
      </c>
      <c r="C729" s="74" t="s">
        <v>806</v>
      </c>
      <c r="D729" s="74" t="s">
        <v>1331</v>
      </c>
      <c r="E729" s="74" t="s">
        <v>1977</v>
      </c>
      <c r="F729" s="74" t="s">
        <v>249</v>
      </c>
      <c r="G729" s="74"/>
      <c r="K729" s="74"/>
      <c r="L729" s="74" t="s">
        <v>850</v>
      </c>
      <c r="M729" s="74"/>
      <c r="P729" s="74"/>
      <c r="W729" s="74">
        <v>100</v>
      </c>
      <c r="AA729" s="74"/>
      <c r="AN729" s="1">
        <v>150000</v>
      </c>
    </row>
    <row r="730" spans="1:40" x14ac:dyDescent="0.3">
      <c r="A730">
        <v>729</v>
      </c>
      <c r="B730" s="74" t="s">
        <v>852</v>
      </c>
      <c r="C730" s="74" t="s">
        <v>806</v>
      </c>
      <c r="D730" s="74" t="s">
        <v>1331</v>
      </c>
      <c r="E730" s="74" t="s">
        <v>1977</v>
      </c>
      <c r="F730" s="74" t="s">
        <v>2084</v>
      </c>
      <c r="G730" s="74" t="s">
        <v>2083</v>
      </c>
      <c r="K730" s="74" t="s">
        <v>853</v>
      </c>
      <c r="L730" s="74" t="s">
        <v>854</v>
      </c>
      <c r="M730" s="74"/>
      <c r="P730" s="74"/>
      <c r="W730" s="74">
        <v>16</v>
      </c>
      <c r="AA730" s="74"/>
      <c r="AN730" s="1">
        <v>2760000</v>
      </c>
    </row>
    <row r="731" spans="1:40" x14ac:dyDescent="0.3">
      <c r="A731">
        <v>730</v>
      </c>
      <c r="B731" s="75" t="s">
        <v>855</v>
      </c>
      <c r="C731" s="75" t="s">
        <v>806</v>
      </c>
      <c r="D731" s="75" t="s">
        <v>856</v>
      </c>
      <c r="E731" s="75" t="s">
        <v>1974</v>
      </c>
      <c r="F731" s="75" t="s">
        <v>857</v>
      </c>
      <c r="H731" s="75" t="s">
        <v>1358</v>
      </c>
      <c r="L731" s="75" t="s">
        <v>858</v>
      </c>
      <c r="M731" s="75"/>
      <c r="N731" s="75" t="s">
        <v>244</v>
      </c>
      <c r="W731" s="75"/>
      <c r="AE731" s="75"/>
      <c r="AN731" s="1">
        <v>237500</v>
      </c>
    </row>
    <row r="732" spans="1:40" x14ac:dyDescent="0.3">
      <c r="A732">
        <v>731</v>
      </c>
      <c r="B732" s="75" t="s">
        <v>859</v>
      </c>
      <c r="C732" s="75" t="s">
        <v>806</v>
      </c>
      <c r="D732" s="75" t="s">
        <v>856</v>
      </c>
      <c r="E732" s="75" t="s">
        <v>1974</v>
      </c>
      <c r="F732" s="75" t="s">
        <v>860</v>
      </c>
      <c r="H732" s="75" t="s">
        <v>1359</v>
      </c>
      <c r="L732" s="75" t="s">
        <v>209</v>
      </c>
      <c r="M732" s="75"/>
      <c r="N732" s="75"/>
      <c r="W732" s="75">
        <v>2</v>
      </c>
      <c r="AE732" s="75"/>
      <c r="AN732" s="1">
        <v>1122000</v>
      </c>
    </row>
    <row r="733" spans="1:40" x14ac:dyDescent="0.3">
      <c r="A733">
        <v>732</v>
      </c>
      <c r="B733" s="75" t="s">
        <v>861</v>
      </c>
      <c r="C733" s="75" t="s">
        <v>806</v>
      </c>
      <c r="D733" s="75" t="s">
        <v>856</v>
      </c>
      <c r="E733" s="75" t="s">
        <v>1974</v>
      </c>
      <c r="F733" s="75" t="s">
        <v>862</v>
      </c>
      <c r="H733" s="75" t="s">
        <v>1109</v>
      </c>
      <c r="L733" s="75" t="s">
        <v>863</v>
      </c>
      <c r="M733" s="75"/>
      <c r="N733" s="75" t="s">
        <v>864</v>
      </c>
      <c r="W733" s="75"/>
      <c r="AE733" s="75"/>
      <c r="AN733" s="1">
        <v>482000</v>
      </c>
    </row>
    <row r="734" spans="1:40" x14ac:dyDescent="0.3">
      <c r="A734">
        <v>733</v>
      </c>
      <c r="B734" s="75" t="s">
        <v>865</v>
      </c>
      <c r="C734" s="75" t="s">
        <v>806</v>
      </c>
      <c r="D734" s="75" t="s">
        <v>856</v>
      </c>
      <c r="E734" s="75" t="s">
        <v>1974</v>
      </c>
      <c r="F734" s="75" t="s">
        <v>866</v>
      </c>
      <c r="H734" s="75" t="s">
        <v>2085</v>
      </c>
      <c r="L734" s="75" t="s">
        <v>867</v>
      </c>
      <c r="M734" s="75"/>
      <c r="N734" s="75"/>
      <c r="W734" s="75"/>
      <c r="AE734" s="75" t="s">
        <v>868</v>
      </c>
      <c r="AN734" s="1">
        <v>437000</v>
      </c>
    </row>
    <row r="735" spans="1:40" x14ac:dyDescent="0.3">
      <c r="A735">
        <v>734</v>
      </c>
      <c r="B735" s="76" t="s">
        <v>869</v>
      </c>
      <c r="C735" s="76" t="s">
        <v>806</v>
      </c>
      <c r="D735" s="76" t="s">
        <v>870</v>
      </c>
      <c r="E735" s="76" t="s">
        <v>1975</v>
      </c>
      <c r="F735" s="76" t="s">
        <v>871</v>
      </c>
      <c r="G735" s="76"/>
      <c r="H735" s="76" t="s">
        <v>872</v>
      </c>
      <c r="L735" s="76" t="s">
        <v>873</v>
      </c>
      <c r="M735" s="76"/>
      <c r="N735" s="76"/>
      <c r="P735" s="76"/>
      <c r="W735" s="76">
        <v>5</v>
      </c>
      <c r="AA735" s="76"/>
      <c r="AI735" s="76"/>
      <c r="AK735" s="76"/>
      <c r="AN735" s="1">
        <v>2165000</v>
      </c>
    </row>
    <row r="736" spans="1:40" x14ac:dyDescent="0.3">
      <c r="A736">
        <v>735</v>
      </c>
      <c r="B736" s="76" t="s">
        <v>874</v>
      </c>
      <c r="C736" s="76" t="s">
        <v>806</v>
      </c>
      <c r="D736" s="76" t="s">
        <v>870</v>
      </c>
      <c r="E736" s="76" t="s">
        <v>1975</v>
      </c>
      <c r="F736" s="76" t="s">
        <v>875</v>
      </c>
      <c r="G736" s="76"/>
      <c r="H736" s="76" t="s">
        <v>1360</v>
      </c>
      <c r="L736" s="76" t="s">
        <v>876</v>
      </c>
      <c r="M736" s="76"/>
      <c r="N736" s="76" t="s">
        <v>60</v>
      </c>
      <c r="P736" s="76"/>
      <c r="W736" s="76"/>
      <c r="AA736" s="76" t="s">
        <v>752</v>
      </c>
      <c r="AI736" s="76" t="s">
        <v>877</v>
      </c>
      <c r="AK736" s="76"/>
      <c r="AN736" s="1">
        <v>499500</v>
      </c>
    </row>
    <row r="737" spans="1:40" x14ac:dyDescent="0.3">
      <c r="A737">
        <v>736</v>
      </c>
      <c r="B737" s="76" t="s">
        <v>878</v>
      </c>
      <c r="C737" s="76" t="s">
        <v>806</v>
      </c>
      <c r="D737" s="76" t="s">
        <v>870</v>
      </c>
      <c r="E737" s="76" t="s">
        <v>1975</v>
      </c>
      <c r="F737" s="76" t="s">
        <v>2176</v>
      </c>
      <c r="G737" s="76" t="s">
        <v>2177</v>
      </c>
      <c r="H737" s="76" t="s">
        <v>1144</v>
      </c>
      <c r="L737" s="76" t="s">
        <v>879</v>
      </c>
      <c r="M737" s="76"/>
      <c r="N737" s="76"/>
      <c r="P737" s="76" t="s">
        <v>143</v>
      </c>
      <c r="W737" s="76"/>
      <c r="AA737" s="76"/>
      <c r="AI737" s="76"/>
      <c r="AK737" s="76"/>
      <c r="AN737" s="1">
        <v>210000</v>
      </c>
    </row>
    <row r="738" spans="1:40" x14ac:dyDescent="0.3">
      <c r="A738">
        <v>737</v>
      </c>
      <c r="B738" s="76" t="s">
        <v>880</v>
      </c>
      <c r="C738" s="76" t="s">
        <v>806</v>
      </c>
      <c r="D738" s="76" t="s">
        <v>870</v>
      </c>
      <c r="E738" s="76" t="s">
        <v>1975</v>
      </c>
      <c r="F738" s="76" t="s">
        <v>881</v>
      </c>
      <c r="G738" s="76"/>
      <c r="H738" s="76" t="s">
        <v>882</v>
      </c>
      <c r="L738" s="76" t="s">
        <v>883</v>
      </c>
      <c r="M738" s="76"/>
      <c r="N738" s="76" t="s">
        <v>884</v>
      </c>
      <c r="P738" s="76"/>
      <c r="W738" s="76"/>
      <c r="AA738" s="76"/>
      <c r="AI738" s="76"/>
      <c r="AK738" s="76" t="s">
        <v>749</v>
      </c>
      <c r="AN738" s="1">
        <v>550000</v>
      </c>
    </row>
    <row r="739" spans="1:40" x14ac:dyDescent="0.3">
      <c r="A739">
        <v>738</v>
      </c>
      <c r="B739" s="77" t="s">
        <v>885</v>
      </c>
      <c r="C739" s="77" t="s">
        <v>806</v>
      </c>
      <c r="D739" s="77" t="s">
        <v>886</v>
      </c>
      <c r="E739" s="77" t="s">
        <v>1976</v>
      </c>
      <c r="F739" s="77" t="s">
        <v>2079</v>
      </c>
      <c r="G739" s="77" t="s">
        <v>2080</v>
      </c>
      <c r="H739" s="77" t="s">
        <v>2077</v>
      </c>
      <c r="L739" s="77" t="s">
        <v>205</v>
      </c>
      <c r="M739" s="77"/>
      <c r="N739" s="77" t="s">
        <v>887</v>
      </c>
      <c r="AK739" s="77" t="s">
        <v>888</v>
      </c>
      <c r="AN739" s="1">
        <v>650000</v>
      </c>
    </row>
    <row r="740" spans="1:40" x14ac:dyDescent="0.3">
      <c r="A740">
        <v>739</v>
      </c>
      <c r="B740" s="77" t="s">
        <v>889</v>
      </c>
      <c r="C740" s="77" t="s">
        <v>806</v>
      </c>
      <c r="D740" s="77" t="s">
        <v>886</v>
      </c>
      <c r="E740" s="77" t="s">
        <v>1976</v>
      </c>
      <c r="F740" s="77" t="s">
        <v>890</v>
      </c>
      <c r="G740" s="77"/>
      <c r="H740" s="77" t="s">
        <v>1361</v>
      </c>
      <c r="L740" s="77" t="s">
        <v>891</v>
      </c>
      <c r="M740" s="77"/>
      <c r="N740" s="77" t="s">
        <v>892</v>
      </c>
      <c r="AK740" s="77" t="s">
        <v>749</v>
      </c>
      <c r="AN740" s="1">
        <v>920000</v>
      </c>
    </row>
    <row r="741" spans="1:40" x14ac:dyDescent="0.3">
      <c r="A741">
        <v>740</v>
      </c>
      <c r="B741" s="78" t="s">
        <v>893</v>
      </c>
      <c r="C741" s="78" t="s">
        <v>806</v>
      </c>
      <c r="D741" s="78" t="s">
        <v>894</v>
      </c>
      <c r="E741" s="78" t="s">
        <v>2257</v>
      </c>
      <c r="F741" s="78" t="s">
        <v>895</v>
      </c>
      <c r="H741" s="78" t="s">
        <v>896</v>
      </c>
      <c r="K741" s="78" t="s">
        <v>897</v>
      </c>
      <c r="L741" s="78" t="s">
        <v>898</v>
      </c>
      <c r="M741" s="78"/>
      <c r="N741" s="78"/>
      <c r="W741" s="78">
        <v>8</v>
      </c>
      <c r="AK741" s="78" t="s">
        <v>888</v>
      </c>
      <c r="AN741" s="1">
        <v>702000</v>
      </c>
    </row>
    <row r="742" spans="1:40" x14ac:dyDescent="0.3">
      <c r="A742">
        <v>741</v>
      </c>
      <c r="B742" s="79" t="s">
        <v>899</v>
      </c>
      <c r="C742" s="78" t="s">
        <v>806</v>
      </c>
      <c r="D742" s="78" t="s">
        <v>894</v>
      </c>
      <c r="E742" s="78" t="s">
        <v>2257</v>
      </c>
      <c r="F742" s="78" t="s">
        <v>900</v>
      </c>
      <c r="H742" s="78"/>
      <c r="K742" s="78"/>
      <c r="L742" s="78" t="s">
        <v>850</v>
      </c>
      <c r="M742" s="78"/>
      <c r="N742" s="78" t="s">
        <v>60</v>
      </c>
      <c r="W742" s="78"/>
      <c r="AK742" s="78" t="s">
        <v>888</v>
      </c>
      <c r="AN742" s="1">
        <v>555000</v>
      </c>
    </row>
    <row r="743" spans="1:40" x14ac:dyDescent="0.3">
      <c r="A743">
        <v>742</v>
      </c>
      <c r="B743" s="80" t="s">
        <v>929</v>
      </c>
      <c r="C743" s="80" t="s">
        <v>1373</v>
      </c>
      <c r="D743" s="80" t="s">
        <v>1372</v>
      </c>
      <c r="E743" s="80" t="s">
        <v>1978</v>
      </c>
      <c r="F743" s="80" t="s">
        <v>930</v>
      </c>
      <c r="G743" s="80"/>
      <c r="H743" s="80" t="s">
        <v>931</v>
      </c>
      <c r="L743" s="80" t="s">
        <v>932</v>
      </c>
      <c r="M743" s="80"/>
      <c r="W743" s="80">
        <v>4</v>
      </c>
      <c r="AE743" s="80"/>
      <c r="AN743" s="1">
        <v>179000</v>
      </c>
    </row>
    <row r="744" spans="1:40" x14ac:dyDescent="0.3">
      <c r="A744">
        <v>743</v>
      </c>
      <c r="B744" s="80" t="s">
        <v>933</v>
      </c>
      <c r="C744" s="80" t="s">
        <v>1373</v>
      </c>
      <c r="D744" s="80" t="s">
        <v>1372</v>
      </c>
      <c r="E744" s="80" t="s">
        <v>1978</v>
      </c>
      <c r="F744" s="80" t="s">
        <v>934</v>
      </c>
      <c r="G744" s="80"/>
      <c r="H744" s="80" t="s">
        <v>935</v>
      </c>
      <c r="L744" s="80" t="s">
        <v>936</v>
      </c>
      <c r="M744" s="80"/>
      <c r="W744" s="80"/>
      <c r="AE744" s="80" t="s">
        <v>937</v>
      </c>
      <c r="AN744" s="1">
        <v>1990000</v>
      </c>
    </row>
    <row r="745" spans="1:40" x14ac:dyDescent="0.3">
      <c r="A745">
        <v>744</v>
      </c>
      <c r="B745" s="80" t="s">
        <v>2089</v>
      </c>
      <c r="C745" s="80" t="s">
        <v>1373</v>
      </c>
      <c r="D745" s="80" t="s">
        <v>1372</v>
      </c>
      <c r="E745" s="80" t="s">
        <v>1978</v>
      </c>
      <c r="F745" s="80" t="s">
        <v>2087</v>
      </c>
      <c r="G745" s="80" t="s">
        <v>2088</v>
      </c>
      <c r="H745" s="80" t="s">
        <v>938</v>
      </c>
      <c r="L745" s="80" t="s">
        <v>939</v>
      </c>
      <c r="M745" s="80"/>
      <c r="W745" s="80"/>
      <c r="AE745" s="80"/>
      <c r="AN745" s="1">
        <v>599000</v>
      </c>
    </row>
    <row r="746" spans="1:40" x14ac:dyDescent="0.3">
      <c r="A746">
        <v>745</v>
      </c>
      <c r="B746" s="33" t="s">
        <v>940</v>
      </c>
      <c r="C746" s="33" t="s">
        <v>1373</v>
      </c>
      <c r="D746" s="33" t="s">
        <v>941</v>
      </c>
      <c r="E746" s="33" t="s">
        <v>2258</v>
      </c>
      <c r="F746" s="33" t="s">
        <v>942</v>
      </c>
      <c r="G746" s="33"/>
      <c r="H746" s="33" t="s">
        <v>943</v>
      </c>
      <c r="L746" s="33" t="s">
        <v>944</v>
      </c>
      <c r="M746" s="33"/>
      <c r="P746" s="33"/>
      <c r="X746" s="33"/>
      <c r="Y746" s="33" t="s">
        <v>484</v>
      </c>
      <c r="AA746" s="33"/>
      <c r="AC746" s="33"/>
      <c r="AD746" s="33"/>
      <c r="AE746" s="33" t="s">
        <v>945</v>
      </c>
      <c r="AL746" s="81" t="s">
        <v>946</v>
      </c>
      <c r="AM746" s="33"/>
      <c r="AN746" s="1">
        <v>39710000</v>
      </c>
    </row>
    <row r="747" spans="1:40" x14ac:dyDescent="0.3">
      <c r="A747">
        <v>746</v>
      </c>
      <c r="B747" s="33" t="s">
        <v>947</v>
      </c>
      <c r="C747" s="33" t="s">
        <v>1373</v>
      </c>
      <c r="D747" s="33" t="s">
        <v>941</v>
      </c>
      <c r="E747" s="33" t="s">
        <v>2258</v>
      </c>
      <c r="F747" s="33" t="s">
        <v>2090</v>
      </c>
      <c r="G747" s="33" t="s">
        <v>2091</v>
      </c>
      <c r="H747" s="33" t="s">
        <v>1371</v>
      </c>
      <c r="L747" s="33" t="s">
        <v>948</v>
      </c>
      <c r="M747" s="33"/>
      <c r="P747" s="33"/>
      <c r="X747" s="33"/>
      <c r="Y747" s="33" t="s">
        <v>707</v>
      </c>
      <c r="AA747" s="33"/>
      <c r="AC747" s="33"/>
      <c r="AD747" s="33"/>
      <c r="AE747" s="33"/>
      <c r="AL747" s="81"/>
      <c r="AM747" s="33"/>
      <c r="AN747" s="1">
        <v>315000000</v>
      </c>
    </row>
    <row r="748" spans="1:40" x14ac:dyDescent="0.3">
      <c r="A748">
        <v>747</v>
      </c>
      <c r="B748" s="33" t="s">
        <v>949</v>
      </c>
      <c r="C748" s="33" t="s">
        <v>1373</v>
      </c>
      <c r="D748" s="33" t="s">
        <v>941</v>
      </c>
      <c r="E748" s="33" t="s">
        <v>2258</v>
      </c>
      <c r="F748" s="33" t="s">
        <v>950</v>
      </c>
      <c r="G748" s="33"/>
      <c r="H748" s="33" t="s">
        <v>1369</v>
      </c>
      <c r="L748" s="33" t="s">
        <v>944</v>
      </c>
      <c r="M748" s="33"/>
      <c r="P748" s="33" t="s">
        <v>951</v>
      </c>
      <c r="X748" s="33"/>
      <c r="Y748" s="33" t="s">
        <v>952</v>
      </c>
      <c r="AA748" s="33"/>
      <c r="AC748" s="33">
        <v>85</v>
      </c>
      <c r="AD748" s="33">
        <v>60</v>
      </c>
      <c r="AE748" s="33">
        <v>60</v>
      </c>
      <c r="AL748" s="81" t="s">
        <v>946</v>
      </c>
      <c r="AM748" s="33"/>
      <c r="AN748" s="1">
        <v>158720000</v>
      </c>
    </row>
    <row r="749" spans="1:40" x14ac:dyDescent="0.3">
      <c r="A749">
        <v>748</v>
      </c>
      <c r="B749" s="33" t="s">
        <v>953</v>
      </c>
      <c r="C749" s="33" t="s">
        <v>1373</v>
      </c>
      <c r="D749" s="33" t="s">
        <v>941</v>
      </c>
      <c r="E749" s="33" t="s">
        <v>2258</v>
      </c>
      <c r="F749" s="33" t="s">
        <v>788</v>
      </c>
      <c r="G749" s="33"/>
      <c r="H749" s="33" t="s">
        <v>1370</v>
      </c>
      <c r="L749" s="33" t="s">
        <v>944</v>
      </c>
      <c r="M749" s="33"/>
      <c r="P749" s="33"/>
      <c r="X749" s="33"/>
      <c r="Y749" s="33" t="s">
        <v>707</v>
      </c>
      <c r="AA749" s="33"/>
      <c r="AC749" s="33">
        <v>85</v>
      </c>
      <c r="AD749" s="33">
        <v>60</v>
      </c>
      <c r="AE749" s="33">
        <v>60</v>
      </c>
      <c r="AL749" s="81" t="s">
        <v>946</v>
      </c>
      <c r="AM749" s="33" t="s">
        <v>954</v>
      </c>
      <c r="AN749" s="1">
        <v>185750000</v>
      </c>
    </row>
    <row r="750" spans="1:40" x14ac:dyDescent="0.3">
      <c r="A750">
        <v>749</v>
      </c>
      <c r="B750" s="33" t="s">
        <v>955</v>
      </c>
      <c r="C750" s="33" t="s">
        <v>1373</v>
      </c>
      <c r="D750" s="33" t="s">
        <v>941</v>
      </c>
      <c r="E750" s="33" t="s">
        <v>2258</v>
      </c>
      <c r="F750" s="33" t="s">
        <v>956</v>
      </c>
      <c r="G750" s="33"/>
      <c r="H750" s="33" t="s">
        <v>1368</v>
      </c>
      <c r="L750" s="33" t="s">
        <v>944</v>
      </c>
      <c r="M750" s="33"/>
      <c r="P750" s="33"/>
      <c r="X750" s="33"/>
      <c r="Y750" s="33" t="s">
        <v>952</v>
      </c>
      <c r="AA750" s="33"/>
      <c r="AC750" s="33">
        <v>182</v>
      </c>
      <c r="AD750" s="33">
        <v>65</v>
      </c>
      <c r="AE750" s="33">
        <v>83</v>
      </c>
      <c r="AL750" s="81" t="s">
        <v>957</v>
      </c>
      <c r="AM750" s="33"/>
      <c r="AN750" s="1">
        <v>245800000</v>
      </c>
    </row>
    <row r="751" spans="1:40" x14ac:dyDescent="0.3">
      <c r="A751">
        <v>750</v>
      </c>
      <c r="B751" s="33" t="s">
        <v>1364</v>
      </c>
      <c r="C751" s="33" t="s">
        <v>1373</v>
      </c>
      <c r="D751" s="33" t="s">
        <v>941</v>
      </c>
      <c r="E751" s="33" t="s">
        <v>2258</v>
      </c>
      <c r="F751" s="33" t="s">
        <v>1365</v>
      </c>
      <c r="G751" s="33"/>
      <c r="H751" s="33" t="s">
        <v>1237</v>
      </c>
      <c r="L751" s="33" t="s">
        <v>1366</v>
      </c>
      <c r="M751" s="33"/>
      <c r="P751" s="33"/>
      <c r="X751" s="33">
        <v>55</v>
      </c>
      <c r="Y751" s="33" t="s">
        <v>1283</v>
      </c>
      <c r="AA751" s="33" t="s">
        <v>1367</v>
      </c>
      <c r="AC751" s="33"/>
      <c r="AD751" s="33"/>
      <c r="AE751" s="33"/>
      <c r="AL751" s="81"/>
      <c r="AM751" s="33"/>
      <c r="AN751" s="1">
        <v>220000000</v>
      </c>
    </row>
  </sheetData>
  <autoFilter ref="A1:IT751" xr:uid="{00000000-0001-0000-0000-000000000000}"/>
  <phoneticPr fontId="1" type="noConversion"/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86B2-8901-46AC-9B12-C65221296988}">
  <dimension ref="A1:B250"/>
  <sheetViews>
    <sheetView workbookViewId="0">
      <selection activeCell="A15" sqref="A15"/>
    </sheetView>
  </sheetViews>
  <sheetFormatPr defaultRowHeight="14.4" x14ac:dyDescent="0.3"/>
  <cols>
    <col min="1" max="1" width="21.44140625" bestFit="1" customWidth="1"/>
    <col min="2" max="2" width="89.6640625" bestFit="1" customWidth="1"/>
  </cols>
  <sheetData>
    <row r="1" spans="1:2" x14ac:dyDescent="0.3">
      <c r="A1" t="s">
        <v>2313</v>
      </c>
      <c r="B1" t="s">
        <v>2314</v>
      </c>
    </row>
    <row r="2" spans="1:2" x14ac:dyDescent="0.3">
      <c r="A2" s="36" t="s">
        <v>1984</v>
      </c>
      <c r="B2" t="s">
        <v>2274</v>
      </c>
    </row>
    <row r="3" spans="1:2" x14ac:dyDescent="0.3">
      <c r="A3" s="36" t="s">
        <v>2203</v>
      </c>
      <c r="B3" t="s">
        <v>2275</v>
      </c>
    </row>
    <row r="4" spans="1:2" x14ac:dyDescent="0.3">
      <c r="A4" s="36" t="s">
        <v>2</v>
      </c>
      <c r="B4" t="s">
        <v>2276</v>
      </c>
    </row>
    <row r="5" spans="1:2" x14ac:dyDescent="0.3">
      <c r="A5" s="36" t="s">
        <v>2204</v>
      </c>
      <c r="B5" t="s">
        <v>2277</v>
      </c>
    </row>
    <row r="6" spans="1:2" x14ac:dyDescent="0.3">
      <c r="A6" s="36" t="s">
        <v>2205</v>
      </c>
      <c r="B6" t="s">
        <v>2278</v>
      </c>
    </row>
    <row r="7" spans="1:2" x14ac:dyDescent="0.3">
      <c r="A7" s="36" t="s">
        <v>3</v>
      </c>
      <c r="B7" t="s">
        <v>2279</v>
      </c>
    </row>
    <row r="8" spans="1:2" x14ac:dyDescent="0.3">
      <c r="A8" s="36" t="s">
        <v>4</v>
      </c>
      <c r="B8" t="s">
        <v>2280</v>
      </c>
    </row>
    <row r="9" spans="1:2" x14ac:dyDescent="0.3">
      <c r="A9" s="36" t="s">
        <v>2239</v>
      </c>
      <c r="B9" t="s">
        <v>2281</v>
      </c>
    </row>
    <row r="10" spans="1:2" x14ac:dyDescent="0.3">
      <c r="A10" s="36" t="s">
        <v>5</v>
      </c>
      <c r="B10" t="s">
        <v>2282</v>
      </c>
    </row>
    <row r="11" spans="1:2" x14ac:dyDescent="0.3">
      <c r="A11" s="36" t="s">
        <v>2240</v>
      </c>
      <c r="B11" t="s">
        <v>2283</v>
      </c>
    </row>
    <row r="12" spans="1:2" x14ac:dyDescent="0.3">
      <c r="A12" s="36" t="s">
        <v>7</v>
      </c>
      <c r="B12" t="s">
        <v>2284</v>
      </c>
    </row>
    <row r="13" spans="1:2" x14ac:dyDescent="0.3">
      <c r="A13" s="36" t="s">
        <v>2208</v>
      </c>
      <c r="B13" t="s">
        <v>2288</v>
      </c>
    </row>
    <row r="14" spans="1:2" x14ac:dyDescent="0.3">
      <c r="A14" s="36" t="s">
        <v>2315</v>
      </c>
      <c r="B14" t="s">
        <v>2289</v>
      </c>
    </row>
    <row r="15" spans="1:2" x14ac:dyDescent="0.3">
      <c r="A15" s="36" t="s">
        <v>2273</v>
      </c>
      <c r="B15" t="s">
        <v>2290</v>
      </c>
    </row>
    <row r="16" spans="1:2" x14ac:dyDescent="0.3">
      <c r="A16" s="36" t="s">
        <v>2241</v>
      </c>
      <c r="B16" t="s">
        <v>2291</v>
      </c>
    </row>
    <row r="17" spans="1:2" x14ac:dyDescent="0.3">
      <c r="A17" s="36" t="s">
        <v>9</v>
      </c>
      <c r="B17" t="s">
        <v>2292</v>
      </c>
    </row>
    <row r="18" spans="1:2" x14ac:dyDescent="0.3">
      <c r="A18" s="36" t="s">
        <v>10</v>
      </c>
      <c r="B18" t="s">
        <v>2293</v>
      </c>
    </row>
    <row r="19" spans="1:2" x14ac:dyDescent="0.3">
      <c r="A19" s="36" t="s">
        <v>2242</v>
      </c>
      <c r="B19" t="s">
        <v>2294</v>
      </c>
    </row>
    <row r="20" spans="1:2" x14ac:dyDescent="0.3">
      <c r="A20" s="36" t="s">
        <v>2243</v>
      </c>
      <c r="B20" t="s">
        <v>2295</v>
      </c>
    </row>
    <row r="21" spans="1:2" x14ac:dyDescent="0.3">
      <c r="A21" s="36" t="s">
        <v>14</v>
      </c>
      <c r="B21" t="s">
        <v>2296</v>
      </c>
    </row>
    <row r="22" spans="1:2" x14ac:dyDescent="0.3">
      <c r="A22" s="36" t="s">
        <v>2244</v>
      </c>
      <c r="B22" t="s">
        <v>2297</v>
      </c>
    </row>
    <row r="23" spans="1:2" x14ac:dyDescent="0.3">
      <c r="A23" s="36" t="s">
        <v>1301</v>
      </c>
      <c r="B23" t="s">
        <v>2298</v>
      </c>
    </row>
    <row r="24" spans="1:2" x14ac:dyDescent="0.3">
      <c r="A24" s="38" t="s">
        <v>16</v>
      </c>
      <c r="B24" t="s">
        <v>2299</v>
      </c>
    </row>
    <row r="25" spans="1:2" x14ac:dyDescent="0.3">
      <c r="A25" s="36" t="s">
        <v>17</v>
      </c>
      <c r="B25" t="s">
        <v>2285</v>
      </c>
    </row>
    <row r="26" spans="1:2" x14ac:dyDescent="0.3">
      <c r="A26" s="36" t="s">
        <v>18</v>
      </c>
      <c r="B26" t="s">
        <v>2286</v>
      </c>
    </row>
    <row r="27" spans="1:2" x14ac:dyDescent="0.3">
      <c r="A27" s="36" t="s">
        <v>19</v>
      </c>
      <c r="B27" t="s">
        <v>2287</v>
      </c>
    </row>
    <row r="28" spans="1:2" x14ac:dyDescent="0.3">
      <c r="A28" s="36" t="s">
        <v>1229</v>
      </c>
      <c r="B28" t="s">
        <v>2301</v>
      </c>
    </row>
    <row r="29" spans="1:2" x14ac:dyDescent="0.3">
      <c r="A29" s="36" t="s">
        <v>20</v>
      </c>
      <c r="B29" t="s">
        <v>2302</v>
      </c>
    </row>
    <row r="30" spans="1:2" x14ac:dyDescent="0.3">
      <c r="A30" s="36" t="s">
        <v>2245</v>
      </c>
      <c r="B30" t="s">
        <v>2303</v>
      </c>
    </row>
    <row r="31" spans="1:2" x14ac:dyDescent="0.3">
      <c r="A31" s="36" t="s">
        <v>2246</v>
      </c>
      <c r="B31" t="s">
        <v>2304</v>
      </c>
    </row>
    <row r="32" spans="1:2" x14ac:dyDescent="0.3">
      <c r="A32" s="36" t="s">
        <v>2247</v>
      </c>
      <c r="B32" t="s">
        <v>2305</v>
      </c>
    </row>
    <row r="33" spans="1:2" x14ac:dyDescent="0.3">
      <c r="A33" s="36" t="s">
        <v>23</v>
      </c>
      <c r="B33" t="s">
        <v>2306</v>
      </c>
    </row>
    <row r="34" spans="1:2" x14ac:dyDescent="0.3">
      <c r="A34" s="36" t="s">
        <v>2248</v>
      </c>
      <c r="B34" t="s">
        <v>2307</v>
      </c>
    </row>
    <row r="35" spans="1:2" x14ac:dyDescent="0.3">
      <c r="A35" s="36" t="s">
        <v>25</v>
      </c>
      <c r="B35" t="s">
        <v>2308</v>
      </c>
    </row>
    <row r="36" spans="1:2" x14ac:dyDescent="0.3">
      <c r="A36" s="36" t="s">
        <v>12</v>
      </c>
      <c r="B36" t="s">
        <v>2300</v>
      </c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95DA-C910-49DC-AC11-9B89F94B0136}">
  <dimension ref="A1:Q37"/>
  <sheetViews>
    <sheetView workbookViewId="0">
      <selection activeCell="Q6" sqref="Q6"/>
    </sheetView>
  </sheetViews>
  <sheetFormatPr defaultRowHeight="14.4" x14ac:dyDescent="0.3"/>
  <cols>
    <col min="1" max="1" width="18.77734375" bestFit="1" customWidth="1"/>
    <col min="2" max="2" width="16.77734375" bestFit="1" customWidth="1"/>
    <col min="3" max="3" width="27.5546875" bestFit="1" customWidth="1"/>
    <col min="5" max="5" width="17.44140625" bestFit="1" customWidth="1"/>
    <col min="6" max="6" width="13.33203125" bestFit="1" customWidth="1"/>
    <col min="11" max="11" width="14.44140625" bestFit="1" customWidth="1"/>
    <col min="17" max="17" width="111.44140625" bestFit="1" customWidth="1"/>
  </cols>
  <sheetData>
    <row r="1" spans="1:17" x14ac:dyDescent="0.3">
      <c r="A1" s="36" t="s">
        <v>2210</v>
      </c>
      <c r="B1" s="99" t="s">
        <v>58</v>
      </c>
      <c r="C1" t="s">
        <v>2211</v>
      </c>
      <c r="D1" s="99" t="s">
        <v>1905</v>
      </c>
      <c r="E1" s="98" t="s">
        <v>1926</v>
      </c>
      <c r="F1" s="97" t="s">
        <v>1906</v>
      </c>
      <c r="G1" s="100" t="s">
        <v>1907</v>
      </c>
      <c r="H1" s="101" t="s">
        <v>1908</v>
      </c>
      <c r="I1" s="100" t="s">
        <v>1909</v>
      </c>
      <c r="J1" s="94" t="s">
        <v>1910</v>
      </c>
      <c r="K1" s="93" t="s">
        <v>1911</v>
      </c>
      <c r="L1" s="84" t="s">
        <v>1918</v>
      </c>
      <c r="M1" s="83" t="s">
        <v>1919</v>
      </c>
      <c r="Q1" t="str">
        <f>_xlfn.CONCAT(D1, "/ ", E1, "/ ", F1, "/ ", G1, "/ ", H1, "/ ", I1, "/ ", J1, "/ ", K1, "/ ", L1, "/ ", M1 )</f>
        <v>water/ mashaeer/ juice/ coffee/ araghijat/ sharbat/ soda/ energy/ tea/ damnoosh</v>
      </c>
    </row>
    <row r="2" spans="1:17" x14ac:dyDescent="0.3">
      <c r="A2" s="36" t="s">
        <v>1988</v>
      </c>
      <c r="B2" s="92" t="s">
        <v>1430</v>
      </c>
      <c r="C2" t="s">
        <v>2212</v>
      </c>
      <c r="D2" s="92" t="s">
        <v>1912</v>
      </c>
      <c r="E2" s="91" t="s">
        <v>1913</v>
      </c>
      <c r="F2" s="90" t="s">
        <v>1914</v>
      </c>
      <c r="G2" s="89" t="s">
        <v>1915</v>
      </c>
      <c r="H2" s="103" t="s">
        <v>1916</v>
      </c>
      <c r="I2" s="87" t="s">
        <v>1925</v>
      </c>
      <c r="J2" s="86" t="s">
        <v>2188</v>
      </c>
      <c r="K2" s="85" t="s">
        <v>1917</v>
      </c>
      <c r="Q2" t="str">
        <f>_xlfn.CONCAT(D2, "/ ", E2, "/ ", F2, "/ ", G2, "/ ", H2, "/ ", I2, "/ ", J2, "/ ", K2)</f>
        <v>cream/ cheese/ butter/ dough/ milk/ yogurt/ curd/ icecream</v>
      </c>
    </row>
    <row r="3" spans="1:17" x14ac:dyDescent="0.3">
      <c r="A3" s="36" t="s">
        <v>1984</v>
      </c>
      <c r="B3" s="103" t="s">
        <v>169</v>
      </c>
      <c r="C3" t="s">
        <v>2213</v>
      </c>
      <c r="D3" s="103" t="s">
        <v>1916</v>
      </c>
      <c r="E3" s="9" t="s">
        <v>1924</v>
      </c>
      <c r="F3" s="10" t="s">
        <v>1929</v>
      </c>
      <c r="G3" s="9" t="s">
        <v>1930</v>
      </c>
      <c r="H3" s="11" t="s">
        <v>1931</v>
      </c>
      <c r="I3" s="12" t="s">
        <v>2192</v>
      </c>
      <c r="Q3" t="str">
        <f>_xlfn.CONCAT(D3, "/ ", E3, "/ ", F3, "/ ", G3, "/ ", H3, "/ ", I3 )</f>
        <v>milk/ baby_diaper/ baby_food/ baby_health/ baby_stuff/ baby_toy</v>
      </c>
    </row>
    <row r="4" spans="1:17" x14ac:dyDescent="0.3">
      <c r="A4" s="36" t="s">
        <v>2203</v>
      </c>
      <c r="B4" s="104" t="s">
        <v>1903</v>
      </c>
      <c r="C4" t="s">
        <v>2214</v>
      </c>
      <c r="D4" s="104" t="s">
        <v>2189</v>
      </c>
      <c r="E4" s="109" t="s">
        <v>2190</v>
      </c>
      <c r="F4" s="110" t="s">
        <v>2191</v>
      </c>
      <c r="Q4" t="str">
        <f>_xlfn.CONCAT(D4, "/ ", E4, "/ ", F4 )</f>
        <v>fruit/ summer/ vegtable</v>
      </c>
    </row>
    <row r="5" spans="1:17" x14ac:dyDescent="0.3">
      <c r="A5" s="36" t="s">
        <v>2</v>
      </c>
      <c r="B5" s="4" t="s">
        <v>44</v>
      </c>
      <c r="C5" t="s">
        <v>2215</v>
      </c>
      <c r="D5" s="4" t="s">
        <v>1920</v>
      </c>
      <c r="E5" s="5" t="s">
        <v>1921</v>
      </c>
      <c r="F5" s="105" t="s">
        <v>1922</v>
      </c>
      <c r="G5" s="7" t="s">
        <v>1927</v>
      </c>
      <c r="H5" s="8" t="s">
        <v>1928</v>
      </c>
      <c r="Q5" t="str">
        <f>_xlfn.CONCAT(D5, "/ ", E5, "/ ", F5, "/ ", G5, "/ ", H5)</f>
        <v>dessert/ palm/ candy/ drieds/ kake</v>
      </c>
    </row>
    <row r="6" spans="1:17" x14ac:dyDescent="0.3">
      <c r="A6" s="36" t="s">
        <v>2204</v>
      </c>
      <c r="B6" s="32" t="s">
        <v>308</v>
      </c>
      <c r="C6" t="s">
        <v>2216</v>
      </c>
      <c r="D6" s="32" t="s">
        <v>1932</v>
      </c>
      <c r="E6" s="34" t="s">
        <v>1933</v>
      </c>
      <c r="F6" s="35" t="s">
        <v>1934</v>
      </c>
      <c r="G6" s="13" t="s">
        <v>1935</v>
      </c>
      <c r="H6" s="15" t="s">
        <v>1936</v>
      </c>
      <c r="I6" s="106" t="s">
        <v>1937</v>
      </c>
      <c r="J6" s="17" t="s">
        <v>1938</v>
      </c>
      <c r="K6" s="18" t="s">
        <v>1939</v>
      </c>
      <c r="L6" s="10" t="s">
        <v>1940</v>
      </c>
      <c r="M6" s="19" t="s">
        <v>1941</v>
      </c>
      <c r="N6" s="8" t="s">
        <v>1923</v>
      </c>
      <c r="O6" s="4" t="s">
        <v>1942</v>
      </c>
      <c r="P6" s="17" t="s">
        <v>1943</v>
      </c>
      <c r="Q6" t="str">
        <f>_xlfn.CONCAT(D6, "/ ", E6, "/ ", F6, "/ ", G6, "/ ", H6, "/ ", I6, "/ ", J6, "/ ", K6, "/ ", L6, "/ ", M6, "/ ", N6, "/ ", O6, "/ ", P6 )</f>
        <v>breakfast/ snacks/ additive/ oil/ reshtejat/ rob/ beans/ bread/ rice/ sweets/ poodr/ cereal/ khamir</v>
      </c>
    </row>
    <row r="7" spans="1:17" x14ac:dyDescent="0.3">
      <c r="A7" s="36" t="s">
        <v>2205</v>
      </c>
      <c r="B7" s="107" t="s">
        <v>1904</v>
      </c>
      <c r="C7" t="s">
        <v>2217</v>
      </c>
      <c r="D7" s="107" t="s">
        <v>1944</v>
      </c>
      <c r="E7" s="108" t="s">
        <v>1945</v>
      </c>
      <c r="F7" s="22" t="s">
        <v>1946</v>
      </c>
      <c r="G7" s="23" t="s">
        <v>1947</v>
      </c>
      <c r="H7" s="24" t="s">
        <v>1948</v>
      </c>
      <c r="Q7" t="str">
        <f>_xlfn.CONCAT(D7, "/ ", E7, "/ ", F7, "/ ", G7, "/ ", H7 )</f>
        <v>egg/ hen/ meat/ aquatic/ bologna</v>
      </c>
    </row>
    <row r="8" spans="1:17" x14ac:dyDescent="0.3">
      <c r="A8" s="36" t="s">
        <v>3</v>
      </c>
      <c r="B8" s="25" t="s">
        <v>1165</v>
      </c>
      <c r="C8" t="s">
        <v>2218</v>
      </c>
      <c r="D8" s="25" t="s">
        <v>1949</v>
      </c>
      <c r="E8" s="27" t="s">
        <v>1950</v>
      </c>
      <c r="F8" s="26" t="s">
        <v>1951</v>
      </c>
      <c r="G8" s="39" t="s">
        <v>1952</v>
      </c>
      <c r="Q8" t="str">
        <f>_xlfn.CONCAT(D8, "/ ", E8, "/ ", F8, "/ ", G8)</f>
        <v>conserve/ compote/ prepared_food/ freeze</v>
      </c>
    </row>
    <row r="9" spans="1:17" x14ac:dyDescent="0.3">
      <c r="A9" s="36" t="s">
        <v>4</v>
      </c>
      <c r="B9" s="28" t="s">
        <v>658</v>
      </c>
      <c r="C9" t="s">
        <v>2219</v>
      </c>
      <c r="D9" s="28" t="s">
        <v>1953</v>
      </c>
      <c r="E9" s="42" t="s">
        <v>1954</v>
      </c>
      <c r="F9" s="45" t="s">
        <v>1955</v>
      </c>
      <c r="G9" s="47" t="s">
        <v>1956</v>
      </c>
      <c r="H9" s="49" t="s">
        <v>1957</v>
      </c>
      <c r="I9" s="51" t="s">
        <v>1958</v>
      </c>
      <c r="J9" s="53" t="s">
        <v>1959</v>
      </c>
      <c r="K9" s="55" t="s">
        <v>1960</v>
      </c>
      <c r="L9" s="57" t="s">
        <v>1961</v>
      </c>
      <c r="M9" s="61" t="s">
        <v>1962</v>
      </c>
      <c r="N9" s="63" t="s">
        <v>1963</v>
      </c>
      <c r="O9" s="65" t="s">
        <v>1964</v>
      </c>
      <c r="Q9" t="str">
        <f>_xlfn.CONCAT(D9, "/ ", E9, "/ ", F9, "/ ", G9, "/ ", H9, "/ ", I9, "/ ", J9, "/ ", K9, "/ ", L9, "/ ", M9, "/ ", N9, "/ ", O9 )</f>
        <v>kitchen/ disposable/ appliances/ bathroom/ hardware_tools/ gardening/ travel/ health_goods/ sport/ celebrate/ tobacco/ stationery</v>
      </c>
    </row>
    <row r="10" spans="1:17" x14ac:dyDescent="0.3">
      <c r="A10" s="36" t="s">
        <v>2209</v>
      </c>
      <c r="B10" s="59" t="s">
        <v>1269</v>
      </c>
      <c r="C10" t="s">
        <v>2220</v>
      </c>
      <c r="D10" s="107" t="s">
        <v>2193</v>
      </c>
      <c r="E10" s="108" t="s">
        <v>2227</v>
      </c>
      <c r="F10" s="22" t="s">
        <v>2228</v>
      </c>
      <c r="Q10" t="str">
        <f>_xlfn.CONCAT(D10, "/ ", E10, "/ ", F10)</f>
        <v>car/ motorcycle/ bicycle</v>
      </c>
    </row>
    <row r="11" spans="1:17" x14ac:dyDescent="0.3">
      <c r="A11" s="36" t="s">
        <v>5</v>
      </c>
      <c r="B11" s="29" t="s">
        <v>747</v>
      </c>
      <c r="C11" t="s">
        <v>2221</v>
      </c>
      <c r="D11" s="29" t="s">
        <v>1965</v>
      </c>
      <c r="E11" s="67" t="s">
        <v>1966</v>
      </c>
      <c r="F11" s="68" t="s">
        <v>1967</v>
      </c>
      <c r="Q11" t="str">
        <f>_xlfn.CONCAT(D11, "/ ", E11, "/ ", F11)</f>
        <v>dress/ shoe/ accessory</v>
      </c>
    </row>
    <row r="12" spans="1:17" x14ac:dyDescent="0.3">
      <c r="A12" s="36" t="s">
        <v>6</v>
      </c>
      <c r="B12" s="30" t="s">
        <v>758</v>
      </c>
      <c r="C12" t="s">
        <v>2222</v>
      </c>
      <c r="D12" s="30" t="s">
        <v>1968</v>
      </c>
      <c r="E12" s="69" t="s">
        <v>1969</v>
      </c>
      <c r="F12" s="70" t="s">
        <v>1970</v>
      </c>
      <c r="K12" s="1"/>
      <c r="Q12" t="str">
        <f>_xlfn.CONCAT(D12, "/ ", E12, "/ ", F12)</f>
        <v>napkin/ cleaning/ wash</v>
      </c>
    </row>
    <row r="13" spans="1:17" x14ac:dyDescent="0.3">
      <c r="A13" s="36" t="s">
        <v>7</v>
      </c>
      <c r="B13" s="71" t="s">
        <v>806</v>
      </c>
      <c r="C13" t="s">
        <v>2223</v>
      </c>
      <c r="D13" s="71" t="s">
        <v>1971</v>
      </c>
      <c r="E13" s="31" t="s">
        <v>1972</v>
      </c>
      <c r="F13" s="73" t="s">
        <v>1973</v>
      </c>
      <c r="G13" s="74" t="s">
        <v>1977</v>
      </c>
      <c r="H13" s="75" t="s">
        <v>1974</v>
      </c>
      <c r="I13" s="76" t="s">
        <v>1975</v>
      </c>
      <c r="J13" s="77" t="s">
        <v>1976</v>
      </c>
      <c r="K13" s="78" t="s">
        <v>1980</v>
      </c>
      <c r="Q13" t="str">
        <f>_xlfn.CONCAT(D13, "/ ", E13, "/ ", F13, "/ ", G13, "/ ", H13, "/ ", I13, "/ ", J13, "/ ", K13)</f>
        <v>makeup/ face/ hair/ body/ oral/ shave/ spray/ women_hygiene</v>
      </c>
    </row>
    <row r="14" spans="1:17" x14ac:dyDescent="0.3">
      <c r="A14" s="36" t="s">
        <v>2208</v>
      </c>
      <c r="B14" s="80" t="s">
        <v>1373</v>
      </c>
      <c r="C14" t="s">
        <v>2224</v>
      </c>
      <c r="D14" s="80" t="s">
        <v>1978</v>
      </c>
      <c r="E14" s="33" t="s">
        <v>1979</v>
      </c>
      <c r="Q14" t="str">
        <f>_xlfn.CONCAT(D14, "/ ", E14)</f>
        <v>electricity/ electrical_appliance</v>
      </c>
    </row>
    <row r="15" spans="1:17" x14ac:dyDescent="0.3">
      <c r="A15" s="36" t="s">
        <v>2207</v>
      </c>
      <c r="B15" s="54" t="s">
        <v>2225</v>
      </c>
      <c r="C15" t="s">
        <v>2226</v>
      </c>
    </row>
    <row r="16" spans="1:17" x14ac:dyDescent="0.3">
      <c r="A16" s="36" t="s">
        <v>2206</v>
      </c>
    </row>
    <row r="17" spans="1:1" x14ac:dyDescent="0.3">
      <c r="A17" s="36" t="s">
        <v>8</v>
      </c>
    </row>
    <row r="18" spans="1:1" x14ac:dyDescent="0.3">
      <c r="A18" s="36" t="s">
        <v>9</v>
      </c>
    </row>
    <row r="19" spans="1:1" x14ac:dyDescent="0.3">
      <c r="A19" s="36" t="s">
        <v>10</v>
      </c>
    </row>
    <row r="20" spans="1:1" x14ac:dyDescent="0.3">
      <c r="A20" s="36" t="s">
        <v>11</v>
      </c>
    </row>
    <row r="21" spans="1:1" x14ac:dyDescent="0.3">
      <c r="A21" s="36" t="s">
        <v>13</v>
      </c>
    </row>
    <row r="22" spans="1:1" x14ac:dyDescent="0.3">
      <c r="A22" s="36" t="s">
        <v>14</v>
      </c>
    </row>
    <row r="23" spans="1:1" x14ac:dyDescent="0.3">
      <c r="A23" s="36" t="s">
        <v>15</v>
      </c>
    </row>
    <row r="24" spans="1:1" x14ac:dyDescent="0.3">
      <c r="A24" s="36" t="s">
        <v>1301</v>
      </c>
    </row>
    <row r="25" spans="1:1" x14ac:dyDescent="0.3">
      <c r="A25" s="38" t="s">
        <v>16</v>
      </c>
    </row>
    <row r="26" spans="1:1" x14ac:dyDescent="0.3">
      <c r="A26" s="36" t="s">
        <v>17</v>
      </c>
    </row>
    <row r="27" spans="1:1" x14ac:dyDescent="0.3">
      <c r="A27" s="36" t="s">
        <v>18</v>
      </c>
    </row>
    <row r="28" spans="1:1" x14ac:dyDescent="0.3">
      <c r="A28" s="36" t="s">
        <v>19</v>
      </c>
    </row>
    <row r="29" spans="1:1" x14ac:dyDescent="0.3">
      <c r="A29" s="36" t="s">
        <v>1229</v>
      </c>
    </row>
    <row r="30" spans="1:1" x14ac:dyDescent="0.3">
      <c r="A30" s="36" t="s">
        <v>20</v>
      </c>
    </row>
    <row r="31" spans="1:1" x14ac:dyDescent="0.3">
      <c r="A31" s="36" t="s">
        <v>21</v>
      </c>
    </row>
    <row r="32" spans="1:1" x14ac:dyDescent="0.3">
      <c r="A32" s="36" t="s">
        <v>22</v>
      </c>
    </row>
    <row r="33" spans="1:1" x14ac:dyDescent="0.3">
      <c r="A33" s="36" t="s">
        <v>1354</v>
      </c>
    </row>
    <row r="34" spans="1:1" x14ac:dyDescent="0.3">
      <c r="A34" s="36" t="s">
        <v>23</v>
      </c>
    </row>
    <row r="35" spans="1:1" x14ac:dyDescent="0.3">
      <c r="A35" s="36" t="s">
        <v>24</v>
      </c>
    </row>
    <row r="36" spans="1:1" x14ac:dyDescent="0.3">
      <c r="A36" s="36" t="s">
        <v>25</v>
      </c>
    </row>
    <row r="37" spans="1:1" x14ac:dyDescent="0.3">
      <c r="A37" s="3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woz_product</vt:lpstr>
      <vt:lpstr>Slots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4.9.7</dc:creator>
  <cp:lastModifiedBy>keyvan</cp:lastModifiedBy>
  <dcterms:created xsi:type="dcterms:W3CDTF">2022-08-02T11:24:44Z</dcterms:created>
  <dcterms:modified xsi:type="dcterms:W3CDTF">2023-09-23T18:28:53Z</dcterms:modified>
</cp:coreProperties>
</file>