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BIDSIM" sheetId="1" r:id="rId1"/>
    <sheet name="Simple Model" sheetId="2" r:id="rId2"/>
    <sheet name="Sheet3" sheetId="3" r:id="rId3"/>
  </sheets>
  <definedNames>
    <definedName name="Click_Costs">'Simple Model'!$E$17</definedName>
    <definedName name="Click_through_rate">BIDSIM!$E$1</definedName>
    <definedName name="Clicks_per_day">'Simple Model'!$E$10</definedName>
    <definedName name="Conversion_Rate">'Simple Model'!$E$11</definedName>
    <definedName name="Conversions_per_Month">'Simple Model'!$E$15</definedName>
    <definedName name="Cost_per_click">'Simple Model'!$E$9</definedName>
    <definedName name="Days_per_Month">'Simple Model'!$E$13</definedName>
    <definedName name="Profit">'Simple Model'!$E$16</definedName>
    <definedName name="Profit_per_sale" localSheetId="0">BIDSIM!$E$2</definedName>
    <definedName name="Profit_per_sale">'Simple Model'!$E$12</definedName>
    <definedName name="Total_Monthly_Profit">'Simple Model'!$E$18</definedName>
  </definedNames>
  <calcPr calcId="145621"/>
</workbook>
</file>

<file path=xl/calcChain.xml><?xml version="1.0" encoding="utf-8"?>
<calcChain xmlns="http://schemas.openxmlformats.org/spreadsheetml/2006/main">
  <c r="I5" i="1" l="1"/>
  <c r="I6" i="1"/>
  <c r="I7" i="1"/>
  <c r="I8" i="1"/>
  <c r="I4" i="1"/>
  <c r="H5" i="1"/>
  <c r="H6" i="1"/>
  <c r="H7" i="1"/>
  <c r="H8" i="1"/>
  <c r="H4" i="1"/>
  <c r="G5" i="1"/>
  <c r="G6" i="1"/>
  <c r="G7" i="1"/>
  <c r="G8" i="1"/>
  <c r="G4" i="1"/>
  <c r="E16" i="2" l="1"/>
  <c r="E17" i="2" l="1"/>
  <c r="E15" i="2"/>
  <c r="E18" i="2" l="1"/>
</calcChain>
</file>

<file path=xl/sharedStrings.xml><?xml version="1.0" encoding="utf-8"?>
<sst xmlns="http://schemas.openxmlformats.org/spreadsheetml/2006/main" count="17" uniqueCount="13">
  <si>
    <t>Max Bid</t>
  </si>
  <si>
    <t>Clicks</t>
  </si>
  <si>
    <t>Cost per click</t>
  </si>
  <si>
    <t>Conversion Rate</t>
  </si>
  <si>
    <t>Clicks per day</t>
  </si>
  <si>
    <t>Profit per sale</t>
  </si>
  <si>
    <t>Days per Month</t>
  </si>
  <si>
    <t>Profit</t>
  </si>
  <si>
    <t>Click Costs</t>
  </si>
  <si>
    <t>Total Monthly Profit</t>
  </si>
  <si>
    <t>Conversions per Month</t>
  </si>
  <si>
    <t>Click through rate</t>
  </si>
  <si>
    <t>Profit from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</si>
</sst>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8"/>
  <sheetViews>
    <sheetView tabSelected="1" topLeftCell="D1" zoomScale="170" zoomScaleNormal="170" workbookViewId="0">
      <selection activeCell="F12" sqref="F12"/>
    </sheetView>
  </sheetViews>
  <sheetFormatPr defaultRowHeight="15" x14ac:dyDescent="0.25"/>
  <cols>
    <col min="4" max="4" width="16.7109375" bestFit="1" customWidth="1"/>
    <col min="6" max="6" width="14" customWidth="1"/>
    <col min="7" max="7" width="15.85546875" customWidth="1"/>
  </cols>
  <sheetData>
    <row r="1" spans="4:9" x14ac:dyDescent="0.25">
      <c r="D1" t="s">
        <v>11</v>
      </c>
      <c r="E1">
        <v>0.05</v>
      </c>
    </row>
    <row r="2" spans="4:9" x14ac:dyDescent="0.25">
      <c r="D2" t="s">
        <v>5</v>
      </c>
      <c r="E2" s="1">
        <v>100</v>
      </c>
    </row>
    <row r="3" spans="4:9" x14ac:dyDescent="0.25">
      <c r="D3" t="s">
        <v>0</v>
      </c>
      <c r="E3" t="s">
        <v>1</v>
      </c>
      <c r="F3" t="s">
        <v>2</v>
      </c>
      <c r="G3" t="s">
        <v>12</v>
      </c>
      <c r="H3" t="s">
        <v>8</v>
      </c>
      <c r="I3" t="s">
        <v>7</v>
      </c>
    </row>
    <row r="4" spans="4:9" x14ac:dyDescent="0.25">
      <c r="D4" s="1">
        <v>5</v>
      </c>
      <c r="E4">
        <v>208</v>
      </c>
      <c r="F4" s="1">
        <v>3.36</v>
      </c>
      <c r="G4" s="1">
        <f>Click_through_rate*Profit_per_sale*E4</f>
        <v>1040</v>
      </c>
      <c r="H4" s="1">
        <f>F4*E4</f>
        <v>698.88</v>
      </c>
      <c r="I4" s="1">
        <f>G4-H4</f>
        <v>341.12</v>
      </c>
    </row>
    <row r="5" spans="4:9" x14ac:dyDescent="0.25">
      <c r="D5" s="1">
        <v>4.5</v>
      </c>
      <c r="E5">
        <v>190</v>
      </c>
      <c r="F5" s="1">
        <v>3.13</v>
      </c>
      <c r="G5" s="1">
        <f>Click_through_rate*Profit_per_sale*E5</f>
        <v>950</v>
      </c>
      <c r="H5" s="1">
        <f t="shared" ref="H5:H8" si="0">F5*E5</f>
        <v>594.69999999999993</v>
      </c>
      <c r="I5" s="1">
        <f t="shared" ref="I5:I8" si="1">G5-H5</f>
        <v>355.30000000000007</v>
      </c>
    </row>
    <row r="6" spans="4:9" x14ac:dyDescent="0.25">
      <c r="D6" s="4">
        <v>4</v>
      </c>
      <c r="E6" s="5">
        <v>154</v>
      </c>
      <c r="F6" s="4">
        <v>2.64</v>
      </c>
      <c r="G6" s="4">
        <f>Click_through_rate*Profit_per_sale*E6</f>
        <v>770</v>
      </c>
      <c r="H6" s="4">
        <f t="shared" si="0"/>
        <v>406.56</v>
      </c>
      <c r="I6" s="4">
        <f t="shared" si="1"/>
        <v>363.44</v>
      </c>
    </row>
    <row r="7" spans="4:9" x14ac:dyDescent="0.25">
      <c r="D7" s="1">
        <v>3.5</v>
      </c>
      <c r="E7">
        <v>133</v>
      </c>
      <c r="F7" s="1">
        <v>2.33</v>
      </c>
      <c r="G7" s="1">
        <f>Click_through_rate*Profit_per_sale*E7</f>
        <v>665</v>
      </c>
      <c r="H7" s="1">
        <f t="shared" si="0"/>
        <v>309.89</v>
      </c>
      <c r="I7" s="1">
        <f t="shared" si="1"/>
        <v>355.11</v>
      </c>
    </row>
    <row r="8" spans="4:9" x14ac:dyDescent="0.25">
      <c r="D8" s="1">
        <v>3</v>
      </c>
      <c r="E8">
        <v>113</v>
      </c>
      <c r="F8" s="1">
        <v>2.04</v>
      </c>
      <c r="G8" s="1">
        <f>Click_through_rate*Profit_per_sale*E8</f>
        <v>565</v>
      </c>
      <c r="H8" s="1">
        <f t="shared" si="0"/>
        <v>230.52</v>
      </c>
      <c r="I8" s="1">
        <f t="shared" si="1"/>
        <v>334.48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E18"/>
  <sheetViews>
    <sheetView topLeftCell="D9" zoomScale="120" zoomScaleNormal="120" workbookViewId="0">
      <selection activeCell="G29" sqref="G29"/>
    </sheetView>
  </sheetViews>
  <sheetFormatPr defaultRowHeight="15" x14ac:dyDescent="0.25"/>
  <cols>
    <col min="1" max="3" width="9.140625" style="2"/>
    <col min="4" max="4" width="25" style="2" customWidth="1"/>
    <col min="5" max="16384" width="9.140625" style="2"/>
  </cols>
  <sheetData>
    <row r="9" spans="4:5" x14ac:dyDescent="0.25">
      <c r="D9" s="2" t="s">
        <v>2</v>
      </c>
      <c r="E9" s="2">
        <v>1</v>
      </c>
    </row>
    <row r="10" spans="4:5" x14ac:dyDescent="0.25">
      <c r="D10" s="2" t="s">
        <v>4</v>
      </c>
      <c r="E10" s="2">
        <v>10</v>
      </c>
    </row>
    <row r="11" spans="4:5" x14ac:dyDescent="0.25">
      <c r="D11" s="2" t="s">
        <v>3</v>
      </c>
      <c r="E11" s="2">
        <v>0.05</v>
      </c>
    </row>
    <row r="12" spans="4:5" x14ac:dyDescent="0.25">
      <c r="D12" s="2" t="s">
        <v>5</v>
      </c>
      <c r="E12" s="3">
        <v>10</v>
      </c>
    </row>
    <row r="13" spans="4:5" x14ac:dyDescent="0.25">
      <c r="D13" s="2" t="s">
        <v>6</v>
      </c>
      <c r="E13" s="2">
        <v>30</v>
      </c>
    </row>
    <row r="15" spans="4:5" x14ac:dyDescent="0.25">
      <c r="D15" s="2" t="s">
        <v>10</v>
      </c>
      <c r="E15" s="2">
        <f>Conversion_Rate*Clicks_per_day*Days_per_Month</f>
        <v>15</v>
      </c>
    </row>
    <row r="16" spans="4:5" x14ac:dyDescent="0.25">
      <c r="D16" s="2" t="s">
        <v>7</v>
      </c>
      <c r="E16" s="3">
        <f>Conversions_per_Month*Profit_per_sale</f>
        <v>150</v>
      </c>
    </row>
    <row r="17" spans="4:5" x14ac:dyDescent="0.25">
      <c r="D17" s="2" t="s">
        <v>8</v>
      </c>
      <c r="E17" s="3">
        <f>Clicks_per_day*Days_per_Month*Cost_per_click</f>
        <v>300</v>
      </c>
    </row>
    <row r="18" spans="4:5" x14ac:dyDescent="0.25">
      <c r="D18" s="2" t="s">
        <v>9</v>
      </c>
      <c r="E18" s="3">
        <f>Profit-Click_Costs</f>
        <v>-150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BIDSIM</vt:lpstr>
      <vt:lpstr>Simple Model</vt:lpstr>
      <vt:lpstr>Sheet3</vt:lpstr>
      <vt:lpstr>Click_Costs</vt:lpstr>
      <vt:lpstr>Click_through_rate</vt:lpstr>
      <vt:lpstr>Clicks_per_day</vt:lpstr>
      <vt:lpstr>Conversion_Rate</vt:lpstr>
      <vt:lpstr>Conversions_per_Month</vt:lpstr>
      <vt:lpstr>Cost_per_click</vt:lpstr>
      <vt:lpstr>Days_per_Month</vt:lpstr>
      <vt:lpstr>Profit</vt:lpstr>
      <vt:lpstr>BIDSIM!Profit_per_sale</vt:lpstr>
      <vt:lpstr>Profit_per_sale</vt:lpstr>
      <vt:lpstr>Total_Monthly_Profit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2013-06-04T13:44:35Z</dcterms:created>
  <dcterms:modified xsi:type="dcterms:W3CDTF">2013-06-06T00:04:14Z</dcterms:modified>
</cp:coreProperties>
</file>