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ER\Downloads\"/>
    </mc:Choice>
  </mc:AlternateContent>
  <xr:revisionPtr revIDLastSave="0" documentId="13_ncr:1_{3FD57470-47C4-4E4A-9C7B-CA2B73E963C7}" xr6:coauthVersionLast="47" xr6:coauthVersionMax="47" xr10:uidLastSave="{00000000-0000-0000-0000-000000000000}"/>
  <bookViews>
    <workbookView xWindow="-120" yWindow="-120" windowWidth="20730" windowHeight="11040" xr2:uid="{5C664E27-AE25-46AD-AA04-3E2BC7AB83C7}"/>
  </bookViews>
  <sheets>
    <sheet name="RUNDOWN" sheetId="3" r:id="rId1"/>
    <sheet name="Perform Fix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C14" i="3"/>
  <c r="B14" i="3"/>
  <c r="B29" i="3"/>
  <c r="C29" i="3" s="1"/>
  <c r="B30" i="3"/>
  <c r="F73" i="5"/>
  <c r="C8" i="3"/>
  <c r="B9" i="3" s="1"/>
  <c r="C9" i="3" s="1"/>
  <c r="B10" i="3" s="1"/>
  <c r="C10" i="3" s="1"/>
  <c r="B11" i="3" s="1"/>
  <c r="C11" i="3" s="1"/>
  <c r="B12" i="3" s="1"/>
  <c r="C12" i="3" s="1"/>
  <c r="B13" i="3" s="1"/>
  <c r="C13" i="3" s="1"/>
  <c r="C15" i="3" l="1"/>
  <c r="B16" i="3" s="1"/>
  <c r="C16" i="3" l="1"/>
  <c r="B17" i="3" s="1"/>
  <c r="C17" i="3" s="1"/>
  <c r="B18" i="3" s="1"/>
  <c r="C18" i="3" l="1"/>
  <c r="B19" i="3" l="1"/>
  <c r="C19" i="3" s="1"/>
  <c r="B20" i="3" s="1"/>
  <c r="C20" i="3" s="1"/>
  <c r="B21" i="3" s="1"/>
  <c r="C21" i="3" l="1"/>
  <c r="B22" i="3" l="1"/>
  <c r="C22" i="3" s="1"/>
  <c r="B23" i="3" l="1"/>
  <c r="C23" i="3" s="1"/>
  <c r="B24" i="3" s="1"/>
  <c r="C24" i="3" s="1"/>
  <c r="B25" i="3" s="1"/>
  <c r="C25" i="3" s="1"/>
  <c r="B26" i="3" s="1"/>
  <c r="C26" i="3" s="1"/>
  <c r="B27" i="3" s="1"/>
  <c r="C27" i="3" s="1"/>
  <c r="B28" i="3" s="1"/>
  <c r="C30" i="3"/>
  <c r="B31" i="3" s="1"/>
  <c r="C31" i="3" l="1"/>
  <c r="B32" i="3" s="1"/>
  <c r="C32" i="3" s="1"/>
  <c r="B33" i="3" l="1"/>
  <c r="C33" i="3" s="1"/>
  <c r="B34" i="3" s="1"/>
  <c r="C34" i="3" s="1"/>
  <c r="B35" i="3" s="1"/>
  <c r="C35" i="3" s="1"/>
  <c r="B36" i="3" s="1"/>
  <c r="C36" i="3" l="1"/>
  <c r="B37" i="3" s="1"/>
  <c r="C37" i="3" s="1"/>
  <c r="B38" i="3" l="1"/>
  <c r="C38" i="3" s="1"/>
</calcChain>
</file>

<file path=xl/sharedStrings.xml><?xml version="1.0" encoding="utf-8"?>
<sst xmlns="http://schemas.openxmlformats.org/spreadsheetml/2006/main" count="343" uniqueCount="264">
  <si>
    <t>Keterangan</t>
  </si>
  <si>
    <t>Waktu</t>
  </si>
  <si>
    <t>Kegiatan</t>
  </si>
  <si>
    <t>Pembukaan</t>
  </si>
  <si>
    <t>MC Acara</t>
  </si>
  <si>
    <t>Sambutan Dinas</t>
  </si>
  <si>
    <t>Tamu undangan (Dinas)</t>
  </si>
  <si>
    <t>Flashmob</t>
  </si>
  <si>
    <t>Wawancara Kuliner Tradisional 1</t>
  </si>
  <si>
    <t>Wawancara Kuliner Tradisional 2</t>
  </si>
  <si>
    <t>Perform Guru 1</t>
  </si>
  <si>
    <t>Wawancara Pameran Produk 1</t>
  </si>
  <si>
    <t>drama musikal 2</t>
  </si>
  <si>
    <t>Wawancara Pameran Produk 2</t>
  </si>
  <si>
    <t>Grup Angklung</t>
  </si>
  <si>
    <t>Perform Guru :</t>
  </si>
  <si>
    <t>Band</t>
  </si>
  <si>
    <t>flash mob</t>
  </si>
  <si>
    <t>No.</t>
  </si>
  <si>
    <t>Pengisi Acara</t>
  </si>
  <si>
    <t>Penanggung Jawab</t>
  </si>
  <si>
    <t>Lantip</t>
  </si>
  <si>
    <t>Lantip dan Siswa</t>
  </si>
  <si>
    <t>2 Guru Lantip dan 2 siswa</t>
  </si>
  <si>
    <t>Bu Is Kurnia</t>
  </si>
  <si>
    <t>menari dan diselingi dengan adanya dolanan anak</t>
  </si>
  <si>
    <t>band</t>
  </si>
  <si>
    <t>tari tradisional + dolanan anak</t>
  </si>
  <si>
    <t>drama musikal</t>
  </si>
  <si>
    <t>perform guru</t>
  </si>
  <si>
    <t>band + fashion show</t>
  </si>
  <si>
    <t>Band 3</t>
  </si>
  <si>
    <t>Band 4</t>
  </si>
  <si>
    <t>tari</t>
  </si>
  <si>
    <t>kreasi, membawa tradisional</t>
  </si>
  <si>
    <t>Bu Uly</t>
  </si>
  <si>
    <t>Geguritan</t>
  </si>
  <si>
    <t>Kirab Budaya + Rebutan Gunungan</t>
  </si>
  <si>
    <t>Wawancara Kuliner Tradisional 3</t>
  </si>
  <si>
    <t>Bu Ayu</t>
  </si>
  <si>
    <t>ISTIRAHAT + PEMBAGIAN DORPRIZE</t>
  </si>
  <si>
    <t>Rundown Kegiatan Kirab Budaya 2022</t>
  </si>
  <si>
    <t>Perfom Lantip</t>
  </si>
  <si>
    <t>MC Acara dari siswa</t>
  </si>
  <si>
    <t>20 menit</t>
  </si>
  <si>
    <t>Ruang 6</t>
  </si>
  <si>
    <t>Ruang 7</t>
  </si>
  <si>
    <t>Ruang 5</t>
  </si>
  <si>
    <t>Ruang 8</t>
  </si>
  <si>
    <t>Kelompok</t>
  </si>
  <si>
    <t>Ruang</t>
  </si>
  <si>
    <t>Durasi</t>
  </si>
  <si>
    <t>Kategori</t>
  </si>
  <si>
    <t>Aula</t>
  </si>
  <si>
    <t>Lab TKJ 2</t>
  </si>
  <si>
    <t>5 kelompok</t>
  </si>
  <si>
    <t>4 busana profesi</t>
  </si>
  <si>
    <t>1 busana daerah</t>
  </si>
  <si>
    <t>1 kategori ada 2 orang</t>
  </si>
  <si>
    <t>Lab TKJ 1</t>
  </si>
  <si>
    <t>4 kelompok</t>
  </si>
  <si>
    <t>daur ulang (1 orang)</t>
  </si>
  <si>
    <t>profesi (2 orang)</t>
  </si>
  <si>
    <t>modern(3 orang)</t>
  </si>
  <si>
    <t>tradisional (2 orang)</t>
  </si>
  <si>
    <t>3 penampilan</t>
  </si>
  <si>
    <t>Drama musikal</t>
  </si>
  <si>
    <t>1. Sweetie Uhuy</t>
  </si>
  <si>
    <t>2. Asbak teles</t>
  </si>
  <si>
    <t>3. kampung budaya</t>
  </si>
  <si>
    <t>15 menit</t>
  </si>
  <si>
    <t>Ruang 4</t>
  </si>
  <si>
    <t>Kuliner</t>
  </si>
  <si>
    <t>2 makanan</t>
  </si>
  <si>
    <t>1. Tahu Guling DIY</t>
  </si>
  <si>
    <t>2. Mihun Lethek</t>
  </si>
  <si>
    <t>1 penampilan</t>
  </si>
  <si>
    <t xml:space="preserve"> Niraman (15 anak)</t>
  </si>
  <si>
    <t>tari tradisional</t>
  </si>
  <si>
    <t xml:space="preserve">Incling jangget (8 anak) </t>
  </si>
  <si>
    <t>Sesonderan (20 anak)</t>
  </si>
  <si>
    <t>Babalu Kolaborasi(20 anak)</t>
  </si>
  <si>
    <t>5 menit</t>
  </si>
  <si>
    <t xml:space="preserve"> Semarang Hebat (11 anak)</t>
  </si>
  <si>
    <t>6 menit</t>
  </si>
  <si>
    <t>Warak Dugder (21 anak)</t>
  </si>
  <si>
    <t>4 menit</t>
  </si>
  <si>
    <t>Manuk Dadali (lebih dari 6)</t>
  </si>
  <si>
    <t>Tari Denok(8 orang)</t>
  </si>
  <si>
    <t>Ruang 9</t>
  </si>
  <si>
    <t>12 menit</t>
  </si>
  <si>
    <t>The Golden Moment of Indonesia(28 orang)</t>
  </si>
  <si>
    <t>Lab TKJ 4</t>
  </si>
  <si>
    <t>Peragaan Profesi</t>
  </si>
  <si>
    <t>4 penampilan</t>
  </si>
  <si>
    <t xml:space="preserve">4 pasang </t>
  </si>
  <si>
    <t>LAB TKJ 3</t>
  </si>
  <si>
    <t>Peragaan Busana</t>
  </si>
  <si>
    <t>2 penampilan</t>
  </si>
  <si>
    <t>daur ulang(2 orang)</t>
  </si>
  <si>
    <t>terkini (2 orang)</t>
  </si>
  <si>
    <t>WSH</t>
  </si>
  <si>
    <t>Es Jaipong</t>
  </si>
  <si>
    <t>Es Semlo</t>
  </si>
  <si>
    <t>Kuliner (DIY)</t>
  </si>
  <si>
    <t>Ruang 11</t>
  </si>
  <si>
    <t>Kuliner(Jawa tengah)</t>
  </si>
  <si>
    <t>Tahu Gimbal Gimbal</t>
  </si>
  <si>
    <t>Garang Asem</t>
  </si>
  <si>
    <t>Ruang 12</t>
  </si>
  <si>
    <t>Kuliner (jawa Tengah)</t>
  </si>
  <si>
    <t>Es Teler</t>
  </si>
  <si>
    <t>Dawet Ireng</t>
  </si>
  <si>
    <t>Ruang 13</t>
  </si>
  <si>
    <t>2 minuman</t>
  </si>
  <si>
    <t>2 kuliner</t>
  </si>
  <si>
    <t>Kuliner(jawa Tengah)</t>
  </si>
  <si>
    <t>Lemper</t>
  </si>
  <si>
    <t>Lenyem</t>
  </si>
  <si>
    <t>Ruang 14</t>
  </si>
  <si>
    <t>Kuliner(Jawa Timur)</t>
  </si>
  <si>
    <t>Tahu Tek</t>
  </si>
  <si>
    <t>Bakso Malang</t>
  </si>
  <si>
    <t>Lab RPL 1</t>
  </si>
  <si>
    <t>Kuliner(Jawa Tengah)</t>
  </si>
  <si>
    <t>1 kuliner</t>
  </si>
  <si>
    <t>Lumpia</t>
  </si>
  <si>
    <t>Lab RPL 2</t>
  </si>
  <si>
    <t>Pameran Produk</t>
  </si>
  <si>
    <t>4 produk</t>
  </si>
  <si>
    <t>Kaos</t>
  </si>
  <si>
    <t>Gantungan Kunci</t>
  </si>
  <si>
    <t>Totebag</t>
  </si>
  <si>
    <t>Sticker</t>
  </si>
  <si>
    <t>LAB RPL 3</t>
  </si>
  <si>
    <t>Musik</t>
  </si>
  <si>
    <t>LAB MM3</t>
  </si>
  <si>
    <t xml:space="preserve">Dolanan Anak </t>
  </si>
  <si>
    <t>Bentengan</t>
  </si>
  <si>
    <t>Tutuk Geni</t>
  </si>
  <si>
    <t>LAB MM4</t>
  </si>
  <si>
    <t>tradisional</t>
  </si>
  <si>
    <t>kekinian (2)</t>
  </si>
  <si>
    <t>daur ulang</t>
  </si>
  <si>
    <t>LAB MM2</t>
  </si>
  <si>
    <t>Dolanan Anak</t>
  </si>
  <si>
    <t>cublak-cublak suweng (6 anak)</t>
  </si>
  <si>
    <t>ular naga (11 anak)</t>
  </si>
  <si>
    <t>kucing-kucingan(20 anak)</t>
  </si>
  <si>
    <t>moderator (3 anak)</t>
  </si>
  <si>
    <t>LAB MM1</t>
  </si>
  <si>
    <t>Dakon</t>
  </si>
  <si>
    <t>Domikado</t>
  </si>
  <si>
    <t>Gobag Sodor</t>
  </si>
  <si>
    <t>Bakiak</t>
  </si>
  <si>
    <t>TPA</t>
  </si>
  <si>
    <t>Kuliner(jawa barat)</t>
  </si>
  <si>
    <t>Es Cendol</t>
  </si>
  <si>
    <t>Es oyen</t>
  </si>
  <si>
    <t>Ruang Hypno</t>
  </si>
  <si>
    <t>Kuliner(Jawa Barat)</t>
  </si>
  <si>
    <t>Seblak</t>
  </si>
  <si>
    <t>Batagor</t>
  </si>
  <si>
    <t>Lab PS 2</t>
  </si>
  <si>
    <t>Drama Musikal</t>
  </si>
  <si>
    <t>Tema Bhinneka Tunggal Ika (36 orang)</t>
  </si>
  <si>
    <t>Lab PS 1</t>
  </si>
  <si>
    <t>Cilok</t>
  </si>
  <si>
    <t>Cireng</t>
  </si>
  <si>
    <t>Ruang 15</t>
  </si>
  <si>
    <t>Kuliner(Jawa timur)</t>
  </si>
  <si>
    <t>Es Buto Ijo</t>
  </si>
  <si>
    <t>Es Gudir</t>
  </si>
  <si>
    <t>Ruang 16</t>
  </si>
  <si>
    <t>Onde-onde</t>
  </si>
  <si>
    <t>Proltape</t>
  </si>
  <si>
    <t>RSG 1,2,3</t>
  </si>
  <si>
    <t>1 jam</t>
  </si>
  <si>
    <t>kurang lebih 120 orang</t>
  </si>
  <si>
    <t>Hotel PS</t>
  </si>
  <si>
    <t>Kuliner(DIY)</t>
  </si>
  <si>
    <t>bola ubi</t>
  </si>
  <si>
    <t>pie blangkon</t>
  </si>
  <si>
    <t>8 menit</t>
  </si>
  <si>
    <t>1 band mengiringi fashionshow</t>
  </si>
  <si>
    <t>1 band mengiringi dolanan anak</t>
  </si>
  <si>
    <t>1 lagu biasa, 1 lagu aransemen</t>
  </si>
  <si>
    <t>TOTAL PERFOM</t>
  </si>
  <si>
    <t>JUMLAH PERFORM</t>
  </si>
  <si>
    <t>SISA PERFORM</t>
  </si>
  <si>
    <t>SMK Negeri 8 Semarang</t>
  </si>
  <si>
    <t>Kelompok Tari Niraman &amp; Kepala Sekolah</t>
  </si>
  <si>
    <t>Kelompok Tari Berinteraksi dengan kepala sekolah pada pertengahan perform dan memikat kepala sekolah dengan Selendang, dan dilanjutkan sambutan KS, kemudian kelompok tari menutup tarianya bersama kepala sekolah.</t>
  </si>
  <si>
    <t>Zafir</t>
  </si>
  <si>
    <t>Membuka kirab budaya dan menerbangkan balon</t>
  </si>
  <si>
    <t>Organisasi, Pakaian Profesi, Adat Dan Siswa Siswa</t>
  </si>
  <si>
    <t xml:space="preserve">Organisasi Membawa Gunugan, dan Siswa lain membentuk jalan dan memberikan jalan untuk </t>
  </si>
  <si>
    <t>Kebutuhan</t>
  </si>
  <si>
    <t>Breafing KS dan Kelompok tari</t>
  </si>
  <si>
    <t>MC lantip dan 2 Siswa</t>
  </si>
  <si>
    <t>Balon dan MMT</t>
  </si>
  <si>
    <t>MMT dan Gladi Kotor dan Musik Pengiring masuk</t>
  </si>
  <si>
    <t>Voice 8</t>
  </si>
  <si>
    <t xml:space="preserve">2 Lagu </t>
  </si>
  <si>
    <t>Pak Daliman</t>
  </si>
  <si>
    <t>Perfom dari Voice 8</t>
  </si>
  <si>
    <t>2 Lagu Aransemen</t>
  </si>
  <si>
    <t>Kelompok Tari NIRAMAN + Sambutan KS</t>
  </si>
  <si>
    <t>Kelompok Tari Semarang Hebat + Dolanan Anak</t>
  </si>
  <si>
    <t>Kelompok Tari Semarang Hebat dan Dolanan Anak (Dakon Dll)</t>
  </si>
  <si>
    <t>Breafing Tari dan Dolanan</t>
  </si>
  <si>
    <t>Bu yuniar</t>
  </si>
  <si>
    <t xml:space="preserve">2 Mc Lapangan </t>
  </si>
  <si>
    <t>Teks Wawancara</t>
  </si>
  <si>
    <t>drama musikal 1 (Bhineka Tunggal Ika)</t>
  </si>
  <si>
    <t>Kelompok DM Bhineka Tunggal Ika</t>
  </si>
  <si>
    <t>Memainkan Drama Musical Dengan Cerita Bhineka Tunggal Ika</t>
  </si>
  <si>
    <t>Konsep dan Properti, Musik.</t>
  </si>
  <si>
    <t xml:space="preserve">Wawancara Produk </t>
  </si>
  <si>
    <t>Musik, Properti</t>
  </si>
  <si>
    <t>Dance, setelah selesai, MC Siswa masuk untuk memberikan pujian kepada MC lantip yang ikut</t>
  </si>
  <si>
    <t>Lagu Dibanding-bandingke</t>
  </si>
  <si>
    <t>Properti</t>
  </si>
  <si>
    <t>Band 1</t>
  </si>
  <si>
    <t>Band 2</t>
  </si>
  <si>
    <t>Band 5</t>
  </si>
  <si>
    <t>Band 6</t>
  </si>
  <si>
    <t>band 1  + Fashionshow</t>
  </si>
  <si>
    <t>Band 1 dan Busana Daur Ulang, Adat, Profesi, terkini dan Maskot</t>
  </si>
  <si>
    <t>Bu Henny</t>
  </si>
  <si>
    <t>Band tampil membawakan 2 lagu, lagu pertama tampil sendirian, lagu kedua intro menuju reff ke 2 akan masuk fashionshow (Looping Intro), setelah fashion show selesai, maka akan masuk ke Reff ke 2.</t>
  </si>
  <si>
    <t>Breafing Band dan Busana, Pilihan Lagu, Karpet merah, Gladi</t>
  </si>
  <si>
    <t>Membacakan #Instagram</t>
  </si>
  <si>
    <t>MC Acara (Panggung)</t>
  </si>
  <si>
    <t>Membacakan komentar terpilih di # instagram, dan membagikan doorprize</t>
  </si>
  <si>
    <t>breafing tentang Tagar#, Doorprize</t>
  </si>
  <si>
    <t>(Sweety Uhuy, asbak teles, kampung budaya)</t>
  </si>
  <si>
    <t>memainkan Drama Musical Dengan Cerita Yang sudah disiapkan</t>
  </si>
  <si>
    <t>Band 2 + Dolanan Anak</t>
  </si>
  <si>
    <t>Tari Tradisonal/Dance</t>
  </si>
  <si>
    <t>Kelompok Tari Babalu</t>
  </si>
  <si>
    <t>Menampilkan tari kreasi dan tradisional</t>
  </si>
  <si>
    <t>Band tampil membawakan 2 lagu, lagu pertama tampil sendirian, lagu kedua intro menuju reff ke 2 akan masuk dolanan anak (Looping Intro), setelah kelompok dolanan selesai, maka akan masuk ke Reff ke 2.</t>
  </si>
  <si>
    <t>Lagu yang cocok untuk mengiringi dolanan, Breafing</t>
  </si>
  <si>
    <t>Sembari istirahat, diselingi dengan pembagian doorprize dan bergantian istirahat</t>
  </si>
  <si>
    <t>Konsep dan doorprize</t>
  </si>
  <si>
    <t>Duet ( 2 Lagu)</t>
  </si>
  <si>
    <t>The Golden Moment Of Indonesia</t>
  </si>
  <si>
    <t>Memainkan Drama Musical Dengan Tema Golden Moment Of Indonesia</t>
  </si>
  <si>
    <t>konsep, musik, properti</t>
  </si>
  <si>
    <t>Band 2 dan Dolanan Bentengan , Tutuk Geni</t>
  </si>
  <si>
    <t>Presentasi Dolanan Anak</t>
  </si>
  <si>
    <t>Cerita Tentang Cublak-cublak suwen, ular naga</t>
  </si>
  <si>
    <t>Presentasi(Story Telling), menceritakan dolanan dan sejarahnya, serta cara bermain.</t>
  </si>
  <si>
    <t>konsep , musik dan properti</t>
  </si>
  <si>
    <t>Tari Tradisional Denok</t>
  </si>
  <si>
    <t>Tari tradisional kreasi oleh kelompok Trai denok</t>
  </si>
  <si>
    <t>Pembagian doorprize + Membaca komentar</t>
  </si>
  <si>
    <t>Drama Musikal 3</t>
  </si>
  <si>
    <t>Pak dany</t>
  </si>
  <si>
    <t>Penutupan Acara</t>
  </si>
  <si>
    <t>Sambil menutup acara dan memanggil salah satu nama anak, dan kemudian terjadi flashmob</t>
  </si>
  <si>
    <t>Dimas zafir</t>
  </si>
  <si>
    <t>Tim Flashmob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</si>
</sst>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21]dd\ mmmm\ yyyy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20" fontId="0" fillId="0" borderId="0" xfId="0" applyNumberFormat="1"/>
    <xf numFmtId="0" fontId="0" fillId="0" borderId="1" xfId="0" applyBorder="1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1" xfId="0" applyFill="1" applyBorder="1"/>
    <xf numFmtId="0" fontId="0" fillId="8" borderId="0" xfId="0" applyFill="1"/>
    <xf numFmtId="0" fontId="0" fillId="0" borderId="1" xfId="0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5" fillId="0" borderId="1" xfId="0" applyFont="1" applyBorder="1" applyAlignment="1">
      <alignment horizontal="center" vertical="center"/>
    </xf>
    <xf numFmtId="0" fontId="0" fillId="0" borderId="3" xfId="0" applyFill="1" applyBorder="1"/>
    <xf numFmtId="0" fontId="5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67" fontId="3" fillId="0" borderId="0" xfId="0" applyNumberFormat="1" applyFont="1" applyAlignment="1">
      <alignment horizont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0" fillId="14" borderId="0" xfId="0" applyFill="1"/>
    <xf numFmtId="0" fontId="7" fillId="0" borderId="2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 wrapText="1"/>
    </xf>
    <xf numFmtId="20" fontId="0" fillId="0" borderId="0" xfId="0" applyNumberFormat="1" applyAlignment="1">
      <alignment vertical="center" wrapText="1"/>
    </xf>
    <xf numFmtId="20" fontId="7" fillId="15" borderId="1" xfId="0" applyNumberFormat="1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vertical="center" wrapText="1"/>
    </xf>
    <xf numFmtId="0" fontId="7" fillId="15" borderId="2" xfId="0" applyFont="1" applyFill="1" applyBorder="1" applyAlignment="1">
      <alignment vertical="center" wrapText="1"/>
    </xf>
    <xf numFmtId="0" fontId="7" fillId="15" borderId="1" xfId="0" applyFont="1" applyFill="1" applyBorder="1" applyAlignment="1">
      <alignment horizontal="left" vertical="center" wrapText="1"/>
    </xf>
    <xf numFmtId="0" fontId="0" fillId="15" borderId="0" xfId="0" applyFill="1" applyAlignment="1">
      <alignment vertical="center" wrapText="1"/>
    </xf>
    <xf numFmtId="0" fontId="0" fillId="15" borderId="0" xfId="0" applyFill="1"/>
    <xf numFmtId="0" fontId="7" fillId="6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59A6-865E-4A25-8745-F185FB3A2D76}">
  <dimension ref="A1:M47"/>
  <sheetViews>
    <sheetView tabSelected="1" zoomScale="110" zoomScaleNormal="110" workbookViewId="0">
      <pane ySplit="1" topLeftCell="A20" activePane="bottomLeft" state="frozen"/>
      <selection activeCell="B1" sqref="B1"/>
      <selection pane="bottomLeft" activeCell="D20" sqref="D20"/>
    </sheetView>
  </sheetViews>
  <sheetFormatPr defaultRowHeight="15" x14ac:dyDescent="0.25"/>
  <cols>
    <col min="1" max="1" width="6.85546875" style="20" customWidth="1"/>
    <col min="2" max="3" width="9.140625" style="21"/>
    <col min="4" max="4" width="30.28515625" style="30" bestFit="1" customWidth="1"/>
    <col min="5" max="5" width="32.85546875" style="30" customWidth="1"/>
    <col min="6" max="6" width="15.42578125" style="43" customWidth="1"/>
    <col min="7" max="7" width="41.5703125" style="43" customWidth="1"/>
    <col min="8" max="8" width="14.85546875" style="30" customWidth="1"/>
  </cols>
  <sheetData>
    <row r="1" spans="1:13" x14ac:dyDescent="0.25">
      <c r="A1" s="46">
        <v>1.0416666666666666E-2</v>
      </c>
      <c r="B1" s="1">
        <v>6.9444444444444441E-3</v>
      </c>
      <c r="C1" s="1">
        <v>3.472222222222222E-3</v>
      </c>
      <c r="D1" s="1">
        <v>1.3888888888888888E-2</v>
      </c>
    </row>
    <row r="3" spans="1:13" ht="26.25" x14ac:dyDescent="0.4">
      <c r="B3" s="23" t="s">
        <v>41</v>
      </c>
      <c r="C3" s="23"/>
      <c r="D3" s="23"/>
      <c r="E3" s="23"/>
      <c r="F3" s="23"/>
      <c r="G3" s="23"/>
    </row>
    <row r="4" spans="1:13" ht="26.25" x14ac:dyDescent="0.4">
      <c r="B4" s="24">
        <v>44833</v>
      </c>
      <c r="C4" s="24"/>
      <c r="D4" s="24"/>
      <c r="E4" s="24"/>
      <c r="F4" s="24"/>
      <c r="G4" s="24"/>
    </row>
    <row r="5" spans="1:13" ht="26.25" x14ac:dyDescent="0.4">
      <c r="B5" s="23" t="s">
        <v>190</v>
      </c>
      <c r="C5" s="23"/>
      <c r="D5" s="23"/>
      <c r="E5" s="23"/>
      <c r="F5" s="23"/>
      <c r="G5" s="23"/>
    </row>
    <row r="7" spans="1:13" ht="37.5" x14ac:dyDescent="0.25">
      <c r="A7" s="11" t="s">
        <v>18</v>
      </c>
      <c r="B7" s="25" t="s">
        <v>1</v>
      </c>
      <c r="C7" s="26"/>
      <c r="D7" s="27" t="s">
        <v>2</v>
      </c>
      <c r="E7" s="27" t="s">
        <v>19</v>
      </c>
      <c r="F7" s="27" t="s">
        <v>20</v>
      </c>
      <c r="G7" s="27" t="s">
        <v>0</v>
      </c>
      <c r="H7" s="45" t="s">
        <v>197</v>
      </c>
      <c r="M7" t="s">
        <v>15</v>
      </c>
    </row>
    <row r="8" spans="1:13" ht="75" x14ac:dyDescent="0.25">
      <c r="A8" s="11">
        <v>1</v>
      </c>
      <c r="B8" s="28">
        <v>0.3125</v>
      </c>
      <c r="C8" s="28">
        <f>B8+D1</f>
        <v>0.3263888888888889</v>
      </c>
      <c r="D8" s="31" t="s">
        <v>207</v>
      </c>
      <c r="E8" s="32" t="s">
        <v>191</v>
      </c>
      <c r="F8" s="40" t="s">
        <v>24</v>
      </c>
      <c r="G8" s="40" t="s">
        <v>192</v>
      </c>
      <c r="H8" s="30" t="s">
        <v>198</v>
      </c>
      <c r="M8" t="s">
        <v>14</v>
      </c>
    </row>
    <row r="9" spans="1:13" ht="30" x14ac:dyDescent="0.25">
      <c r="A9" s="11">
        <v>2</v>
      </c>
      <c r="B9" s="28">
        <f t="shared" ref="B9:B36" si="0">C8</f>
        <v>0.3263888888888889</v>
      </c>
      <c r="C9" s="28">
        <f>B9+B1</f>
        <v>0.33333333333333331</v>
      </c>
      <c r="D9" s="32" t="s">
        <v>3</v>
      </c>
      <c r="E9" s="32" t="s">
        <v>4</v>
      </c>
      <c r="F9" s="40" t="s">
        <v>22</v>
      </c>
      <c r="G9" s="40" t="s">
        <v>23</v>
      </c>
      <c r="H9" s="30" t="s">
        <v>199</v>
      </c>
      <c r="M9" t="s">
        <v>16</v>
      </c>
    </row>
    <row r="10" spans="1:13" ht="21" customHeight="1" x14ac:dyDescent="0.25">
      <c r="A10" s="11">
        <v>3</v>
      </c>
      <c r="B10" s="28">
        <f t="shared" si="0"/>
        <v>0.33333333333333331</v>
      </c>
      <c r="C10" s="28">
        <f>B10+$B$1</f>
        <v>0.34027777777777773</v>
      </c>
      <c r="D10" s="32" t="s">
        <v>5</v>
      </c>
      <c r="E10" s="32" t="s">
        <v>6</v>
      </c>
      <c r="F10" s="40" t="s">
        <v>193</v>
      </c>
      <c r="G10" s="40" t="s">
        <v>194</v>
      </c>
      <c r="H10" s="30" t="s">
        <v>200</v>
      </c>
    </row>
    <row r="11" spans="1:13" ht="75" x14ac:dyDescent="0.25">
      <c r="A11" s="11">
        <v>4</v>
      </c>
      <c r="B11" s="28">
        <f t="shared" si="0"/>
        <v>0.34027777777777773</v>
      </c>
      <c r="C11" s="28">
        <f>B11+$D$1</f>
        <v>0.35416666666666663</v>
      </c>
      <c r="D11" s="29" t="s">
        <v>37</v>
      </c>
      <c r="E11" s="32" t="s">
        <v>195</v>
      </c>
      <c r="F11" s="40" t="s">
        <v>21</v>
      </c>
      <c r="G11" s="40" t="s">
        <v>196</v>
      </c>
      <c r="H11" s="30" t="s">
        <v>201</v>
      </c>
    </row>
    <row r="12" spans="1:13" ht="30" x14ac:dyDescent="0.25">
      <c r="A12" s="11">
        <v>5</v>
      </c>
      <c r="B12" s="28">
        <f>C11</f>
        <v>0.35416666666666663</v>
      </c>
      <c r="C12" s="28">
        <f>B1+B12</f>
        <v>0.36111111111111105</v>
      </c>
      <c r="D12" s="29" t="s">
        <v>202</v>
      </c>
      <c r="E12" s="32" t="s">
        <v>203</v>
      </c>
      <c r="F12" s="40" t="s">
        <v>204</v>
      </c>
      <c r="G12" s="40" t="s">
        <v>205</v>
      </c>
      <c r="H12" s="30" t="s">
        <v>206</v>
      </c>
    </row>
    <row r="13" spans="1:13" ht="30" x14ac:dyDescent="0.25">
      <c r="A13" s="11">
        <v>6</v>
      </c>
      <c r="B13" s="28">
        <f>C12</f>
        <v>0.36111111111111105</v>
      </c>
      <c r="C13" s="28">
        <f>B13+$D$1</f>
        <v>0.37499999999999994</v>
      </c>
      <c r="D13" s="33" t="s">
        <v>208</v>
      </c>
      <c r="E13" s="32" t="s">
        <v>209</v>
      </c>
      <c r="F13" s="40" t="s">
        <v>24</v>
      </c>
      <c r="G13" s="40" t="s">
        <v>25</v>
      </c>
      <c r="H13" s="30" t="s">
        <v>210</v>
      </c>
    </row>
    <row r="14" spans="1:13" x14ac:dyDescent="0.25">
      <c r="A14" s="11">
        <v>7</v>
      </c>
      <c r="B14" s="28">
        <f>C13</f>
        <v>0.37499999999999994</v>
      </c>
      <c r="C14" s="28">
        <f>B14+B1</f>
        <v>0.38194444444444436</v>
      </c>
      <c r="D14" s="35" t="s">
        <v>226</v>
      </c>
      <c r="E14" s="32" t="s">
        <v>226</v>
      </c>
      <c r="F14" s="40" t="s">
        <v>259</v>
      </c>
      <c r="G14" s="40"/>
    </row>
    <row r="15" spans="1:13" ht="30" x14ac:dyDescent="0.25">
      <c r="A15" s="11">
        <v>8</v>
      </c>
      <c r="B15" s="28">
        <f>C14</f>
        <v>0.38194444444444436</v>
      </c>
      <c r="C15" s="28">
        <f>B15+$C$1</f>
        <v>0.38541666666666657</v>
      </c>
      <c r="D15" s="32" t="s">
        <v>8</v>
      </c>
      <c r="E15" s="32" t="s">
        <v>4</v>
      </c>
      <c r="F15" s="40" t="s">
        <v>21</v>
      </c>
      <c r="G15" s="40" t="s">
        <v>212</v>
      </c>
      <c r="H15" s="30" t="s">
        <v>213</v>
      </c>
    </row>
    <row r="16" spans="1:13" ht="45" x14ac:dyDescent="0.25">
      <c r="A16" s="11">
        <v>9</v>
      </c>
      <c r="B16" s="28">
        <f t="shared" si="0"/>
        <v>0.38541666666666657</v>
      </c>
      <c r="C16" s="28">
        <f>B16+$D$1</f>
        <v>0.39930555555555547</v>
      </c>
      <c r="D16" s="34" t="s">
        <v>214</v>
      </c>
      <c r="E16" s="32" t="s">
        <v>215</v>
      </c>
      <c r="F16" s="40" t="s">
        <v>211</v>
      </c>
      <c r="G16" s="40" t="s">
        <v>216</v>
      </c>
      <c r="H16" s="30" t="s">
        <v>217</v>
      </c>
    </row>
    <row r="17" spans="1:10" ht="30" x14ac:dyDescent="0.25">
      <c r="A17" s="11">
        <v>10</v>
      </c>
      <c r="B17" s="28">
        <f>C16</f>
        <v>0.39930555555555547</v>
      </c>
      <c r="C17" s="28">
        <f>B17+$C$1</f>
        <v>0.40277777777777768</v>
      </c>
      <c r="D17" s="35" t="s">
        <v>11</v>
      </c>
      <c r="E17" s="32" t="s">
        <v>43</v>
      </c>
      <c r="F17" s="40" t="s">
        <v>21</v>
      </c>
      <c r="G17" s="40" t="s">
        <v>218</v>
      </c>
      <c r="H17" s="30" t="s">
        <v>213</v>
      </c>
    </row>
    <row r="18" spans="1:10" ht="30" x14ac:dyDescent="0.25">
      <c r="A18" s="11">
        <v>11</v>
      </c>
      <c r="B18" s="28">
        <f>C17</f>
        <v>0.40277777777777768</v>
      </c>
      <c r="C18" s="28">
        <f>B18+$C$1</f>
        <v>0.40624999999999989</v>
      </c>
      <c r="D18" s="35" t="s">
        <v>42</v>
      </c>
      <c r="E18" s="32" t="s">
        <v>21</v>
      </c>
      <c r="F18" s="40" t="s">
        <v>193</v>
      </c>
      <c r="G18" s="40" t="s">
        <v>220</v>
      </c>
      <c r="H18" s="30" t="s">
        <v>219</v>
      </c>
    </row>
    <row r="19" spans="1:10" ht="21" customHeight="1" x14ac:dyDescent="0.25">
      <c r="A19" s="11">
        <v>12</v>
      </c>
      <c r="B19" s="28">
        <f>C18</f>
        <v>0.40624999999999989</v>
      </c>
      <c r="C19" s="28">
        <f>B19+$B$1</f>
        <v>0.41319444444444431</v>
      </c>
      <c r="D19" s="36" t="s">
        <v>10</v>
      </c>
      <c r="E19" s="32" t="s">
        <v>14</v>
      </c>
      <c r="F19" s="40" t="s">
        <v>39</v>
      </c>
      <c r="G19" s="40" t="s">
        <v>221</v>
      </c>
      <c r="H19" s="30" t="s">
        <v>222</v>
      </c>
    </row>
    <row r="20" spans="1:10" ht="21" customHeight="1" x14ac:dyDescent="0.25">
      <c r="A20" s="11">
        <v>13</v>
      </c>
      <c r="B20" s="28">
        <f t="shared" si="0"/>
        <v>0.41319444444444431</v>
      </c>
      <c r="C20" s="28">
        <f>B20+$C$1</f>
        <v>0.41666666666666652</v>
      </c>
      <c r="D20" s="32" t="s">
        <v>9</v>
      </c>
      <c r="E20" s="42" t="s">
        <v>4</v>
      </c>
      <c r="F20" s="40"/>
      <c r="G20" s="40"/>
    </row>
    <row r="21" spans="1:10" ht="75" x14ac:dyDescent="0.25">
      <c r="A21" s="11">
        <v>14</v>
      </c>
      <c r="B21" s="28">
        <f t="shared" si="0"/>
        <v>0.41666666666666652</v>
      </c>
      <c r="C21" s="28">
        <f>B21+D1+C1</f>
        <v>0.43402777777777762</v>
      </c>
      <c r="D21" s="37" t="s">
        <v>227</v>
      </c>
      <c r="E21" s="32" t="s">
        <v>228</v>
      </c>
      <c r="F21" s="44" t="s">
        <v>229</v>
      </c>
      <c r="G21" s="40" t="s">
        <v>230</v>
      </c>
      <c r="H21" s="30" t="s">
        <v>231</v>
      </c>
      <c r="I21" s="4"/>
      <c r="J21" t="s">
        <v>17</v>
      </c>
    </row>
    <row r="22" spans="1:10" ht="45" x14ac:dyDescent="0.25">
      <c r="A22" s="11">
        <v>15</v>
      </c>
      <c r="B22" s="28">
        <f t="shared" si="0"/>
        <v>0.43402777777777762</v>
      </c>
      <c r="C22" s="28">
        <f>B22+C1</f>
        <v>0.43749999999999983</v>
      </c>
      <c r="D22" s="35" t="s">
        <v>232</v>
      </c>
      <c r="E22" s="42" t="s">
        <v>233</v>
      </c>
      <c r="F22" s="44" t="s">
        <v>21</v>
      </c>
      <c r="G22" s="40" t="s">
        <v>234</v>
      </c>
      <c r="H22" s="30" t="s">
        <v>235</v>
      </c>
      <c r="I22" s="4"/>
    </row>
    <row r="23" spans="1:10" ht="45" x14ac:dyDescent="0.25">
      <c r="A23" s="11">
        <v>16</v>
      </c>
      <c r="B23" s="28">
        <f t="shared" ref="B23" si="1">C22</f>
        <v>0.43749999999999983</v>
      </c>
      <c r="C23" s="28">
        <f>B23+C2</f>
        <v>0.43749999999999983</v>
      </c>
      <c r="D23" s="34" t="s">
        <v>12</v>
      </c>
      <c r="E23" s="42" t="s">
        <v>236</v>
      </c>
      <c r="F23" s="44" t="s">
        <v>211</v>
      </c>
      <c r="G23" s="40" t="s">
        <v>237</v>
      </c>
      <c r="H23" s="30" t="s">
        <v>217</v>
      </c>
      <c r="I23" s="4"/>
    </row>
    <row r="24" spans="1:10" x14ac:dyDescent="0.25">
      <c r="A24" s="11">
        <v>17</v>
      </c>
      <c r="B24" s="28">
        <f>C23</f>
        <v>0.43749999999999983</v>
      </c>
      <c r="C24" s="28">
        <f>B24+$D$1</f>
        <v>0.45138888888888873</v>
      </c>
      <c r="D24" s="33" t="s">
        <v>239</v>
      </c>
      <c r="E24" s="42" t="s">
        <v>240</v>
      </c>
      <c r="F24" s="40" t="s">
        <v>24</v>
      </c>
      <c r="G24" s="43" t="s">
        <v>241</v>
      </c>
      <c r="H24" s="30" t="s">
        <v>219</v>
      </c>
      <c r="I24" s="3"/>
      <c r="J24" t="s">
        <v>26</v>
      </c>
    </row>
    <row r="25" spans="1:10" ht="30" x14ac:dyDescent="0.25">
      <c r="A25" s="11">
        <v>18</v>
      </c>
      <c r="B25" s="28">
        <f t="shared" si="0"/>
        <v>0.45138888888888873</v>
      </c>
      <c r="C25" s="28">
        <f>B25+$C$1</f>
        <v>0.45486111111111094</v>
      </c>
      <c r="D25" s="32" t="s">
        <v>38</v>
      </c>
      <c r="E25" s="42" t="s">
        <v>4</v>
      </c>
      <c r="F25" s="40" t="s">
        <v>21</v>
      </c>
      <c r="G25" s="40"/>
      <c r="H25" s="30" t="s">
        <v>213</v>
      </c>
      <c r="I25" s="5"/>
      <c r="J25" t="s">
        <v>27</v>
      </c>
    </row>
    <row r="26" spans="1:10" ht="75" x14ac:dyDescent="0.25">
      <c r="A26" s="11">
        <v>19</v>
      </c>
      <c r="B26" s="28">
        <f t="shared" si="0"/>
        <v>0.45486111111111094</v>
      </c>
      <c r="C26" s="28">
        <f>B26+$D$1</f>
        <v>0.46874999999999983</v>
      </c>
      <c r="D26" s="38" t="s">
        <v>238</v>
      </c>
      <c r="E26" s="32" t="s">
        <v>250</v>
      </c>
      <c r="F26" s="40" t="s">
        <v>35</v>
      </c>
      <c r="G26" s="40" t="s">
        <v>242</v>
      </c>
      <c r="H26" s="30" t="s">
        <v>243</v>
      </c>
      <c r="I26" s="6"/>
      <c r="J26" t="s">
        <v>28</v>
      </c>
    </row>
    <row r="27" spans="1:10" ht="21" customHeight="1" x14ac:dyDescent="0.25">
      <c r="A27" s="11">
        <v>20</v>
      </c>
      <c r="B27" s="28">
        <f t="shared" si="0"/>
        <v>0.46874999999999983</v>
      </c>
      <c r="C27" s="28">
        <f>B27+$A$1</f>
        <v>0.47916666666666652</v>
      </c>
      <c r="D27" s="35" t="s">
        <v>202</v>
      </c>
      <c r="E27" s="32" t="s">
        <v>246</v>
      </c>
      <c r="F27" s="40" t="s">
        <v>204</v>
      </c>
      <c r="G27" s="40"/>
      <c r="I27" s="7"/>
      <c r="J27" t="s">
        <v>29</v>
      </c>
    </row>
    <row r="28" spans="1:10" s="52" customFormat="1" ht="30" x14ac:dyDescent="0.25">
      <c r="A28" s="11">
        <v>21</v>
      </c>
      <c r="B28" s="47">
        <f>C27</f>
        <v>0.47916666666666652</v>
      </c>
      <c r="C28" s="47">
        <v>0.52083333333333337</v>
      </c>
      <c r="D28" s="48" t="s">
        <v>40</v>
      </c>
      <c r="E28" s="49" t="s">
        <v>4</v>
      </c>
      <c r="F28" s="50" t="s">
        <v>21</v>
      </c>
      <c r="G28" s="50" t="s">
        <v>244</v>
      </c>
      <c r="H28" s="51" t="s">
        <v>245</v>
      </c>
    </row>
    <row r="29" spans="1:10" x14ac:dyDescent="0.25">
      <c r="A29" s="11">
        <v>22</v>
      </c>
      <c r="B29" s="28">
        <f>C28</f>
        <v>0.52083333333333337</v>
      </c>
      <c r="C29" s="28">
        <f>B29+B1</f>
        <v>0.52777777777777779</v>
      </c>
      <c r="D29" s="32" t="s">
        <v>31</v>
      </c>
      <c r="E29" s="42"/>
      <c r="F29" s="40"/>
      <c r="G29" s="40"/>
      <c r="I29" s="7"/>
    </row>
    <row r="30" spans="1:10" ht="30" x14ac:dyDescent="0.25">
      <c r="A30" s="11">
        <v>23</v>
      </c>
      <c r="B30" s="28">
        <f>C28</f>
        <v>0.52083333333333337</v>
      </c>
      <c r="C30" s="28">
        <f>B30+$C$1</f>
        <v>0.52430555555555558</v>
      </c>
      <c r="D30" s="32" t="s">
        <v>13</v>
      </c>
      <c r="E30" s="42" t="s">
        <v>4</v>
      </c>
      <c r="F30" s="40"/>
      <c r="G30" s="40"/>
      <c r="H30" s="30" t="s">
        <v>213</v>
      </c>
      <c r="I30" s="8"/>
      <c r="J30" t="s">
        <v>30</v>
      </c>
    </row>
    <row r="31" spans="1:10" ht="30" x14ac:dyDescent="0.25">
      <c r="A31" s="11">
        <v>24</v>
      </c>
      <c r="B31" s="28">
        <f t="shared" si="0"/>
        <v>0.52430555555555558</v>
      </c>
      <c r="C31" s="28">
        <f>B31+$B$1</f>
        <v>0.53125</v>
      </c>
      <c r="D31" s="36" t="s">
        <v>258</v>
      </c>
      <c r="E31" s="32" t="s">
        <v>247</v>
      </c>
      <c r="F31" s="40" t="s">
        <v>211</v>
      </c>
      <c r="G31" s="40" t="s">
        <v>248</v>
      </c>
      <c r="H31" s="30" t="s">
        <v>249</v>
      </c>
      <c r="I31" s="10"/>
      <c r="J31" t="s">
        <v>36</v>
      </c>
    </row>
    <row r="32" spans="1:10" ht="30" x14ac:dyDescent="0.25">
      <c r="A32" s="11">
        <v>25</v>
      </c>
      <c r="B32" s="28">
        <f t="shared" ref="B32" si="2">C31</f>
        <v>0.53125</v>
      </c>
      <c r="C32" s="28">
        <f t="shared" ref="C32:C34" si="3">B32+$A$1</f>
        <v>0.54166666666666663</v>
      </c>
      <c r="D32" s="53" t="s">
        <v>251</v>
      </c>
      <c r="E32" s="32" t="s">
        <v>252</v>
      </c>
      <c r="F32" s="40" t="s">
        <v>35</v>
      </c>
      <c r="G32" s="40" t="s">
        <v>253</v>
      </c>
      <c r="H32" s="30" t="s">
        <v>254</v>
      </c>
      <c r="I32" s="10"/>
    </row>
    <row r="33" spans="1:10" x14ac:dyDescent="0.25">
      <c r="A33" s="11">
        <v>26</v>
      </c>
      <c r="B33" s="28">
        <f>C32</f>
        <v>0.54166666666666663</v>
      </c>
      <c r="C33" s="28">
        <f>B33+B1</f>
        <v>0.54861111111111105</v>
      </c>
      <c r="D33" s="54" t="s">
        <v>32</v>
      </c>
      <c r="E33" s="32" t="s">
        <v>32</v>
      </c>
      <c r="F33" s="40" t="s">
        <v>259</v>
      </c>
      <c r="G33" s="40"/>
      <c r="I33" s="10"/>
    </row>
    <row r="34" spans="1:10" ht="30" x14ac:dyDescent="0.25">
      <c r="A34" s="11">
        <v>27</v>
      </c>
      <c r="B34" s="28">
        <f>C33</f>
        <v>0.54861111111111105</v>
      </c>
      <c r="C34" s="28">
        <f t="shared" si="3"/>
        <v>0.55902777777777768</v>
      </c>
      <c r="D34" s="54" t="s">
        <v>257</v>
      </c>
      <c r="E34" s="32" t="s">
        <v>4</v>
      </c>
      <c r="F34" s="40" t="s">
        <v>21</v>
      </c>
      <c r="G34" s="40"/>
      <c r="I34" s="10"/>
    </row>
    <row r="35" spans="1:10" ht="30" x14ac:dyDescent="0.25">
      <c r="A35" s="11">
        <v>28</v>
      </c>
      <c r="B35" s="28">
        <f>C34</f>
        <v>0.55902777777777768</v>
      </c>
      <c r="C35" s="28">
        <f>B35+$A$1</f>
        <v>0.56944444444444431</v>
      </c>
      <c r="D35" s="39" t="s">
        <v>255</v>
      </c>
      <c r="E35" s="32" t="s">
        <v>256</v>
      </c>
      <c r="F35" s="40" t="s">
        <v>24</v>
      </c>
      <c r="G35" s="40"/>
    </row>
    <row r="36" spans="1:10" ht="21" customHeight="1" x14ac:dyDescent="0.25">
      <c r="A36" s="11">
        <v>29</v>
      </c>
      <c r="B36" s="28">
        <f t="shared" si="0"/>
        <v>0.56944444444444431</v>
      </c>
      <c r="C36" s="28">
        <f>B36+$B$1</f>
        <v>0.57638888888888873</v>
      </c>
      <c r="D36" s="38" t="s">
        <v>225</v>
      </c>
      <c r="E36" s="32" t="s">
        <v>225</v>
      </c>
      <c r="F36" s="40" t="s">
        <v>259</v>
      </c>
      <c r="G36" s="40"/>
    </row>
    <row r="37" spans="1:10" ht="30" x14ac:dyDescent="0.25">
      <c r="A37" s="11">
        <v>30</v>
      </c>
      <c r="B37" s="28">
        <f>C36</f>
        <v>0.57638888888888873</v>
      </c>
      <c r="C37" s="28">
        <f>B37+$C$1</f>
        <v>0.57986111111111094</v>
      </c>
      <c r="D37" s="32" t="s">
        <v>260</v>
      </c>
      <c r="E37" s="42" t="s">
        <v>4</v>
      </c>
      <c r="F37" s="40" t="s">
        <v>21</v>
      </c>
      <c r="G37" s="40" t="s">
        <v>261</v>
      </c>
    </row>
    <row r="38" spans="1:10" ht="21" customHeight="1" x14ac:dyDescent="0.25">
      <c r="A38" s="11">
        <v>31</v>
      </c>
      <c r="B38" s="28">
        <f>C37</f>
        <v>0.57986111111111094</v>
      </c>
      <c r="C38" s="28">
        <f>B38+$C$1</f>
        <v>0.58333333333333315</v>
      </c>
      <c r="D38" s="32" t="s">
        <v>7</v>
      </c>
      <c r="E38" s="32" t="s">
        <v>263</v>
      </c>
      <c r="F38" s="40" t="s">
        <v>262</v>
      </c>
      <c r="G38" s="40"/>
      <c r="I38" t="s">
        <v>33</v>
      </c>
      <c r="J38" t="s">
        <v>34</v>
      </c>
    </row>
    <row r="39" spans="1:10" x14ac:dyDescent="0.25">
      <c r="B39" s="22"/>
      <c r="C39" s="22"/>
    </row>
    <row r="40" spans="1:10" x14ac:dyDescent="0.25">
      <c r="B40" s="22"/>
      <c r="C40" s="22"/>
    </row>
    <row r="41" spans="1:10" x14ac:dyDescent="0.25">
      <c r="B41" s="22"/>
      <c r="C41" s="22"/>
    </row>
    <row r="42" spans="1:10" x14ac:dyDescent="0.25">
      <c r="B42" s="22"/>
      <c r="C42" s="22"/>
    </row>
    <row r="43" spans="1:10" x14ac:dyDescent="0.25">
      <c r="B43" s="22"/>
      <c r="C43" s="22"/>
    </row>
    <row r="44" spans="1:10" x14ac:dyDescent="0.25">
      <c r="B44" s="22"/>
      <c r="C44" s="22"/>
    </row>
    <row r="45" spans="1:10" x14ac:dyDescent="0.25">
      <c r="B45" s="22"/>
      <c r="C45" s="22"/>
    </row>
    <row r="46" spans="1:10" x14ac:dyDescent="0.25">
      <c r="B46" s="22"/>
      <c r="C46" s="22"/>
    </row>
    <row r="47" spans="1:10" x14ac:dyDescent="0.25">
      <c r="B47" s="22"/>
      <c r="C47" s="22"/>
    </row>
  </sheetData>
  <mergeCells count="4">
    <mergeCell ref="B7:C7"/>
    <mergeCell ref="B3:G3"/>
    <mergeCell ref="B4:G4"/>
    <mergeCell ref="B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1EA9-32C3-4B17-88E3-2FA537C8D9FE}">
  <dimension ref="A1:G73"/>
  <sheetViews>
    <sheetView workbookViewId="0">
      <pane ySplit="1" topLeftCell="A57" activePane="bottomLeft" state="frozen"/>
      <selection pane="bottomLeft" activeCell="E75" sqref="E75"/>
    </sheetView>
  </sheetViews>
  <sheetFormatPr defaultRowHeight="15" x14ac:dyDescent="0.25"/>
  <cols>
    <col min="1" max="1" width="12.140625" customWidth="1"/>
    <col min="2" max="2" width="16.7109375" customWidth="1"/>
    <col min="3" max="3" width="20.5703125" bestFit="1" customWidth="1"/>
    <col min="4" max="4" width="19.7109375" customWidth="1"/>
    <col min="5" max="5" width="37.140625" bestFit="1" customWidth="1"/>
    <col min="6" max="6" width="14.5703125" customWidth="1"/>
    <col min="7" max="7" width="14.140625" customWidth="1"/>
  </cols>
  <sheetData>
    <row r="1" spans="1:7" ht="33.75" customHeight="1" x14ac:dyDescent="0.25">
      <c r="A1" s="17" t="s">
        <v>50</v>
      </c>
      <c r="B1" s="17" t="s">
        <v>49</v>
      </c>
      <c r="C1" s="17" t="s">
        <v>52</v>
      </c>
      <c r="D1" s="17" t="s">
        <v>51</v>
      </c>
      <c r="E1" s="17" t="s">
        <v>0</v>
      </c>
      <c r="F1" s="19" t="s">
        <v>188</v>
      </c>
      <c r="G1" s="19" t="s">
        <v>189</v>
      </c>
    </row>
    <row r="2" spans="1:7" x14ac:dyDescent="0.25">
      <c r="A2" s="14" t="s">
        <v>54</v>
      </c>
      <c r="B2" s="14" t="s">
        <v>55</v>
      </c>
      <c r="C2" s="14" t="s">
        <v>56</v>
      </c>
      <c r="D2" s="14"/>
      <c r="E2" s="14" t="s">
        <v>58</v>
      </c>
      <c r="F2" s="8">
        <v>1</v>
      </c>
      <c r="G2">
        <v>0</v>
      </c>
    </row>
    <row r="3" spans="1:7" x14ac:dyDescent="0.25">
      <c r="A3" s="14"/>
      <c r="B3" s="14"/>
      <c r="C3" s="14" t="s">
        <v>57</v>
      </c>
      <c r="D3" s="14"/>
      <c r="E3" s="14"/>
      <c r="F3" s="8">
        <v>1</v>
      </c>
      <c r="G3">
        <v>0</v>
      </c>
    </row>
    <row r="4" spans="1:7" x14ac:dyDescent="0.25">
      <c r="A4" s="14" t="s">
        <v>59</v>
      </c>
      <c r="B4" s="14" t="s">
        <v>60</v>
      </c>
      <c r="C4" s="14" t="s">
        <v>61</v>
      </c>
      <c r="D4" s="14"/>
      <c r="E4" s="14"/>
      <c r="F4" s="8">
        <v>1</v>
      </c>
      <c r="G4">
        <v>0</v>
      </c>
    </row>
    <row r="5" spans="1:7" x14ac:dyDescent="0.25">
      <c r="A5" s="14"/>
      <c r="B5" s="14"/>
      <c r="C5" s="14" t="s">
        <v>62</v>
      </c>
      <c r="D5" s="14"/>
      <c r="E5" s="14"/>
      <c r="F5" s="8">
        <v>1</v>
      </c>
      <c r="G5">
        <v>0</v>
      </c>
    </row>
    <row r="6" spans="1:7" x14ac:dyDescent="0.25">
      <c r="A6" s="14"/>
      <c r="B6" s="14"/>
      <c r="C6" s="14" t="s">
        <v>63</v>
      </c>
      <c r="D6" s="14"/>
      <c r="E6" s="14"/>
      <c r="F6" s="8">
        <v>1</v>
      </c>
      <c r="G6">
        <v>0</v>
      </c>
    </row>
    <row r="7" spans="1:7" x14ac:dyDescent="0.25">
      <c r="A7" s="14"/>
      <c r="B7" s="14"/>
      <c r="C7" s="14" t="s">
        <v>64</v>
      </c>
      <c r="D7" s="14"/>
      <c r="E7" s="14"/>
      <c r="F7" s="8">
        <v>1</v>
      </c>
      <c r="G7">
        <v>0</v>
      </c>
    </row>
    <row r="8" spans="1:7" x14ac:dyDescent="0.25">
      <c r="A8" s="14" t="s">
        <v>92</v>
      </c>
      <c r="B8" s="14" t="s">
        <v>94</v>
      </c>
      <c r="C8" s="14" t="s">
        <v>93</v>
      </c>
      <c r="D8" s="14"/>
      <c r="E8" s="14" t="s">
        <v>95</v>
      </c>
      <c r="F8" s="8">
        <v>1</v>
      </c>
      <c r="G8">
        <v>0</v>
      </c>
    </row>
    <row r="9" spans="1:7" x14ac:dyDescent="0.25">
      <c r="A9" s="14" t="s">
        <v>96</v>
      </c>
      <c r="B9" s="14" t="s">
        <v>98</v>
      </c>
      <c r="C9" s="14" t="s">
        <v>97</v>
      </c>
      <c r="D9" s="14"/>
      <c r="E9" s="14" t="s">
        <v>99</v>
      </c>
      <c r="F9" s="8">
        <v>1</v>
      </c>
      <c r="G9">
        <v>0</v>
      </c>
    </row>
    <row r="10" spans="1:7" x14ac:dyDescent="0.25">
      <c r="A10" s="14"/>
      <c r="B10" s="14"/>
      <c r="C10" s="14"/>
      <c r="D10" s="14"/>
      <c r="E10" s="14" t="s">
        <v>100</v>
      </c>
      <c r="F10" s="8">
        <v>1</v>
      </c>
      <c r="G10">
        <v>0</v>
      </c>
    </row>
    <row r="11" spans="1:7" x14ac:dyDescent="0.25">
      <c r="A11" s="14" t="s">
        <v>140</v>
      </c>
      <c r="B11" s="14" t="s">
        <v>94</v>
      </c>
      <c r="C11" s="14" t="s">
        <v>97</v>
      </c>
      <c r="D11" s="14"/>
      <c r="E11" s="14" t="s">
        <v>141</v>
      </c>
      <c r="F11" s="8">
        <v>1</v>
      </c>
      <c r="G11">
        <v>0</v>
      </c>
    </row>
    <row r="12" spans="1:7" x14ac:dyDescent="0.25">
      <c r="A12" s="14"/>
      <c r="B12" s="14"/>
      <c r="C12" s="14"/>
      <c r="D12" s="14"/>
      <c r="E12" s="14" t="s">
        <v>142</v>
      </c>
      <c r="F12" s="8">
        <v>1</v>
      </c>
      <c r="G12">
        <v>0</v>
      </c>
    </row>
    <row r="13" spans="1:7" x14ac:dyDescent="0.25">
      <c r="A13" s="14"/>
      <c r="B13" s="14"/>
      <c r="C13" s="14"/>
      <c r="D13" s="14"/>
      <c r="E13" s="14" t="s">
        <v>143</v>
      </c>
      <c r="F13" s="8">
        <v>1</v>
      </c>
      <c r="G13">
        <v>0</v>
      </c>
    </row>
    <row r="14" spans="1:7" x14ac:dyDescent="0.25">
      <c r="A14" s="13" t="s">
        <v>71</v>
      </c>
      <c r="B14" s="13" t="s">
        <v>73</v>
      </c>
      <c r="C14" s="13" t="s">
        <v>72</v>
      </c>
      <c r="D14" s="13"/>
      <c r="E14" s="13" t="s">
        <v>74</v>
      </c>
    </row>
    <row r="15" spans="1:7" x14ac:dyDescent="0.25">
      <c r="A15" s="13"/>
      <c r="B15" s="13"/>
      <c r="C15" s="13"/>
      <c r="D15" s="13"/>
      <c r="E15" s="13" t="s">
        <v>75</v>
      </c>
    </row>
    <row r="16" spans="1:7" x14ac:dyDescent="0.25">
      <c r="A16" s="13" t="s">
        <v>101</v>
      </c>
      <c r="B16" s="13" t="s">
        <v>115</v>
      </c>
      <c r="C16" s="13" t="s">
        <v>104</v>
      </c>
      <c r="D16" s="13"/>
      <c r="E16" s="13" t="s">
        <v>102</v>
      </c>
    </row>
    <row r="17" spans="1:5" x14ac:dyDescent="0.25">
      <c r="A17" s="13"/>
      <c r="B17" s="13"/>
      <c r="C17" s="13"/>
      <c r="D17" s="13"/>
      <c r="E17" s="13" t="s">
        <v>103</v>
      </c>
    </row>
    <row r="18" spans="1:5" x14ac:dyDescent="0.25">
      <c r="A18" s="13" t="s">
        <v>105</v>
      </c>
      <c r="B18" s="13" t="s">
        <v>73</v>
      </c>
      <c r="C18" s="13" t="s">
        <v>106</v>
      </c>
      <c r="D18" s="13"/>
      <c r="E18" s="13" t="s">
        <v>107</v>
      </c>
    </row>
    <row r="19" spans="1:5" x14ac:dyDescent="0.25">
      <c r="A19" s="13"/>
      <c r="B19" s="13"/>
      <c r="C19" s="13"/>
      <c r="D19" s="13"/>
      <c r="E19" s="13" t="s">
        <v>108</v>
      </c>
    </row>
    <row r="20" spans="1:5" x14ac:dyDescent="0.25">
      <c r="A20" s="13" t="s">
        <v>109</v>
      </c>
      <c r="B20" s="13" t="s">
        <v>114</v>
      </c>
      <c r="C20" s="13" t="s">
        <v>110</v>
      </c>
      <c r="D20" s="13"/>
      <c r="E20" s="13" t="s">
        <v>111</v>
      </c>
    </row>
    <row r="21" spans="1:5" x14ac:dyDescent="0.25">
      <c r="A21" s="13"/>
      <c r="B21" s="13"/>
      <c r="C21" s="13"/>
      <c r="D21" s="13"/>
      <c r="E21" s="13" t="s">
        <v>112</v>
      </c>
    </row>
    <row r="22" spans="1:5" x14ac:dyDescent="0.25">
      <c r="A22" s="13" t="s">
        <v>113</v>
      </c>
      <c r="B22" s="13" t="s">
        <v>115</v>
      </c>
      <c r="C22" s="13" t="s">
        <v>116</v>
      </c>
      <c r="D22" s="13"/>
      <c r="E22" s="13" t="s">
        <v>117</v>
      </c>
    </row>
    <row r="23" spans="1:5" x14ac:dyDescent="0.25">
      <c r="A23" s="13"/>
      <c r="B23" s="13"/>
      <c r="C23" s="13"/>
      <c r="D23" s="13"/>
      <c r="E23" s="13" t="s">
        <v>118</v>
      </c>
    </row>
    <row r="24" spans="1:5" x14ac:dyDescent="0.25">
      <c r="A24" s="13" t="s">
        <v>123</v>
      </c>
      <c r="B24" s="13" t="s">
        <v>125</v>
      </c>
      <c r="C24" s="13" t="s">
        <v>124</v>
      </c>
      <c r="D24" s="13"/>
      <c r="E24" s="13" t="s">
        <v>126</v>
      </c>
    </row>
    <row r="25" spans="1:5" x14ac:dyDescent="0.25">
      <c r="A25" s="13" t="s">
        <v>155</v>
      </c>
      <c r="B25" s="13" t="s">
        <v>115</v>
      </c>
      <c r="C25" s="13" t="s">
        <v>156</v>
      </c>
      <c r="D25" s="13"/>
      <c r="E25" s="13" t="s">
        <v>157</v>
      </c>
    </row>
    <row r="26" spans="1:5" x14ac:dyDescent="0.25">
      <c r="A26" s="13"/>
      <c r="B26" s="13"/>
      <c r="C26" s="13"/>
      <c r="D26" s="13"/>
      <c r="E26" s="13" t="s">
        <v>158</v>
      </c>
    </row>
    <row r="27" spans="1:5" x14ac:dyDescent="0.25">
      <c r="A27" s="13" t="s">
        <v>159</v>
      </c>
      <c r="B27" s="13" t="s">
        <v>115</v>
      </c>
      <c r="C27" s="13" t="s">
        <v>160</v>
      </c>
      <c r="D27" s="13"/>
      <c r="E27" s="13" t="s">
        <v>161</v>
      </c>
    </row>
    <row r="28" spans="1:5" x14ac:dyDescent="0.25">
      <c r="A28" s="13"/>
      <c r="B28" s="13"/>
      <c r="C28" s="13"/>
      <c r="D28" s="13"/>
      <c r="E28" s="13" t="s">
        <v>162</v>
      </c>
    </row>
    <row r="29" spans="1:5" x14ac:dyDescent="0.25">
      <c r="A29" s="13" t="s">
        <v>166</v>
      </c>
      <c r="B29" s="13" t="s">
        <v>115</v>
      </c>
      <c r="C29" s="13" t="s">
        <v>160</v>
      </c>
      <c r="D29" s="13"/>
      <c r="E29" s="13" t="s">
        <v>167</v>
      </c>
    </row>
    <row r="30" spans="1:5" x14ac:dyDescent="0.25">
      <c r="A30" s="13"/>
      <c r="B30" s="13"/>
      <c r="C30" s="13"/>
      <c r="D30" s="13"/>
      <c r="E30" s="13" t="s">
        <v>168</v>
      </c>
    </row>
    <row r="31" spans="1:5" x14ac:dyDescent="0.25">
      <c r="A31" s="13" t="s">
        <v>119</v>
      </c>
      <c r="B31" s="13" t="s">
        <v>115</v>
      </c>
      <c r="C31" s="13" t="s">
        <v>120</v>
      </c>
      <c r="D31" s="13"/>
      <c r="E31" s="13" t="s">
        <v>121</v>
      </c>
    </row>
    <row r="32" spans="1:5" x14ac:dyDescent="0.25">
      <c r="A32" s="13"/>
      <c r="B32" s="13"/>
      <c r="C32" s="13"/>
      <c r="D32" s="13"/>
      <c r="E32" s="13" t="s">
        <v>122</v>
      </c>
    </row>
    <row r="33" spans="1:7" x14ac:dyDescent="0.25">
      <c r="A33" s="13" t="s">
        <v>169</v>
      </c>
      <c r="B33" s="13" t="s">
        <v>115</v>
      </c>
      <c r="C33" s="13" t="s">
        <v>170</v>
      </c>
      <c r="D33" s="13"/>
      <c r="E33" s="13" t="s">
        <v>171</v>
      </c>
    </row>
    <row r="34" spans="1:7" x14ac:dyDescent="0.25">
      <c r="A34" s="13"/>
      <c r="B34" s="13"/>
      <c r="C34" s="13"/>
      <c r="D34" s="13"/>
      <c r="E34" s="13" t="s">
        <v>172</v>
      </c>
    </row>
    <row r="35" spans="1:7" x14ac:dyDescent="0.25">
      <c r="A35" s="13" t="s">
        <v>173</v>
      </c>
      <c r="B35" s="13" t="s">
        <v>115</v>
      </c>
      <c r="C35" s="13" t="s">
        <v>120</v>
      </c>
      <c r="D35" s="13"/>
      <c r="E35" s="13" t="s">
        <v>174</v>
      </c>
    </row>
    <row r="36" spans="1:7" x14ac:dyDescent="0.25">
      <c r="A36" s="13"/>
      <c r="B36" s="13"/>
      <c r="C36" s="13"/>
      <c r="D36" s="13"/>
      <c r="E36" s="13" t="s">
        <v>175</v>
      </c>
    </row>
    <row r="37" spans="1:7" x14ac:dyDescent="0.25">
      <c r="A37" s="13" t="s">
        <v>179</v>
      </c>
      <c r="B37" s="13" t="s">
        <v>115</v>
      </c>
      <c r="C37" s="13" t="s">
        <v>180</v>
      </c>
      <c r="D37" s="13"/>
      <c r="E37" s="13" t="s">
        <v>181</v>
      </c>
    </row>
    <row r="38" spans="1:7" x14ac:dyDescent="0.25">
      <c r="A38" s="13"/>
      <c r="B38" s="13"/>
      <c r="C38" s="13"/>
      <c r="D38" s="13"/>
      <c r="E38" s="13" t="s">
        <v>182</v>
      </c>
    </row>
    <row r="39" spans="1:7" x14ac:dyDescent="0.25">
      <c r="A39" s="12" t="s">
        <v>136</v>
      </c>
      <c r="B39" s="12" t="s">
        <v>98</v>
      </c>
      <c r="C39" s="12" t="s">
        <v>137</v>
      </c>
      <c r="D39" s="12"/>
      <c r="E39" s="12" t="s">
        <v>138</v>
      </c>
      <c r="F39" s="8">
        <v>1</v>
      </c>
      <c r="G39">
        <v>0</v>
      </c>
    </row>
    <row r="40" spans="1:7" x14ac:dyDescent="0.25">
      <c r="A40" s="12"/>
      <c r="B40" s="12"/>
      <c r="C40" s="12"/>
      <c r="D40" s="12"/>
      <c r="E40" s="12" t="s">
        <v>139</v>
      </c>
      <c r="F40" s="8"/>
      <c r="G40">
        <v>0</v>
      </c>
    </row>
    <row r="41" spans="1:7" x14ac:dyDescent="0.25">
      <c r="A41" s="12" t="s">
        <v>144</v>
      </c>
      <c r="B41" s="12" t="s">
        <v>76</v>
      </c>
      <c r="C41" s="12" t="s">
        <v>145</v>
      </c>
      <c r="D41" s="12"/>
      <c r="E41" s="12" t="s">
        <v>146</v>
      </c>
      <c r="F41" s="8">
        <v>1</v>
      </c>
      <c r="G41">
        <v>0</v>
      </c>
    </row>
    <row r="42" spans="1:7" x14ac:dyDescent="0.25">
      <c r="A42" s="12"/>
      <c r="B42" s="12"/>
      <c r="C42" s="12"/>
      <c r="D42" s="12"/>
      <c r="E42" s="12" t="s">
        <v>147</v>
      </c>
      <c r="F42" s="8"/>
      <c r="G42">
        <v>0</v>
      </c>
    </row>
    <row r="43" spans="1:7" x14ac:dyDescent="0.25">
      <c r="A43" s="12"/>
      <c r="B43" s="12"/>
      <c r="C43" s="12"/>
      <c r="D43" s="12"/>
      <c r="E43" s="12" t="s">
        <v>148</v>
      </c>
      <c r="F43" s="8"/>
      <c r="G43">
        <v>0</v>
      </c>
    </row>
    <row r="44" spans="1:7" x14ac:dyDescent="0.25">
      <c r="A44" s="12"/>
      <c r="B44" s="12"/>
      <c r="C44" s="12"/>
      <c r="D44" s="12"/>
      <c r="E44" s="12" t="s">
        <v>149</v>
      </c>
      <c r="F44" s="8"/>
      <c r="G44">
        <v>0</v>
      </c>
    </row>
    <row r="45" spans="1:7" x14ac:dyDescent="0.25">
      <c r="A45" s="12" t="s">
        <v>150</v>
      </c>
      <c r="B45" s="12" t="s">
        <v>94</v>
      </c>
      <c r="C45" s="12" t="s">
        <v>145</v>
      </c>
      <c r="D45" s="12"/>
      <c r="E45" s="12" t="s">
        <v>151</v>
      </c>
      <c r="F45" s="8">
        <v>1</v>
      </c>
      <c r="G45">
        <v>0</v>
      </c>
    </row>
    <row r="46" spans="1:7" x14ac:dyDescent="0.25">
      <c r="A46" s="12"/>
      <c r="B46" s="12"/>
      <c r="C46" s="12"/>
      <c r="D46" s="12"/>
      <c r="E46" s="12" t="s">
        <v>152</v>
      </c>
      <c r="F46" s="8"/>
      <c r="G46">
        <v>0</v>
      </c>
    </row>
    <row r="47" spans="1:7" x14ac:dyDescent="0.25">
      <c r="A47" s="12"/>
      <c r="B47" s="12"/>
      <c r="C47" s="12"/>
      <c r="D47" s="12"/>
      <c r="E47" s="12" t="s">
        <v>153</v>
      </c>
      <c r="F47" s="8"/>
      <c r="G47">
        <v>0</v>
      </c>
    </row>
    <row r="48" spans="1:7" x14ac:dyDescent="0.25">
      <c r="A48" s="12"/>
      <c r="B48" s="12"/>
      <c r="C48" s="12"/>
      <c r="D48" s="12"/>
      <c r="E48" s="12" t="s">
        <v>154</v>
      </c>
      <c r="F48" s="8"/>
      <c r="G48">
        <v>0</v>
      </c>
    </row>
    <row r="49" spans="1:7" x14ac:dyDescent="0.25">
      <c r="A49" s="15" t="s">
        <v>47</v>
      </c>
      <c r="B49" s="15" t="s">
        <v>76</v>
      </c>
      <c r="C49" s="15" t="s">
        <v>33</v>
      </c>
      <c r="D49" s="15" t="s">
        <v>70</v>
      </c>
      <c r="E49" s="15" t="s">
        <v>77</v>
      </c>
      <c r="F49" s="41">
        <v>1</v>
      </c>
      <c r="G49">
        <v>0</v>
      </c>
    </row>
    <row r="50" spans="1:7" x14ac:dyDescent="0.25">
      <c r="A50" s="15" t="s">
        <v>45</v>
      </c>
      <c r="B50" s="15" t="s">
        <v>76</v>
      </c>
      <c r="C50" s="15" t="s">
        <v>78</v>
      </c>
      <c r="D50" s="15" t="s">
        <v>44</v>
      </c>
      <c r="E50" s="15" t="s">
        <v>79</v>
      </c>
      <c r="F50" s="8">
        <v>1</v>
      </c>
      <c r="G50">
        <v>0</v>
      </c>
    </row>
    <row r="51" spans="1:7" x14ac:dyDescent="0.25">
      <c r="A51" s="15"/>
      <c r="B51" s="15"/>
      <c r="C51" s="15"/>
      <c r="D51" s="15"/>
      <c r="E51" s="15" t="s">
        <v>80</v>
      </c>
      <c r="F51" s="8"/>
      <c r="G51">
        <v>0</v>
      </c>
    </row>
    <row r="52" spans="1:7" x14ac:dyDescent="0.25">
      <c r="A52" s="15"/>
      <c r="B52" s="15"/>
      <c r="C52" s="15"/>
      <c r="D52" s="15"/>
      <c r="E52" s="15" t="s">
        <v>81</v>
      </c>
      <c r="F52" s="8"/>
      <c r="G52">
        <v>0</v>
      </c>
    </row>
    <row r="53" spans="1:7" x14ac:dyDescent="0.25">
      <c r="A53" s="15" t="s">
        <v>46</v>
      </c>
      <c r="B53" s="15" t="s">
        <v>65</v>
      </c>
      <c r="C53" s="15" t="s">
        <v>78</v>
      </c>
      <c r="D53" s="15" t="s">
        <v>82</v>
      </c>
      <c r="E53" s="15" t="s">
        <v>83</v>
      </c>
      <c r="F53" s="41">
        <v>1</v>
      </c>
      <c r="G53">
        <v>0</v>
      </c>
    </row>
    <row r="54" spans="1:7" x14ac:dyDescent="0.25">
      <c r="A54" s="15"/>
      <c r="B54" s="15"/>
      <c r="C54" s="15"/>
      <c r="D54" s="15" t="s">
        <v>84</v>
      </c>
      <c r="E54" s="15" t="s">
        <v>85</v>
      </c>
      <c r="F54" s="41">
        <v>1</v>
      </c>
      <c r="G54">
        <v>0</v>
      </c>
    </row>
    <row r="55" spans="1:7" x14ac:dyDescent="0.25">
      <c r="A55" s="15"/>
      <c r="B55" s="15"/>
      <c r="C55" s="15"/>
      <c r="D55" s="15" t="s">
        <v>86</v>
      </c>
      <c r="E55" s="15" t="s">
        <v>87</v>
      </c>
      <c r="F55" s="41">
        <v>1</v>
      </c>
      <c r="G55">
        <v>0</v>
      </c>
    </row>
    <row r="56" spans="1:7" x14ac:dyDescent="0.25">
      <c r="A56" s="15" t="s">
        <v>48</v>
      </c>
      <c r="B56" s="15" t="s">
        <v>76</v>
      </c>
      <c r="C56" s="15" t="s">
        <v>78</v>
      </c>
      <c r="D56" s="15" t="s">
        <v>86</v>
      </c>
      <c r="E56" s="15" t="s">
        <v>88</v>
      </c>
      <c r="F56" s="8">
        <v>1</v>
      </c>
      <c r="G56">
        <v>0</v>
      </c>
    </row>
    <row r="57" spans="1:7" x14ac:dyDescent="0.25">
      <c r="A57" s="9" t="s">
        <v>53</v>
      </c>
      <c r="B57" s="9" t="s">
        <v>65</v>
      </c>
      <c r="C57" s="9" t="s">
        <v>66</v>
      </c>
      <c r="D57" s="9" t="s">
        <v>70</v>
      </c>
      <c r="E57" s="9" t="s">
        <v>67</v>
      </c>
      <c r="F57" s="8">
        <v>1</v>
      </c>
      <c r="G57">
        <v>0</v>
      </c>
    </row>
    <row r="58" spans="1:7" x14ac:dyDescent="0.25">
      <c r="A58" s="9"/>
      <c r="B58" s="9"/>
      <c r="C58" s="9"/>
      <c r="D58" s="9"/>
      <c r="E58" s="9" t="s">
        <v>68</v>
      </c>
      <c r="F58" s="8">
        <v>1</v>
      </c>
      <c r="G58">
        <v>0</v>
      </c>
    </row>
    <row r="59" spans="1:7" x14ac:dyDescent="0.25">
      <c r="A59" s="9"/>
      <c r="B59" s="9"/>
      <c r="C59" s="9"/>
      <c r="D59" s="9"/>
      <c r="E59" s="9" t="s">
        <v>69</v>
      </c>
      <c r="F59" s="8">
        <v>1</v>
      </c>
      <c r="G59">
        <v>0</v>
      </c>
    </row>
    <row r="60" spans="1:7" x14ac:dyDescent="0.25">
      <c r="A60" s="9" t="s">
        <v>89</v>
      </c>
      <c r="B60" s="9" t="s">
        <v>76</v>
      </c>
      <c r="C60" s="9" t="s">
        <v>66</v>
      </c>
      <c r="D60" s="9" t="s">
        <v>90</v>
      </c>
      <c r="E60" s="9" t="s">
        <v>91</v>
      </c>
      <c r="F60" s="8">
        <v>1</v>
      </c>
      <c r="G60">
        <v>0</v>
      </c>
    </row>
    <row r="61" spans="1:7" x14ac:dyDescent="0.25">
      <c r="A61" s="9" t="s">
        <v>163</v>
      </c>
      <c r="B61" s="9" t="s">
        <v>76</v>
      </c>
      <c r="C61" s="9" t="s">
        <v>164</v>
      </c>
      <c r="D61" s="9" t="s">
        <v>70</v>
      </c>
      <c r="E61" s="9" t="s">
        <v>165</v>
      </c>
      <c r="F61" s="41">
        <v>1</v>
      </c>
      <c r="G61">
        <v>0</v>
      </c>
    </row>
    <row r="62" spans="1:7" x14ac:dyDescent="0.25">
      <c r="A62" s="2" t="s">
        <v>176</v>
      </c>
      <c r="B62" s="2" t="s">
        <v>76</v>
      </c>
      <c r="C62" s="2" t="s">
        <v>7</v>
      </c>
      <c r="D62" s="2" t="s">
        <v>177</v>
      </c>
      <c r="E62" s="2" t="s">
        <v>178</v>
      </c>
      <c r="F62">
        <v>1</v>
      </c>
    </row>
    <row r="63" spans="1:7" x14ac:dyDescent="0.25">
      <c r="A63" s="16" t="s">
        <v>134</v>
      </c>
      <c r="B63" s="16" t="s">
        <v>223</v>
      </c>
      <c r="C63" s="16" t="s">
        <v>135</v>
      </c>
      <c r="D63" s="16" t="s">
        <v>183</v>
      </c>
      <c r="E63" s="16" t="s">
        <v>184</v>
      </c>
      <c r="F63" s="8">
        <v>1</v>
      </c>
      <c r="G63">
        <v>0</v>
      </c>
    </row>
    <row r="64" spans="1:7" x14ac:dyDescent="0.25">
      <c r="A64" s="16" t="s">
        <v>134</v>
      </c>
      <c r="B64" s="16" t="s">
        <v>224</v>
      </c>
      <c r="C64" s="16"/>
      <c r="D64" s="16"/>
      <c r="E64" s="16" t="s">
        <v>185</v>
      </c>
      <c r="F64" s="8">
        <v>1</v>
      </c>
      <c r="G64">
        <v>0</v>
      </c>
    </row>
    <row r="65" spans="1:7" x14ac:dyDescent="0.25">
      <c r="A65" s="16" t="s">
        <v>134</v>
      </c>
      <c r="B65" s="16" t="s">
        <v>31</v>
      </c>
      <c r="C65" s="16"/>
      <c r="D65" s="16"/>
      <c r="E65" s="16" t="s">
        <v>186</v>
      </c>
      <c r="F65" s="8">
        <v>1</v>
      </c>
      <c r="G65">
        <v>0</v>
      </c>
    </row>
    <row r="66" spans="1:7" x14ac:dyDescent="0.25">
      <c r="A66" s="16" t="s">
        <v>134</v>
      </c>
      <c r="B66" s="16" t="s">
        <v>32</v>
      </c>
      <c r="C66" s="16"/>
      <c r="D66" s="16"/>
      <c r="E66" s="16" t="s">
        <v>186</v>
      </c>
      <c r="F66">
        <v>1</v>
      </c>
    </row>
    <row r="67" spans="1:7" x14ac:dyDescent="0.25">
      <c r="A67" s="16" t="s">
        <v>134</v>
      </c>
      <c r="B67" s="16" t="s">
        <v>225</v>
      </c>
      <c r="C67" s="16"/>
      <c r="D67" s="16"/>
      <c r="E67" s="16" t="s">
        <v>186</v>
      </c>
      <c r="F67">
        <v>1</v>
      </c>
    </row>
    <row r="68" spans="1:7" x14ac:dyDescent="0.25">
      <c r="A68" s="16" t="s">
        <v>134</v>
      </c>
      <c r="B68" s="16" t="s">
        <v>226</v>
      </c>
      <c r="C68" s="16"/>
      <c r="D68" s="16"/>
      <c r="E68" s="16" t="s">
        <v>186</v>
      </c>
      <c r="F68">
        <v>1</v>
      </c>
    </row>
    <row r="69" spans="1:7" x14ac:dyDescent="0.25">
      <c r="A69" s="2" t="s">
        <v>127</v>
      </c>
      <c r="B69" s="2" t="s">
        <v>129</v>
      </c>
      <c r="C69" s="2" t="s">
        <v>128</v>
      </c>
      <c r="D69" s="2"/>
      <c r="E69" s="2" t="s">
        <v>130</v>
      </c>
    </row>
    <row r="70" spans="1:7" x14ac:dyDescent="0.25">
      <c r="A70" s="2"/>
      <c r="B70" s="2"/>
      <c r="C70" s="2"/>
      <c r="D70" s="2"/>
      <c r="E70" s="2" t="s">
        <v>131</v>
      </c>
    </row>
    <row r="71" spans="1:7" x14ac:dyDescent="0.25">
      <c r="A71" s="2"/>
      <c r="B71" s="2"/>
      <c r="C71" s="2"/>
      <c r="D71" s="2"/>
      <c r="E71" s="2" t="s">
        <v>132</v>
      </c>
    </row>
    <row r="72" spans="1:7" x14ac:dyDescent="0.25">
      <c r="A72" s="2"/>
      <c r="B72" s="2"/>
      <c r="C72" s="2"/>
      <c r="D72" s="2"/>
      <c r="E72" s="2" t="s">
        <v>133</v>
      </c>
    </row>
    <row r="73" spans="1:7" x14ac:dyDescent="0.25">
      <c r="E73" s="18" t="s">
        <v>187</v>
      </c>
      <c r="F73">
        <f>SUM(F2:F72)</f>
        <v>33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RUNDOWN</vt:lpstr>
      <vt:lpstr>Perform 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SERVER</cp:lastModifiedBy>
  <dcterms:created xsi:type="dcterms:W3CDTF">2022-09-16T01:16:14Z</dcterms:created>
  <dcterms:modified xsi:type="dcterms:W3CDTF">2022-09-22T16:51:27Z</dcterms:modified>
</cp:coreProperties>
</file>