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27795" windowHeight="1260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T37" i="1" l="1"/>
  <c r="N55" i="1"/>
  <c r="M55" i="1"/>
  <c r="L55" i="1"/>
  <c r="N54" i="1"/>
  <c r="M54" i="1"/>
  <c r="L54" i="1"/>
  <c r="N53" i="1"/>
  <c r="M53" i="1"/>
  <c r="L53" i="1"/>
  <c r="N52" i="1"/>
  <c r="M52" i="1"/>
  <c r="L52" i="1"/>
  <c r="N51" i="1"/>
  <c r="M51" i="1"/>
  <c r="L51" i="1"/>
  <c r="N50" i="1"/>
  <c r="M50" i="1"/>
  <c r="L50" i="1"/>
  <c r="N49" i="1"/>
  <c r="M49" i="1"/>
  <c r="L49" i="1"/>
  <c r="N48" i="1"/>
  <c r="M48" i="1"/>
  <c r="L48" i="1"/>
  <c r="N47" i="1"/>
  <c r="M47" i="1"/>
  <c r="L47" i="1"/>
  <c r="N46" i="1"/>
  <c r="M46" i="1"/>
  <c r="L46" i="1"/>
  <c r="N45" i="1"/>
  <c r="M45" i="1"/>
  <c r="L45" i="1"/>
  <c r="N44" i="1"/>
  <c r="M44" i="1"/>
  <c r="L44" i="1"/>
  <c r="N43" i="1"/>
  <c r="M43" i="1"/>
  <c r="L43" i="1"/>
  <c r="N42" i="1"/>
  <c r="M42" i="1"/>
  <c r="L42" i="1"/>
  <c r="N41" i="1"/>
  <c r="M41" i="1"/>
  <c r="L41" i="1"/>
  <c r="N40" i="1"/>
  <c r="M40" i="1"/>
  <c r="L40" i="1"/>
  <c r="N39" i="1"/>
  <c r="M39" i="1"/>
  <c r="L39" i="1"/>
  <c r="N38" i="1"/>
  <c r="M38" i="1"/>
  <c r="L38" i="1"/>
  <c r="N37" i="1"/>
  <c r="M37" i="1"/>
  <c r="L37" i="1"/>
  <c r="N36" i="1"/>
  <c r="M36" i="1"/>
  <c r="L36"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2" i="1"/>
  <c r="L13"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2" i="1"/>
  <c r="L27" i="1"/>
  <c r="L3" i="1"/>
  <c r="L4" i="1"/>
  <c r="L5" i="1"/>
  <c r="L6" i="1"/>
  <c r="L7" i="1"/>
  <c r="L8" i="1"/>
  <c r="L9" i="1"/>
  <c r="L10" i="1"/>
  <c r="L11" i="1"/>
  <c r="L12" i="1"/>
  <c r="L14" i="1"/>
  <c r="L15" i="1"/>
  <c r="L16" i="1"/>
  <c r="L17" i="1"/>
  <c r="L18" i="1"/>
  <c r="L19" i="1"/>
  <c r="L20" i="1"/>
  <c r="L21" i="1"/>
  <c r="L22" i="1"/>
  <c r="L23" i="1"/>
  <c r="L24" i="1"/>
  <c r="L25" i="1"/>
  <c r="L26" i="1"/>
  <c r="L28" i="1"/>
  <c r="L29" i="1"/>
  <c r="L30" i="1"/>
  <c r="L31" i="1"/>
  <c r="L32" i="1"/>
  <c r="L33" i="1"/>
  <c r="L34" i="1"/>
  <c r="L35" i="1"/>
  <c r="L2" i="1"/>
  <c r="T41" i="1"/>
  <c r="T49" i="1"/>
  <c r="T137" i="1"/>
  <c r="T133" i="1"/>
  <c r="T129" i="1"/>
  <c r="T125" i="1"/>
  <c r="T121" i="1"/>
  <c r="T117" i="1"/>
  <c r="T113" i="1"/>
  <c r="T109" i="1"/>
  <c r="T105" i="1"/>
  <c r="T101" i="1"/>
  <c r="T97" i="1"/>
  <c r="T93" i="1"/>
  <c r="T89" i="1"/>
  <c r="T85" i="1"/>
  <c r="T81" i="1"/>
  <c r="T77" i="1"/>
  <c r="T73" i="1"/>
  <c r="T69" i="1"/>
  <c r="T65" i="1"/>
  <c r="T61" i="1"/>
  <c r="T57" i="1"/>
  <c r="T53" i="1"/>
  <c r="T45" i="1"/>
  <c r="T33" i="1"/>
  <c r="T29" i="1"/>
  <c r="T25" i="1"/>
  <c r="T21" i="1"/>
  <c r="T17" i="1"/>
  <c r="T5" i="1"/>
  <c r="T13" i="1"/>
  <c r="T9" i="1"/>
</calcChain>
</file>

<file path=xl/sharedStrings.xml><?xml version="1.0" encoding="utf-8"?>
<sst xmlns="http://schemas.openxmlformats.org/spreadsheetml/2006/main" count="505" uniqueCount="218">
  <si>
    <t/>
  </si>
  <si>
    <t>N</t>
  </si>
  <si>
    <t>Mean</t>
  </si>
  <si>
    <t>Πόσο αυτόνομα το παιδί σας έπαιζε και/ή διασκέδαζε μόνο του, με κατάλληλο τρόπο, για τουλάχιστον 20 λεπτά;</t>
  </si>
  <si>
    <t>Πόσο αυτόνομα το παιδί σας οργάνωνε/άρχιζε καθημερινές δραστηριότητες;</t>
  </si>
  <si>
    <t>Πόσο αυτόνομα το παιδί σας ολοκλήρωνε δραστηριότητες αυτοφροντίδας και/ή άρχιζε τις δραστηριότητες της ημέρας;</t>
  </si>
  <si>
    <t>Πόσο αυτόνομα το παιδί σας διαχειριζόταν τις ώρες των γευμάτων και άλλες ανάγκες σχετιζόμενες με το φαγητό;</t>
  </si>
  <si>
    <t>Περίπου, τι ώρα πήγαινε το παιδί σας για ύπνο τις  ΚΑΘΗΜΕΡΙΝΕΣ;</t>
  </si>
  <si>
    <t>Περίπου, τι ώρα πήγαινε το παιδί σας για ύπνο τα ΣΑΒΒΑΤΟΚΥΡΙΑΚΑ;</t>
  </si>
  <si>
    <t>Κατά μέσο όρο, πόσες ώρες τη νύχτα κοιμόταν το παιδί σας τις ΚΑΘΗΜΕΡΙΝΕΣ;</t>
  </si>
  <si>
    <t>Κατά μέσο όρο, πόσες ώρες τη νύχτα κοιμόταν το παιδί σας τα ΣΑΒΒΑΤΟΚΥΡΙΑΚΑ;</t>
  </si>
  <si>
    <t>Κατά μέσο όρο, είχε το παιδί σας δυσκολία να κοιμηθεί (π.χ. εντός 20 λεπτών) αφού πήγαινε στο κρεβάτι;</t>
  </si>
  <si>
    <t>Κατά μέσο όρο, το παιδί σας ξυπνούσε και παρέμενε ξύπνιο κατά την διάρκεια της νύχτας, αφού πρώτα είχε κοιμηθεί;</t>
  </si>
  <si>
    <t>Πόσες ημέρες την εβδομάδα έκανε άσκηση το παιδί σας ;</t>
  </si>
  <si>
    <t>Πόσες ημέρες την εβδομάδα περνούσε το παιδί σας εκτός σπιτιού;</t>
  </si>
  <si>
    <t>Πόσο συχνά το παιδί σας παρουσίαζε επαναλαμβανόμενες κινητικές στρερεοτυπίες/μανιερισμούς</t>
  </si>
  <si>
    <t>Πόσο συχνά το παιδί σας παρουσίαζε συμπεριφορές αισθητηριακής αναζήτησης</t>
  </si>
  <si>
    <t>Πόσο συχνά το παιδί σας ενασχολούνταν με άλλες τελετουργίες ή ρουτίνες;</t>
  </si>
  <si>
    <t>Πόσο συχνά το παιδί σας προσαρμοζόταν εύκολα σε αλλαγές στην καθημερινή ρουτίνα;</t>
  </si>
  <si>
    <t>Πόσο συχνά το παιδί σας απαιτούσε από τα μέλη της οικογένειας και όσους σχετιζόταν να διατηρούν συγκεκριμένες ρουτίνες;</t>
  </si>
  <si>
    <t>Πόσο συχνά το παιδί σας απασχολούνταν σε δραστηριότητα σχετική με κάποιο πολύ περιορισμένο, ισχυρό ενδιαφέρον;</t>
  </si>
  <si>
    <t>Q57.1_Hyperactivity</t>
  </si>
  <si>
    <t>Q57.2_Stayingontask</t>
  </si>
  <si>
    <t>Q57.3_Angrytemper</t>
  </si>
  <si>
    <t>Q57.4_Verbalaggression</t>
  </si>
  <si>
    <t>Q57.5_Physicalaggression</t>
  </si>
  <si>
    <t>Q57.6_Injureself</t>
  </si>
  <si>
    <t>Q57.7_Disobedient</t>
  </si>
  <si>
    <t>Q57.8_Crying</t>
  </si>
  <si>
    <t>Q57.9_Worriedsocially</t>
  </si>
  <si>
    <t>Q57.10_Separationworry</t>
  </si>
  <si>
    <t>Q57.11_Fearful</t>
  </si>
  <si>
    <t>Πόσο χρόνο την ημέρα αφιέρωνε το παιδί σας να παρακολουθεί τηλεόραση ή ψηφιακά μέσα;</t>
  </si>
  <si>
    <t>Πόσο χρόνο την ημέρα αφιέρωνε το παιδί σας να χρησιμοποιεί μέσα κοινωνικής δικτύωσης;</t>
  </si>
  <si>
    <t>Πόσο χρόνο την ημέρα αφιέρωνε το παιδί σας να παίζει βιντεοπαιχνίδια;</t>
  </si>
  <si>
    <t>Πόσο συχνά το παιδί σας απασχολούνταν σε αλληλεπιδράσεις με συνομηλίκους εκτός σπιτιού μέσω διαδικτύου/τηλεφωνικής κλήσης/βιντεοκλήσης;</t>
  </si>
  <si>
    <t>Πόσο συχνά το παιδί σας απασχολούνταν σε αλληλεπιδράσεις με ενήλικες εκτός σπιτιού-μέλη της ευρύτερης οικογένειας μέσω διαδικτύου*...</t>
  </si>
  <si>
    <t>Ranks</t>
  </si>
  <si>
    <t>Mean Rank</t>
  </si>
  <si>
    <t>Sum of Ranks</t>
  </si>
  <si>
    <t>Negative Ranks</t>
  </si>
  <si>
    <t>Positive Ranks</t>
  </si>
  <si>
    <t>Ties</t>
  </si>
  <si>
    <t>Total</t>
  </si>
  <si>
    <t>Q81.1_hyperactivity_2 - Q57.1_Hyperactivity</t>
  </si>
  <si>
    <t>Q81.2_stayingontask_2 - Q57.2_Stayingontask</t>
  </si>
  <si>
    <t>Q81.3_angrytemper_2 - Q57.3_Angrytemper</t>
  </si>
  <si>
    <t>Q81.4_verbalaggression_2 - Q57.4_Verbalaggression</t>
  </si>
  <si>
    <t>Q81.5_physicalaggression_2 - Q57.5_Physicalaggression</t>
  </si>
  <si>
    <t>Q81.6_injureself_2 - Q57.6_Injureself</t>
  </si>
  <si>
    <t>Q81.7_disobedient_2 - Q57.7_Disobedient</t>
  </si>
  <si>
    <t>Q81.8_crying_2 - Q57.8_Crying</t>
  </si>
  <si>
    <t>Q81.9_worriedsocially_2 - Q57.9_Worriedsocially</t>
  </si>
  <si>
    <t>Q81.10_separationworry_2 - Q57.10_Separationworry</t>
  </si>
  <si>
    <t>Q81.11_fearful_2 - Q57.11_Fearful</t>
  </si>
  <si>
    <r>
      <t>8</t>
    </r>
    <r>
      <rPr>
        <vertAlign val="superscript"/>
        <sz val="12"/>
        <color indexed="8"/>
        <rFont val="Arial"/>
        <family val="2"/>
      </rPr>
      <t>j</t>
    </r>
  </si>
  <si>
    <r>
      <t>2</t>
    </r>
    <r>
      <rPr>
        <vertAlign val="superscript"/>
        <sz val="12"/>
        <color indexed="8"/>
        <rFont val="Arial"/>
        <family val="2"/>
      </rPr>
      <t>s</t>
    </r>
  </si>
  <si>
    <t>Z</t>
  </si>
  <si>
    <t>Asymp. Sig. (2-tailed)</t>
  </si>
  <si>
    <t>a. Wilcoxon Signed Ranks Test</t>
  </si>
  <si>
    <t>b. Based on negative ranks.</t>
  </si>
  <si>
    <t>c. Based on positive ranks.</t>
  </si>
  <si>
    <t>d. The sum of negative ranks equals the sum of positive ranks.</t>
  </si>
  <si>
    <r>
      <t>Test Statistics</t>
    </r>
    <r>
      <rPr>
        <i/>
        <vertAlign val="superscript"/>
        <sz val="12"/>
        <color indexed="8"/>
        <rFont val="Arial Italic"/>
      </rPr>
      <t>a</t>
    </r>
  </si>
  <si>
    <r>
      <t>-.165</t>
    </r>
    <r>
      <rPr>
        <vertAlign val="superscript"/>
        <sz val="12"/>
        <color indexed="8"/>
        <rFont val="Arial"/>
        <family val="2"/>
      </rPr>
      <t>b</t>
    </r>
  </si>
  <si>
    <r>
      <t>-2.432</t>
    </r>
    <r>
      <rPr>
        <vertAlign val="superscript"/>
        <sz val="12"/>
        <color indexed="8"/>
        <rFont val="Arial"/>
        <family val="2"/>
      </rPr>
      <t>b</t>
    </r>
  </si>
  <si>
    <r>
      <t>-2.045</t>
    </r>
    <r>
      <rPr>
        <vertAlign val="superscript"/>
        <sz val="12"/>
        <color indexed="8"/>
        <rFont val="Arial"/>
        <family val="2"/>
      </rPr>
      <t>b</t>
    </r>
  </si>
  <si>
    <r>
      <t>-1.176</t>
    </r>
    <r>
      <rPr>
        <vertAlign val="superscript"/>
        <sz val="12"/>
        <color indexed="8"/>
        <rFont val="Arial"/>
        <family val="2"/>
      </rPr>
      <t>b</t>
    </r>
  </si>
  <si>
    <r>
      <t>-4.667</t>
    </r>
    <r>
      <rPr>
        <vertAlign val="superscript"/>
        <sz val="12"/>
        <color indexed="8"/>
        <rFont val="Arial"/>
        <family val="2"/>
      </rPr>
      <t>b</t>
    </r>
  </si>
  <si>
    <r>
      <t>-3.772</t>
    </r>
    <r>
      <rPr>
        <vertAlign val="superscript"/>
        <sz val="12"/>
        <color indexed="8"/>
        <rFont val="Arial"/>
        <family val="2"/>
      </rPr>
      <t>b</t>
    </r>
  </si>
  <si>
    <r>
      <t>-3.392</t>
    </r>
    <r>
      <rPr>
        <vertAlign val="superscript"/>
        <sz val="12"/>
        <color indexed="8"/>
        <rFont val="Arial"/>
        <family val="2"/>
      </rPr>
      <t>b</t>
    </r>
  </si>
  <si>
    <r>
      <t>-2.500</t>
    </r>
    <r>
      <rPr>
        <vertAlign val="superscript"/>
        <sz val="12"/>
        <color indexed="8"/>
        <rFont val="Arial"/>
        <family val="2"/>
      </rPr>
      <t>b</t>
    </r>
  </si>
  <si>
    <r>
      <t>-2.907</t>
    </r>
    <r>
      <rPr>
        <vertAlign val="superscript"/>
        <sz val="12"/>
        <color indexed="8"/>
        <rFont val="Arial"/>
        <family val="2"/>
      </rPr>
      <t>b</t>
    </r>
  </si>
  <si>
    <r>
      <t>-1.316</t>
    </r>
    <r>
      <rPr>
        <vertAlign val="superscript"/>
        <sz val="12"/>
        <color indexed="8"/>
        <rFont val="Arial"/>
        <family val="2"/>
      </rPr>
      <t>b</t>
    </r>
  </si>
  <si>
    <r>
      <t>-2.761</t>
    </r>
    <r>
      <rPr>
        <vertAlign val="superscript"/>
        <sz val="12"/>
        <color indexed="8"/>
        <rFont val="Arial"/>
        <family val="2"/>
      </rPr>
      <t>c</t>
    </r>
  </si>
  <si>
    <r>
      <t>-3.933</t>
    </r>
    <r>
      <rPr>
        <vertAlign val="superscript"/>
        <sz val="12"/>
        <color indexed="8"/>
        <rFont val="Arial"/>
        <family val="2"/>
      </rPr>
      <t>c</t>
    </r>
  </si>
  <si>
    <r>
      <t>-.654</t>
    </r>
    <r>
      <rPr>
        <vertAlign val="superscript"/>
        <sz val="12"/>
        <color indexed="8"/>
        <rFont val="Arial"/>
        <family val="2"/>
      </rPr>
      <t>c</t>
    </r>
  </si>
  <si>
    <r>
      <t>-2.051</t>
    </r>
    <r>
      <rPr>
        <vertAlign val="superscript"/>
        <sz val="12"/>
        <color indexed="8"/>
        <rFont val="Arial"/>
        <family val="2"/>
      </rPr>
      <t>b</t>
    </r>
  </si>
  <si>
    <r>
      <t>-1.705</t>
    </r>
    <r>
      <rPr>
        <vertAlign val="superscript"/>
        <sz val="12"/>
        <color indexed="8"/>
        <rFont val="Arial"/>
        <family val="2"/>
      </rPr>
      <t>c</t>
    </r>
  </si>
  <si>
    <r>
      <t>-1.078</t>
    </r>
    <r>
      <rPr>
        <vertAlign val="superscript"/>
        <sz val="12"/>
        <color indexed="8"/>
        <rFont val="Arial"/>
        <family val="2"/>
      </rPr>
      <t>c</t>
    </r>
  </si>
  <si>
    <r>
      <t>-.412</t>
    </r>
    <r>
      <rPr>
        <vertAlign val="superscript"/>
        <sz val="12"/>
        <color indexed="8"/>
        <rFont val="Arial"/>
        <family val="2"/>
      </rPr>
      <t>b</t>
    </r>
  </si>
  <si>
    <r>
      <t>-.122</t>
    </r>
    <r>
      <rPr>
        <vertAlign val="superscript"/>
        <sz val="12"/>
        <color indexed="8"/>
        <rFont val="Arial"/>
        <family val="2"/>
      </rPr>
      <t>c</t>
    </r>
  </si>
  <si>
    <r>
      <t>-.333</t>
    </r>
    <r>
      <rPr>
        <vertAlign val="superscript"/>
        <sz val="12"/>
        <color indexed="8"/>
        <rFont val="Arial"/>
        <family val="2"/>
      </rPr>
      <t>c</t>
    </r>
  </si>
  <si>
    <r>
      <t>-.749</t>
    </r>
    <r>
      <rPr>
        <vertAlign val="superscript"/>
        <sz val="12"/>
        <color indexed="8"/>
        <rFont val="Arial"/>
        <family val="2"/>
      </rPr>
      <t>c</t>
    </r>
  </si>
  <si>
    <r>
      <t>-.676</t>
    </r>
    <r>
      <rPr>
        <vertAlign val="superscript"/>
        <sz val="12"/>
        <color indexed="8"/>
        <rFont val="Arial"/>
        <family val="2"/>
      </rPr>
      <t>c</t>
    </r>
  </si>
  <si>
    <r>
      <t>-.632</t>
    </r>
    <r>
      <rPr>
        <vertAlign val="superscript"/>
        <sz val="12"/>
        <color indexed="8"/>
        <rFont val="Arial"/>
        <family val="2"/>
      </rPr>
      <t>b</t>
    </r>
  </si>
  <si>
    <r>
      <t>-2.000</t>
    </r>
    <r>
      <rPr>
        <vertAlign val="superscript"/>
        <sz val="12"/>
        <color indexed="8"/>
        <rFont val="Arial"/>
        <family val="2"/>
      </rPr>
      <t>b</t>
    </r>
  </si>
  <si>
    <r>
      <t>-1.000</t>
    </r>
    <r>
      <rPr>
        <vertAlign val="superscript"/>
        <sz val="12"/>
        <color indexed="8"/>
        <rFont val="Arial"/>
        <family val="2"/>
      </rPr>
      <t>c</t>
    </r>
  </si>
  <si>
    <r>
      <t>.000</t>
    </r>
    <r>
      <rPr>
        <vertAlign val="superscript"/>
        <sz val="12"/>
        <color indexed="8"/>
        <rFont val="Arial"/>
        <family val="2"/>
      </rPr>
      <t>d</t>
    </r>
  </si>
  <si>
    <r>
      <t>-1.382</t>
    </r>
    <r>
      <rPr>
        <vertAlign val="superscript"/>
        <sz val="12"/>
        <color indexed="8"/>
        <rFont val="Arial"/>
        <family val="2"/>
      </rPr>
      <t>b</t>
    </r>
  </si>
  <si>
    <r>
      <t>-1.414</t>
    </r>
    <r>
      <rPr>
        <vertAlign val="superscript"/>
        <sz val="12"/>
        <color indexed="8"/>
        <rFont val="Arial"/>
        <family val="2"/>
      </rPr>
      <t>b</t>
    </r>
  </si>
  <si>
    <r>
      <t>-3.888</t>
    </r>
    <r>
      <rPr>
        <vertAlign val="superscript"/>
        <sz val="12"/>
        <color indexed="8"/>
        <rFont val="Arial"/>
        <family val="2"/>
      </rPr>
      <t>b</t>
    </r>
  </si>
  <si>
    <r>
      <t>-1.707</t>
    </r>
    <r>
      <rPr>
        <vertAlign val="superscript"/>
        <sz val="12"/>
        <color indexed="8"/>
        <rFont val="Arial"/>
        <family val="2"/>
      </rPr>
      <t>b</t>
    </r>
  </si>
  <si>
    <r>
      <t>-3.439</t>
    </r>
    <r>
      <rPr>
        <vertAlign val="superscript"/>
        <sz val="12"/>
        <color indexed="8"/>
        <rFont val="Arial"/>
        <family val="2"/>
      </rPr>
      <t>b</t>
    </r>
  </si>
  <si>
    <r>
      <t>-1.767</t>
    </r>
    <r>
      <rPr>
        <vertAlign val="superscript"/>
        <sz val="12"/>
        <color indexed="8"/>
        <rFont val="Arial"/>
        <family val="2"/>
      </rPr>
      <t>b</t>
    </r>
  </si>
  <si>
    <r>
      <t>-2.497</t>
    </r>
    <r>
      <rPr>
        <vertAlign val="superscript"/>
        <sz val="12"/>
        <color indexed="8"/>
        <rFont val="Arial"/>
        <family val="2"/>
      </rPr>
      <t>b</t>
    </r>
  </si>
  <si>
    <t>Πόσο αυτόνομα το παιδί σας έπαιζε και/ή διασκέδαζε μόνο του, με κατάλληλο τρόπο, για τουλάχιστον 20 λεπτάq</t>
  </si>
  <si>
    <t xml:space="preserve">Περίπου, τι ώρα πήγαινε το παιδί σας για ύπνο τα ΣΑΒΒΑΤΟΚΥΡΙΑΚΑ; </t>
  </si>
  <si>
    <t xml:space="preserve">Κατά μέσο όρο, είχε το παιδί σας δυσκολία να κοιμηθεί (π.χ. εντός 20 λεπτών) αφού πήγαινε στο κρεβάτι; </t>
  </si>
  <si>
    <t xml:space="preserve">Πόσο συχνά το παιδί σας απασχολούνταν σε δραστηριότητα σχετική με κάποιο πολύ περιορισμένο, ισχυρό ενδιαφέρον; </t>
  </si>
  <si>
    <t>Πόσο χρόνο την ημέρα αφιέρωνε το παιδί σας να παίζει βιντεοπαιχνίδιαq</t>
  </si>
  <si>
    <t xml:space="preserve">Πόσο συχνά το παιδί σας απασχολούνταν σε αλληλεπιδράσεις με ενήλικες εκτός σπιτιού-μέλη της ευρύτερης οικογένειας μέσω διαδικτύου*... </t>
  </si>
  <si>
    <t>Mean Dif</t>
  </si>
  <si>
    <t>sd dif</t>
  </si>
  <si>
    <t>Min</t>
  </si>
  <si>
    <t>Max</t>
  </si>
  <si>
    <t>SD</t>
  </si>
  <si>
    <t>Mean Dif %</t>
  </si>
  <si>
    <t>Speechtherapy</t>
  </si>
  <si>
    <t>Occupationaltherapy</t>
  </si>
  <si>
    <t>Physicaltherapy</t>
  </si>
  <si>
    <t>Abatherapy</t>
  </si>
  <si>
    <t>Socialskillstherapy</t>
  </si>
  <si>
    <t>Psychology</t>
  </si>
  <si>
    <t>Telehealth_speechtherapy</t>
  </si>
  <si>
    <t>Emailspeechtherapy</t>
  </si>
  <si>
    <t>Telehealthoccupationaltherapy</t>
  </si>
  <si>
    <t>Emailoccupationaltherapy</t>
  </si>
  <si>
    <t>Telehealthphysicaltherapy</t>
  </si>
  <si>
    <t>Emailphysicaltherapy</t>
  </si>
  <si>
    <t>Telehealthabatherapy</t>
  </si>
  <si>
    <t>Emailabatherapy</t>
  </si>
  <si>
    <t>Telehealthsocialskillstherapy</t>
  </si>
  <si>
    <t>Emailsocialskillstherapy</t>
  </si>
  <si>
    <t>Telehealthpsychology</t>
  </si>
  <si>
    <t>Emailpsychology</t>
  </si>
  <si>
    <t>Συνταγογραφούνται στο παιδί σας φάρμακα για την ψυχική υγεία ή για προβλήματα συμπεριφοράς;</t>
  </si>
  <si>
    <t>Medicationshelp</t>
  </si>
  <si>
    <r>
      <t>-1.234</t>
    </r>
    <r>
      <rPr>
        <vertAlign val="superscript"/>
        <sz val="12"/>
        <color indexed="8"/>
        <rFont val="Arial"/>
        <family val="2"/>
      </rPr>
      <t>b</t>
    </r>
  </si>
  <si>
    <r>
      <t>-1.802</t>
    </r>
    <r>
      <rPr>
        <vertAlign val="superscript"/>
        <sz val="12"/>
        <color indexed="8"/>
        <rFont val="Arial"/>
        <family val="2"/>
      </rPr>
      <t>b</t>
    </r>
  </si>
  <si>
    <r>
      <t>-.566</t>
    </r>
    <r>
      <rPr>
        <vertAlign val="superscript"/>
        <sz val="12"/>
        <color indexed="8"/>
        <rFont val="Arial"/>
        <family val="2"/>
      </rPr>
      <t>b</t>
    </r>
  </si>
  <si>
    <r>
      <t>-.924</t>
    </r>
    <r>
      <rPr>
        <vertAlign val="superscript"/>
        <sz val="12"/>
        <color indexed="8"/>
        <rFont val="Arial"/>
        <family val="2"/>
      </rPr>
      <t>b</t>
    </r>
  </si>
  <si>
    <r>
      <t>-1.301</t>
    </r>
    <r>
      <rPr>
        <vertAlign val="superscript"/>
        <sz val="12"/>
        <color indexed="8"/>
        <rFont val="Arial"/>
        <family val="2"/>
      </rPr>
      <t>c</t>
    </r>
  </si>
  <si>
    <r>
      <t>-.566</t>
    </r>
    <r>
      <rPr>
        <vertAlign val="superscript"/>
        <sz val="12"/>
        <color indexed="8"/>
        <rFont val="Arial"/>
        <family val="2"/>
      </rPr>
      <t>c</t>
    </r>
  </si>
  <si>
    <r>
      <t>-.184</t>
    </r>
    <r>
      <rPr>
        <vertAlign val="superscript"/>
        <sz val="12"/>
        <color indexed="8"/>
        <rFont val="Arial"/>
        <family val="2"/>
      </rPr>
      <t>c</t>
    </r>
  </si>
  <si>
    <r>
      <t>-1.342</t>
    </r>
    <r>
      <rPr>
        <vertAlign val="superscript"/>
        <sz val="12"/>
        <color indexed="8"/>
        <rFont val="Arial"/>
        <family val="2"/>
      </rPr>
      <t>c</t>
    </r>
  </si>
  <si>
    <r>
      <t>-.447</t>
    </r>
    <r>
      <rPr>
        <vertAlign val="superscript"/>
        <sz val="12"/>
        <color indexed="8"/>
        <rFont val="Arial"/>
        <family val="2"/>
      </rPr>
      <t>c</t>
    </r>
  </si>
  <si>
    <r>
      <t>-1.000</t>
    </r>
    <r>
      <rPr>
        <vertAlign val="superscript"/>
        <sz val="12"/>
        <color indexed="8"/>
        <rFont val="Arial"/>
        <family val="2"/>
      </rPr>
      <t>b</t>
    </r>
  </si>
  <si>
    <r>
      <t>-.832</t>
    </r>
    <r>
      <rPr>
        <vertAlign val="superscript"/>
        <sz val="12"/>
        <color indexed="8"/>
        <rFont val="Arial"/>
        <family val="2"/>
      </rPr>
      <t>c</t>
    </r>
  </si>
  <si>
    <r>
      <t>-1.633</t>
    </r>
    <r>
      <rPr>
        <vertAlign val="superscript"/>
        <sz val="12"/>
        <color indexed="8"/>
        <rFont val="Arial"/>
        <family val="2"/>
      </rPr>
      <t>b</t>
    </r>
  </si>
  <si>
    <t>Speechtherapy2 - Speechtherapy</t>
  </si>
  <si>
    <t>Occupationaltherapy2 - Occupationaltherapy</t>
  </si>
  <si>
    <t>Physicaltherapy2 - Physicaltherapy</t>
  </si>
  <si>
    <t>Abatherapy2 - Abatherapy</t>
  </si>
  <si>
    <t>Socialskillstherapy2 - Socialskillstherapy</t>
  </si>
  <si>
    <t>Psychology2 - Psychology</t>
  </si>
  <si>
    <t>Telehealthspeechtherapy_2 - Telehealth_speechtherapy</t>
  </si>
  <si>
    <t>Emailspeechtherapy_2 - Emailspeechtherapy</t>
  </si>
  <si>
    <t>Telehealthoccupationaltherapy_2 - Telehealthoccupationaltherapy</t>
  </si>
  <si>
    <t>Emailoccupationaltherapy_2 - Emailoccupationaltherapy</t>
  </si>
  <si>
    <t>Telehealthphysicaltherapy_2 - Telehealthphysicaltherapy</t>
  </si>
  <si>
    <t>Emailphysicaltherapy_2 - Emailphysicaltherapy</t>
  </si>
  <si>
    <t>Telehealthabatherapy_2 - Telehealthabatherapy</t>
  </si>
  <si>
    <t>Emailabatherapy_2 - Emailabatherapy</t>
  </si>
  <si>
    <t>Telehealthsocialskillstherapy_2 - Telehealthsocialskillstherapy</t>
  </si>
  <si>
    <t>Emailsocialskillstherapy_2 - Emailsocialskillstherapy</t>
  </si>
  <si>
    <t>Telehealthpsychology_2 - Telehealthpsychology</t>
  </si>
  <si>
    <t>Emailpsychology_2 - Emailpsychology</t>
  </si>
  <si>
    <t>Συνταγογραφούνται στο παιδί σας άλλα φάρμακα για την σωματική υγεία του/της; - Συνταγογραφούνται στο παιδί σας φάρμακα για την ψυχική υγεία ή για προβλήματα συμπεριφοράς;</t>
  </si>
  <si>
    <t>Medicationshelp_2 - Medicationshelp</t>
  </si>
  <si>
    <r>
      <t>16</t>
    </r>
    <r>
      <rPr>
        <vertAlign val="superscript"/>
        <sz val="12"/>
        <color indexed="8"/>
        <rFont val="Arial"/>
        <family val="2"/>
      </rPr>
      <t>a</t>
    </r>
  </si>
  <si>
    <r>
      <t>11</t>
    </r>
    <r>
      <rPr>
        <vertAlign val="superscript"/>
        <sz val="12"/>
        <color indexed="8"/>
        <rFont val="Arial"/>
        <family val="2"/>
      </rPr>
      <t>b</t>
    </r>
  </si>
  <si>
    <r>
      <t>31</t>
    </r>
    <r>
      <rPr>
        <vertAlign val="superscript"/>
        <sz val="12"/>
        <color indexed="8"/>
        <rFont val="Arial"/>
        <family val="2"/>
      </rPr>
      <t>c</t>
    </r>
  </si>
  <si>
    <r>
      <t>19</t>
    </r>
    <r>
      <rPr>
        <vertAlign val="superscript"/>
        <sz val="12"/>
        <color indexed="8"/>
        <rFont val="Arial"/>
        <family val="2"/>
      </rPr>
      <t>d</t>
    </r>
  </si>
  <si>
    <r>
      <t>8</t>
    </r>
    <r>
      <rPr>
        <vertAlign val="superscript"/>
        <sz val="12"/>
        <color indexed="8"/>
        <rFont val="Arial"/>
        <family val="2"/>
      </rPr>
      <t>e</t>
    </r>
  </si>
  <si>
    <r>
      <t>43</t>
    </r>
    <r>
      <rPr>
        <vertAlign val="superscript"/>
        <sz val="12"/>
        <color indexed="8"/>
        <rFont val="Arial"/>
        <family val="2"/>
      </rPr>
      <t>f</t>
    </r>
  </si>
  <si>
    <r>
      <t>7</t>
    </r>
    <r>
      <rPr>
        <vertAlign val="superscript"/>
        <sz val="12"/>
        <color indexed="8"/>
        <rFont val="Arial"/>
        <family val="2"/>
      </rPr>
      <t>g</t>
    </r>
  </si>
  <si>
    <r>
      <t>5</t>
    </r>
    <r>
      <rPr>
        <vertAlign val="superscript"/>
        <sz val="12"/>
        <color indexed="8"/>
        <rFont val="Arial"/>
        <family val="2"/>
      </rPr>
      <t>h</t>
    </r>
  </si>
  <si>
    <r>
      <t>57</t>
    </r>
    <r>
      <rPr>
        <vertAlign val="superscript"/>
        <sz val="12"/>
        <color indexed="8"/>
        <rFont val="Arial"/>
        <family val="2"/>
      </rPr>
      <t>i</t>
    </r>
  </si>
  <si>
    <r>
      <t>4</t>
    </r>
    <r>
      <rPr>
        <vertAlign val="superscript"/>
        <sz val="12"/>
        <color indexed="8"/>
        <rFont val="Arial"/>
        <family val="2"/>
      </rPr>
      <t>k</t>
    </r>
  </si>
  <si>
    <r>
      <t>57</t>
    </r>
    <r>
      <rPr>
        <vertAlign val="superscript"/>
        <sz val="12"/>
        <color indexed="8"/>
        <rFont val="Arial"/>
        <family val="2"/>
      </rPr>
      <t>l</t>
    </r>
  </si>
  <si>
    <r>
      <t>6</t>
    </r>
    <r>
      <rPr>
        <vertAlign val="superscript"/>
        <sz val="12"/>
        <color indexed="8"/>
        <rFont val="Arial"/>
        <family val="2"/>
      </rPr>
      <t>m</t>
    </r>
  </si>
  <si>
    <r>
      <t>11</t>
    </r>
    <r>
      <rPr>
        <vertAlign val="superscript"/>
        <sz val="12"/>
        <color indexed="8"/>
        <rFont val="Arial"/>
        <family val="2"/>
      </rPr>
      <t>n</t>
    </r>
  </si>
  <si>
    <r>
      <t>52</t>
    </r>
    <r>
      <rPr>
        <vertAlign val="superscript"/>
        <sz val="12"/>
        <color indexed="8"/>
        <rFont val="Arial"/>
        <family val="2"/>
      </rPr>
      <t>o</t>
    </r>
  </si>
  <si>
    <r>
      <t>12</t>
    </r>
    <r>
      <rPr>
        <vertAlign val="superscript"/>
        <sz val="12"/>
        <color indexed="8"/>
        <rFont val="Arial"/>
        <family val="2"/>
      </rPr>
      <t>p</t>
    </r>
  </si>
  <si>
    <r>
      <t>14</t>
    </r>
    <r>
      <rPr>
        <vertAlign val="superscript"/>
        <sz val="12"/>
        <color indexed="8"/>
        <rFont val="Arial"/>
        <family val="2"/>
      </rPr>
      <t>q</t>
    </r>
  </si>
  <si>
    <r>
      <t>43</t>
    </r>
    <r>
      <rPr>
        <vertAlign val="superscript"/>
        <sz val="12"/>
        <color indexed="8"/>
        <rFont val="Arial"/>
        <family val="2"/>
      </rPr>
      <t>r</t>
    </r>
  </si>
  <si>
    <r>
      <t>2</t>
    </r>
    <r>
      <rPr>
        <vertAlign val="superscript"/>
        <sz val="12"/>
        <color indexed="8"/>
        <rFont val="Arial"/>
        <family val="2"/>
      </rPr>
      <t>t</t>
    </r>
  </si>
  <si>
    <r>
      <t>10</t>
    </r>
    <r>
      <rPr>
        <vertAlign val="superscript"/>
        <sz val="12"/>
        <color indexed="8"/>
        <rFont val="Arial"/>
        <family val="2"/>
      </rPr>
      <t>u</t>
    </r>
  </si>
  <si>
    <r>
      <t>0</t>
    </r>
    <r>
      <rPr>
        <vertAlign val="superscript"/>
        <sz val="12"/>
        <color indexed="8"/>
        <rFont val="Arial"/>
        <family val="2"/>
      </rPr>
      <t>v</t>
    </r>
  </si>
  <si>
    <r>
      <t>2</t>
    </r>
    <r>
      <rPr>
        <vertAlign val="superscript"/>
        <sz val="12"/>
        <color indexed="8"/>
        <rFont val="Arial"/>
        <family val="2"/>
      </rPr>
      <t>w</t>
    </r>
  </si>
  <si>
    <r>
      <t>8</t>
    </r>
    <r>
      <rPr>
        <vertAlign val="superscript"/>
        <sz val="12"/>
        <color indexed="8"/>
        <rFont val="Arial"/>
        <family val="2"/>
      </rPr>
      <t>x</t>
    </r>
  </si>
  <si>
    <r>
      <t>1</t>
    </r>
    <r>
      <rPr>
        <vertAlign val="superscript"/>
        <sz val="12"/>
        <color indexed="8"/>
        <rFont val="Arial"/>
        <family val="2"/>
      </rPr>
      <t>y</t>
    </r>
  </si>
  <si>
    <r>
      <t>1</t>
    </r>
    <r>
      <rPr>
        <vertAlign val="superscript"/>
        <sz val="12"/>
        <color indexed="8"/>
        <rFont val="Arial"/>
        <family val="2"/>
      </rPr>
      <t>z</t>
    </r>
  </si>
  <si>
    <r>
      <t>4</t>
    </r>
    <r>
      <rPr>
        <vertAlign val="superscript"/>
        <sz val="12"/>
        <color indexed="8"/>
        <rFont val="Arial"/>
        <family val="2"/>
      </rPr>
      <t>aa</t>
    </r>
  </si>
  <si>
    <r>
      <t>0</t>
    </r>
    <r>
      <rPr>
        <vertAlign val="superscript"/>
        <sz val="12"/>
        <color indexed="8"/>
        <rFont val="Arial"/>
        <family val="2"/>
      </rPr>
      <t>ab</t>
    </r>
  </si>
  <si>
    <r>
      <t>1</t>
    </r>
    <r>
      <rPr>
        <vertAlign val="superscript"/>
        <sz val="12"/>
        <color indexed="8"/>
        <rFont val="Arial"/>
        <family val="2"/>
      </rPr>
      <t>ac</t>
    </r>
  </si>
  <si>
    <r>
      <t>6</t>
    </r>
    <r>
      <rPr>
        <vertAlign val="superscript"/>
        <sz val="12"/>
        <color indexed="8"/>
        <rFont val="Arial"/>
        <family val="2"/>
      </rPr>
      <t>ad</t>
    </r>
  </si>
  <si>
    <r>
      <t>0</t>
    </r>
    <r>
      <rPr>
        <vertAlign val="superscript"/>
        <sz val="12"/>
        <color indexed="8"/>
        <rFont val="Arial"/>
        <family val="2"/>
      </rPr>
      <t>ae</t>
    </r>
  </si>
  <si>
    <r>
      <t>0</t>
    </r>
    <r>
      <rPr>
        <vertAlign val="superscript"/>
        <sz val="12"/>
        <color indexed="8"/>
        <rFont val="Arial"/>
        <family val="2"/>
      </rPr>
      <t>af</t>
    </r>
  </si>
  <si>
    <r>
      <t>3</t>
    </r>
    <r>
      <rPr>
        <vertAlign val="superscript"/>
        <sz val="12"/>
        <color indexed="8"/>
        <rFont val="Arial"/>
        <family val="2"/>
      </rPr>
      <t>ag</t>
    </r>
  </si>
  <si>
    <r>
      <t>0</t>
    </r>
    <r>
      <rPr>
        <vertAlign val="superscript"/>
        <sz val="12"/>
        <color indexed="8"/>
        <rFont val="Arial"/>
        <family val="2"/>
      </rPr>
      <t>ah</t>
    </r>
  </si>
  <si>
    <r>
      <t>0</t>
    </r>
    <r>
      <rPr>
        <vertAlign val="superscript"/>
        <sz val="12"/>
        <color indexed="8"/>
        <rFont val="Arial"/>
        <family val="2"/>
      </rPr>
      <t>ai</t>
    </r>
  </si>
  <si>
    <r>
      <t>2</t>
    </r>
    <r>
      <rPr>
        <vertAlign val="superscript"/>
        <sz val="12"/>
        <color indexed="8"/>
        <rFont val="Arial"/>
        <family val="2"/>
      </rPr>
      <t>aj</t>
    </r>
  </si>
  <si>
    <r>
      <t>1</t>
    </r>
    <r>
      <rPr>
        <vertAlign val="superscript"/>
        <sz val="12"/>
        <color indexed="8"/>
        <rFont val="Arial"/>
        <family val="2"/>
      </rPr>
      <t>ak</t>
    </r>
  </si>
  <si>
    <r>
      <t>0</t>
    </r>
    <r>
      <rPr>
        <vertAlign val="superscript"/>
        <sz val="12"/>
        <color indexed="8"/>
        <rFont val="Arial"/>
        <family val="2"/>
      </rPr>
      <t>al</t>
    </r>
  </si>
  <si>
    <r>
      <t>3</t>
    </r>
    <r>
      <rPr>
        <vertAlign val="superscript"/>
        <sz val="12"/>
        <color indexed="8"/>
        <rFont val="Arial"/>
        <family val="2"/>
      </rPr>
      <t>am</t>
    </r>
  </si>
  <si>
    <r>
      <t>1</t>
    </r>
    <r>
      <rPr>
        <vertAlign val="superscript"/>
        <sz val="12"/>
        <color indexed="8"/>
        <rFont val="Arial"/>
        <family val="2"/>
      </rPr>
      <t>an</t>
    </r>
  </si>
  <si>
    <r>
      <t>0</t>
    </r>
    <r>
      <rPr>
        <vertAlign val="superscript"/>
        <sz val="12"/>
        <color indexed="8"/>
        <rFont val="Arial"/>
        <family val="2"/>
      </rPr>
      <t>ao</t>
    </r>
  </si>
  <si>
    <r>
      <t>2</t>
    </r>
    <r>
      <rPr>
        <vertAlign val="superscript"/>
        <sz val="12"/>
        <color indexed="8"/>
        <rFont val="Arial"/>
        <family val="2"/>
      </rPr>
      <t>ap</t>
    </r>
  </si>
  <si>
    <r>
      <t>0</t>
    </r>
    <r>
      <rPr>
        <vertAlign val="superscript"/>
        <sz val="12"/>
        <color indexed="8"/>
        <rFont val="Arial"/>
        <family val="2"/>
      </rPr>
      <t>aq</t>
    </r>
  </si>
  <si>
    <r>
      <t>1</t>
    </r>
    <r>
      <rPr>
        <vertAlign val="superscript"/>
        <sz val="12"/>
        <color indexed="8"/>
        <rFont val="Arial"/>
        <family val="2"/>
      </rPr>
      <t>ar</t>
    </r>
  </si>
  <si>
    <r>
      <t>7</t>
    </r>
    <r>
      <rPr>
        <vertAlign val="superscript"/>
        <sz val="12"/>
        <color indexed="8"/>
        <rFont val="Arial"/>
        <family val="2"/>
      </rPr>
      <t>as</t>
    </r>
  </si>
  <si>
    <r>
      <t>1</t>
    </r>
    <r>
      <rPr>
        <vertAlign val="superscript"/>
        <sz val="12"/>
        <color indexed="8"/>
        <rFont val="Arial"/>
        <family val="2"/>
      </rPr>
      <t>at</t>
    </r>
  </si>
  <si>
    <r>
      <t>0</t>
    </r>
    <r>
      <rPr>
        <vertAlign val="superscript"/>
        <sz val="12"/>
        <color indexed="8"/>
        <rFont val="Arial"/>
        <family val="2"/>
      </rPr>
      <t>au</t>
    </r>
  </si>
  <si>
    <r>
      <t>4</t>
    </r>
    <r>
      <rPr>
        <vertAlign val="superscript"/>
        <sz val="12"/>
        <color indexed="8"/>
        <rFont val="Arial"/>
        <family val="2"/>
      </rPr>
      <t>av</t>
    </r>
  </si>
  <si>
    <r>
      <t>0</t>
    </r>
    <r>
      <rPr>
        <vertAlign val="superscript"/>
        <sz val="12"/>
        <color indexed="8"/>
        <rFont val="Arial"/>
        <family val="2"/>
      </rPr>
      <t>aw</t>
    </r>
  </si>
  <si>
    <r>
      <t>2</t>
    </r>
    <r>
      <rPr>
        <vertAlign val="superscript"/>
        <sz val="12"/>
        <color indexed="8"/>
        <rFont val="Arial"/>
        <family val="2"/>
      </rPr>
      <t>ax</t>
    </r>
  </si>
  <si>
    <r>
      <t>6</t>
    </r>
    <r>
      <rPr>
        <vertAlign val="superscript"/>
        <sz val="12"/>
        <color indexed="8"/>
        <rFont val="Arial"/>
        <family val="2"/>
      </rPr>
      <t>ay</t>
    </r>
  </si>
  <si>
    <r>
      <t>1</t>
    </r>
    <r>
      <rPr>
        <vertAlign val="superscript"/>
        <sz val="12"/>
        <color indexed="8"/>
        <rFont val="Arial"/>
        <family val="2"/>
      </rPr>
      <t>az</t>
    </r>
  </si>
  <si>
    <r>
      <t>1</t>
    </r>
    <r>
      <rPr>
        <vertAlign val="superscript"/>
        <sz val="12"/>
        <color indexed="8"/>
        <rFont val="Arial"/>
        <family val="2"/>
      </rPr>
      <t>ba</t>
    </r>
  </si>
  <si>
    <r>
      <t>2</t>
    </r>
    <r>
      <rPr>
        <vertAlign val="superscript"/>
        <sz val="12"/>
        <color indexed="8"/>
        <rFont val="Arial"/>
        <family val="2"/>
      </rPr>
      <t>bb</t>
    </r>
  </si>
  <si>
    <r>
      <t>5</t>
    </r>
    <r>
      <rPr>
        <vertAlign val="superscript"/>
        <sz val="12"/>
        <color indexed="8"/>
        <rFont val="Arial"/>
        <family val="2"/>
      </rPr>
      <t>bc</t>
    </r>
  </si>
  <si>
    <r>
      <t>8</t>
    </r>
    <r>
      <rPr>
        <vertAlign val="superscript"/>
        <sz val="12"/>
        <color indexed="8"/>
        <rFont val="Arial"/>
        <family val="2"/>
      </rPr>
      <t>bd</t>
    </r>
  </si>
  <si>
    <r>
      <t>55</t>
    </r>
    <r>
      <rPr>
        <vertAlign val="superscript"/>
        <sz val="12"/>
        <color indexed="8"/>
        <rFont val="Arial"/>
        <family val="2"/>
      </rPr>
      <t>be</t>
    </r>
  </si>
  <si>
    <r>
      <t>3</t>
    </r>
    <r>
      <rPr>
        <vertAlign val="superscript"/>
        <sz val="12"/>
        <color indexed="8"/>
        <rFont val="Arial"/>
        <family val="2"/>
      </rPr>
      <t>bf</t>
    </r>
  </si>
  <si>
    <r>
      <t>0</t>
    </r>
    <r>
      <rPr>
        <vertAlign val="superscript"/>
        <sz val="12"/>
        <color indexed="8"/>
        <rFont val="Arial"/>
        <family val="2"/>
      </rPr>
      <t>bg</t>
    </r>
  </si>
  <si>
    <r>
      <t>4</t>
    </r>
    <r>
      <rPr>
        <vertAlign val="superscript"/>
        <sz val="12"/>
        <color indexed="8"/>
        <rFont val="Arial"/>
        <family val="2"/>
      </rPr>
      <t>bh</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</si>
</sst>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
    <numFmt numFmtId="165" formatCode="###0.00"/>
    <numFmt numFmtId="166" formatCode="###0.000"/>
  </numFmts>
  <fonts count="9" x14ac:knownFonts="1">
    <font>
      <sz val="11"/>
      <color theme="1"/>
      <name val="Calibri"/>
      <family val="2"/>
      <scheme val="minor"/>
    </font>
    <font>
      <sz val="11"/>
      <color theme="1"/>
      <name val="Calibri"/>
      <family val="2"/>
      <scheme val="minor"/>
    </font>
    <font>
      <sz val="10"/>
      <name val="Arial"/>
      <family val="2"/>
    </font>
    <font>
      <i/>
      <sz val="12"/>
      <color indexed="8"/>
      <name val="Arial Italic"/>
    </font>
    <font>
      <sz val="12"/>
      <color indexed="8"/>
      <name val="Arial"/>
      <family val="2"/>
    </font>
    <font>
      <vertAlign val="superscript"/>
      <sz val="12"/>
      <color indexed="8"/>
      <name val="Arial"/>
      <family val="2"/>
    </font>
    <font>
      <i/>
      <vertAlign val="superscript"/>
      <sz val="12"/>
      <color indexed="8"/>
      <name val="Arial Italic"/>
    </font>
    <font>
      <b/>
      <sz val="12"/>
      <color indexed="8"/>
      <name val="Arial Bold"/>
    </font>
    <font>
      <b/>
      <sz val="12"/>
      <color indexed="8"/>
      <name val="Arial"/>
      <family val="2"/>
    </font>
  </fonts>
  <fills count="3">
    <fill>
      <patternFill patternType="none"/>
    </fill>
    <fill>
      <patternFill patternType="gray125"/>
    </fill>
    <fill>
      <patternFill patternType="solid">
        <fgColor theme="5" tint="0.59999389629810485"/>
        <bgColor indexed="64"/>
      </patternFill>
    </fill>
  </fills>
  <borders count="15">
    <border>
      <left/>
      <right/>
      <top/>
      <bottom/>
      <diagonal/>
    </border>
    <border>
      <left/>
      <right/>
      <top style="thin">
        <color indexed="8"/>
      </top>
      <bottom style="thin">
        <color indexed="8"/>
      </bottom>
      <diagonal/>
    </border>
    <border>
      <left/>
      <right/>
      <top style="thin">
        <color indexed="8"/>
      </top>
      <bottom/>
      <diagonal/>
    </border>
    <border>
      <left/>
      <right/>
      <top/>
      <bottom style="thin">
        <color indexed="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9" fontId="1" fillId="0" borderId="0" applyFont="0" applyFill="0" applyBorder="0" applyAlignment="0" applyProtection="0"/>
    <xf numFmtId="0" fontId="2" fillId="0" borderId="0"/>
    <xf numFmtId="0" fontId="2" fillId="0" borderId="0"/>
  </cellStyleXfs>
  <cellXfs count="65">
    <xf numFmtId="0" fontId="0" fillId="0" borderId="0" xfId="0"/>
    <xf numFmtId="0" fontId="2" fillId="0" borderId="0" xfId="2"/>
    <xf numFmtId="0" fontId="4" fillId="0" borderId="1" xfId="2" applyFont="1" applyBorder="1" applyAlignment="1">
      <alignment horizontal="left" wrapText="1"/>
    </xf>
    <xf numFmtId="0" fontId="4" fillId="0" borderId="1" xfId="2" applyFont="1" applyBorder="1" applyAlignment="1">
      <alignment horizontal="center" wrapText="1"/>
    </xf>
    <xf numFmtId="0" fontId="4" fillId="0" borderId="2" xfId="2" applyFont="1" applyBorder="1" applyAlignment="1">
      <alignment horizontal="left" vertical="top" wrapText="1"/>
    </xf>
    <xf numFmtId="165" fontId="4" fillId="0" borderId="2" xfId="2" applyNumberFormat="1" applyFont="1" applyBorder="1" applyAlignment="1">
      <alignment horizontal="right" vertical="top"/>
    </xf>
    <xf numFmtId="0" fontId="4" fillId="0" borderId="0" xfId="2" applyFont="1" applyBorder="1" applyAlignment="1">
      <alignment horizontal="left" vertical="top" wrapText="1"/>
    </xf>
    <xf numFmtId="164" fontId="4" fillId="0" borderId="0" xfId="2" applyNumberFormat="1" applyFont="1" applyBorder="1" applyAlignment="1">
      <alignment horizontal="right" vertical="top"/>
    </xf>
    <xf numFmtId="165" fontId="4" fillId="0" borderId="0" xfId="2" applyNumberFormat="1" applyFont="1" applyBorder="1" applyAlignment="1">
      <alignment horizontal="right" vertical="top"/>
    </xf>
    <xf numFmtId="0" fontId="4" fillId="0" borderId="3" xfId="2" applyFont="1" applyBorder="1" applyAlignment="1">
      <alignment horizontal="left" vertical="top" wrapText="1"/>
    </xf>
    <xf numFmtId="164" fontId="4" fillId="0" borderId="3" xfId="2" applyNumberFormat="1" applyFont="1" applyBorder="1" applyAlignment="1">
      <alignment horizontal="right" vertical="top"/>
    </xf>
    <xf numFmtId="166" fontId="4" fillId="0" borderId="3" xfId="2" applyNumberFormat="1" applyFont="1" applyBorder="1" applyAlignment="1">
      <alignment horizontal="right" vertical="top"/>
    </xf>
    <xf numFmtId="0" fontId="4" fillId="0" borderId="1" xfId="2" applyFont="1" applyBorder="1" applyAlignment="1">
      <alignment horizontal="left" vertical="top" wrapText="1"/>
    </xf>
    <xf numFmtId="0" fontId="4" fillId="0" borderId="2" xfId="2" applyFont="1" applyBorder="1" applyAlignment="1">
      <alignment horizontal="right" vertical="top"/>
    </xf>
    <xf numFmtId="0" fontId="4" fillId="0" borderId="0" xfId="2" applyFont="1" applyBorder="1" applyAlignment="1">
      <alignment horizontal="right" vertical="top"/>
    </xf>
    <xf numFmtId="0" fontId="4" fillId="0" borderId="1" xfId="3" applyFont="1" applyBorder="1" applyAlignment="1">
      <alignment horizontal="center" wrapText="1"/>
    </xf>
    <xf numFmtId="0" fontId="2" fillId="0" borderId="0" xfId="3" applyAlignment="1">
      <alignment horizontal="center"/>
    </xf>
    <xf numFmtId="0" fontId="0" fillId="0" borderId="0" xfId="0" applyAlignment="1">
      <alignment horizontal="center"/>
    </xf>
    <xf numFmtId="0" fontId="4" fillId="0" borderId="2" xfId="3" applyFont="1" applyBorder="1" applyAlignment="1">
      <alignment horizontal="center" vertical="top" wrapText="1"/>
    </xf>
    <xf numFmtId="0" fontId="4" fillId="0" borderId="2" xfId="3" applyFont="1" applyBorder="1" applyAlignment="1">
      <alignment horizontal="center" vertical="top"/>
    </xf>
    <xf numFmtId="0" fontId="4" fillId="0" borderId="3" xfId="3" applyFont="1" applyBorder="1" applyAlignment="1">
      <alignment horizontal="center" vertical="top" wrapText="1"/>
    </xf>
    <xf numFmtId="166" fontId="4" fillId="0" borderId="3" xfId="3" applyNumberFormat="1" applyFont="1" applyBorder="1" applyAlignment="1">
      <alignment horizontal="center" vertical="top"/>
    </xf>
    <xf numFmtId="166" fontId="7" fillId="0" borderId="3" xfId="3" applyNumberFormat="1" applyFont="1" applyBorder="1" applyAlignment="1">
      <alignment horizontal="center" vertical="top"/>
    </xf>
    <xf numFmtId="0" fontId="4" fillId="0" borderId="0" xfId="3" applyFont="1" applyBorder="1" applyAlignment="1">
      <alignment horizontal="center" vertical="top" wrapText="1"/>
    </xf>
    <xf numFmtId="0" fontId="4" fillId="0" borderId="4" xfId="2" applyFont="1" applyBorder="1" applyAlignment="1">
      <alignment horizontal="left" vertical="top" wrapText="1"/>
    </xf>
    <xf numFmtId="0" fontId="4" fillId="0" borderId="5" xfId="2" applyFont="1" applyBorder="1" applyAlignment="1">
      <alignment horizontal="right" vertical="top"/>
    </xf>
    <xf numFmtId="165" fontId="4" fillId="0" borderId="5" xfId="2" applyNumberFormat="1" applyFont="1" applyBorder="1" applyAlignment="1">
      <alignment horizontal="right" vertical="top"/>
    </xf>
    <xf numFmtId="165" fontId="4" fillId="0" borderId="6" xfId="2" applyNumberFormat="1" applyFont="1" applyBorder="1" applyAlignment="1">
      <alignment horizontal="right" vertical="top"/>
    </xf>
    <xf numFmtId="0" fontId="4" fillId="0" borderId="7" xfId="2" applyFont="1" applyBorder="1" applyAlignment="1">
      <alignment horizontal="left" vertical="top" wrapText="1"/>
    </xf>
    <xf numFmtId="165" fontId="4" fillId="0" borderId="8" xfId="2" applyNumberFormat="1" applyFont="1" applyBorder="1" applyAlignment="1">
      <alignment horizontal="right" vertical="top"/>
    </xf>
    <xf numFmtId="0" fontId="4" fillId="0" borderId="8" xfId="2" applyFont="1" applyBorder="1" applyAlignment="1">
      <alignment horizontal="left" vertical="top" wrapText="1"/>
    </xf>
    <xf numFmtId="0" fontId="4" fillId="0" borderId="9" xfId="2" applyFont="1" applyBorder="1" applyAlignment="1">
      <alignment horizontal="left" vertical="top" wrapText="1"/>
    </xf>
    <xf numFmtId="164" fontId="4" fillId="0" borderId="10" xfId="2" applyNumberFormat="1" applyFont="1" applyBorder="1" applyAlignment="1">
      <alignment horizontal="right" vertical="top"/>
    </xf>
    <xf numFmtId="0" fontId="4" fillId="0" borderId="10" xfId="2" applyFont="1" applyBorder="1" applyAlignment="1">
      <alignment horizontal="left" vertical="top" wrapText="1"/>
    </xf>
    <xf numFmtId="0" fontId="4" fillId="0" borderId="11" xfId="2" applyFont="1" applyBorder="1" applyAlignment="1">
      <alignment horizontal="left" vertical="top" wrapText="1"/>
    </xf>
    <xf numFmtId="165" fontId="4" fillId="0" borderId="0" xfId="2" applyNumberFormat="1" applyFont="1" applyBorder="1" applyAlignment="1">
      <alignment horizontal="right" vertical="top" wrapText="1"/>
    </xf>
    <xf numFmtId="0" fontId="2" fillId="0" borderId="0" xfId="2" applyAlignment="1">
      <alignment horizontal="center" vertical="center"/>
    </xf>
    <xf numFmtId="0" fontId="0" fillId="0" borderId="0" xfId="0" applyAlignment="1">
      <alignment horizontal="center" vertical="center"/>
    </xf>
    <xf numFmtId="0" fontId="0" fillId="0" borderId="0" xfId="0" applyAlignment="1">
      <alignment wrapText="1"/>
    </xf>
    <xf numFmtId="0" fontId="4" fillId="0" borderId="0" xfId="2" applyFont="1" applyBorder="1" applyAlignment="1">
      <alignment vertical="top" wrapText="1"/>
    </xf>
    <xf numFmtId="164" fontId="4" fillId="0" borderId="0" xfId="2" applyNumberFormat="1" applyFont="1" applyBorder="1" applyAlignment="1">
      <alignment horizontal="center" vertical="center"/>
    </xf>
    <xf numFmtId="0" fontId="4" fillId="0" borderId="0" xfId="3" applyFont="1" applyBorder="1" applyAlignment="1">
      <alignment horizontal="center" vertical="center"/>
    </xf>
    <xf numFmtId="165" fontId="4" fillId="0" borderId="0" xfId="2" applyNumberFormat="1" applyFont="1" applyBorder="1" applyAlignment="1">
      <alignment horizontal="center" vertical="center"/>
    </xf>
    <xf numFmtId="166" fontId="4" fillId="0" borderId="0" xfId="2" applyNumberFormat="1" applyFont="1" applyBorder="1" applyAlignment="1">
      <alignment horizontal="center" vertical="center"/>
    </xf>
    <xf numFmtId="0" fontId="0" fillId="0" borderId="0" xfId="0" applyBorder="1"/>
    <xf numFmtId="165" fontId="4" fillId="0" borderId="10" xfId="2" applyNumberFormat="1" applyFont="1" applyBorder="1" applyAlignment="1">
      <alignment horizontal="center" vertical="center"/>
    </xf>
    <xf numFmtId="166" fontId="4" fillId="0" borderId="10" xfId="2" applyNumberFormat="1" applyFont="1" applyBorder="1" applyAlignment="1">
      <alignment horizontal="center" vertical="center"/>
    </xf>
    <xf numFmtId="164" fontId="4" fillId="0" borderId="10" xfId="2" applyNumberFormat="1" applyFont="1" applyBorder="1" applyAlignment="1">
      <alignment horizontal="center" vertical="center"/>
    </xf>
    <xf numFmtId="9" fontId="4" fillId="0" borderId="0" xfId="1" applyFont="1" applyBorder="1" applyAlignment="1">
      <alignment horizontal="center" vertical="center"/>
    </xf>
    <xf numFmtId="0" fontId="2" fillId="0" borderId="0" xfId="2" applyBorder="1"/>
    <xf numFmtId="166" fontId="4" fillId="0" borderId="8" xfId="3" applyNumberFormat="1" applyFont="1" applyBorder="1" applyAlignment="1">
      <alignment horizontal="center" vertical="center"/>
    </xf>
    <xf numFmtId="0" fontId="4" fillId="2" borderId="7" xfId="2" applyFont="1" applyFill="1" applyBorder="1" applyAlignment="1">
      <alignment horizontal="left" vertical="top" wrapText="1"/>
    </xf>
    <xf numFmtId="166" fontId="7" fillId="0" borderId="8" xfId="3" applyNumberFormat="1" applyFont="1" applyBorder="1" applyAlignment="1">
      <alignment horizontal="center" vertical="center"/>
    </xf>
    <xf numFmtId="166" fontId="8" fillId="0" borderId="8" xfId="3" applyNumberFormat="1" applyFont="1" applyBorder="1" applyAlignment="1">
      <alignment horizontal="center" vertical="center"/>
    </xf>
    <xf numFmtId="9" fontId="4" fillId="0" borderId="10" xfId="1" applyFont="1" applyBorder="1" applyAlignment="1">
      <alignment horizontal="center" vertical="center"/>
    </xf>
    <xf numFmtId="166" fontId="7" fillId="0" borderId="11" xfId="3" applyNumberFormat="1" applyFont="1" applyBorder="1" applyAlignment="1">
      <alignment horizontal="center" vertical="center"/>
    </xf>
    <xf numFmtId="0" fontId="4" fillId="0" borderId="12" xfId="2" applyFont="1" applyBorder="1" applyAlignment="1">
      <alignment horizontal="center" vertical="center" wrapText="1"/>
    </xf>
    <xf numFmtId="0" fontId="4" fillId="0" borderId="13" xfId="2" applyFont="1" applyBorder="1" applyAlignment="1">
      <alignment horizontal="center" vertical="center" wrapText="1"/>
    </xf>
    <xf numFmtId="0" fontId="4" fillId="0" borderId="13" xfId="3" applyFont="1" applyBorder="1" applyAlignment="1">
      <alignment horizontal="center" vertical="center" wrapText="1"/>
    </xf>
    <xf numFmtId="0" fontId="4" fillId="0" borderId="14" xfId="3" applyFont="1" applyBorder="1" applyAlignment="1">
      <alignment horizontal="center" vertical="center" wrapText="1"/>
    </xf>
    <xf numFmtId="0" fontId="4" fillId="0" borderId="0" xfId="2" applyFont="1" applyBorder="1" applyAlignment="1">
      <alignment horizontal="center" vertical="center" wrapText="1"/>
    </xf>
    <xf numFmtId="0" fontId="3" fillId="0" borderId="0" xfId="2" applyFont="1" applyBorder="1" applyAlignment="1">
      <alignment horizontal="center" vertical="center" wrapText="1"/>
    </xf>
    <xf numFmtId="0" fontId="4" fillId="0" borderId="10" xfId="2" applyFont="1" applyBorder="1" applyAlignment="1">
      <alignment horizontal="right" vertical="top"/>
    </xf>
    <xf numFmtId="0" fontId="3" fillId="0" borderId="0" xfId="2" applyFont="1" applyBorder="1" applyAlignment="1">
      <alignment horizontal="left" vertical="center" wrapText="1"/>
    </xf>
    <xf numFmtId="0" fontId="3" fillId="0" borderId="0" xfId="3" applyFont="1" applyBorder="1" applyAlignment="1">
      <alignment horizontal="center" vertical="center" wrapText="1"/>
    </xf>
  </cellXfs>
  <cellStyles count="4">
    <cellStyle name="Normal" xfId="0" builtinId="0"/>
    <cellStyle name="Normal_Sheet1" xfId="2"/>
    <cellStyle name="Normal_Sheet2" xfId="3"/>
    <cellStyle name="Percent" xfId="1" builtinId="5"/>
  </cellStyles>
  <dxfs count="5">
    <dxf>
      <fill>
        <patternFill>
          <bgColor rgb="FFFFC7CE"/>
        </patternFill>
      </fill>
    </dxf>
    <dxf>
      <font>
        <color rgb="FF006100"/>
      </font>
      <fill>
        <patternFill>
          <bgColor rgb="FFC6EFCE"/>
        </patternFill>
      </fill>
    </dxf>
    <dxf>
      <fill>
        <patternFill>
          <bgColor rgb="FFCC0000"/>
        </patternFill>
      </fill>
    </dxf>
    <dxf>
      <fill>
        <patternFill>
          <bgColor rgb="FFF2F65C"/>
        </patternFill>
      </fill>
    </dxf>
    <dxf>
      <fill>
        <patternFill>
          <bgColor rgb="FFFFC7CE"/>
        </patternFill>
      </fill>
    </dxf>
  </dxfs>
  <tableStyles count="0" defaultTableStyle="TableStyleMedium2" defaultPivotStyle="PivotStyleLight16"/>
  <colors>
    <mruColors>
      <color rgb="FFF2F65C"/>
      <color rgb="FFCC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49"/>
  <sheetViews>
    <sheetView tabSelected="1" topLeftCell="E6" zoomScale="70" zoomScaleNormal="70" workbookViewId="0">
      <selection activeCell="P55" sqref="A36:P55"/>
    </sheetView>
  </sheetViews>
  <sheetFormatPr defaultRowHeight="15" x14ac:dyDescent="0.25"/>
  <cols>
    <col min="1" max="1" width="121.42578125" style="38" customWidth="1"/>
    <col min="2" max="3" width="9.140625" style="44"/>
    <col min="4" max="4" width="11.85546875" style="44" customWidth="1"/>
    <col min="5" max="5" width="6" style="44" customWidth="1"/>
    <col min="6" max="6" width="5.42578125" style="44" bestFit="1" customWidth="1"/>
    <col min="7" max="9" width="10.7109375" customWidth="1"/>
    <col min="10" max="10" width="7.42578125" customWidth="1"/>
    <col min="11" max="11" width="5.42578125" bestFit="1" customWidth="1"/>
    <col min="12" max="12" width="10.28515625" bestFit="1" customWidth="1"/>
    <col min="13" max="13" width="22.5703125" customWidth="1"/>
    <col min="14" max="14" width="11.42578125" customWidth="1"/>
    <col min="15" max="15" width="12" customWidth="1"/>
    <col min="16" max="16" width="13.5703125" customWidth="1"/>
    <col min="17" max="17" width="5.85546875" style="37" customWidth="1"/>
    <col min="18" max="18" width="17.5703125" customWidth="1"/>
    <col min="23" max="23" width="49" bestFit="1" customWidth="1"/>
    <col min="24" max="24" width="11.140625" customWidth="1"/>
  </cols>
  <sheetData>
    <row r="1" spans="1:28" s="37" customFormat="1" ht="30.75" thickBot="1" x14ac:dyDescent="0.25">
      <c r="A1" s="56" t="s">
        <v>0</v>
      </c>
      <c r="B1" s="57" t="s">
        <v>1</v>
      </c>
      <c r="C1" s="57" t="s">
        <v>2</v>
      </c>
      <c r="D1" s="57" t="s">
        <v>106</v>
      </c>
      <c r="E1" s="57" t="s">
        <v>104</v>
      </c>
      <c r="F1" s="57" t="s">
        <v>105</v>
      </c>
      <c r="G1" s="57" t="s">
        <v>1</v>
      </c>
      <c r="H1" s="57" t="s">
        <v>2</v>
      </c>
      <c r="I1" s="57" t="s">
        <v>106</v>
      </c>
      <c r="J1" s="57" t="s">
        <v>104</v>
      </c>
      <c r="K1" s="57" t="s">
        <v>105</v>
      </c>
      <c r="L1" s="57" t="s">
        <v>102</v>
      </c>
      <c r="M1" s="57" t="s">
        <v>107</v>
      </c>
      <c r="N1" s="57" t="s">
        <v>103</v>
      </c>
      <c r="O1" s="58" t="s">
        <v>57</v>
      </c>
      <c r="P1" s="59" t="s">
        <v>58</v>
      </c>
      <c r="Q1" s="60"/>
      <c r="R1" s="61" t="s">
        <v>37</v>
      </c>
      <c r="S1" s="61"/>
      <c r="T1" s="61"/>
      <c r="U1" s="61"/>
      <c r="W1" s="63" t="s">
        <v>37</v>
      </c>
      <c r="X1" s="63"/>
      <c r="Y1" s="63"/>
      <c r="Z1" s="63"/>
      <c r="AA1" s="63"/>
      <c r="AB1" s="1"/>
    </row>
    <row r="2" spans="1:28" ht="30.75" x14ac:dyDescent="0.25">
      <c r="A2" s="28" t="s">
        <v>3</v>
      </c>
      <c r="B2" s="40">
        <v>70</v>
      </c>
      <c r="C2" s="42">
        <v>1.5000000000000004</v>
      </c>
      <c r="D2" s="43">
        <v>0.82970223399810683</v>
      </c>
      <c r="E2" s="40">
        <v>1</v>
      </c>
      <c r="F2" s="40">
        <v>4</v>
      </c>
      <c r="G2" s="40">
        <v>70</v>
      </c>
      <c r="H2" s="42">
        <v>1.5</v>
      </c>
      <c r="I2" s="43">
        <v>0.82970223399810672</v>
      </c>
      <c r="J2" s="40">
        <v>1</v>
      </c>
      <c r="K2" s="40">
        <v>4</v>
      </c>
      <c r="L2" s="43">
        <f>H2-C2</f>
        <v>0</v>
      </c>
      <c r="M2" s="48">
        <f>(H2-C2)/C2</f>
        <v>-2.9605947323337501E-16</v>
      </c>
      <c r="N2" s="43">
        <f>I2-D2</f>
        <v>0</v>
      </c>
      <c r="O2" s="41" t="s">
        <v>64</v>
      </c>
      <c r="P2" s="50">
        <v>0.86914295104320149</v>
      </c>
      <c r="Q2" s="7"/>
      <c r="R2" s="2"/>
      <c r="S2" s="3" t="s">
        <v>1</v>
      </c>
      <c r="T2" s="3" t="s">
        <v>38</v>
      </c>
      <c r="U2" s="3" t="s">
        <v>39</v>
      </c>
      <c r="V2" s="1"/>
      <c r="W2" s="2" t="s">
        <v>0</v>
      </c>
      <c r="X2" s="2"/>
      <c r="Y2" s="3" t="s">
        <v>1</v>
      </c>
      <c r="Z2" s="3" t="s">
        <v>38</v>
      </c>
      <c r="AA2" s="3" t="s">
        <v>39</v>
      </c>
      <c r="AB2" s="1"/>
    </row>
    <row r="3" spans="1:28" ht="30" x14ac:dyDescent="0.25">
      <c r="A3" s="51" t="s">
        <v>4</v>
      </c>
      <c r="B3" s="40">
        <v>70</v>
      </c>
      <c r="C3" s="42">
        <v>2.0571428571428569</v>
      </c>
      <c r="D3" s="43">
        <v>0.79647255446795151</v>
      </c>
      <c r="E3" s="40">
        <v>1</v>
      </c>
      <c r="F3" s="40">
        <v>4</v>
      </c>
      <c r="G3" s="40">
        <v>70</v>
      </c>
      <c r="H3" s="42">
        <v>2.3142857142857141</v>
      </c>
      <c r="I3" s="43">
        <v>0.82607605964263342</v>
      </c>
      <c r="J3" s="40">
        <v>1</v>
      </c>
      <c r="K3" s="40">
        <v>4</v>
      </c>
      <c r="L3" s="43">
        <f t="shared" ref="L3:L35" si="0">H3-C3</f>
        <v>0.25714285714285712</v>
      </c>
      <c r="M3" s="48">
        <f t="shared" ref="M3:M35" si="1">(H3-C3)/C3</f>
        <v>0.125</v>
      </c>
      <c r="N3" s="43">
        <f t="shared" ref="N3:N35" si="2">I3-D3</f>
        <v>2.960350517468191E-2</v>
      </c>
      <c r="O3" s="41" t="s">
        <v>65</v>
      </c>
      <c r="P3" s="52">
        <v>1.5006916671595087E-2</v>
      </c>
      <c r="Q3" s="36"/>
      <c r="R3" s="4" t="s">
        <v>40</v>
      </c>
      <c r="S3" s="13">
        <v>6</v>
      </c>
      <c r="T3" s="5">
        <v>6.166666666666667</v>
      </c>
      <c r="U3" s="5">
        <v>37</v>
      </c>
      <c r="V3" s="1"/>
      <c r="W3" s="12" t="s">
        <v>140</v>
      </c>
      <c r="X3" s="4" t="s">
        <v>40</v>
      </c>
      <c r="Y3" s="13" t="s">
        <v>160</v>
      </c>
      <c r="Z3" s="5">
        <v>14.90625</v>
      </c>
      <c r="AA3" s="5">
        <v>238.5</v>
      </c>
      <c r="AB3" s="1"/>
    </row>
    <row r="4" spans="1:28" ht="30" x14ac:dyDescent="0.25">
      <c r="A4" s="51" t="s">
        <v>5</v>
      </c>
      <c r="B4" s="40">
        <v>70</v>
      </c>
      <c r="C4" s="42">
        <v>1.9142857142857141</v>
      </c>
      <c r="D4" s="43">
        <v>0.79386884513200395</v>
      </c>
      <c r="E4" s="40">
        <v>1</v>
      </c>
      <c r="F4" s="40">
        <v>4</v>
      </c>
      <c r="G4" s="40">
        <v>70</v>
      </c>
      <c r="H4" s="42">
        <v>2.1285714285714286</v>
      </c>
      <c r="I4" s="43">
        <v>0.91558848694853756</v>
      </c>
      <c r="J4" s="40">
        <v>1</v>
      </c>
      <c r="K4" s="40">
        <v>4</v>
      </c>
      <c r="L4" s="43">
        <f t="shared" si="0"/>
        <v>0.21428571428571441</v>
      </c>
      <c r="M4" s="48">
        <f t="shared" si="1"/>
        <v>0.11194029850746276</v>
      </c>
      <c r="N4" s="43">
        <f t="shared" si="2"/>
        <v>0.12171964181653361</v>
      </c>
      <c r="O4" s="41" t="s">
        <v>66</v>
      </c>
      <c r="P4" s="52">
        <v>4.0843977170690528E-2</v>
      </c>
      <c r="Q4" s="36"/>
      <c r="R4" s="6" t="s">
        <v>41</v>
      </c>
      <c r="S4" s="14">
        <v>6</v>
      </c>
      <c r="T4" s="8">
        <v>6.833333333333333</v>
      </c>
      <c r="U4" s="8">
        <v>41</v>
      </c>
      <c r="V4" s="1"/>
      <c r="W4" s="6"/>
      <c r="X4" s="6" t="s">
        <v>41</v>
      </c>
      <c r="Y4" s="14" t="s">
        <v>161</v>
      </c>
      <c r="Z4" s="8">
        <v>12.681818181818182</v>
      </c>
      <c r="AA4" s="8">
        <v>139.5</v>
      </c>
      <c r="AB4" s="1"/>
    </row>
    <row r="5" spans="1:28" ht="18" x14ac:dyDescent="0.25">
      <c r="A5" s="28" t="s">
        <v>6</v>
      </c>
      <c r="B5" s="40">
        <v>70</v>
      </c>
      <c r="C5" s="42">
        <v>2.2428571428571429</v>
      </c>
      <c r="D5" s="43">
        <v>1.0134703514208541</v>
      </c>
      <c r="E5" s="40">
        <v>1</v>
      </c>
      <c r="F5" s="40">
        <v>4</v>
      </c>
      <c r="G5" s="40">
        <v>70</v>
      </c>
      <c r="H5" s="42">
        <v>2.342857142857143</v>
      </c>
      <c r="I5" s="43">
        <v>0.99105732275041758</v>
      </c>
      <c r="J5" s="40">
        <v>1</v>
      </c>
      <c r="K5" s="40">
        <v>4</v>
      </c>
      <c r="L5" s="43">
        <f t="shared" si="0"/>
        <v>0.10000000000000009</v>
      </c>
      <c r="M5" s="48">
        <f t="shared" si="1"/>
        <v>4.4585987261146535E-2</v>
      </c>
      <c r="N5" s="43">
        <f t="shared" si="2"/>
        <v>-2.2413028670436486E-2</v>
      </c>
      <c r="O5" s="41" t="s">
        <v>67</v>
      </c>
      <c r="P5" s="53">
        <v>0.23944156846948966</v>
      </c>
      <c r="Q5" s="36"/>
      <c r="R5" s="6" t="s">
        <v>42</v>
      </c>
      <c r="S5" s="14">
        <v>58</v>
      </c>
      <c r="T5" s="35">
        <f>T4-T3</f>
        <v>0.66666666666666607</v>
      </c>
      <c r="U5" s="6"/>
      <c r="V5" s="1"/>
      <c r="W5" s="6"/>
      <c r="X5" s="6" t="s">
        <v>42</v>
      </c>
      <c r="Y5" s="14" t="s">
        <v>162</v>
      </c>
      <c r="Z5" s="6"/>
      <c r="AA5" s="6"/>
      <c r="AB5" s="1"/>
    </row>
    <row r="6" spans="1:28" ht="18.75" thickBot="1" x14ac:dyDescent="0.3">
      <c r="A6" s="51" t="s">
        <v>7</v>
      </c>
      <c r="B6" s="40">
        <v>70</v>
      </c>
      <c r="C6" s="42">
        <v>2.4571428571428569</v>
      </c>
      <c r="D6" s="43">
        <v>0.55653467893859376</v>
      </c>
      <c r="E6" s="40">
        <v>1</v>
      </c>
      <c r="F6" s="40">
        <v>4</v>
      </c>
      <c r="G6" s="40">
        <v>70</v>
      </c>
      <c r="H6" s="42">
        <v>2.9142857142857146</v>
      </c>
      <c r="I6" s="43">
        <v>0.67551069554298004</v>
      </c>
      <c r="J6" s="40">
        <v>1</v>
      </c>
      <c r="K6" s="40">
        <v>4</v>
      </c>
      <c r="L6" s="43">
        <f t="shared" si="0"/>
        <v>0.45714285714285774</v>
      </c>
      <c r="M6" s="48">
        <f t="shared" si="1"/>
        <v>0.18604651162790725</v>
      </c>
      <c r="N6" s="43">
        <f t="shared" si="2"/>
        <v>0.11897601660438628</v>
      </c>
      <c r="O6" s="41" t="s">
        <v>68</v>
      </c>
      <c r="P6" s="52">
        <v>3.0575494868761329E-6</v>
      </c>
      <c r="Q6" s="36"/>
      <c r="R6" s="6" t="s">
        <v>43</v>
      </c>
      <c r="S6" s="7">
        <v>70</v>
      </c>
      <c r="T6" s="6"/>
      <c r="U6" s="6"/>
      <c r="V6" s="1"/>
      <c r="W6" s="9"/>
      <c r="X6" s="9" t="s">
        <v>43</v>
      </c>
      <c r="Y6" s="10">
        <v>58</v>
      </c>
      <c r="Z6" s="9"/>
      <c r="AA6" s="9"/>
      <c r="AB6" s="1"/>
    </row>
    <row r="7" spans="1:28" ht="30" x14ac:dyDescent="0.25">
      <c r="A7" s="51" t="s">
        <v>8</v>
      </c>
      <c r="B7" s="40">
        <v>70</v>
      </c>
      <c r="C7" s="42">
        <v>2.7857142857142865</v>
      </c>
      <c r="D7" s="43">
        <v>0.58712902917025822</v>
      </c>
      <c r="E7" s="40">
        <v>1</v>
      </c>
      <c r="F7" s="40">
        <v>4</v>
      </c>
      <c r="G7" s="40">
        <v>70</v>
      </c>
      <c r="H7" s="42">
        <v>3.0857142857142867</v>
      </c>
      <c r="I7" s="43">
        <v>0.67551069554298016</v>
      </c>
      <c r="J7" s="40">
        <v>1</v>
      </c>
      <c r="K7" s="40">
        <v>4</v>
      </c>
      <c r="L7" s="43">
        <f t="shared" si="0"/>
        <v>0.30000000000000027</v>
      </c>
      <c r="M7" s="48">
        <f t="shared" si="1"/>
        <v>0.10769230769230775</v>
      </c>
      <c r="N7" s="43">
        <f t="shared" si="2"/>
        <v>8.8381666372721934E-2</v>
      </c>
      <c r="O7" s="41" t="s">
        <v>69</v>
      </c>
      <c r="P7" s="52">
        <v>1.6213175204392638E-4</v>
      </c>
      <c r="Q7" s="36"/>
      <c r="R7" s="24" t="s">
        <v>40</v>
      </c>
      <c r="S7" s="25">
        <v>7</v>
      </c>
      <c r="T7" s="26">
        <v>10</v>
      </c>
      <c r="U7" s="27">
        <v>70</v>
      </c>
      <c r="V7" s="1"/>
      <c r="W7" s="9" t="s">
        <v>141</v>
      </c>
      <c r="X7" s="6" t="s">
        <v>40</v>
      </c>
      <c r="Y7" s="14" t="s">
        <v>163</v>
      </c>
      <c r="Z7" s="8">
        <v>13.631578947368421</v>
      </c>
      <c r="AA7" s="8">
        <v>259</v>
      </c>
      <c r="AB7" s="1"/>
    </row>
    <row r="8" spans="1:28" ht="30" x14ac:dyDescent="0.25">
      <c r="A8" s="51" t="s">
        <v>9</v>
      </c>
      <c r="B8" s="40">
        <v>70</v>
      </c>
      <c r="C8" s="42">
        <v>2.7000000000000011</v>
      </c>
      <c r="D8" s="43">
        <v>0.5735725823698139</v>
      </c>
      <c r="E8" s="40">
        <v>1</v>
      </c>
      <c r="F8" s="40">
        <v>4</v>
      </c>
      <c r="G8" s="40">
        <v>70</v>
      </c>
      <c r="H8" s="42">
        <v>2.9428571428571422</v>
      </c>
      <c r="I8" s="43">
        <v>0.53529659354808357</v>
      </c>
      <c r="J8" s="40">
        <v>2</v>
      </c>
      <c r="K8" s="40">
        <v>4</v>
      </c>
      <c r="L8" s="43">
        <f t="shared" si="0"/>
        <v>0.24285714285714111</v>
      </c>
      <c r="M8" s="48">
        <f t="shared" si="1"/>
        <v>8.9947089947089262E-2</v>
      </c>
      <c r="N8" s="43">
        <f t="shared" si="2"/>
        <v>-3.8275988821730333E-2</v>
      </c>
      <c r="O8" s="41" t="s">
        <v>70</v>
      </c>
      <c r="P8" s="52">
        <v>6.9437447952887016E-4</v>
      </c>
      <c r="Q8" s="36"/>
      <c r="R8" s="28" t="s">
        <v>41</v>
      </c>
      <c r="S8" s="14">
        <v>17</v>
      </c>
      <c r="T8" s="8">
        <v>13.529411764705882</v>
      </c>
      <c r="U8" s="29">
        <v>230</v>
      </c>
      <c r="V8" s="1"/>
      <c r="W8" s="6"/>
      <c r="X8" s="6" t="s">
        <v>41</v>
      </c>
      <c r="Y8" s="14" t="s">
        <v>164</v>
      </c>
      <c r="Z8" s="8">
        <v>14.875</v>
      </c>
      <c r="AA8" s="8">
        <v>119</v>
      </c>
      <c r="AB8" s="1"/>
    </row>
    <row r="9" spans="1:28" ht="18" x14ac:dyDescent="0.25">
      <c r="A9" s="51" t="s">
        <v>10</v>
      </c>
      <c r="B9" s="40">
        <v>70</v>
      </c>
      <c r="C9" s="42">
        <v>2.842857142857143</v>
      </c>
      <c r="D9" s="43">
        <v>0.55523109918210167</v>
      </c>
      <c r="E9" s="40">
        <v>1</v>
      </c>
      <c r="F9" s="40">
        <v>4</v>
      </c>
      <c r="G9" s="40">
        <v>70</v>
      </c>
      <c r="H9" s="42">
        <v>2.9857142857142862</v>
      </c>
      <c r="I9" s="43">
        <v>0.49615498814052916</v>
      </c>
      <c r="J9" s="40">
        <v>2</v>
      </c>
      <c r="K9" s="40">
        <v>4</v>
      </c>
      <c r="L9" s="43">
        <f t="shared" si="0"/>
        <v>0.14285714285714324</v>
      </c>
      <c r="M9" s="48">
        <f t="shared" si="1"/>
        <v>5.0251256281407169E-2</v>
      </c>
      <c r="N9" s="43">
        <f t="shared" si="2"/>
        <v>-5.907611104157251E-2</v>
      </c>
      <c r="O9" s="41" t="s">
        <v>71</v>
      </c>
      <c r="P9" s="52">
        <v>1.2419330651552278E-2</v>
      </c>
      <c r="Q9" s="36"/>
      <c r="R9" s="28" t="s">
        <v>42</v>
      </c>
      <c r="S9" s="14">
        <v>46</v>
      </c>
      <c r="T9" s="35">
        <f>T8-T7</f>
        <v>3.5294117647058822</v>
      </c>
      <c r="U9" s="30"/>
      <c r="V9" s="1"/>
      <c r="W9" s="6"/>
      <c r="X9" s="6" t="s">
        <v>42</v>
      </c>
      <c r="Y9" s="14" t="s">
        <v>165</v>
      </c>
      <c r="Z9" s="6"/>
      <c r="AA9" s="6"/>
      <c r="AB9" s="1"/>
    </row>
    <row r="10" spans="1:28" ht="18.75" thickBot="1" x14ac:dyDescent="0.3">
      <c r="A10" s="51" t="s">
        <v>11</v>
      </c>
      <c r="B10" s="40">
        <v>70</v>
      </c>
      <c r="C10" s="42">
        <v>2.2714285714285722</v>
      </c>
      <c r="D10" s="43">
        <v>1.2617152871541621</v>
      </c>
      <c r="E10" s="40">
        <v>1</v>
      </c>
      <c r="F10" s="40">
        <v>5</v>
      </c>
      <c r="G10" s="40">
        <v>70</v>
      </c>
      <c r="H10" s="42">
        <v>2.7285714285714291</v>
      </c>
      <c r="I10" s="43">
        <v>1.4834490614822005</v>
      </c>
      <c r="J10" s="40">
        <v>1</v>
      </c>
      <c r="K10" s="40">
        <v>5</v>
      </c>
      <c r="L10" s="43">
        <f t="shared" si="0"/>
        <v>0.45714285714285685</v>
      </c>
      <c r="M10" s="48">
        <f t="shared" si="1"/>
        <v>0.20125786163521991</v>
      </c>
      <c r="N10" s="43">
        <f t="shared" si="2"/>
        <v>0.22173377432803831</v>
      </c>
      <c r="O10" s="41" t="s">
        <v>72</v>
      </c>
      <c r="P10" s="52">
        <v>3.648524190136746E-3</v>
      </c>
      <c r="Q10" s="36"/>
      <c r="R10" s="31" t="s">
        <v>43</v>
      </c>
      <c r="S10" s="32">
        <v>70</v>
      </c>
      <c r="T10" s="33"/>
      <c r="U10" s="34"/>
      <c r="V10" s="1"/>
      <c r="W10" s="9"/>
      <c r="X10" s="9" t="s">
        <v>43</v>
      </c>
      <c r="Y10" s="10">
        <v>70</v>
      </c>
      <c r="Z10" s="9"/>
      <c r="AA10" s="9"/>
      <c r="AB10" s="1"/>
    </row>
    <row r="11" spans="1:28" ht="30" x14ac:dyDescent="0.25">
      <c r="A11" s="28" t="s">
        <v>12</v>
      </c>
      <c r="B11" s="40">
        <v>70</v>
      </c>
      <c r="C11" s="42">
        <v>1.6285714285714294</v>
      </c>
      <c r="D11" s="43">
        <v>0.93516531238636258</v>
      </c>
      <c r="E11" s="40">
        <v>1</v>
      </c>
      <c r="F11" s="40">
        <v>5</v>
      </c>
      <c r="G11" s="40">
        <v>70</v>
      </c>
      <c r="H11" s="42">
        <v>1.7571428571428567</v>
      </c>
      <c r="I11" s="43">
        <v>1.0826124373204817</v>
      </c>
      <c r="J11" s="40">
        <v>1</v>
      </c>
      <c r="K11" s="40">
        <v>5</v>
      </c>
      <c r="L11" s="43">
        <f t="shared" si="0"/>
        <v>0.12857142857142723</v>
      </c>
      <c r="M11" s="48">
        <f t="shared" si="1"/>
        <v>7.8947368421051767E-2</v>
      </c>
      <c r="N11" s="43">
        <f t="shared" si="2"/>
        <v>0.14744712493411916</v>
      </c>
      <c r="O11" s="41" t="s">
        <v>73</v>
      </c>
      <c r="P11" s="53">
        <v>0.18814333089041954</v>
      </c>
      <c r="Q11" s="36"/>
      <c r="R11" s="24" t="s">
        <v>40</v>
      </c>
      <c r="S11" s="25">
        <v>4</v>
      </c>
      <c r="T11" s="26">
        <v>7.5</v>
      </c>
      <c r="U11" s="27">
        <v>30</v>
      </c>
      <c r="V11" s="1"/>
      <c r="W11" s="9" t="s">
        <v>142</v>
      </c>
      <c r="X11" s="6" t="s">
        <v>40</v>
      </c>
      <c r="Y11" s="14" t="s">
        <v>166</v>
      </c>
      <c r="Z11" s="8">
        <v>6.5714285714285712</v>
      </c>
      <c r="AA11" s="8">
        <v>46</v>
      </c>
      <c r="AB11" s="1"/>
    </row>
    <row r="12" spans="1:28" ht="30" x14ac:dyDescent="0.25">
      <c r="A12" s="51" t="s">
        <v>13</v>
      </c>
      <c r="B12" s="40">
        <v>70</v>
      </c>
      <c r="C12" s="42">
        <v>2.4142857142857155</v>
      </c>
      <c r="D12" s="43">
        <v>0.97047511362722338</v>
      </c>
      <c r="E12" s="40">
        <v>1</v>
      </c>
      <c r="F12" s="40">
        <v>5</v>
      </c>
      <c r="G12" s="40">
        <v>70</v>
      </c>
      <c r="H12" s="42">
        <v>2.0428571428571427</v>
      </c>
      <c r="I12" s="43">
        <v>1.2210201755708783</v>
      </c>
      <c r="J12" s="40">
        <v>1</v>
      </c>
      <c r="K12" s="40">
        <v>5</v>
      </c>
      <c r="L12" s="43">
        <f t="shared" si="0"/>
        <v>-0.37142857142857277</v>
      </c>
      <c r="M12" s="48">
        <f t="shared" si="1"/>
        <v>-0.15384615384615433</v>
      </c>
      <c r="N12" s="43">
        <f t="shared" si="2"/>
        <v>0.25054506194365489</v>
      </c>
      <c r="O12" s="41" t="s">
        <v>74</v>
      </c>
      <c r="P12" s="52">
        <v>5.7667104989783521E-3</v>
      </c>
      <c r="Q12" s="36"/>
      <c r="R12" s="28" t="s">
        <v>41</v>
      </c>
      <c r="S12" s="14">
        <v>12</v>
      </c>
      <c r="T12" s="8">
        <v>8.8333333333333339</v>
      </c>
      <c r="U12" s="29">
        <v>106</v>
      </c>
      <c r="V12" s="1"/>
      <c r="W12" s="6"/>
      <c r="X12" s="6" t="s">
        <v>41</v>
      </c>
      <c r="Y12" s="14" t="s">
        <v>167</v>
      </c>
      <c r="Z12" s="8">
        <v>6.4</v>
      </c>
      <c r="AA12" s="8">
        <v>32</v>
      </c>
      <c r="AB12" s="1"/>
    </row>
    <row r="13" spans="1:28" ht="18" x14ac:dyDescent="0.25">
      <c r="A13" s="51" t="s">
        <v>14</v>
      </c>
      <c r="B13" s="40">
        <v>70</v>
      </c>
      <c r="C13" s="42">
        <v>2.785714285714286</v>
      </c>
      <c r="D13" s="43">
        <v>1.4831699028305982</v>
      </c>
      <c r="E13" s="40">
        <v>1</v>
      </c>
      <c r="F13" s="40">
        <v>5</v>
      </c>
      <c r="G13" s="40">
        <v>70</v>
      </c>
      <c r="H13" s="42">
        <v>2.1142857142857143</v>
      </c>
      <c r="I13" s="43">
        <v>1.313727489696499</v>
      </c>
      <c r="J13" s="40">
        <v>1</v>
      </c>
      <c r="K13" s="40">
        <v>5</v>
      </c>
      <c r="L13" s="43">
        <f>H13-C13</f>
        <v>-0.67142857142857171</v>
      </c>
      <c r="M13" s="48">
        <f t="shared" si="1"/>
        <v>-0.24102564102564109</v>
      </c>
      <c r="N13" s="43">
        <f t="shared" si="2"/>
        <v>-0.16944241313409925</v>
      </c>
      <c r="O13" s="41" t="s">
        <v>75</v>
      </c>
      <c r="P13" s="52">
        <v>8.3871876326333897E-5</v>
      </c>
      <c r="Q13" s="36"/>
      <c r="R13" s="28" t="s">
        <v>42</v>
      </c>
      <c r="S13" s="14">
        <v>54</v>
      </c>
      <c r="T13" s="35">
        <f>T12-T11</f>
        <v>1.3333333333333339</v>
      </c>
      <c r="U13" s="30"/>
      <c r="V13" s="1"/>
      <c r="W13" s="6"/>
      <c r="X13" s="6" t="s">
        <v>42</v>
      </c>
      <c r="Y13" s="14" t="s">
        <v>168</v>
      </c>
      <c r="Z13" s="6"/>
      <c r="AA13" s="6"/>
      <c r="AB13" s="1"/>
    </row>
    <row r="14" spans="1:28" ht="18.75" thickBot="1" x14ac:dyDescent="0.3">
      <c r="A14" s="28" t="s">
        <v>15</v>
      </c>
      <c r="B14" s="40">
        <v>70</v>
      </c>
      <c r="C14" s="42">
        <v>2.785714285714286</v>
      </c>
      <c r="D14" s="43">
        <v>1.4233340848810812</v>
      </c>
      <c r="E14" s="40">
        <v>1</v>
      </c>
      <c r="F14" s="40">
        <v>5</v>
      </c>
      <c r="G14" s="40">
        <v>70</v>
      </c>
      <c r="H14" s="42">
        <v>2.7285714285714295</v>
      </c>
      <c r="I14" s="43">
        <v>1.4538447634714278</v>
      </c>
      <c r="J14" s="40">
        <v>1</v>
      </c>
      <c r="K14" s="40">
        <v>5</v>
      </c>
      <c r="L14" s="43">
        <f t="shared" si="0"/>
        <v>-5.7142857142856496E-2</v>
      </c>
      <c r="M14" s="48">
        <f t="shared" si="1"/>
        <v>-2.0512820512820277E-2</v>
      </c>
      <c r="N14" s="43">
        <f t="shared" si="2"/>
        <v>3.0510678590346618E-2</v>
      </c>
      <c r="O14" s="41" t="s">
        <v>76</v>
      </c>
      <c r="P14" s="53">
        <v>0.51284077644068293</v>
      </c>
      <c r="Q14" s="36"/>
      <c r="R14" s="31" t="s">
        <v>43</v>
      </c>
      <c r="S14" s="32">
        <v>70</v>
      </c>
      <c r="T14" s="33"/>
      <c r="U14" s="34"/>
      <c r="V14" s="1"/>
      <c r="W14" s="9"/>
      <c r="X14" s="9" t="s">
        <v>43</v>
      </c>
      <c r="Y14" s="10">
        <v>69</v>
      </c>
      <c r="Z14" s="9"/>
      <c r="AA14" s="9"/>
      <c r="AB14" s="1"/>
    </row>
    <row r="15" spans="1:28" ht="30" x14ac:dyDescent="0.25">
      <c r="A15" s="51" t="s">
        <v>16</v>
      </c>
      <c r="B15" s="40">
        <v>70</v>
      </c>
      <c r="C15" s="42">
        <v>2.3571428571428581</v>
      </c>
      <c r="D15" s="43">
        <v>1.4649104863162301</v>
      </c>
      <c r="E15" s="40">
        <v>1</v>
      </c>
      <c r="F15" s="40">
        <v>5</v>
      </c>
      <c r="G15" s="40">
        <v>70</v>
      </c>
      <c r="H15" s="42">
        <v>2.7999999999999989</v>
      </c>
      <c r="I15" s="43">
        <v>1.2694858025588749</v>
      </c>
      <c r="J15" s="40">
        <v>1</v>
      </c>
      <c r="K15" s="40">
        <v>5</v>
      </c>
      <c r="L15" s="43">
        <f t="shared" si="0"/>
        <v>0.44285714285714084</v>
      </c>
      <c r="M15" s="48">
        <f t="shared" si="1"/>
        <v>0.18787878787878695</v>
      </c>
      <c r="N15" s="43">
        <f t="shared" si="2"/>
        <v>-0.19542468375735522</v>
      </c>
      <c r="O15" s="41" t="s">
        <v>77</v>
      </c>
      <c r="P15" s="52">
        <v>4.0265330652328582E-2</v>
      </c>
      <c r="Q15" s="36"/>
      <c r="R15" s="6" t="s">
        <v>40</v>
      </c>
      <c r="S15" s="14">
        <v>8</v>
      </c>
      <c r="T15" s="8">
        <v>7.5</v>
      </c>
      <c r="U15" s="8">
        <v>60</v>
      </c>
      <c r="V15" s="1"/>
      <c r="W15" s="9" t="s">
        <v>143</v>
      </c>
      <c r="X15" s="6" t="s">
        <v>40</v>
      </c>
      <c r="Y15" s="14" t="s">
        <v>55</v>
      </c>
      <c r="Z15" s="8">
        <v>6.25</v>
      </c>
      <c r="AA15" s="8">
        <v>50</v>
      </c>
      <c r="AB15" s="1"/>
    </row>
    <row r="16" spans="1:28" ht="30" x14ac:dyDescent="0.25">
      <c r="A16" s="28" t="s">
        <v>17</v>
      </c>
      <c r="B16" s="40">
        <v>70</v>
      </c>
      <c r="C16" s="42">
        <v>2.7428571428571433</v>
      </c>
      <c r="D16" s="43">
        <v>1.1632751650967406</v>
      </c>
      <c r="E16" s="40">
        <v>1</v>
      </c>
      <c r="F16" s="40">
        <v>5</v>
      </c>
      <c r="G16" s="40">
        <v>70</v>
      </c>
      <c r="H16" s="42">
        <v>2.3999999999999986</v>
      </c>
      <c r="I16" s="43">
        <v>1.5360404584043588</v>
      </c>
      <c r="J16" s="40">
        <v>1</v>
      </c>
      <c r="K16" s="40">
        <v>5</v>
      </c>
      <c r="L16" s="43">
        <f t="shared" si="0"/>
        <v>-0.34285714285714475</v>
      </c>
      <c r="M16" s="48">
        <f t="shared" si="1"/>
        <v>-0.12500000000000067</v>
      </c>
      <c r="N16" s="43">
        <f t="shared" si="2"/>
        <v>0.37276529330761821</v>
      </c>
      <c r="O16" s="41" t="s">
        <v>78</v>
      </c>
      <c r="P16" s="53">
        <v>8.8242886735540552E-2</v>
      </c>
      <c r="Q16" s="36"/>
      <c r="R16" s="6" t="s">
        <v>41</v>
      </c>
      <c r="S16" s="14">
        <v>10</v>
      </c>
      <c r="T16" s="8">
        <v>11.1</v>
      </c>
      <c r="U16" s="8">
        <v>111</v>
      </c>
      <c r="V16" s="1"/>
      <c r="W16" s="6"/>
      <c r="X16" s="6" t="s">
        <v>41</v>
      </c>
      <c r="Y16" s="14" t="s">
        <v>169</v>
      </c>
      <c r="Z16" s="8">
        <v>7</v>
      </c>
      <c r="AA16" s="8">
        <v>28</v>
      </c>
      <c r="AB16" s="1"/>
    </row>
    <row r="17" spans="1:28" ht="18" x14ac:dyDescent="0.25">
      <c r="A17" s="28" t="s">
        <v>18</v>
      </c>
      <c r="B17" s="40">
        <v>70</v>
      </c>
      <c r="C17" s="42">
        <v>3.5428571428571431</v>
      </c>
      <c r="D17" s="43">
        <v>1.2590048322789962</v>
      </c>
      <c r="E17" s="40">
        <v>1</v>
      </c>
      <c r="F17" s="40">
        <v>5</v>
      </c>
      <c r="G17" s="40">
        <v>70</v>
      </c>
      <c r="H17" s="42">
        <v>3.3999999999999995</v>
      </c>
      <c r="I17" s="43">
        <v>1.1966135792188783</v>
      </c>
      <c r="J17" s="40">
        <v>1</v>
      </c>
      <c r="K17" s="40">
        <v>5</v>
      </c>
      <c r="L17" s="43">
        <f t="shared" si="0"/>
        <v>-0.14285714285714368</v>
      </c>
      <c r="M17" s="48">
        <f t="shared" si="1"/>
        <v>-4.0322580645161518E-2</v>
      </c>
      <c r="N17" s="43">
        <f t="shared" si="2"/>
        <v>-6.2391253060117835E-2</v>
      </c>
      <c r="O17" s="41" t="s">
        <v>79</v>
      </c>
      <c r="P17" s="53">
        <v>0.2810733979560624</v>
      </c>
      <c r="Q17" s="36"/>
      <c r="R17" s="6" t="s">
        <v>42</v>
      </c>
      <c r="S17" s="14">
        <v>52</v>
      </c>
      <c r="T17" s="35">
        <f>T16-T15</f>
        <v>3.5999999999999996</v>
      </c>
      <c r="U17" s="6"/>
      <c r="V17" s="1"/>
      <c r="W17" s="6"/>
      <c r="X17" s="6" t="s">
        <v>42</v>
      </c>
      <c r="Y17" s="14" t="s">
        <v>170</v>
      </c>
      <c r="Z17" s="6"/>
      <c r="AA17" s="6"/>
      <c r="AB17" s="1"/>
    </row>
    <row r="18" spans="1:28" ht="30.75" thickBot="1" x14ac:dyDescent="0.3">
      <c r="A18" s="28" t="s">
        <v>19</v>
      </c>
      <c r="B18" s="40">
        <v>70</v>
      </c>
      <c r="C18" s="42">
        <v>2.628571428571429</v>
      </c>
      <c r="D18" s="43">
        <v>1.4662525295225453</v>
      </c>
      <c r="E18" s="40">
        <v>1</v>
      </c>
      <c r="F18" s="40">
        <v>5</v>
      </c>
      <c r="G18" s="40">
        <v>70</v>
      </c>
      <c r="H18" s="42">
        <v>2.7142857142857144</v>
      </c>
      <c r="I18" s="43">
        <v>1.4460626917560013</v>
      </c>
      <c r="J18" s="40">
        <v>1</v>
      </c>
      <c r="K18" s="40">
        <v>5</v>
      </c>
      <c r="L18" s="43">
        <f t="shared" si="0"/>
        <v>8.571428571428541E-2</v>
      </c>
      <c r="M18" s="48">
        <f t="shared" si="1"/>
        <v>3.2608695652173794E-2</v>
      </c>
      <c r="N18" s="43">
        <f t="shared" si="2"/>
        <v>-2.0189837766543928E-2</v>
      </c>
      <c r="O18" s="41" t="s">
        <v>80</v>
      </c>
      <c r="P18" s="53">
        <v>0.68045385393775448</v>
      </c>
      <c r="Q18" s="36"/>
      <c r="R18" s="6" t="s">
        <v>43</v>
      </c>
      <c r="S18" s="7">
        <v>70</v>
      </c>
      <c r="T18" s="6"/>
      <c r="U18" s="6"/>
      <c r="V18" s="1"/>
      <c r="W18" s="9"/>
      <c r="X18" s="9" t="s">
        <v>43</v>
      </c>
      <c r="Y18" s="10">
        <v>69</v>
      </c>
      <c r="Z18" s="9"/>
      <c r="AA18" s="9"/>
      <c r="AB18" s="1"/>
    </row>
    <row r="19" spans="1:28" ht="30" x14ac:dyDescent="0.25">
      <c r="A19" s="28" t="s">
        <v>20</v>
      </c>
      <c r="B19" s="40">
        <v>70</v>
      </c>
      <c r="C19" s="42">
        <v>3.3142857142857145</v>
      </c>
      <c r="D19" s="43">
        <v>1.3026489972121762</v>
      </c>
      <c r="E19" s="40">
        <v>1</v>
      </c>
      <c r="F19" s="40">
        <v>5</v>
      </c>
      <c r="G19" s="40">
        <v>69</v>
      </c>
      <c r="H19" s="42">
        <v>3.304347826086957</v>
      </c>
      <c r="I19" s="43">
        <v>1.3427840681615344</v>
      </c>
      <c r="J19" s="40">
        <v>1</v>
      </c>
      <c r="K19" s="40">
        <v>5</v>
      </c>
      <c r="L19" s="43">
        <f t="shared" si="0"/>
        <v>-9.9378881987575163E-3</v>
      </c>
      <c r="M19" s="48">
        <f t="shared" si="1"/>
        <v>-2.9985007496251123E-3</v>
      </c>
      <c r="N19" s="43">
        <f t="shared" si="2"/>
        <v>4.0135070949358198E-2</v>
      </c>
      <c r="O19" s="41" t="s">
        <v>81</v>
      </c>
      <c r="P19" s="53">
        <v>0.90321116143434621</v>
      </c>
      <c r="Q19" s="36"/>
      <c r="R19" s="24" t="s">
        <v>40</v>
      </c>
      <c r="S19" s="25">
        <v>2</v>
      </c>
      <c r="T19" s="26">
        <v>24</v>
      </c>
      <c r="U19" s="27">
        <v>48</v>
      </c>
      <c r="V19" s="1"/>
      <c r="W19" s="9" t="s">
        <v>144</v>
      </c>
      <c r="X19" s="6" t="s">
        <v>40</v>
      </c>
      <c r="Y19" s="14" t="s">
        <v>171</v>
      </c>
      <c r="Z19" s="8">
        <v>8.4166666666666661</v>
      </c>
      <c r="AA19" s="8">
        <v>50.5</v>
      </c>
      <c r="AB19" s="1"/>
    </row>
    <row r="20" spans="1:28" ht="30" x14ac:dyDescent="0.25">
      <c r="A20" s="28" t="s">
        <v>21</v>
      </c>
      <c r="B20" s="40">
        <v>24</v>
      </c>
      <c r="C20" s="42">
        <v>1.75</v>
      </c>
      <c r="D20" s="43">
        <v>0.84698955385991981</v>
      </c>
      <c r="E20" s="40">
        <v>1</v>
      </c>
      <c r="F20" s="40">
        <v>4</v>
      </c>
      <c r="G20" s="40">
        <v>25</v>
      </c>
      <c r="H20" s="42">
        <v>1.88</v>
      </c>
      <c r="I20" s="43">
        <v>1.0535653752852738</v>
      </c>
      <c r="J20" s="40">
        <v>1</v>
      </c>
      <c r="K20" s="40">
        <v>4</v>
      </c>
      <c r="L20" s="43">
        <f t="shared" si="0"/>
        <v>0.12999999999999989</v>
      </c>
      <c r="M20" s="48">
        <f t="shared" si="1"/>
        <v>7.4285714285714219E-2</v>
      </c>
      <c r="N20" s="43">
        <f t="shared" si="2"/>
        <v>0.20657582142535402</v>
      </c>
      <c r="O20" s="41" t="s">
        <v>82</v>
      </c>
      <c r="P20" s="53">
        <v>0.73888268036352733</v>
      </c>
      <c r="Q20" s="36"/>
      <c r="R20" s="28" t="s">
        <v>41</v>
      </c>
      <c r="S20" s="14">
        <v>32</v>
      </c>
      <c r="T20" s="8">
        <v>17.09375</v>
      </c>
      <c r="U20" s="29">
        <v>547</v>
      </c>
      <c r="V20" s="1"/>
      <c r="W20" s="6"/>
      <c r="X20" s="6" t="s">
        <v>41</v>
      </c>
      <c r="Y20" s="14" t="s">
        <v>172</v>
      </c>
      <c r="Z20" s="8">
        <v>9.3181818181818183</v>
      </c>
      <c r="AA20" s="8">
        <v>102.5</v>
      </c>
      <c r="AB20" s="1"/>
    </row>
    <row r="21" spans="1:28" ht="18" x14ac:dyDescent="0.25">
      <c r="A21" s="28" t="s">
        <v>22</v>
      </c>
      <c r="B21" s="40">
        <v>30</v>
      </c>
      <c r="C21" s="42">
        <v>2</v>
      </c>
      <c r="D21" s="43">
        <v>0.94686415294799864</v>
      </c>
      <c r="E21" s="40">
        <v>1</v>
      </c>
      <c r="F21" s="40">
        <v>4</v>
      </c>
      <c r="G21" s="40">
        <v>30</v>
      </c>
      <c r="H21" s="42">
        <v>2.1333333333333333</v>
      </c>
      <c r="I21" s="43">
        <v>1.2793676598989838</v>
      </c>
      <c r="J21" s="40">
        <v>1</v>
      </c>
      <c r="K21" s="40">
        <v>4</v>
      </c>
      <c r="L21" s="43">
        <f t="shared" si="0"/>
        <v>0.1333333333333333</v>
      </c>
      <c r="M21" s="48">
        <f t="shared" si="1"/>
        <v>6.6666666666666652E-2</v>
      </c>
      <c r="N21" s="43">
        <f t="shared" si="2"/>
        <v>0.33250350695098518</v>
      </c>
      <c r="O21" s="41" t="s">
        <v>83</v>
      </c>
      <c r="P21" s="53">
        <v>0.45369529970392908</v>
      </c>
      <c r="Q21" s="36"/>
      <c r="R21" s="28" t="s">
        <v>42</v>
      </c>
      <c r="S21" s="14">
        <v>36</v>
      </c>
      <c r="T21" s="35">
        <f>T20-T19</f>
        <v>-6.90625</v>
      </c>
      <c r="U21" s="30"/>
      <c r="V21" s="1"/>
      <c r="W21" s="6"/>
      <c r="X21" s="6" t="s">
        <v>42</v>
      </c>
      <c r="Y21" s="14" t="s">
        <v>173</v>
      </c>
      <c r="Z21" s="6"/>
      <c r="AA21" s="6"/>
      <c r="AB21" s="1"/>
    </row>
    <row r="22" spans="1:28" ht="18.75" thickBot="1" x14ac:dyDescent="0.3">
      <c r="A22" s="28" t="s">
        <v>23</v>
      </c>
      <c r="B22" s="40">
        <v>32</v>
      </c>
      <c r="C22" s="42">
        <v>1.9999999999999996</v>
      </c>
      <c r="D22" s="43">
        <v>0.8798826901281197</v>
      </c>
      <c r="E22" s="40">
        <v>1</v>
      </c>
      <c r="F22" s="40">
        <v>4</v>
      </c>
      <c r="G22" s="40">
        <v>39</v>
      </c>
      <c r="H22" s="42">
        <v>2.1282051282051282</v>
      </c>
      <c r="I22" s="43">
        <v>1.1280977743059606</v>
      </c>
      <c r="J22" s="40">
        <v>1</v>
      </c>
      <c r="K22" s="40">
        <v>4</v>
      </c>
      <c r="L22" s="43">
        <f t="shared" si="0"/>
        <v>0.12820512820512864</v>
      </c>
      <c r="M22" s="48">
        <f t="shared" si="1"/>
        <v>6.4102564102564333E-2</v>
      </c>
      <c r="N22" s="43">
        <f t="shared" si="2"/>
        <v>0.24821508417784088</v>
      </c>
      <c r="O22" s="41" t="s">
        <v>84</v>
      </c>
      <c r="P22" s="53">
        <v>0.49888657817579679</v>
      </c>
      <c r="Q22" s="36"/>
      <c r="R22" s="31" t="s">
        <v>43</v>
      </c>
      <c r="S22" s="32">
        <v>70</v>
      </c>
      <c r="T22" s="33"/>
      <c r="U22" s="34"/>
      <c r="V22" s="1"/>
      <c r="W22" s="9"/>
      <c r="X22" s="9" t="s">
        <v>43</v>
      </c>
      <c r="Y22" s="10">
        <v>69</v>
      </c>
      <c r="Z22" s="9"/>
      <c r="AA22" s="9"/>
      <c r="AB22" s="1"/>
    </row>
    <row r="23" spans="1:28" ht="30" x14ac:dyDescent="0.25">
      <c r="A23" s="28" t="s">
        <v>24</v>
      </c>
      <c r="B23" s="40">
        <v>22</v>
      </c>
      <c r="C23" s="42">
        <v>1.4545454545454548</v>
      </c>
      <c r="D23" s="43">
        <v>0.67098170632026188</v>
      </c>
      <c r="E23" s="40">
        <v>1</v>
      </c>
      <c r="F23" s="40">
        <v>3</v>
      </c>
      <c r="G23" s="40">
        <v>25</v>
      </c>
      <c r="H23" s="42">
        <v>1.68</v>
      </c>
      <c r="I23" s="43">
        <v>0.98826447202490619</v>
      </c>
      <c r="J23" s="40">
        <v>1</v>
      </c>
      <c r="K23" s="40">
        <v>4</v>
      </c>
      <c r="L23" s="43">
        <f t="shared" si="0"/>
        <v>0.22545454545454513</v>
      </c>
      <c r="M23" s="48">
        <f t="shared" si="1"/>
        <v>0.15499999999999975</v>
      </c>
      <c r="N23" s="43">
        <f t="shared" si="2"/>
        <v>0.31728276570464431</v>
      </c>
      <c r="O23" s="41" t="s">
        <v>85</v>
      </c>
      <c r="P23" s="53">
        <v>0.52708925686553809</v>
      </c>
      <c r="Q23" s="36"/>
      <c r="R23" s="24" t="s">
        <v>40</v>
      </c>
      <c r="S23" s="25">
        <v>4</v>
      </c>
      <c r="T23" s="26">
        <v>14</v>
      </c>
      <c r="U23" s="27">
        <v>56</v>
      </c>
      <c r="V23" s="1"/>
      <c r="W23" s="9" t="s">
        <v>145</v>
      </c>
      <c r="X23" s="6" t="s">
        <v>40</v>
      </c>
      <c r="Y23" s="14" t="s">
        <v>174</v>
      </c>
      <c r="Z23" s="8">
        <v>12.833333333333334</v>
      </c>
      <c r="AA23" s="8">
        <v>154</v>
      </c>
      <c r="AB23" s="1"/>
    </row>
    <row r="24" spans="1:28" ht="30" x14ac:dyDescent="0.25">
      <c r="A24" s="51" t="s">
        <v>25</v>
      </c>
      <c r="B24" s="40">
        <v>25</v>
      </c>
      <c r="C24" s="42">
        <v>1.6000000000000003</v>
      </c>
      <c r="D24" s="43">
        <v>1.0408329997330663</v>
      </c>
      <c r="E24" s="40">
        <v>1</v>
      </c>
      <c r="F24" s="40">
        <v>4</v>
      </c>
      <c r="G24" s="40">
        <v>22</v>
      </c>
      <c r="H24" s="42">
        <v>1.7272727272727271</v>
      </c>
      <c r="I24" s="43">
        <v>1.0771133460194244</v>
      </c>
      <c r="J24" s="40">
        <v>1</v>
      </c>
      <c r="K24" s="40">
        <v>4</v>
      </c>
      <c r="L24" s="43">
        <f t="shared" si="0"/>
        <v>0.12727272727272676</v>
      </c>
      <c r="M24" s="48">
        <f t="shared" si="1"/>
        <v>7.9545454545454211E-2</v>
      </c>
      <c r="N24" s="43">
        <f t="shared" si="2"/>
        <v>3.6280346286358123E-2</v>
      </c>
      <c r="O24" s="41" t="s">
        <v>86</v>
      </c>
      <c r="P24" s="52">
        <v>4.5500263896358431E-2</v>
      </c>
      <c r="Q24" s="36"/>
      <c r="R24" s="28" t="s">
        <v>41</v>
      </c>
      <c r="S24" s="14">
        <v>24</v>
      </c>
      <c r="T24" s="8">
        <v>14.583333333333334</v>
      </c>
      <c r="U24" s="29">
        <v>350</v>
      </c>
      <c r="V24" s="1"/>
      <c r="W24" s="6"/>
      <c r="X24" s="6" t="s">
        <v>41</v>
      </c>
      <c r="Y24" s="14" t="s">
        <v>175</v>
      </c>
      <c r="Z24" s="8">
        <v>14.071428571428571</v>
      </c>
      <c r="AA24" s="8">
        <v>197</v>
      </c>
      <c r="AB24" s="1"/>
    </row>
    <row r="25" spans="1:28" ht="18" x14ac:dyDescent="0.25">
      <c r="A25" s="28" t="s">
        <v>26</v>
      </c>
      <c r="B25" s="40">
        <v>22</v>
      </c>
      <c r="C25" s="42">
        <v>1.4545454545454546</v>
      </c>
      <c r="D25" s="43">
        <v>0.96250035138015733</v>
      </c>
      <c r="E25" s="40">
        <v>1</v>
      </c>
      <c r="F25" s="40">
        <v>4</v>
      </c>
      <c r="G25" s="40">
        <v>20</v>
      </c>
      <c r="H25" s="42">
        <v>1.6</v>
      </c>
      <c r="I25" s="43">
        <v>1.1424811411549587</v>
      </c>
      <c r="J25" s="40">
        <v>1</v>
      </c>
      <c r="K25" s="40">
        <v>4</v>
      </c>
      <c r="L25" s="43">
        <f t="shared" si="0"/>
        <v>0.1454545454545455</v>
      </c>
      <c r="M25" s="48">
        <f t="shared" si="1"/>
        <v>0.10000000000000003</v>
      </c>
      <c r="N25" s="43">
        <f t="shared" si="2"/>
        <v>0.17998078977480136</v>
      </c>
      <c r="O25" s="41" t="s">
        <v>87</v>
      </c>
      <c r="P25" s="53">
        <v>0.31731050786291415</v>
      </c>
      <c r="Q25" s="36"/>
      <c r="R25" s="28" t="s">
        <v>42</v>
      </c>
      <c r="S25" s="14">
        <v>42</v>
      </c>
      <c r="T25" s="35">
        <f>T24-T23</f>
        <v>0.58333333333333393</v>
      </c>
      <c r="U25" s="30"/>
      <c r="V25" s="1"/>
      <c r="W25" s="6"/>
      <c r="X25" s="6" t="s">
        <v>42</v>
      </c>
      <c r="Y25" s="14" t="s">
        <v>176</v>
      </c>
      <c r="Z25" s="6"/>
      <c r="AA25" s="6"/>
      <c r="AB25" s="1"/>
    </row>
    <row r="26" spans="1:28" ht="18.75" thickBot="1" x14ac:dyDescent="0.3">
      <c r="A26" s="28" t="s">
        <v>27</v>
      </c>
      <c r="B26" s="40">
        <v>20</v>
      </c>
      <c r="C26" s="42">
        <v>1.5499999999999998</v>
      </c>
      <c r="D26" s="43">
        <v>0.82557794748189639</v>
      </c>
      <c r="E26" s="40">
        <v>1</v>
      </c>
      <c r="F26" s="40">
        <v>4</v>
      </c>
      <c r="G26" s="40">
        <v>26</v>
      </c>
      <c r="H26" s="42">
        <v>2</v>
      </c>
      <c r="I26" s="43">
        <v>1.131370849898476</v>
      </c>
      <c r="J26" s="40">
        <v>1</v>
      </c>
      <c r="K26" s="40">
        <v>4</v>
      </c>
      <c r="L26" s="43">
        <f t="shared" si="0"/>
        <v>0.45000000000000018</v>
      </c>
      <c r="M26" s="48">
        <f t="shared" si="1"/>
        <v>0.29032258064516142</v>
      </c>
      <c r="N26" s="43">
        <f t="shared" si="2"/>
        <v>0.30579290241657964</v>
      </c>
      <c r="O26" s="41" t="s">
        <v>88</v>
      </c>
      <c r="P26" s="53">
        <v>1</v>
      </c>
      <c r="Q26" s="36"/>
      <c r="R26" s="31" t="s">
        <v>43</v>
      </c>
      <c r="S26" s="32">
        <v>70</v>
      </c>
      <c r="T26" s="33"/>
      <c r="U26" s="34"/>
      <c r="V26" s="1"/>
      <c r="W26" s="9"/>
      <c r="X26" s="9" t="s">
        <v>43</v>
      </c>
      <c r="Y26" s="10">
        <v>69</v>
      </c>
      <c r="Z26" s="9"/>
      <c r="AA26" s="9"/>
      <c r="AB26" s="1"/>
    </row>
    <row r="27" spans="1:28" ht="30" x14ac:dyDescent="0.25">
      <c r="A27" s="28" t="s">
        <v>28</v>
      </c>
      <c r="B27" s="40">
        <v>26</v>
      </c>
      <c r="C27" s="42">
        <v>1.653846153846154</v>
      </c>
      <c r="D27" s="43">
        <v>0.93561990967733</v>
      </c>
      <c r="E27" s="40">
        <v>1</v>
      </c>
      <c r="F27" s="40">
        <v>4</v>
      </c>
      <c r="G27" s="40">
        <v>28</v>
      </c>
      <c r="H27" s="42">
        <v>2.2499999999999996</v>
      </c>
      <c r="I27" s="43">
        <v>1.3505828645714688</v>
      </c>
      <c r="J27" s="40">
        <v>1</v>
      </c>
      <c r="K27" s="40">
        <v>4</v>
      </c>
      <c r="L27" s="43">
        <f>H27-C27</f>
        <v>0.59615384615384559</v>
      </c>
      <c r="M27" s="48">
        <f t="shared" si="1"/>
        <v>0.36046511627906941</v>
      </c>
      <c r="N27" s="43">
        <f t="shared" si="2"/>
        <v>0.41496295489413881</v>
      </c>
      <c r="O27" s="41" t="s">
        <v>89</v>
      </c>
      <c r="P27" s="53">
        <v>0.16700719585656579</v>
      </c>
      <c r="Q27" s="36"/>
      <c r="R27" s="24" t="s">
        <v>40</v>
      </c>
      <c r="S27" s="25">
        <v>2</v>
      </c>
      <c r="T27" s="26">
        <v>9</v>
      </c>
      <c r="U27" s="27">
        <v>18</v>
      </c>
      <c r="V27" s="1"/>
      <c r="W27" s="9" t="s">
        <v>146</v>
      </c>
      <c r="X27" s="6" t="s">
        <v>40</v>
      </c>
      <c r="Y27" s="14" t="s">
        <v>56</v>
      </c>
      <c r="Z27" s="8">
        <v>2.25</v>
      </c>
      <c r="AA27" s="8">
        <v>4.5</v>
      </c>
      <c r="AB27" s="1"/>
    </row>
    <row r="28" spans="1:28" ht="30" x14ac:dyDescent="0.25">
      <c r="A28" s="28" t="s">
        <v>29</v>
      </c>
      <c r="B28" s="40">
        <v>23</v>
      </c>
      <c r="C28" s="42">
        <v>1.5652173913043479</v>
      </c>
      <c r="D28" s="43">
        <v>0.84348233567329989</v>
      </c>
      <c r="E28" s="40">
        <v>1</v>
      </c>
      <c r="F28" s="40">
        <v>4</v>
      </c>
      <c r="G28" s="40">
        <v>24</v>
      </c>
      <c r="H28" s="42">
        <v>2.2500000000000004</v>
      </c>
      <c r="I28" s="43">
        <v>1.3269776053940741</v>
      </c>
      <c r="J28" s="40">
        <v>1</v>
      </c>
      <c r="K28" s="40">
        <v>4</v>
      </c>
      <c r="L28" s="43">
        <f t="shared" si="0"/>
        <v>0.68478260869565255</v>
      </c>
      <c r="M28" s="48">
        <f t="shared" si="1"/>
        <v>0.43750000000000022</v>
      </c>
      <c r="N28" s="43">
        <f t="shared" si="2"/>
        <v>0.48349526972077417</v>
      </c>
      <c r="O28" s="41" t="s">
        <v>90</v>
      </c>
      <c r="P28" s="53">
        <v>0.15729920705028519</v>
      </c>
      <c r="Q28" s="36"/>
      <c r="R28" s="28" t="s">
        <v>41</v>
      </c>
      <c r="S28" s="14">
        <v>17</v>
      </c>
      <c r="T28" s="8">
        <v>10.117647058823529</v>
      </c>
      <c r="U28" s="29">
        <v>172</v>
      </c>
      <c r="V28" s="1"/>
      <c r="W28" s="6"/>
      <c r="X28" s="6" t="s">
        <v>41</v>
      </c>
      <c r="Y28" s="14" t="s">
        <v>177</v>
      </c>
      <c r="Z28" s="8">
        <v>2.75</v>
      </c>
      <c r="AA28" s="8">
        <v>5.5</v>
      </c>
      <c r="AB28" s="1"/>
    </row>
    <row r="29" spans="1:28" ht="18" x14ac:dyDescent="0.25">
      <c r="A29" s="28" t="s">
        <v>30</v>
      </c>
      <c r="B29" s="40">
        <v>21</v>
      </c>
      <c r="C29" s="42">
        <v>1.5238095238095239</v>
      </c>
      <c r="D29" s="43">
        <v>0.74960306956732892</v>
      </c>
      <c r="E29" s="40">
        <v>1</v>
      </c>
      <c r="F29" s="40">
        <v>4</v>
      </c>
      <c r="G29" s="40">
        <v>29</v>
      </c>
      <c r="H29" s="42">
        <v>2.0000000000000004</v>
      </c>
      <c r="I29" s="43">
        <v>1.2817398889233114</v>
      </c>
      <c r="J29" s="40">
        <v>1</v>
      </c>
      <c r="K29" s="40">
        <v>4</v>
      </c>
      <c r="L29" s="43">
        <f t="shared" si="0"/>
        <v>0.4761904761904765</v>
      </c>
      <c r="M29" s="48">
        <f t="shared" si="1"/>
        <v>0.31250000000000017</v>
      </c>
      <c r="N29" s="43">
        <f t="shared" si="2"/>
        <v>0.53213681935598245</v>
      </c>
      <c r="O29" s="41" t="s">
        <v>88</v>
      </c>
      <c r="P29" s="53">
        <v>1</v>
      </c>
      <c r="Q29" s="36"/>
      <c r="R29" s="28" t="s">
        <v>42</v>
      </c>
      <c r="S29" s="14">
        <v>51</v>
      </c>
      <c r="T29" s="35">
        <f>T28-T27</f>
        <v>1.117647058823529</v>
      </c>
      <c r="U29" s="30"/>
      <c r="V29" s="1"/>
      <c r="W29" s="6"/>
      <c r="X29" s="6" t="s">
        <v>42</v>
      </c>
      <c r="Y29" s="14" t="s">
        <v>178</v>
      </c>
      <c r="Z29" s="6"/>
      <c r="AA29" s="6"/>
      <c r="AB29" s="1"/>
    </row>
    <row r="30" spans="1:28" ht="18.75" thickBot="1" x14ac:dyDescent="0.3">
      <c r="A30" s="28" t="s">
        <v>31</v>
      </c>
      <c r="B30" s="40">
        <v>16</v>
      </c>
      <c r="C30" s="42">
        <v>1.0625000000000002</v>
      </c>
      <c r="D30" s="43">
        <v>0.24999999999999994</v>
      </c>
      <c r="E30" s="40">
        <v>1</v>
      </c>
      <c r="F30" s="40">
        <v>2</v>
      </c>
      <c r="G30" s="40">
        <v>24</v>
      </c>
      <c r="H30" s="42">
        <v>1.9583333333333337</v>
      </c>
      <c r="I30" s="43">
        <v>1.3666578295932035</v>
      </c>
      <c r="J30" s="40">
        <v>1</v>
      </c>
      <c r="K30" s="40">
        <v>4</v>
      </c>
      <c r="L30" s="43">
        <f t="shared" si="0"/>
        <v>0.89583333333333348</v>
      </c>
      <c r="M30" s="48">
        <f t="shared" si="1"/>
        <v>0.84313725490196079</v>
      </c>
      <c r="N30" s="43">
        <f t="shared" si="2"/>
        <v>1.1166578295932035</v>
      </c>
      <c r="O30" s="41" t="s">
        <v>88</v>
      </c>
      <c r="P30" s="53">
        <v>1</v>
      </c>
      <c r="Q30" s="36"/>
      <c r="R30" s="31" t="s">
        <v>43</v>
      </c>
      <c r="S30" s="32">
        <v>70</v>
      </c>
      <c r="T30" s="33"/>
      <c r="U30" s="34"/>
      <c r="V30" s="1"/>
      <c r="W30" s="9"/>
      <c r="X30" s="9" t="s">
        <v>43</v>
      </c>
      <c r="Y30" s="10">
        <v>14</v>
      </c>
      <c r="Z30" s="9"/>
      <c r="AA30" s="9"/>
      <c r="AB30" s="1"/>
    </row>
    <row r="31" spans="1:28" ht="30" x14ac:dyDescent="0.25">
      <c r="A31" s="51" t="s">
        <v>32</v>
      </c>
      <c r="B31" s="40">
        <v>70</v>
      </c>
      <c r="C31" s="42">
        <v>2.9571428571428573</v>
      </c>
      <c r="D31" s="43">
        <v>0.89176123219059888</v>
      </c>
      <c r="E31" s="40">
        <v>1</v>
      </c>
      <c r="F31" s="40">
        <v>5</v>
      </c>
      <c r="G31" s="40">
        <v>70</v>
      </c>
      <c r="H31" s="42">
        <v>3.4142857142857137</v>
      </c>
      <c r="I31" s="43">
        <v>1.0833771292309924</v>
      </c>
      <c r="J31" s="40">
        <v>1</v>
      </c>
      <c r="K31" s="40">
        <v>5</v>
      </c>
      <c r="L31" s="43">
        <f t="shared" si="0"/>
        <v>0.45714285714285641</v>
      </c>
      <c r="M31" s="48">
        <f t="shared" si="1"/>
        <v>0.15458937198067607</v>
      </c>
      <c r="N31" s="43">
        <f t="shared" si="2"/>
        <v>0.1916158970403935</v>
      </c>
      <c r="O31" s="41" t="s">
        <v>91</v>
      </c>
      <c r="P31" s="53">
        <v>1.0089811959050545E-4</v>
      </c>
      <c r="Q31" s="36"/>
      <c r="R31" s="24" t="s">
        <v>40</v>
      </c>
      <c r="S31" s="25">
        <v>2</v>
      </c>
      <c r="T31" s="26">
        <v>6.5</v>
      </c>
      <c r="U31" s="27">
        <v>13</v>
      </c>
      <c r="V31" s="1"/>
      <c r="W31" s="9" t="s">
        <v>147</v>
      </c>
      <c r="X31" s="6" t="s">
        <v>40</v>
      </c>
      <c r="Y31" s="14" t="s">
        <v>179</v>
      </c>
      <c r="Z31" s="8">
        <v>0</v>
      </c>
      <c r="AA31" s="8">
        <v>0</v>
      </c>
      <c r="AB31" s="1"/>
    </row>
    <row r="32" spans="1:28" ht="30" x14ac:dyDescent="0.25">
      <c r="A32" s="28" t="s">
        <v>33</v>
      </c>
      <c r="B32" s="40">
        <v>66</v>
      </c>
      <c r="C32" s="42">
        <v>1.257575757575758</v>
      </c>
      <c r="D32" s="43">
        <v>0.68636402229106608</v>
      </c>
      <c r="E32" s="40">
        <v>1</v>
      </c>
      <c r="F32" s="40">
        <v>5</v>
      </c>
      <c r="G32" s="40">
        <v>65</v>
      </c>
      <c r="H32" s="42">
        <v>1.415384615384615</v>
      </c>
      <c r="I32" s="43">
        <v>0.78843808595514675</v>
      </c>
      <c r="J32" s="40">
        <v>1</v>
      </c>
      <c r="K32" s="40">
        <v>5</v>
      </c>
      <c r="L32" s="43">
        <f t="shared" si="0"/>
        <v>0.15780885780885701</v>
      </c>
      <c r="M32" s="48">
        <f t="shared" si="1"/>
        <v>0.12548656163113925</v>
      </c>
      <c r="N32" s="43">
        <f t="shared" si="2"/>
        <v>0.10207406366408067</v>
      </c>
      <c r="O32" s="41" t="s">
        <v>92</v>
      </c>
      <c r="P32" s="53">
        <v>8.7892580653125024E-2</v>
      </c>
      <c r="Q32" s="36"/>
      <c r="R32" s="28" t="s">
        <v>41</v>
      </c>
      <c r="S32" s="14">
        <v>11</v>
      </c>
      <c r="T32" s="8">
        <v>7.0909090909090908</v>
      </c>
      <c r="U32" s="29">
        <v>78</v>
      </c>
      <c r="V32" s="1"/>
      <c r="W32" s="6"/>
      <c r="X32" s="6" t="s">
        <v>41</v>
      </c>
      <c r="Y32" s="14" t="s">
        <v>180</v>
      </c>
      <c r="Z32" s="8">
        <v>1.5</v>
      </c>
      <c r="AA32" s="8">
        <v>3</v>
      </c>
      <c r="AB32" s="1"/>
    </row>
    <row r="33" spans="1:42" ht="18" x14ac:dyDescent="0.25">
      <c r="A33" s="51" t="s">
        <v>34</v>
      </c>
      <c r="B33" s="40">
        <v>70</v>
      </c>
      <c r="C33" s="42">
        <v>1.6571428571428575</v>
      </c>
      <c r="D33" s="43">
        <v>0.86620468655290217</v>
      </c>
      <c r="E33" s="40">
        <v>1</v>
      </c>
      <c r="F33" s="40">
        <v>4</v>
      </c>
      <c r="G33" s="40">
        <v>70</v>
      </c>
      <c r="H33" s="42">
        <v>1.9999999999999993</v>
      </c>
      <c r="I33" s="43">
        <v>1.076763804116331</v>
      </c>
      <c r="J33" s="40">
        <v>1</v>
      </c>
      <c r="K33" s="40">
        <v>4</v>
      </c>
      <c r="L33" s="43">
        <f t="shared" si="0"/>
        <v>0.34285714285714186</v>
      </c>
      <c r="M33" s="48">
        <f t="shared" si="1"/>
        <v>0.20689655172413729</v>
      </c>
      <c r="N33" s="43">
        <f t="shared" si="2"/>
        <v>0.21055911756342882</v>
      </c>
      <c r="O33" s="41" t="s">
        <v>93</v>
      </c>
      <c r="P33" s="52">
        <v>5.83165345935099E-4</v>
      </c>
      <c r="Q33" s="36"/>
      <c r="R33" s="28" t="s">
        <v>42</v>
      </c>
      <c r="S33" s="14">
        <v>57</v>
      </c>
      <c r="T33" s="35">
        <f>T32-T31</f>
        <v>0.59090909090909083</v>
      </c>
      <c r="U33" s="30"/>
      <c r="V33" s="1"/>
      <c r="W33" s="6"/>
      <c r="X33" s="6" t="s">
        <v>42</v>
      </c>
      <c r="Y33" s="14" t="s">
        <v>181</v>
      </c>
      <c r="Z33" s="6"/>
      <c r="AA33" s="6"/>
      <c r="AB33" s="1"/>
    </row>
    <row r="34" spans="1:42" ht="30.75" thickBot="1" x14ac:dyDescent="0.3">
      <c r="A34" s="28" t="s">
        <v>35</v>
      </c>
      <c r="B34" s="40">
        <v>64</v>
      </c>
      <c r="C34" s="42">
        <v>1.7500000000000007</v>
      </c>
      <c r="D34" s="43">
        <v>1.2598815766974241</v>
      </c>
      <c r="E34" s="40">
        <v>1</v>
      </c>
      <c r="F34" s="40">
        <v>6</v>
      </c>
      <c r="G34" s="40">
        <v>67</v>
      </c>
      <c r="H34" s="42">
        <v>2.0298507462686568</v>
      </c>
      <c r="I34" s="43">
        <v>1.3023306526765581</v>
      </c>
      <c r="J34" s="40">
        <v>1</v>
      </c>
      <c r="K34" s="40">
        <v>5</v>
      </c>
      <c r="L34" s="43">
        <f t="shared" si="0"/>
        <v>0.27985074626865614</v>
      </c>
      <c r="M34" s="48">
        <f t="shared" si="1"/>
        <v>0.15991471215351774</v>
      </c>
      <c r="N34" s="43">
        <f t="shared" si="2"/>
        <v>4.2449075979134054E-2</v>
      </c>
      <c r="O34" s="41" t="s">
        <v>94</v>
      </c>
      <c r="P34" s="53">
        <v>7.7151575623248744E-2</v>
      </c>
      <c r="Q34" s="36"/>
      <c r="R34" s="31" t="s">
        <v>43</v>
      </c>
      <c r="S34" s="32">
        <v>70</v>
      </c>
      <c r="T34" s="33"/>
      <c r="U34" s="34"/>
      <c r="V34" s="1"/>
      <c r="W34" s="9"/>
      <c r="X34" s="9" t="s">
        <v>43</v>
      </c>
      <c r="Y34" s="10">
        <v>10</v>
      </c>
      <c r="Z34" s="9"/>
      <c r="AA34" s="9"/>
      <c r="AB34" s="1"/>
    </row>
    <row r="35" spans="1:42" ht="30" x14ac:dyDescent="0.25">
      <c r="A35" s="51" t="s">
        <v>36</v>
      </c>
      <c r="B35" s="40">
        <v>65</v>
      </c>
      <c r="C35" s="42">
        <v>1.8307692307692311</v>
      </c>
      <c r="D35" s="43">
        <v>1.2192368357043932</v>
      </c>
      <c r="E35" s="40">
        <v>1</v>
      </c>
      <c r="F35" s="40">
        <v>6</v>
      </c>
      <c r="G35" s="40">
        <v>66</v>
      </c>
      <c r="H35" s="42">
        <v>2.2272727272727266</v>
      </c>
      <c r="I35" s="43">
        <v>1.3219502439776043</v>
      </c>
      <c r="J35" s="40">
        <v>1</v>
      </c>
      <c r="K35" s="40">
        <v>5</v>
      </c>
      <c r="L35" s="43">
        <f t="shared" si="0"/>
        <v>0.39650349650349548</v>
      </c>
      <c r="M35" s="48">
        <f t="shared" si="1"/>
        <v>0.21657754010695127</v>
      </c>
      <c r="N35" s="43">
        <f t="shared" si="2"/>
        <v>0.10271340827321107</v>
      </c>
      <c r="O35" s="41" t="s">
        <v>95</v>
      </c>
      <c r="P35" s="52">
        <v>1.252774099855123E-2</v>
      </c>
      <c r="Q35" s="36"/>
      <c r="R35" s="24" t="s">
        <v>40</v>
      </c>
      <c r="S35" s="25">
        <v>9</v>
      </c>
      <c r="T35" s="26">
        <v>13.944444444444445</v>
      </c>
      <c r="U35" s="27">
        <v>125.5</v>
      </c>
      <c r="V35" s="1"/>
      <c r="W35" s="9" t="s">
        <v>148</v>
      </c>
      <c r="X35" s="6" t="s">
        <v>40</v>
      </c>
      <c r="Y35" s="14" t="s">
        <v>182</v>
      </c>
      <c r="Z35" s="8">
        <v>1</v>
      </c>
      <c r="AA35" s="8">
        <v>1</v>
      </c>
      <c r="AB35" s="1"/>
    </row>
    <row r="36" spans="1:42" ht="30" x14ac:dyDescent="0.25">
      <c r="A36" s="28" t="s">
        <v>108</v>
      </c>
      <c r="B36" s="40">
        <v>70</v>
      </c>
      <c r="C36" s="42">
        <v>2.4142857142857146</v>
      </c>
      <c r="D36" s="42">
        <v>0.73213717616338592</v>
      </c>
      <c r="E36" s="40">
        <v>1</v>
      </c>
      <c r="F36" s="40">
        <v>3</v>
      </c>
      <c r="G36" s="42">
        <v>58</v>
      </c>
      <c r="H36" s="42">
        <v>2.3275862068965525</v>
      </c>
      <c r="I36" s="42">
        <v>0.71052071427963837</v>
      </c>
      <c r="J36" s="40">
        <v>1</v>
      </c>
      <c r="K36" s="40">
        <v>3</v>
      </c>
      <c r="L36" s="43">
        <f t="shared" ref="L36:L55" si="3">H36-C36</f>
        <v>-8.66995073891621E-2</v>
      </c>
      <c r="M36" s="48">
        <f t="shared" ref="M36:M55" si="4">(H36-C36)/C36</f>
        <v>-3.5911038563558262E-2</v>
      </c>
      <c r="N36" s="43">
        <f t="shared" ref="N36:N55" si="5">I36-D36</f>
        <v>-2.1616461883747551E-2</v>
      </c>
      <c r="O36" s="14" t="s">
        <v>128</v>
      </c>
      <c r="P36" s="52">
        <v>0.21731518399096894</v>
      </c>
      <c r="Q36" s="36"/>
      <c r="R36" s="28" t="s">
        <v>41</v>
      </c>
      <c r="S36" s="14">
        <v>24</v>
      </c>
      <c r="T36" s="8">
        <v>18.145833333333332</v>
      </c>
      <c r="U36" s="29">
        <v>435.5</v>
      </c>
      <c r="V36" s="1"/>
      <c r="W36" s="6"/>
      <c r="X36" s="6" t="s">
        <v>41</v>
      </c>
      <c r="Y36" s="14" t="s">
        <v>183</v>
      </c>
      <c r="Z36" s="8">
        <v>2</v>
      </c>
      <c r="AA36" s="8">
        <v>2</v>
      </c>
      <c r="AB36" s="1"/>
    </row>
    <row r="37" spans="1:42" ht="18" x14ac:dyDescent="0.25">
      <c r="A37" s="28" t="s">
        <v>109</v>
      </c>
      <c r="B37" s="40">
        <v>70</v>
      </c>
      <c r="C37" s="42">
        <v>2.4</v>
      </c>
      <c r="D37" s="42">
        <v>0.73029674334022143</v>
      </c>
      <c r="E37" s="40">
        <v>1</v>
      </c>
      <c r="F37" s="40">
        <v>3</v>
      </c>
      <c r="G37" s="42">
        <v>70</v>
      </c>
      <c r="H37" s="42">
        <v>2.2285714285714291</v>
      </c>
      <c r="I37" s="42">
        <v>0.68464374680662043</v>
      </c>
      <c r="J37" s="40">
        <v>1</v>
      </c>
      <c r="K37" s="40">
        <v>3</v>
      </c>
      <c r="L37" s="43">
        <f t="shared" si="3"/>
        <v>-0.17142857142857082</v>
      </c>
      <c r="M37" s="48">
        <f t="shared" si="4"/>
        <v>-7.1428571428571175E-2</v>
      </c>
      <c r="N37" s="43">
        <f t="shared" si="5"/>
        <v>-4.5652996533600998E-2</v>
      </c>
      <c r="O37" s="14" t="s">
        <v>129</v>
      </c>
      <c r="P37" s="52">
        <v>7.1511070140952399E-2</v>
      </c>
      <c r="Q37" s="36"/>
      <c r="R37" s="28" t="s">
        <v>42</v>
      </c>
      <c r="S37" s="14">
        <v>37</v>
      </c>
      <c r="T37" s="35">
        <f>T36-T35</f>
        <v>4.2013888888888875</v>
      </c>
      <c r="U37" s="30"/>
      <c r="V37" s="1"/>
      <c r="W37" s="6"/>
      <c r="X37" s="6" t="s">
        <v>42</v>
      </c>
      <c r="Y37" s="14" t="s">
        <v>184</v>
      </c>
      <c r="Z37" s="6"/>
      <c r="AA37" s="6"/>
      <c r="AB37" s="1"/>
    </row>
    <row r="38" spans="1:42" ht="18.75" thickBot="1" x14ac:dyDescent="0.3">
      <c r="A38" s="28" t="s">
        <v>110</v>
      </c>
      <c r="B38" s="40">
        <v>70</v>
      </c>
      <c r="C38" s="42">
        <v>2.7571428571428567</v>
      </c>
      <c r="D38" s="42">
        <v>0.49448302049406695</v>
      </c>
      <c r="E38" s="40">
        <v>1</v>
      </c>
      <c r="F38" s="40">
        <v>3</v>
      </c>
      <c r="G38" s="42">
        <v>69</v>
      </c>
      <c r="H38" s="42">
        <v>2.7101449275362315</v>
      </c>
      <c r="I38" s="42">
        <v>0.54507013243743452</v>
      </c>
      <c r="J38" s="40">
        <v>1</v>
      </c>
      <c r="K38" s="40">
        <v>3</v>
      </c>
      <c r="L38" s="43">
        <f t="shared" si="3"/>
        <v>-4.6997929606625188E-2</v>
      </c>
      <c r="M38" s="48">
        <f t="shared" si="4"/>
        <v>-1.704588120447546E-2</v>
      </c>
      <c r="N38" s="43">
        <f t="shared" si="5"/>
        <v>5.0587111943367569E-2</v>
      </c>
      <c r="O38" s="14" t="s">
        <v>130</v>
      </c>
      <c r="P38" s="52">
        <v>0.57145057270499933</v>
      </c>
      <c r="Q38" s="36"/>
      <c r="R38" s="31" t="s">
        <v>43</v>
      </c>
      <c r="S38" s="32">
        <v>70</v>
      </c>
      <c r="T38" s="33"/>
      <c r="U38" s="34"/>
      <c r="V38" s="1"/>
      <c r="W38" s="9"/>
      <c r="X38" s="9" t="s">
        <v>43</v>
      </c>
      <c r="Y38" s="10">
        <v>6</v>
      </c>
      <c r="Z38" s="9"/>
      <c r="AA38" s="9"/>
      <c r="AB38" s="1"/>
      <c r="AC38" s="13"/>
      <c r="AD38" s="13"/>
      <c r="AE38" s="13"/>
      <c r="AF38" s="13"/>
      <c r="AG38" s="13"/>
      <c r="AH38" s="13"/>
      <c r="AI38" s="13"/>
      <c r="AJ38" s="13"/>
      <c r="AK38" s="13"/>
      <c r="AL38" s="13"/>
      <c r="AM38" s="13"/>
      <c r="AN38" s="13"/>
      <c r="AO38" s="13"/>
      <c r="AP38" s="13"/>
    </row>
    <row r="39" spans="1:42" ht="30" x14ac:dyDescent="0.25">
      <c r="A39" s="28" t="s">
        <v>111</v>
      </c>
      <c r="B39" s="40">
        <v>70</v>
      </c>
      <c r="C39" s="42">
        <v>2.7000000000000011</v>
      </c>
      <c r="D39" s="42">
        <v>0.52059052311161325</v>
      </c>
      <c r="E39" s="40">
        <v>1</v>
      </c>
      <c r="F39" s="40">
        <v>3</v>
      </c>
      <c r="G39" s="42">
        <v>69</v>
      </c>
      <c r="H39" s="42">
        <v>2.6376811594202905</v>
      </c>
      <c r="I39" s="42">
        <v>0.54153959424940701</v>
      </c>
      <c r="J39" s="40">
        <v>1</v>
      </c>
      <c r="K39" s="40">
        <v>3</v>
      </c>
      <c r="L39" s="43">
        <f t="shared" si="3"/>
        <v>-6.2318840579710599E-2</v>
      </c>
      <c r="M39" s="48">
        <f t="shared" si="4"/>
        <v>-2.3081052066559471E-2</v>
      </c>
      <c r="N39" s="43">
        <f t="shared" si="5"/>
        <v>2.0949071137793762E-2</v>
      </c>
      <c r="O39" s="14" t="s">
        <v>131</v>
      </c>
      <c r="P39" s="52">
        <v>0.3555315327183452</v>
      </c>
      <c r="Q39" s="36"/>
      <c r="R39" s="6" t="s">
        <v>40</v>
      </c>
      <c r="S39" s="14">
        <v>5</v>
      </c>
      <c r="T39" s="8">
        <v>6.4</v>
      </c>
      <c r="U39" s="8">
        <v>32</v>
      </c>
      <c r="V39" s="1"/>
      <c r="W39" s="9" t="s">
        <v>149</v>
      </c>
      <c r="X39" s="6" t="s">
        <v>40</v>
      </c>
      <c r="Y39" s="14" t="s">
        <v>185</v>
      </c>
      <c r="Z39" s="8">
        <v>0</v>
      </c>
      <c r="AA39" s="8">
        <v>0</v>
      </c>
      <c r="AB39" s="1"/>
      <c r="AC39" s="11"/>
      <c r="AD39" s="11"/>
      <c r="AE39" s="11"/>
      <c r="AF39" s="11"/>
      <c r="AG39" s="11"/>
      <c r="AH39" s="11"/>
      <c r="AI39" s="11"/>
      <c r="AJ39" s="11"/>
      <c r="AK39" s="11"/>
      <c r="AL39" s="11"/>
      <c r="AM39" s="11"/>
      <c r="AN39" s="11"/>
      <c r="AO39" s="11"/>
      <c r="AP39" s="11"/>
    </row>
    <row r="40" spans="1:42" ht="30" x14ac:dyDescent="0.25">
      <c r="A40" s="28" t="s">
        <v>112</v>
      </c>
      <c r="B40" s="40">
        <v>70</v>
      </c>
      <c r="C40" s="42">
        <v>2.3714285714285723</v>
      </c>
      <c r="D40" s="42">
        <v>0.78336747205464952</v>
      </c>
      <c r="E40" s="40">
        <v>1</v>
      </c>
      <c r="F40" s="40">
        <v>3</v>
      </c>
      <c r="G40" s="42">
        <v>69</v>
      </c>
      <c r="H40" s="42">
        <v>2.4637681159420297</v>
      </c>
      <c r="I40" s="42">
        <v>0.6983112011663134</v>
      </c>
      <c r="J40" s="40">
        <v>1</v>
      </c>
      <c r="K40" s="40">
        <v>3</v>
      </c>
      <c r="L40" s="43">
        <f t="shared" si="3"/>
        <v>9.2339544513457383E-2</v>
      </c>
      <c r="M40" s="48">
        <f t="shared" si="4"/>
        <v>3.8938362144229001E-2</v>
      </c>
      <c r="N40" s="43">
        <f t="shared" si="5"/>
        <v>-8.5056270888336116E-2</v>
      </c>
      <c r="O40" s="14" t="s">
        <v>132</v>
      </c>
      <c r="P40" s="52">
        <v>0.19332238119157991</v>
      </c>
      <c r="Q40" s="36"/>
      <c r="R40" s="6" t="s">
        <v>41</v>
      </c>
      <c r="S40" s="14">
        <v>9</v>
      </c>
      <c r="T40" s="8">
        <v>8.1111111111111107</v>
      </c>
      <c r="U40" s="8">
        <v>73</v>
      </c>
      <c r="V40" s="1"/>
      <c r="W40" s="6"/>
      <c r="X40" s="6" t="s">
        <v>41</v>
      </c>
      <c r="Y40" s="14" t="s">
        <v>186</v>
      </c>
      <c r="Z40" s="8">
        <v>1</v>
      </c>
      <c r="AA40" s="8">
        <v>1</v>
      </c>
      <c r="AB40" s="1"/>
    </row>
    <row r="41" spans="1:42" ht="18" x14ac:dyDescent="0.25">
      <c r="A41" s="28" t="s">
        <v>113</v>
      </c>
      <c r="B41" s="40">
        <v>70</v>
      </c>
      <c r="C41" s="42">
        <v>2.3428571428571416</v>
      </c>
      <c r="D41" s="42">
        <v>0.79647255446795118</v>
      </c>
      <c r="E41" s="40">
        <v>1</v>
      </c>
      <c r="F41" s="40">
        <v>3</v>
      </c>
      <c r="G41" s="42">
        <v>69</v>
      </c>
      <c r="H41" s="42">
        <v>2.3913043478260874</v>
      </c>
      <c r="I41" s="42">
        <v>0.73198744975475205</v>
      </c>
      <c r="J41" s="40">
        <v>1</v>
      </c>
      <c r="K41" s="40">
        <v>3</v>
      </c>
      <c r="L41" s="43">
        <f t="shared" si="3"/>
        <v>4.8447204968945723E-2</v>
      </c>
      <c r="M41" s="48">
        <f t="shared" si="4"/>
        <v>2.0678685047720746E-2</v>
      </c>
      <c r="N41" s="43">
        <f t="shared" si="5"/>
        <v>-6.4485104713199126E-2</v>
      </c>
      <c r="O41" s="14" t="s">
        <v>133</v>
      </c>
      <c r="P41" s="52">
        <v>0.57162012520631389</v>
      </c>
      <c r="Q41" s="36"/>
      <c r="R41" s="6" t="s">
        <v>42</v>
      </c>
      <c r="S41" s="14">
        <v>56</v>
      </c>
      <c r="T41" s="35">
        <f>T40-T39</f>
        <v>1.7111111111111104</v>
      </c>
      <c r="U41" s="6"/>
      <c r="V41" s="1"/>
      <c r="W41" s="6"/>
      <c r="X41" s="6" t="s">
        <v>42</v>
      </c>
      <c r="Y41" s="14" t="s">
        <v>187</v>
      </c>
      <c r="Z41" s="6"/>
      <c r="AA41" s="6"/>
      <c r="AB41" s="1"/>
    </row>
    <row r="42" spans="1:42" ht="18.75" thickBot="1" x14ac:dyDescent="0.3">
      <c r="A42" s="28" t="s">
        <v>114</v>
      </c>
      <c r="B42" s="40">
        <v>14</v>
      </c>
      <c r="C42" s="42">
        <v>2.7142857142857144</v>
      </c>
      <c r="D42" s="42">
        <v>1.3259870882635916</v>
      </c>
      <c r="E42" s="40">
        <v>1</v>
      </c>
      <c r="F42" s="40">
        <v>4</v>
      </c>
      <c r="G42" s="42">
        <v>20</v>
      </c>
      <c r="H42" s="42">
        <v>2.8000000000000003</v>
      </c>
      <c r="I42" s="42">
        <v>1.1964860832322377</v>
      </c>
      <c r="J42" s="40">
        <v>1</v>
      </c>
      <c r="K42" s="40">
        <v>4</v>
      </c>
      <c r="L42" s="43">
        <f t="shared" si="3"/>
        <v>8.5714285714285854E-2</v>
      </c>
      <c r="M42" s="48">
        <f t="shared" si="4"/>
        <v>3.1578947368421102E-2</v>
      </c>
      <c r="N42" s="43">
        <f t="shared" si="5"/>
        <v>-0.12950100503135387</v>
      </c>
      <c r="O42" s="14" t="s">
        <v>134</v>
      </c>
      <c r="P42" s="52">
        <v>0.85392329928706678</v>
      </c>
      <c r="Q42" s="36"/>
      <c r="R42" s="6" t="s">
        <v>43</v>
      </c>
      <c r="S42" s="7">
        <v>70</v>
      </c>
      <c r="T42" s="6"/>
      <c r="U42" s="6"/>
      <c r="V42" s="1"/>
      <c r="W42" s="9"/>
      <c r="X42" s="9" t="s">
        <v>43</v>
      </c>
      <c r="Y42" s="10">
        <v>7</v>
      </c>
      <c r="Z42" s="9"/>
      <c r="AA42" s="9"/>
      <c r="AB42" s="1"/>
    </row>
    <row r="43" spans="1:42" ht="30" x14ac:dyDescent="0.25">
      <c r="A43" s="28" t="s">
        <v>115</v>
      </c>
      <c r="B43" s="40">
        <v>15</v>
      </c>
      <c r="C43" s="42">
        <v>2.2666666666666671</v>
      </c>
      <c r="D43" s="42">
        <v>1.0327955589886444</v>
      </c>
      <c r="E43" s="40">
        <v>1</v>
      </c>
      <c r="F43" s="40">
        <v>4</v>
      </c>
      <c r="G43" s="42">
        <v>16</v>
      </c>
      <c r="H43" s="42">
        <v>2.6875</v>
      </c>
      <c r="I43" s="42">
        <v>1.0781929326423914</v>
      </c>
      <c r="J43" s="40">
        <v>1</v>
      </c>
      <c r="K43" s="40">
        <v>4</v>
      </c>
      <c r="L43" s="43">
        <f t="shared" si="3"/>
        <v>0.42083333333333295</v>
      </c>
      <c r="M43" s="48">
        <f t="shared" si="4"/>
        <v>0.18566176470588217</v>
      </c>
      <c r="N43" s="43">
        <f t="shared" si="5"/>
        <v>4.5397373653746964E-2</v>
      </c>
      <c r="O43" s="14" t="s">
        <v>135</v>
      </c>
      <c r="P43" s="52">
        <v>0.17971249487899985</v>
      </c>
      <c r="Q43" s="36"/>
      <c r="R43" s="24" t="s">
        <v>40</v>
      </c>
      <c r="S43" s="25">
        <v>32</v>
      </c>
      <c r="T43" s="26">
        <v>20.6875</v>
      </c>
      <c r="U43" s="27">
        <v>662</v>
      </c>
      <c r="V43" s="1"/>
      <c r="W43" s="9" t="s">
        <v>150</v>
      </c>
      <c r="X43" s="6" t="s">
        <v>40</v>
      </c>
      <c r="Y43" s="14" t="s">
        <v>188</v>
      </c>
      <c r="Z43" s="8">
        <v>0</v>
      </c>
      <c r="AA43" s="8">
        <v>0</v>
      </c>
      <c r="AB43" s="1"/>
    </row>
    <row r="44" spans="1:42" ht="30" x14ac:dyDescent="0.25">
      <c r="A44" s="28" t="s">
        <v>116</v>
      </c>
      <c r="B44" s="40">
        <v>12</v>
      </c>
      <c r="C44" s="42">
        <v>2.3333333333333335</v>
      </c>
      <c r="D44" s="42">
        <v>1.3706888336846839</v>
      </c>
      <c r="E44" s="40">
        <v>1</v>
      </c>
      <c r="F44" s="40">
        <v>4</v>
      </c>
      <c r="G44" s="42">
        <v>9</v>
      </c>
      <c r="H44" s="42">
        <v>2.4444444444444446</v>
      </c>
      <c r="I44" s="42">
        <v>1.0137937550497031</v>
      </c>
      <c r="J44" s="40">
        <v>1</v>
      </c>
      <c r="K44" s="40">
        <v>4</v>
      </c>
      <c r="L44" s="43">
        <f t="shared" si="3"/>
        <v>0.11111111111111116</v>
      </c>
      <c r="M44" s="48">
        <f t="shared" si="4"/>
        <v>4.7619047619047637E-2</v>
      </c>
      <c r="N44" s="43">
        <f t="shared" si="5"/>
        <v>-0.35689507863498071</v>
      </c>
      <c r="O44" s="14" t="s">
        <v>136</v>
      </c>
      <c r="P44" s="52">
        <v>0.65472084601857705</v>
      </c>
      <c r="Q44" s="36"/>
      <c r="R44" s="28" t="s">
        <v>41</v>
      </c>
      <c r="S44" s="14">
        <v>10</v>
      </c>
      <c r="T44" s="8">
        <v>24.1</v>
      </c>
      <c r="U44" s="29">
        <v>241</v>
      </c>
      <c r="V44" s="1"/>
      <c r="W44" s="6"/>
      <c r="X44" s="6" t="s">
        <v>41</v>
      </c>
      <c r="Y44" s="14" t="s">
        <v>189</v>
      </c>
      <c r="Z44" s="8">
        <v>0</v>
      </c>
      <c r="AA44" s="8">
        <v>0</v>
      </c>
      <c r="AB44" s="1"/>
    </row>
    <row r="45" spans="1:42" ht="18" x14ac:dyDescent="0.25">
      <c r="A45" s="28" t="s">
        <v>117</v>
      </c>
      <c r="B45" s="40">
        <v>15</v>
      </c>
      <c r="C45" s="42">
        <v>2.1999999999999997</v>
      </c>
      <c r="D45" s="42">
        <v>1.082325538564332</v>
      </c>
      <c r="E45" s="40">
        <v>1</v>
      </c>
      <c r="F45" s="40">
        <v>4</v>
      </c>
      <c r="G45" s="42">
        <v>11</v>
      </c>
      <c r="H45" s="42">
        <v>2.6363636363636362</v>
      </c>
      <c r="I45" s="42">
        <v>0.92441627773717538</v>
      </c>
      <c r="J45" s="40">
        <v>1</v>
      </c>
      <c r="K45" s="40">
        <v>4</v>
      </c>
      <c r="L45" s="43">
        <f t="shared" si="3"/>
        <v>0.43636363636363651</v>
      </c>
      <c r="M45" s="48">
        <f t="shared" si="4"/>
        <v>0.19834710743801662</v>
      </c>
      <c r="N45" s="43">
        <f t="shared" si="5"/>
        <v>-0.15790926082715662</v>
      </c>
      <c r="O45" s="14" t="s">
        <v>87</v>
      </c>
      <c r="P45" s="52">
        <v>0.31731050786291415</v>
      </c>
      <c r="Q45" s="36"/>
      <c r="R45" s="28" t="s">
        <v>42</v>
      </c>
      <c r="S45" s="14">
        <v>28</v>
      </c>
      <c r="T45" s="35">
        <f>T44-T43</f>
        <v>3.4125000000000014</v>
      </c>
      <c r="U45" s="30"/>
      <c r="V45" s="1"/>
      <c r="W45" s="6"/>
      <c r="X45" s="6" t="s">
        <v>42</v>
      </c>
      <c r="Y45" s="14" t="s">
        <v>190</v>
      </c>
      <c r="Z45" s="6"/>
      <c r="AA45" s="6"/>
      <c r="AB45" s="1"/>
    </row>
    <row r="46" spans="1:42" ht="18.75" thickBot="1" x14ac:dyDescent="0.3">
      <c r="A46" s="28" t="s">
        <v>118</v>
      </c>
      <c r="B46" s="40">
        <v>5</v>
      </c>
      <c r="C46" s="42">
        <v>1.2</v>
      </c>
      <c r="D46" s="42">
        <v>0.44721359549995793</v>
      </c>
      <c r="E46" s="40">
        <v>1</v>
      </c>
      <c r="F46" s="40">
        <v>2</v>
      </c>
      <c r="G46" s="42">
        <v>4</v>
      </c>
      <c r="H46" s="42">
        <v>2</v>
      </c>
      <c r="I46" s="42">
        <v>1.4142135623730951</v>
      </c>
      <c r="J46" s="40">
        <v>1</v>
      </c>
      <c r="K46" s="40">
        <v>4</v>
      </c>
      <c r="L46" s="43">
        <f t="shared" si="3"/>
        <v>0.8</v>
      </c>
      <c r="M46" s="48">
        <f t="shared" si="4"/>
        <v>0.66666666666666674</v>
      </c>
      <c r="N46" s="43">
        <f t="shared" si="5"/>
        <v>0.96699996687313727</v>
      </c>
      <c r="O46" s="14" t="s">
        <v>88</v>
      </c>
      <c r="P46" s="52">
        <v>1</v>
      </c>
      <c r="Q46" s="36"/>
      <c r="R46" s="31" t="s">
        <v>43</v>
      </c>
      <c r="S46" s="32">
        <v>70</v>
      </c>
      <c r="T46" s="33"/>
      <c r="U46" s="34"/>
      <c r="V46" s="1"/>
      <c r="W46" s="9"/>
      <c r="X46" s="9" t="s">
        <v>43</v>
      </c>
      <c r="Y46" s="10">
        <v>3</v>
      </c>
      <c r="Z46" s="9"/>
      <c r="AA46" s="9"/>
      <c r="AB46" s="1"/>
    </row>
    <row r="47" spans="1:42" ht="30" x14ac:dyDescent="0.25">
      <c r="A47" s="28" t="s">
        <v>119</v>
      </c>
      <c r="B47" s="40">
        <v>4</v>
      </c>
      <c r="C47" s="42">
        <v>1.25</v>
      </c>
      <c r="D47" s="42">
        <v>0.49999999999999994</v>
      </c>
      <c r="E47" s="40">
        <v>1</v>
      </c>
      <c r="F47" s="40">
        <v>2</v>
      </c>
      <c r="G47" s="42">
        <v>3</v>
      </c>
      <c r="H47" s="42">
        <v>1.6666666666666667</v>
      </c>
      <c r="I47" s="42">
        <v>0.57735026918962573</v>
      </c>
      <c r="J47" s="40">
        <v>1</v>
      </c>
      <c r="K47" s="40">
        <v>2</v>
      </c>
      <c r="L47" s="43">
        <f t="shared" si="3"/>
        <v>0.41666666666666674</v>
      </c>
      <c r="M47" s="48">
        <f t="shared" si="4"/>
        <v>0.33333333333333337</v>
      </c>
      <c r="N47" s="43">
        <f t="shared" si="5"/>
        <v>7.7350269189625787E-2</v>
      </c>
      <c r="O47" s="14" t="s">
        <v>88</v>
      </c>
      <c r="P47" s="52">
        <v>1</v>
      </c>
      <c r="Q47" s="36"/>
      <c r="R47" s="24" t="s">
        <v>40</v>
      </c>
      <c r="S47" s="25">
        <v>34</v>
      </c>
      <c r="T47" s="26">
        <v>18.676470588235293</v>
      </c>
      <c r="U47" s="27">
        <v>635</v>
      </c>
      <c r="V47" s="1"/>
      <c r="W47" s="9" t="s">
        <v>151</v>
      </c>
      <c r="X47" s="6" t="s">
        <v>40</v>
      </c>
      <c r="Y47" s="14" t="s">
        <v>191</v>
      </c>
      <c r="Z47" s="8">
        <v>0</v>
      </c>
      <c r="AA47" s="8">
        <v>0</v>
      </c>
      <c r="AB47" s="1"/>
    </row>
    <row r="48" spans="1:42" ht="30" x14ac:dyDescent="0.25">
      <c r="A48" s="28" t="s">
        <v>120</v>
      </c>
      <c r="B48" s="40">
        <v>7</v>
      </c>
      <c r="C48" s="42">
        <v>2.0000000000000004</v>
      </c>
      <c r="D48" s="42">
        <v>1.1547005383792515</v>
      </c>
      <c r="E48" s="40">
        <v>1</v>
      </c>
      <c r="F48" s="40">
        <v>4</v>
      </c>
      <c r="G48" s="42">
        <v>4</v>
      </c>
      <c r="H48" s="42">
        <v>1.5</v>
      </c>
      <c r="I48" s="42">
        <v>0.57735026918962573</v>
      </c>
      <c r="J48" s="40">
        <v>1</v>
      </c>
      <c r="K48" s="40">
        <v>2</v>
      </c>
      <c r="L48" s="43">
        <f t="shared" si="3"/>
        <v>-0.50000000000000044</v>
      </c>
      <c r="M48" s="48">
        <f t="shared" si="4"/>
        <v>-0.25000000000000017</v>
      </c>
      <c r="N48" s="43">
        <f t="shared" si="5"/>
        <v>-0.57735026918962573</v>
      </c>
      <c r="O48" s="14" t="s">
        <v>137</v>
      </c>
      <c r="P48" s="52">
        <v>0.31731050786291415</v>
      </c>
      <c r="Q48" s="36"/>
      <c r="R48" s="28" t="s">
        <v>41</v>
      </c>
      <c r="S48" s="14">
        <v>4</v>
      </c>
      <c r="T48" s="8">
        <v>26.5</v>
      </c>
      <c r="U48" s="29">
        <v>106</v>
      </c>
      <c r="V48" s="1"/>
      <c r="W48" s="6"/>
      <c r="X48" s="6" t="s">
        <v>41</v>
      </c>
      <c r="Y48" s="14" t="s">
        <v>192</v>
      </c>
      <c r="Z48" s="8">
        <v>0</v>
      </c>
      <c r="AA48" s="8">
        <v>0</v>
      </c>
      <c r="AB48" s="1"/>
    </row>
    <row r="49" spans="1:28" ht="18" x14ac:dyDescent="0.25">
      <c r="A49" s="28" t="s">
        <v>121</v>
      </c>
      <c r="B49" s="40">
        <v>4</v>
      </c>
      <c r="C49" s="42">
        <v>1.75</v>
      </c>
      <c r="D49" s="42">
        <v>0.9574271077563381</v>
      </c>
      <c r="E49" s="40">
        <v>1</v>
      </c>
      <c r="F49" s="40">
        <v>3</v>
      </c>
      <c r="G49" s="42">
        <v>5</v>
      </c>
      <c r="H49" s="42">
        <v>2</v>
      </c>
      <c r="I49" s="42">
        <v>0.70710678118654757</v>
      </c>
      <c r="J49" s="40">
        <v>1</v>
      </c>
      <c r="K49" s="40">
        <v>3</v>
      </c>
      <c r="L49" s="43">
        <f t="shared" si="3"/>
        <v>0.25</v>
      </c>
      <c r="M49" s="48">
        <f t="shared" si="4"/>
        <v>0.14285714285714285</v>
      </c>
      <c r="N49" s="43">
        <f t="shared" si="5"/>
        <v>-0.25032032656979053</v>
      </c>
      <c r="O49" s="14" t="s">
        <v>137</v>
      </c>
      <c r="P49" s="52">
        <v>0.31731050786291415</v>
      </c>
      <c r="Q49" s="36"/>
      <c r="R49" s="28" t="s">
        <v>42</v>
      </c>
      <c r="S49" s="14">
        <v>32</v>
      </c>
      <c r="T49" s="35">
        <f>T48-T47</f>
        <v>7.8235294117647065</v>
      </c>
      <c r="U49" s="30"/>
      <c r="V49" s="1"/>
      <c r="W49" s="6"/>
      <c r="X49" s="6" t="s">
        <v>42</v>
      </c>
      <c r="Y49" s="14" t="s">
        <v>193</v>
      </c>
      <c r="Z49" s="6"/>
      <c r="AA49" s="6"/>
      <c r="AB49" s="1"/>
    </row>
    <row r="50" spans="1:28" ht="18.75" thickBot="1" x14ac:dyDescent="0.3">
      <c r="A50" s="28" t="s">
        <v>122</v>
      </c>
      <c r="B50" s="40">
        <v>12</v>
      </c>
      <c r="C50" s="42">
        <v>2.916666666666667</v>
      </c>
      <c r="D50" s="42">
        <v>1.3113721705515065</v>
      </c>
      <c r="E50" s="40">
        <v>1</v>
      </c>
      <c r="F50" s="40">
        <v>4</v>
      </c>
      <c r="G50" s="42">
        <v>10</v>
      </c>
      <c r="H50" s="42">
        <v>3</v>
      </c>
      <c r="I50" s="42">
        <v>1.247219128924647</v>
      </c>
      <c r="J50" s="40">
        <v>1</v>
      </c>
      <c r="K50" s="40">
        <v>4</v>
      </c>
      <c r="L50" s="43">
        <f t="shared" si="3"/>
        <v>8.3333333333333037E-2</v>
      </c>
      <c r="M50" s="48">
        <f t="shared" si="4"/>
        <v>2.8571428571428466E-2</v>
      </c>
      <c r="N50" s="43">
        <f t="shared" si="5"/>
        <v>-6.4153041626859419E-2</v>
      </c>
      <c r="O50" s="14" t="s">
        <v>87</v>
      </c>
      <c r="P50" s="52">
        <v>0.31731050786291415</v>
      </c>
      <c r="Q50" s="36"/>
      <c r="R50" s="31" t="s">
        <v>43</v>
      </c>
      <c r="S50" s="32">
        <v>70</v>
      </c>
      <c r="T50" s="33"/>
      <c r="U50" s="34"/>
      <c r="V50" s="1"/>
      <c r="W50" s="9"/>
      <c r="X50" s="9" t="s">
        <v>43</v>
      </c>
      <c r="Y50" s="10">
        <v>2</v>
      </c>
      <c r="Z50" s="9"/>
      <c r="AA50" s="9"/>
      <c r="AB50" s="1"/>
    </row>
    <row r="51" spans="1:28" ht="30" x14ac:dyDescent="0.25">
      <c r="A51" s="28" t="s">
        <v>123</v>
      </c>
      <c r="B51" s="40">
        <v>11</v>
      </c>
      <c r="C51" s="42">
        <v>2.2727272727272729</v>
      </c>
      <c r="D51" s="42">
        <v>1.009049958219026</v>
      </c>
      <c r="E51" s="40">
        <v>1</v>
      </c>
      <c r="F51" s="40">
        <v>4</v>
      </c>
      <c r="G51" s="42">
        <v>6</v>
      </c>
      <c r="H51" s="42">
        <v>2.1666666666666665</v>
      </c>
      <c r="I51" s="42">
        <v>1.169045194450012</v>
      </c>
      <c r="J51" s="40">
        <v>1</v>
      </c>
      <c r="K51" s="40">
        <v>4</v>
      </c>
      <c r="L51" s="43">
        <f t="shared" si="3"/>
        <v>-0.10606060606060641</v>
      </c>
      <c r="M51" s="48">
        <f t="shared" si="4"/>
        <v>-4.6666666666666815E-2</v>
      </c>
      <c r="N51" s="43">
        <f t="shared" si="5"/>
        <v>0.15999523623098599</v>
      </c>
      <c r="O51" s="14" t="s">
        <v>137</v>
      </c>
      <c r="P51" s="52">
        <v>0.31731050786291415</v>
      </c>
      <c r="Q51" s="36"/>
      <c r="R51" s="6" t="s">
        <v>40</v>
      </c>
      <c r="S51" s="14">
        <v>15</v>
      </c>
      <c r="T51" s="8">
        <v>15.3</v>
      </c>
      <c r="U51" s="8">
        <v>229.5</v>
      </c>
      <c r="V51" s="1"/>
      <c r="W51" s="9" t="s">
        <v>152</v>
      </c>
      <c r="X51" s="6" t="s">
        <v>40</v>
      </c>
      <c r="Y51" s="14" t="s">
        <v>194</v>
      </c>
      <c r="Z51" s="8">
        <v>1</v>
      </c>
      <c r="AA51" s="8">
        <v>1</v>
      </c>
      <c r="AB51" s="1"/>
    </row>
    <row r="52" spans="1:28" ht="30" x14ac:dyDescent="0.25">
      <c r="A52" s="28" t="s">
        <v>124</v>
      </c>
      <c r="B52" s="40">
        <v>15</v>
      </c>
      <c r="C52" s="42">
        <v>2.8666666666666671</v>
      </c>
      <c r="D52" s="42">
        <v>1.1872336794093274</v>
      </c>
      <c r="E52" s="40">
        <v>1</v>
      </c>
      <c r="F52" s="40">
        <v>4</v>
      </c>
      <c r="G52" s="42">
        <v>15</v>
      </c>
      <c r="H52" s="42">
        <v>3.1999999999999997</v>
      </c>
      <c r="I52" s="42">
        <v>1.082325538564332</v>
      </c>
      <c r="J52" s="40">
        <v>1</v>
      </c>
      <c r="K52" s="40">
        <v>4</v>
      </c>
      <c r="L52" s="43">
        <f t="shared" si="3"/>
        <v>0.33333333333333259</v>
      </c>
      <c r="M52" s="48">
        <f t="shared" si="4"/>
        <v>0.11627906976744158</v>
      </c>
      <c r="N52" s="43">
        <f t="shared" si="5"/>
        <v>-0.10490814084499545</v>
      </c>
      <c r="O52" s="14" t="s">
        <v>135</v>
      </c>
      <c r="P52" s="52">
        <v>0.17971249487899985</v>
      </c>
      <c r="Q52" s="36"/>
      <c r="R52" s="6" t="s">
        <v>41</v>
      </c>
      <c r="S52" s="14">
        <v>13</v>
      </c>
      <c r="T52" s="8">
        <v>13.576923076923077</v>
      </c>
      <c r="U52" s="8">
        <v>176.5</v>
      </c>
      <c r="V52" s="1"/>
      <c r="W52" s="6"/>
      <c r="X52" s="6" t="s">
        <v>41</v>
      </c>
      <c r="Y52" s="14" t="s">
        <v>195</v>
      </c>
      <c r="Z52" s="8">
        <v>0</v>
      </c>
      <c r="AA52" s="8">
        <v>0</v>
      </c>
      <c r="AB52" s="1"/>
    </row>
    <row r="53" spans="1:28" ht="18" x14ac:dyDescent="0.25">
      <c r="A53" s="28" t="s">
        <v>125</v>
      </c>
      <c r="B53" s="40">
        <v>11</v>
      </c>
      <c r="C53" s="42">
        <v>2.2727272727272729</v>
      </c>
      <c r="D53" s="42">
        <v>1.009049958219026</v>
      </c>
      <c r="E53" s="40">
        <v>1</v>
      </c>
      <c r="F53" s="40">
        <v>4</v>
      </c>
      <c r="G53" s="42">
        <v>7</v>
      </c>
      <c r="H53" s="42">
        <v>2.2857142857142856</v>
      </c>
      <c r="I53" s="42">
        <v>0.95118973121134187</v>
      </c>
      <c r="J53" s="40">
        <v>1</v>
      </c>
      <c r="K53" s="40">
        <v>4</v>
      </c>
      <c r="L53" s="43">
        <f t="shared" si="3"/>
        <v>1.2987012987012658E-2</v>
      </c>
      <c r="M53" s="48">
        <f t="shared" si="4"/>
        <v>5.7142857142855694E-3</v>
      </c>
      <c r="N53" s="43">
        <f t="shared" si="5"/>
        <v>-5.7860227007684117E-2</v>
      </c>
      <c r="O53" s="14" t="s">
        <v>88</v>
      </c>
      <c r="P53" s="52">
        <v>1</v>
      </c>
      <c r="Q53" s="36"/>
      <c r="R53" s="6" t="s">
        <v>42</v>
      </c>
      <c r="S53" s="14">
        <v>42</v>
      </c>
      <c r="T53" s="35">
        <f>T52-T51</f>
        <v>-1.7230769230769241</v>
      </c>
      <c r="U53" s="6"/>
      <c r="V53" s="1"/>
      <c r="W53" s="6"/>
      <c r="X53" s="6" t="s">
        <v>42</v>
      </c>
      <c r="Y53" s="14" t="s">
        <v>196</v>
      </c>
      <c r="Z53" s="6"/>
      <c r="AA53" s="6"/>
      <c r="AB53" s="1"/>
    </row>
    <row r="54" spans="1:28" ht="18.75" thickBot="1" x14ac:dyDescent="0.3">
      <c r="A54" s="28" t="s">
        <v>126</v>
      </c>
      <c r="B54" s="40">
        <v>68</v>
      </c>
      <c r="C54" s="42">
        <v>0.17647058823529418</v>
      </c>
      <c r="D54" s="42">
        <v>0.38405442985621985</v>
      </c>
      <c r="E54" s="40">
        <v>0</v>
      </c>
      <c r="F54" s="40">
        <v>1</v>
      </c>
      <c r="G54" s="42">
        <v>68</v>
      </c>
      <c r="H54" s="42">
        <v>0.22058823529411767</v>
      </c>
      <c r="I54" s="42">
        <v>0.41772619166483871</v>
      </c>
      <c r="J54" s="40">
        <v>0</v>
      </c>
      <c r="K54" s="40">
        <v>1</v>
      </c>
      <c r="L54" s="43">
        <f t="shared" si="3"/>
        <v>4.4117647058823484E-2</v>
      </c>
      <c r="M54" s="48">
        <f t="shared" si="4"/>
        <v>0.24999999999999964</v>
      </c>
      <c r="N54" s="43">
        <f t="shared" si="5"/>
        <v>3.3671761808618861E-2</v>
      </c>
      <c r="O54" s="14" t="s">
        <v>138</v>
      </c>
      <c r="P54" s="52">
        <v>0.40538055645894239</v>
      </c>
      <c r="Q54" s="36"/>
      <c r="R54" s="6" t="s">
        <v>43</v>
      </c>
      <c r="S54" s="7">
        <v>70</v>
      </c>
      <c r="T54" s="6"/>
      <c r="U54" s="6"/>
      <c r="V54" s="1"/>
      <c r="W54" s="9"/>
      <c r="X54" s="9" t="s">
        <v>43</v>
      </c>
      <c r="Y54" s="10">
        <v>4</v>
      </c>
      <c r="Z54" s="9"/>
      <c r="AA54" s="9"/>
      <c r="AB54" s="1"/>
    </row>
    <row r="55" spans="1:28" ht="30.75" thickBot="1" x14ac:dyDescent="0.3">
      <c r="A55" s="31" t="s">
        <v>127</v>
      </c>
      <c r="B55" s="47">
        <v>12</v>
      </c>
      <c r="C55" s="45">
        <v>3</v>
      </c>
      <c r="D55" s="45">
        <v>0.95346258924559235</v>
      </c>
      <c r="E55" s="47">
        <v>2</v>
      </c>
      <c r="F55" s="47">
        <v>4</v>
      </c>
      <c r="G55" s="45">
        <v>15</v>
      </c>
      <c r="H55" s="45">
        <v>2.2000000000000002</v>
      </c>
      <c r="I55" s="45">
        <v>0.7745966692414834</v>
      </c>
      <c r="J55" s="47">
        <v>1</v>
      </c>
      <c r="K55" s="47">
        <v>3</v>
      </c>
      <c r="L55" s="46">
        <f t="shared" si="3"/>
        <v>-0.79999999999999982</v>
      </c>
      <c r="M55" s="54">
        <f t="shared" si="4"/>
        <v>-0.26666666666666661</v>
      </c>
      <c r="N55" s="46">
        <f t="shared" si="5"/>
        <v>-0.17886592000410895</v>
      </c>
      <c r="O55" s="62" t="s">
        <v>139</v>
      </c>
      <c r="P55" s="55">
        <v>0.10247043485974945</v>
      </c>
      <c r="Q55" s="36"/>
      <c r="R55" s="24" t="s">
        <v>40</v>
      </c>
      <c r="S55" s="25">
        <v>17</v>
      </c>
      <c r="T55" s="26">
        <v>25.205882352941178</v>
      </c>
      <c r="U55" s="27">
        <v>428.5</v>
      </c>
      <c r="V55" s="1"/>
      <c r="W55" s="9" t="s">
        <v>153</v>
      </c>
      <c r="X55" s="6" t="s">
        <v>40</v>
      </c>
      <c r="Y55" s="14" t="s">
        <v>197</v>
      </c>
      <c r="Z55" s="8">
        <v>1</v>
      </c>
      <c r="AA55" s="8">
        <v>1</v>
      </c>
      <c r="AB55" s="1"/>
    </row>
    <row r="56" spans="1:28" ht="30" x14ac:dyDescent="0.25">
      <c r="M56" s="7"/>
      <c r="N56" s="7"/>
      <c r="O56" s="1"/>
      <c r="P56" s="1"/>
      <c r="Q56" s="36"/>
      <c r="R56" s="28" t="s">
        <v>41</v>
      </c>
      <c r="S56" s="14">
        <v>33</v>
      </c>
      <c r="T56" s="8">
        <v>25.651515151515152</v>
      </c>
      <c r="U56" s="29">
        <v>846.5</v>
      </c>
      <c r="V56" s="1"/>
      <c r="W56" s="6"/>
      <c r="X56" s="6" t="s">
        <v>41</v>
      </c>
      <c r="Y56" s="14" t="s">
        <v>198</v>
      </c>
      <c r="Z56" s="8">
        <v>0</v>
      </c>
      <c r="AA56" s="8">
        <v>0</v>
      </c>
      <c r="AB56" s="1"/>
    </row>
    <row r="57" spans="1:28" ht="18" x14ac:dyDescent="0.25">
      <c r="G57" s="1"/>
      <c r="H57" s="7"/>
      <c r="I57" s="7"/>
      <c r="J57" s="7"/>
      <c r="K57" s="7"/>
      <c r="M57" s="7"/>
      <c r="N57" s="7"/>
      <c r="O57" s="1"/>
      <c r="P57" s="1"/>
      <c r="Q57" s="36"/>
      <c r="R57" s="28" t="s">
        <v>42</v>
      </c>
      <c r="S57" s="14">
        <v>20</v>
      </c>
      <c r="T57" s="35">
        <f>T56-T55</f>
        <v>0.44563279857397475</v>
      </c>
      <c r="U57" s="30"/>
      <c r="V57" s="1"/>
      <c r="W57" s="6"/>
      <c r="X57" s="6" t="s">
        <v>42</v>
      </c>
      <c r="Y57" s="14" t="s">
        <v>199</v>
      </c>
      <c r="Z57" s="6"/>
      <c r="AA57" s="6"/>
      <c r="AB57" s="1"/>
    </row>
    <row r="58" spans="1:28" ht="15.75" thickBot="1" x14ac:dyDescent="0.3">
      <c r="G58" s="1"/>
      <c r="H58" s="7"/>
      <c r="I58" s="7"/>
      <c r="J58" s="7"/>
      <c r="K58" s="7"/>
      <c r="L58" s="7"/>
      <c r="M58" s="7"/>
      <c r="N58" s="7"/>
      <c r="O58" s="1"/>
      <c r="P58" s="1"/>
      <c r="Q58" s="36"/>
      <c r="R58" s="31" t="s">
        <v>43</v>
      </c>
      <c r="S58" s="32">
        <v>70</v>
      </c>
      <c r="T58" s="33"/>
      <c r="U58" s="34"/>
      <c r="V58" s="1"/>
      <c r="W58" s="9"/>
      <c r="X58" s="9" t="s">
        <v>43</v>
      </c>
      <c r="Y58" s="10">
        <v>3</v>
      </c>
      <c r="Z58" s="9"/>
      <c r="AA58" s="9"/>
      <c r="AB58" s="1"/>
    </row>
    <row r="59" spans="1:28" ht="30" x14ac:dyDescent="0.25">
      <c r="G59" s="1"/>
      <c r="H59" s="7"/>
      <c r="I59" s="7"/>
      <c r="J59" s="7"/>
      <c r="K59" s="7"/>
      <c r="L59" s="7"/>
      <c r="M59" s="7"/>
      <c r="N59" s="7"/>
      <c r="O59" s="1"/>
      <c r="P59" s="1"/>
      <c r="Q59" s="36"/>
      <c r="R59" s="6" t="s">
        <v>40</v>
      </c>
      <c r="S59" s="14">
        <v>32</v>
      </c>
      <c r="T59" s="8">
        <v>21.6875</v>
      </c>
      <c r="U59" s="8">
        <v>694</v>
      </c>
      <c r="V59" s="1"/>
      <c r="W59" s="9" t="s">
        <v>154</v>
      </c>
      <c r="X59" s="6" t="s">
        <v>40</v>
      </c>
      <c r="Y59" s="14" t="s">
        <v>200</v>
      </c>
      <c r="Z59" s="8">
        <v>0</v>
      </c>
      <c r="AA59" s="8">
        <v>0</v>
      </c>
      <c r="AB59" s="1"/>
    </row>
    <row r="60" spans="1:28" ht="30" x14ac:dyDescent="0.25">
      <c r="G60" s="1"/>
      <c r="H60" s="7"/>
      <c r="I60" s="7"/>
      <c r="J60" s="7"/>
      <c r="K60" s="7"/>
      <c r="L60" s="7"/>
      <c r="M60" s="7"/>
      <c r="N60" s="7"/>
      <c r="O60" s="1"/>
      <c r="P60" s="1"/>
      <c r="Q60" s="36"/>
      <c r="R60" s="6" t="s">
        <v>41</v>
      </c>
      <c r="S60" s="14">
        <v>14</v>
      </c>
      <c r="T60" s="8">
        <v>27.642857142857142</v>
      </c>
      <c r="U60" s="8">
        <v>387</v>
      </c>
      <c r="V60" s="1"/>
      <c r="W60" s="6"/>
      <c r="X60" s="6" t="s">
        <v>41</v>
      </c>
      <c r="Y60" s="14" t="s">
        <v>201</v>
      </c>
      <c r="Z60" s="8">
        <v>1</v>
      </c>
      <c r="AA60" s="8">
        <v>1</v>
      </c>
      <c r="AB60" s="1"/>
    </row>
    <row r="61" spans="1:28" ht="18" x14ac:dyDescent="0.25">
      <c r="G61" s="1"/>
      <c r="H61" s="7"/>
      <c r="I61" s="7"/>
      <c r="J61" s="7"/>
      <c r="K61" s="7"/>
      <c r="L61" s="7"/>
      <c r="M61" s="7"/>
      <c r="N61" s="7"/>
      <c r="O61" s="1"/>
      <c r="P61" s="1"/>
      <c r="Q61" s="36"/>
      <c r="R61" s="6" t="s">
        <v>42</v>
      </c>
      <c r="S61" s="14">
        <v>24</v>
      </c>
      <c r="T61" s="35">
        <f>T60-T59</f>
        <v>5.9553571428571423</v>
      </c>
      <c r="U61" s="6"/>
      <c r="V61" s="1"/>
      <c r="W61" s="6"/>
      <c r="X61" s="6" t="s">
        <v>42</v>
      </c>
      <c r="Y61" s="14" t="s">
        <v>202</v>
      </c>
      <c r="Z61" s="6"/>
      <c r="AA61" s="6"/>
      <c r="AB61" s="1"/>
    </row>
    <row r="62" spans="1:28" x14ac:dyDescent="0.25">
      <c r="G62" s="1"/>
      <c r="H62" s="7"/>
      <c r="I62" s="7"/>
      <c r="J62" s="7"/>
      <c r="K62" s="7"/>
      <c r="L62" s="7"/>
      <c r="M62" s="7"/>
      <c r="N62" s="7"/>
      <c r="O62" s="1"/>
      <c r="P62" s="1"/>
      <c r="Q62" s="36"/>
      <c r="R62" s="9" t="s">
        <v>43</v>
      </c>
      <c r="S62" s="10">
        <v>70</v>
      </c>
      <c r="T62" s="9"/>
      <c r="U62" s="9"/>
      <c r="V62" s="1"/>
      <c r="W62" s="9"/>
      <c r="X62" s="9" t="s">
        <v>43</v>
      </c>
      <c r="Y62" s="10">
        <v>8</v>
      </c>
      <c r="Z62" s="9"/>
      <c r="AA62" s="9"/>
      <c r="AB62" s="1"/>
    </row>
    <row r="63" spans="1:28" ht="30" x14ac:dyDescent="0.25">
      <c r="G63" s="1"/>
      <c r="H63" s="7"/>
      <c r="I63" s="7"/>
      <c r="J63" s="7"/>
      <c r="K63" s="7"/>
      <c r="L63" s="7"/>
      <c r="M63" s="7"/>
      <c r="N63" s="7"/>
      <c r="O63" s="1"/>
      <c r="P63" s="1"/>
      <c r="Q63" s="36"/>
      <c r="R63" s="6" t="s">
        <v>40</v>
      </c>
      <c r="S63" s="14">
        <v>16</v>
      </c>
      <c r="T63" s="8">
        <v>16.5625</v>
      </c>
      <c r="U63" s="8">
        <v>265</v>
      </c>
      <c r="V63" s="1"/>
      <c r="W63" s="9" t="s">
        <v>155</v>
      </c>
      <c r="X63" s="6" t="s">
        <v>40</v>
      </c>
      <c r="Y63" s="14" t="s">
        <v>203</v>
      </c>
      <c r="Z63" s="8">
        <v>1</v>
      </c>
      <c r="AA63" s="8">
        <v>1</v>
      </c>
      <c r="AB63" s="1"/>
    </row>
    <row r="64" spans="1:28" ht="30" x14ac:dyDescent="0.25">
      <c r="G64" s="1"/>
      <c r="H64" s="7"/>
      <c r="I64" s="7"/>
      <c r="J64" s="7"/>
      <c r="K64" s="7"/>
      <c r="L64" s="7"/>
      <c r="M64" s="7"/>
      <c r="N64" s="7"/>
      <c r="O64" s="1"/>
      <c r="P64" s="1"/>
      <c r="Q64" s="36"/>
      <c r="R64" s="6" t="s">
        <v>41</v>
      </c>
      <c r="S64" s="14">
        <v>13</v>
      </c>
      <c r="T64" s="8">
        <v>13.076923076923077</v>
      </c>
      <c r="U64" s="8">
        <v>170</v>
      </c>
      <c r="V64" s="1"/>
      <c r="W64" s="6"/>
      <c r="X64" s="6" t="s">
        <v>41</v>
      </c>
      <c r="Y64" s="14" t="s">
        <v>204</v>
      </c>
      <c r="Z64" s="8">
        <v>0</v>
      </c>
      <c r="AA64" s="8">
        <v>0</v>
      </c>
      <c r="AB64" s="1"/>
    </row>
    <row r="65" spans="1:49" ht="18" x14ac:dyDescent="0.25">
      <c r="G65" s="1"/>
      <c r="H65" s="7"/>
      <c r="I65" s="7"/>
      <c r="J65" s="7"/>
      <c r="K65" s="7"/>
      <c r="L65" s="7"/>
      <c r="M65" s="7"/>
      <c r="N65" s="7"/>
      <c r="O65" s="1"/>
      <c r="P65" s="1"/>
      <c r="Q65" s="36"/>
      <c r="R65" s="6" t="s">
        <v>42</v>
      </c>
      <c r="S65" s="14">
        <v>41</v>
      </c>
      <c r="T65" s="35">
        <f>T64-T63</f>
        <v>-3.4855769230769234</v>
      </c>
      <c r="U65" s="6"/>
      <c r="V65" s="1"/>
      <c r="W65" s="6"/>
      <c r="X65" s="6" t="s">
        <v>42</v>
      </c>
      <c r="Y65" s="14" t="s">
        <v>205</v>
      </c>
      <c r="Z65" s="6"/>
      <c r="AA65" s="6"/>
      <c r="AB65" s="1"/>
    </row>
    <row r="66" spans="1:49" x14ac:dyDescent="0.25">
      <c r="G66" s="1"/>
      <c r="H66" s="7"/>
      <c r="I66" s="7"/>
      <c r="J66" s="7"/>
      <c r="K66" s="7"/>
      <c r="L66" s="7"/>
      <c r="M66" s="7"/>
      <c r="N66" s="7"/>
      <c r="O66" s="1"/>
      <c r="P66" s="1"/>
      <c r="Q66" s="36"/>
      <c r="R66" s="9" t="s">
        <v>43</v>
      </c>
      <c r="S66" s="10">
        <v>70</v>
      </c>
      <c r="T66" s="9"/>
      <c r="U66" s="9"/>
      <c r="V66" s="1"/>
      <c r="W66" s="9"/>
      <c r="X66" s="9" t="s">
        <v>43</v>
      </c>
      <c r="Y66" s="10">
        <v>5</v>
      </c>
      <c r="Z66" s="9"/>
      <c r="AA66" s="9"/>
      <c r="AB66" s="1"/>
    </row>
    <row r="67" spans="1:49" ht="30" x14ac:dyDescent="0.25">
      <c r="G67" s="1"/>
      <c r="H67" s="7"/>
      <c r="I67" s="7"/>
      <c r="J67" s="7"/>
      <c r="K67" s="7"/>
      <c r="L67" s="7"/>
      <c r="M67" s="7"/>
      <c r="N67" s="7"/>
      <c r="O67" s="1"/>
      <c r="P67" s="1"/>
      <c r="Q67" s="36"/>
      <c r="R67" s="6" t="s">
        <v>40</v>
      </c>
      <c r="S67" s="14">
        <v>14</v>
      </c>
      <c r="T67" s="8">
        <v>17.357142857142858</v>
      </c>
      <c r="U67" s="8">
        <v>243</v>
      </c>
      <c r="V67" s="1"/>
      <c r="W67" s="9" t="s">
        <v>156</v>
      </c>
      <c r="X67" s="6" t="s">
        <v>40</v>
      </c>
      <c r="Y67" s="14" t="s">
        <v>206</v>
      </c>
      <c r="Z67" s="8">
        <v>0</v>
      </c>
      <c r="AA67" s="8">
        <v>0</v>
      </c>
      <c r="AB67" s="1"/>
    </row>
    <row r="68" spans="1:49" ht="30" x14ac:dyDescent="0.25">
      <c r="G68" s="1"/>
      <c r="H68" s="7"/>
      <c r="I68" s="7"/>
      <c r="J68" s="7"/>
      <c r="K68" s="7"/>
      <c r="L68" s="7"/>
      <c r="M68" s="7"/>
      <c r="N68" s="7"/>
      <c r="O68" s="1"/>
      <c r="P68" s="1"/>
      <c r="Q68" s="36"/>
      <c r="R68" s="6" t="s">
        <v>41</v>
      </c>
      <c r="S68" s="14">
        <v>18</v>
      </c>
      <c r="T68" s="8">
        <v>15.833333333333334</v>
      </c>
      <c r="U68" s="8">
        <v>285</v>
      </c>
      <c r="V68" s="1"/>
      <c r="W68" s="6"/>
      <c r="X68" s="6" t="s">
        <v>41</v>
      </c>
      <c r="Y68" s="14" t="s">
        <v>207</v>
      </c>
      <c r="Z68" s="8">
        <v>1.5</v>
      </c>
      <c r="AA68" s="8">
        <v>3</v>
      </c>
      <c r="AB68" s="1"/>
    </row>
    <row r="69" spans="1:49" ht="18" x14ac:dyDescent="0.25">
      <c r="G69" s="1"/>
      <c r="H69" s="7"/>
      <c r="I69" s="7"/>
      <c r="J69" s="7"/>
      <c r="K69" s="7"/>
      <c r="L69" s="7"/>
      <c r="M69" s="7"/>
      <c r="N69" s="7"/>
      <c r="O69" s="1"/>
      <c r="P69" s="1"/>
      <c r="Q69" s="36"/>
      <c r="R69" s="6" t="s">
        <v>42</v>
      </c>
      <c r="S69" s="14">
        <v>38</v>
      </c>
      <c r="T69" s="35">
        <f>T68-T67</f>
        <v>-1.5238095238095237</v>
      </c>
      <c r="U69" s="6"/>
      <c r="V69" s="1"/>
      <c r="W69" s="6"/>
      <c r="X69" s="6" t="s">
        <v>42</v>
      </c>
      <c r="Y69" s="14" t="s">
        <v>208</v>
      </c>
      <c r="Z69" s="6"/>
      <c r="AA69" s="6"/>
      <c r="AB69" s="1"/>
    </row>
    <row r="70" spans="1:49" x14ac:dyDescent="0.25">
      <c r="G70" s="1"/>
      <c r="H70" s="7"/>
      <c r="I70" s="7"/>
      <c r="J70" s="7"/>
      <c r="K70" s="7"/>
      <c r="L70" s="7"/>
      <c r="M70" s="7"/>
      <c r="N70" s="7"/>
      <c r="O70" s="1"/>
      <c r="P70" s="1"/>
      <c r="Q70" s="36"/>
      <c r="R70" s="9" t="s">
        <v>43</v>
      </c>
      <c r="S70" s="10">
        <v>70</v>
      </c>
      <c r="T70" s="9"/>
      <c r="U70" s="9"/>
      <c r="V70" s="1"/>
      <c r="W70" s="9"/>
      <c r="X70" s="9" t="s">
        <v>43</v>
      </c>
      <c r="Y70" s="10">
        <v>8</v>
      </c>
      <c r="Z70" s="9"/>
      <c r="AA70" s="9"/>
      <c r="AB70" s="1"/>
    </row>
    <row r="71" spans="1:49" ht="30" x14ac:dyDescent="0.25">
      <c r="G71" s="1"/>
      <c r="H71" s="7"/>
      <c r="I71" s="7"/>
      <c r="J71" s="7"/>
      <c r="K71" s="7"/>
      <c r="L71" s="7"/>
      <c r="M71" s="7"/>
      <c r="N71" s="7"/>
      <c r="O71" s="1"/>
      <c r="P71" s="1"/>
      <c r="Q71" s="36"/>
      <c r="R71" s="6" t="s">
        <v>40</v>
      </c>
      <c r="S71" s="14">
        <v>18</v>
      </c>
      <c r="T71" s="8">
        <v>17.888888888888889</v>
      </c>
      <c r="U71" s="8">
        <v>322</v>
      </c>
      <c r="V71" s="1"/>
      <c r="W71" s="9" t="s">
        <v>157</v>
      </c>
      <c r="X71" s="6" t="s">
        <v>40</v>
      </c>
      <c r="Y71" s="14" t="s">
        <v>209</v>
      </c>
      <c r="Z71" s="8">
        <v>1.5</v>
      </c>
      <c r="AA71" s="8">
        <v>1.5</v>
      </c>
      <c r="AB71" s="1"/>
    </row>
    <row r="72" spans="1:49" ht="30" x14ac:dyDescent="0.25">
      <c r="G72" s="1"/>
      <c r="H72" s="7"/>
      <c r="I72" s="7"/>
      <c r="J72" s="7"/>
      <c r="K72" s="7"/>
      <c r="L72" s="7"/>
      <c r="M72" s="7"/>
      <c r="N72" s="7"/>
      <c r="O72" s="1"/>
      <c r="P72" s="1"/>
      <c r="Q72" s="36"/>
      <c r="R72" s="6" t="s">
        <v>41</v>
      </c>
      <c r="S72" s="14">
        <v>17</v>
      </c>
      <c r="T72" s="8">
        <v>18.117647058823529</v>
      </c>
      <c r="U72" s="8">
        <v>308</v>
      </c>
      <c r="V72" s="1"/>
      <c r="W72" s="6"/>
      <c r="X72" s="6" t="s">
        <v>41</v>
      </c>
      <c r="Y72" s="14" t="s">
        <v>210</v>
      </c>
      <c r="Z72" s="8">
        <v>1.5</v>
      </c>
      <c r="AA72" s="8">
        <v>1.5</v>
      </c>
      <c r="AB72" s="1"/>
    </row>
    <row r="73" spans="1:49" ht="18" x14ac:dyDescent="0.25">
      <c r="G73" s="1"/>
      <c r="H73" s="7"/>
      <c r="I73" s="7"/>
      <c r="J73" s="7"/>
      <c r="K73" s="7"/>
      <c r="L73" s="7"/>
      <c r="M73" s="7"/>
      <c r="N73" s="7"/>
      <c r="O73" s="1"/>
      <c r="P73" s="1"/>
      <c r="Q73" s="36"/>
      <c r="R73" s="6" t="s">
        <v>42</v>
      </c>
      <c r="S73" s="14">
        <v>34</v>
      </c>
      <c r="T73" s="35">
        <f>T72-T71</f>
        <v>0.22875816993463971</v>
      </c>
      <c r="U73" s="6"/>
      <c r="V73" s="1"/>
      <c r="W73" s="6"/>
      <c r="X73" s="6" t="s">
        <v>42</v>
      </c>
      <c r="Y73" s="14" t="s">
        <v>211</v>
      </c>
      <c r="Z73" s="6"/>
      <c r="AA73" s="6"/>
      <c r="AB73" s="1"/>
      <c r="AW73" s="1"/>
    </row>
    <row r="74" spans="1:49" x14ac:dyDescent="0.25">
      <c r="G74" s="1"/>
      <c r="H74" s="7"/>
      <c r="I74" s="7"/>
      <c r="J74" s="7"/>
      <c r="K74" s="7"/>
      <c r="L74" s="7"/>
      <c r="M74" s="7"/>
      <c r="N74" s="7"/>
      <c r="O74" s="1"/>
      <c r="P74" s="1"/>
      <c r="Q74" s="36"/>
      <c r="R74" s="9" t="s">
        <v>43</v>
      </c>
      <c r="S74" s="10">
        <v>69</v>
      </c>
      <c r="T74" s="9"/>
      <c r="U74" s="9"/>
      <c r="V74" s="1"/>
      <c r="W74" s="9"/>
      <c r="X74" s="9" t="s">
        <v>43</v>
      </c>
      <c r="Y74" s="10">
        <v>4</v>
      </c>
      <c r="Z74" s="9"/>
      <c r="AA74" s="9"/>
      <c r="AB74" s="1"/>
      <c r="AW74" s="1"/>
    </row>
    <row r="75" spans="1:49" ht="75" x14ac:dyDescent="0.25">
      <c r="G75" s="1"/>
      <c r="H75" s="7"/>
      <c r="I75" s="7"/>
      <c r="J75" s="7"/>
      <c r="K75" s="7"/>
      <c r="L75" s="7"/>
      <c r="M75" s="7"/>
      <c r="N75" s="7"/>
      <c r="O75" s="1"/>
      <c r="P75" s="1"/>
      <c r="Q75" s="36"/>
      <c r="R75" s="6" t="s">
        <v>40</v>
      </c>
      <c r="S75" s="14">
        <v>4</v>
      </c>
      <c r="T75" s="8">
        <v>3</v>
      </c>
      <c r="U75" s="8">
        <v>12</v>
      </c>
      <c r="V75" s="1"/>
      <c r="W75" s="9" t="s">
        <v>158</v>
      </c>
      <c r="X75" s="6" t="s">
        <v>40</v>
      </c>
      <c r="Y75" s="14" t="s">
        <v>212</v>
      </c>
      <c r="Z75" s="8">
        <v>7</v>
      </c>
      <c r="AA75" s="8">
        <v>35</v>
      </c>
      <c r="AB75" s="1"/>
    </row>
    <row r="76" spans="1:49" ht="30" x14ac:dyDescent="0.25">
      <c r="G76" s="1"/>
      <c r="H76" s="7"/>
      <c r="I76" s="7"/>
      <c r="J76" s="7"/>
      <c r="K76" s="7"/>
      <c r="L76" s="7"/>
      <c r="M76" s="7"/>
      <c r="N76" s="7"/>
      <c r="O76" s="1"/>
      <c r="P76" s="1"/>
      <c r="Q76" s="36"/>
      <c r="R76" s="6" t="s">
        <v>41</v>
      </c>
      <c r="S76" s="14">
        <v>2</v>
      </c>
      <c r="T76" s="8">
        <v>4.5</v>
      </c>
      <c r="U76" s="8">
        <v>9</v>
      </c>
      <c r="V76" s="1"/>
      <c r="W76" s="6"/>
      <c r="X76" s="6" t="s">
        <v>41</v>
      </c>
      <c r="Y76" s="14" t="s">
        <v>213</v>
      </c>
      <c r="Z76" s="8">
        <v>7</v>
      </c>
      <c r="AA76" s="8">
        <v>56</v>
      </c>
      <c r="AB76" s="1"/>
    </row>
    <row r="77" spans="1:49" ht="18" x14ac:dyDescent="0.25">
      <c r="A77" s="6"/>
      <c r="B77" s="6"/>
      <c r="C77" s="6"/>
      <c r="D77" s="6"/>
      <c r="E77" s="6"/>
      <c r="F77" s="49"/>
      <c r="L77" s="7"/>
      <c r="M77" s="7"/>
      <c r="N77" s="7"/>
      <c r="O77" s="1"/>
      <c r="P77" s="1"/>
      <c r="Q77" s="36"/>
      <c r="R77" s="6" t="s">
        <v>42</v>
      </c>
      <c r="S77" s="14">
        <v>15</v>
      </c>
      <c r="T77" s="35">
        <f>T76-T75</f>
        <v>1.5</v>
      </c>
      <c r="U77" s="6"/>
      <c r="V77" s="1"/>
      <c r="W77" s="6"/>
      <c r="X77" s="6" t="s">
        <v>42</v>
      </c>
      <c r="Y77" s="14" t="s">
        <v>214</v>
      </c>
      <c r="Z77" s="6"/>
      <c r="AA77" s="6"/>
      <c r="AB77" s="1"/>
    </row>
    <row r="78" spans="1:49" x14ac:dyDescent="0.25">
      <c r="A78" s="6"/>
      <c r="B78" s="6"/>
      <c r="C78" s="6"/>
      <c r="D78" s="6"/>
      <c r="E78" s="6"/>
      <c r="F78" s="49"/>
      <c r="R78" s="9" t="s">
        <v>43</v>
      </c>
      <c r="S78" s="10">
        <v>21</v>
      </c>
      <c r="T78" s="9"/>
      <c r="U78" s="9"/>
      <c r="V78" s="1"/>
      <c r="W78" s="9"/>
      <c r="X78" s="9" t="s">
        <v>43</v>
      </c>
      <c r="Y78" s="10">
        <v>68</v>
      </c>
      <c r="Z78" s="9"/>
      <c r="AA78" s="9"/>
      <c r="AB78" s="1"/>
    </row>
    <row r="79" spans="1:49" ht="30" x14ac:dyDescent="0.25">
      <c r="A79" s="6"/>
      <c r="B79" s="6"/>
      <c r="C79" s="6"/>
      <c r="D79" s="6"/>
      <c r="E79" s="6"/>
      <c r="F79" s="49"/>
      <c r="R79" s="6" t="s">
        <v>40</v>
      </c>
      <c r="S79" s="14">
        <v>6</v>
      </c>
      <c r="T79" s="8">
        <v>4.75</v>
      </c>
      <c r="U79" s="8">
        <v>28.5</v>
      </c>
      <c r="V79" s="1"/>
      <c r="W79" s="9" t="s">
        <v>159</v>
      </c>
      <c r="X79" s="6" t="s">
        <v>40</v>
      </c>
      <c r="Y79" s="14" t="s">
        <v>215</v>
      </c>
      <c r="Z79" s="8">
        <v>2</v>
      </c>
      <c r="AA79" s="8">
        <v>6</v>
      </c>
      <c r="AB79" s="1"/>
    </row>
    <row r="80" spans="1:49" ht="30" x14ac:dyDescent="0.25">
      <c r="A80" s="6"/>
      <c r="B80" s="6"/>
      <c r="C80" s="6"/>
      <c r="D80" s="6"/>
      <c r="E80" s="6"/>
      <c r="F80" s="49"/>
      <c r="R80" s="6" t="s">
        <v>41</v>
      </c>
      <c r="S80" s="14">
        <v>3</v>
      </c>
      <c r="T80" s="8">
        <v>5.5</v>
      </c>
      <c r="U80" s="8">
        <v>16.5</v>
      </c>
      <c r="V80" s="1"/>
      <c r="W80" s="6"/>
      <c r="X80" s="6" t="s">
        <v>41</v>
      </c>
      <c r="Y80" s="14" t="s">
        <v>216</v>
      </c>
      <c r="Z80" s="8">
        <v>0</v>
      </c>
      <c r="AA80" s="8">
        <v>0</v>
      </c>
      <c r="AB80" s="1"/>
    </row>
    <row r="81" spans="1:28" ht="18" x14ac:dyDescent="0.25">
      <c r="A81" s="6"/>
      <c r="B81" s="6"/>
      <c r="C81" s="6"/>
      <c r="D81" s="6"/>
      <c r="E81" s="6"/>
      <c r="F81" s="49"/>
      <c r="R81" s="6" t="s">
        <v>42</v>
      </c>
      <c r="S81" s="14">
        <v>15</v>
      </c>
      <c r="T81" s="35">
        <f>T80-T79</f>
        <v>0.75</v>
      </c>
      <c r="U81" s="6"/>
      <c r="V81" s="1"/>
      <c r="W81" s="6"/>
      <c r="X81" s="6" t="s">
        <v>42</v>
      </c>
      <c r="Y81" s="14" t="s">
        <v>217</v>
      </c>
      <c r="Z81" s="6"/>
      <c r="AA81" s="6"/>
      <c r="AB81" s="1"/>
    </row>
    <row r="82" spans="1:28" x14ac:dyDescent="0.25">
      <c r="A82" s="6"/>
      <c r="B82" s="6"/>
      <c r="C82" s="6"/>
      <c r="D82" s="6"/>
      <c r="E82" s="6"/>
      <c r="F82" s="49"/>
      <c r="R82" s="9" t="s">
        <v>43</v>
      </c>
      <c r="S82" s="10">
        <v>24</v>
      </c>
      <c r="T82" s="9"/>
      <c r="U82" s="9"/>
      <c r="V82" s="1"/>
      <c r="W82" s="9"/>
      <c r="X82" s="9" t="s">
        <v>43</v>
      </c>
      <c r="Y82" s="10">
        <v>7</v>
      </c>
      <c r="Z82" s="9"/>
      <c r="AA82" s="9"/>
      <c r="AB82" s="1"/>
    </row>
    <row r="83" spans="1:28" x14ac:dyDescent="0.25">
      <c r="A83" s="6"/>
      <c r="B83" s="6"/>
      <c r="C83" s="6"/>
      <c r="D83" s="6"/>
      <c r="E83" s="6"/>
      <c r="F83" s="49"/>
      <c r="R83" s="6" t="s">
        <v>40</v>
      </c>
      <c r="S83" s="14">
        <v>8</v>
      </c>
      <c r="T83" s="8">
        <v>6.8125</v>
      </c>
      <c r="U83" s="8">
        <v>54.5</v>
      </c>
      <c r="V83" s="1"/>
      <c r="W83" s="6"/>
      <c r="X83" s="6"/>
      <c r="Y83" s="6"/>
      <c r="Z83" s="6"/>
      <c r="AA83" s="6"/>
      <c r="AB83" s="1"/>
    </row>
    <row r="84" spans="1:28" x14ac:dyDescent="0.25">
      <c r="A84" s="6"/>
      <c r="B84" s="6"/>
      <c r="C84" s="6"/>
      <c r="D84" s="6"/>
      <c r="E84" s="6"/>
      <c r="F84" s="49"/>
      <c r="R84" s="6" t="s">
        <v>41</v>
      </c>
      <c r="S84" s="14">
        <v>5</v>
      </c>
      <c r="T84" s="8">
        <v>7.3</v>
      </c>
      <c r="U84" s="8">
        <v>36.5</v>
      </c>
      <c r="V84" s="1"/>
      <c r="W84" s="6"/>
      <c r="X84" s="6"/>
      <c r="Y84" s="6"/>
      <c r="Z84" s="6"/>
      <c r="AA84" s="6"/>
      <c r="AB84" s="1"/>
    </row>
    <row r="85" spans="1:28" x14ac:dyDescent="0.25">
      <c r="A85" s="6"/>
      <c r="B85" s="6"/>
      <c r="C85" s="6"/>
      <c r="D85" s="6"/>
      <c r="E85" s="6"/>
      <c r="F85" s="49"/>
      <c r="R85" s="6" t="s">
        <v>42</v>
      </c>
      <c r="S85" s="14">
        <v>15</v>
      </c>
      <c r="T85" s="35">
        <f>T84-T83</f>
        <v>0.48749999999999982</v>
      </c>
      <c r="U85" s="6"/>
      <c r="V85" s="1"/>
      <c r="W85" s="6"/>
      <c r="X85" s="6"/>
      <c r="Y85" s="6"/>
      <c r="Z85" s="6"/>
      <c r="AA85" s="6"/>
      <c r="AB85" s="1"/>
    </row>
    <row r="86" spans="1:28" x14ac:dyDescent="0.25">
      <c r="A86" s="6"/>
      <c r="B86" s="6"/>
      <c r="C86" s="6"/>
      <c r="D86" s="6"/>
      <c r="E86" s="6"/>
      <c r="F86" s="49"/>
      <c r="R86" s="9" t="s">
        <v>43</v>
      </c>
      <c r="S86" s="10">
        <v>28</v>
      </c>
      <c r="T86" s="9"/>
      <c r="U86" s="9"/>
      <c r="V86" s="1"/>
      <c r="W86" s="6"/>
      <c r="X86" s="6"/>
      <c r="Y86" s="6"/>
      <c r="Z86" s="6"/>
      <c r="AA86" s="6"/>
      <c r="AB86" s="1"/>
    </row>
    <row r="87" spans="1:28" x14ac:dyDescent="0.25">
      <c r="A87" s="6"/>
      <c r="B87" s="6"/>
      <c r="C87" s="6"/>
      <c r="D87" s="6"/>
      <c r="E87" s="6"/>
      <c r="F87" s="49"/>
      <c r="R87" s="6" t="s">
        <v>40</v>
      </c>
      <c r="S87" s="14">
        <v>3</v>
      </c>
      <c r="T87" s="8">
        <v>3.5</v>
      </c>
      <c r="U87" s="8">
        <v>10.5</v>
      </c>
      <c r="V87" s="1"/>
      <c r="W87" s="6"/>
      <c r="X87" s="6"/>
      <c r="Y87" s="6"/>
      <c r="Z87" s="6"/>
      <c r="AA87" s="6"/>
      <c r="AB87" s="1"/>
    </row>
    <row r="88" spans="1:28" x14ac:dyDescent="0.25">
      <c r="A88" s="6"/>
      <c r="B88" s="6"/>
      <c r="C88" s="6"/>
      <c r="D88" s="6"/>
      <c r="E88" s="6"/>
      <c r="F88" s="49"/>
      <c r="R88" s="6" t="s">
        <v>41</v>
      </c>
      <c r="S88" s="14">
        <v>4</v>
      </c>
      <c r="T88" s="8">
        <v>4.375</v>
      </c>
      <c r="U88" s="8">
        <v>17.5</v>
      </c>
      <c r="V88" s="1"/>
      <c r="W88" s="6"/>
      <c r="X88" s="6"/>
      <c r="Y88" s="6"/>
      <c r="Z88" s="6"/>
      <c r="AA88" s="6"/>
      <c r="AB88" s="1"/>
    </row>
    <row r="89" spans="1:28" x14ac:dyDescent="0.25">
      <c r="A89" s="6"/>
      <c r="B89" s="6"/>
      <c r="C89" s="6"/>
      <c r="D89" s="6"/>
      <c r="E89" s="6"/>
      <c r="F89" s="49"/>
      <c r="R89" s="6" t="s">
        <v>42</v>
      </c>
      <c r="S89" s="14">
        <v>11</v>
      </c>
      <c r="T89" s="35">
        <f>T88-T87</f>
        <v>0.875</v>
      </c>
      <c r="U89" s="6"/>
      <c r="V89" s="1"/>
      <c r="W89" s="6"/>
      <c r="X89" s="6"/>
      <c r="Y89" s="6"/>
      <c r="Z89" s="6"/>
      <c r="AA89" s="6"/>
      <c r="AB89" s="1"/>
    </row>
    <row r="90" spans="1:28" ht="15.75" thickBot="1" x14ac:dyDescent="0.3">
      <c r="A90" s="6"/>
      <c r="B90" s="6"/>
      <c r="C90" s="6"/>
      <c r="D90" s="6"/>
      <c r="E90" s="6"/>
      <c r="F90" s="49"/>
      <c r="R90" s="6" t="s">
        <v>43</v>
      </c>
      <c r="S90" s="7">
        <v>18</v>
      </c>
      <c r="T90" s="6"/>
      <c r="U90" s="6"/>
      <c r="V90" s="1"/>
      <c r="W90" s="6"/>
      <c r="X90" s="6"/>
      <c r="Y90" s="6"/>
      <c r="Z90" s="6"/>
      <c r="AA90" s="6"/>
      <c r="AB90" s="1"/>
    </row>
    <row r="91" spans="1:28" x14ac:dyDescent="0.25">
      <c r="A91" s="6"/>
      <c r="B91" s="6"/>
      <c r="C91" s="6"/>
      <c r="D91" s="6"/>
      <c r="E91" s="6"/>
      <c r="F91" s="49"/>
      <c r="R91" s="24" t="s">
        <v>40</v>
      </c>
      <c r="S91" s="25">
        <v>0</v>
      </c>
      <c r="T91" s="26">
        <v>0</v>
      </c>
      <c r="U91" s="27">
        <v>0</v>
      </c>
      <c r="V91" s="1"/>
      <c r="W91" s="6"/>
      <c r="X91" s="6"/>
      <c r="Y91" s="6"/>
      <c r="Z91" s="6"/>
      <c r="AA91" s="6"/>
      <c r="AB91" s="1"/>
    </row>
    <row r="92" spans="1:28" x14ac:dyDescent="0.25">
      <c r="A92" s="6"/>
      <c r="B92" s="6"/>
      <c r="C92" s="6"/>
      <c r="D92" s="6"/>
      <c r="E92" s="6"/>
      <c r="F92" s="49"/>
      <c r="R92" s="28" t="s">
        <v>41</v>
      </c>
      <c r="S92" s="14">
        <v>4</v>
      </c>
      <c r="T92" s="8">
        <v>2.5</v>
      </c>
      <c r="U92" s="29">
        <v>10</v>
      </c>
      <c r="V92" s="1"/>
      <c r="W92" s="6"/>
      <c r="X92" s="6"/>
      <c r="Y92" s="6"/>
      <c r="Z92" s="6"/>
      <c r="AA92" s="6"/>
      <c r="AB92" s="1"/>
    </row>
    <row r="93" spans="1:28" x14ac:dyDescent="0.25">
      <c r="A93" s="6"/>
      <c r="B93" s="6"/>
      <c r="C93" s="6"/>
      <c r="D93" s="6"/>
      <c r="E93" s="6"/>
      <c r="F93" s="49"/>
      <c r="R93" s="28" t="s">
        <v>42</v>
      </c>
      <c r="S93" s="14">
        <v>15</v>
      </c>
      <c r="T93" s="35">
        <f>T92-T91</f>
        <v>2.5</v>
      </c>
      <c r="U93" s="30"/>
      <c r="V93" s="1"/>
      <c r="W93" s="6"/>
      <c r="X93" s="6"/>
      <c r="Y93" s="6"/>
      <c r="Z93" s="6"/>
      <c r="AA93" s="6"/>
      <c r="AB93" s="1"/>
    </row>
    <row r="94" spans="1:28" ht="15.75" thickBot="1" x14ac:dyDescent="0.3">
      <c r="A94" s="6"/>
      <c r="B94" s="6"/>
      <c r="C94" s="6"/>
      <c r="D94" s="6"/>
      <c r="E94" s="6"/>
      <c r="F94" s="49"/>
      <c r="R94" s="31" t="s">
        <v>43</v>
      </c>
      <c r="S94" s="32">
        <v>19</v>
      </c>
      <c r="T94" s="33"/>
      <c r="U94" s="34"/>
      <c r="V94" s="1"/>
      <c r="W94" s="6"/>
      <c r="X94" s="6"/>
      <c r="Y94" s="6"/>
      <c r="Z94" s="6"/>
      <c r="AA94" s="6"/>
      <c r="AB94" s="1"/>
    </row>
    <row r="95" spans="1:28" x14ac:dyDescent="0.25">
      <c r="A95" s="6"/>
      <c r="B95" s="6"/>
      <c r="C95" s="6"/>
      <c r="D95" s="6"/>
      <c r="E95" s="6"/>
      <c r="F95" s="49"/>
      <c r="R95" s="6" t="s">
        <v>40</v>
      </c>
      <c r="S95" s="14">
        <v>1</v>
      </c>
      <c r="T95" s="8">
        <v>1</v>
      </c>
      <c r="U95" s="8">
        <v>1</v>
      </c>
      <c r="V95" s="1"/>
      <c r="W95" s="6"/>
      <c r="X95" s="6"/>
      <c r="Y95" s="6"/>
      <c r="Z95" s="6"/>
      <c r="AA95" s="6"/>
      <c r="AB95" s="1"/>
    </row>
    <row r="96" spans="1:28" x14ac:dyDescent="0.25">
      <c r="A96" s="6"/>
      <c r="B96" s="6"/>
      <c r="C96" s="6"/>
      <c r="D96" s="6"/>
      <c r="E96" s="6"/>
      <c r="F96" s="49"/>
      <c r="R96" s="6" t="s">
        <v>41</v>
      </c>
      <c r="S96" s="14">
        <v>0</v>
      </c>
      <c r="T96" s="8">
        <v>0</v>
      </c>
      <c r="U96" s="8">
        <v>0</v>
      </c>
      <c r="V96" s="1"/>
      <c r="W96" s="6"/>
      <c r="X96" s="6"/>
      <c r="Y96" s="6"/>
      <c r="Z96" s="6"/>
      <c r="AA96" s="6"/>
      <c r="AB96" s="1"/>
    </row>
    <row r="97" spans="1:28" x14ac:dyDescent="0.25">
      <c r="A97" s="6"/>
      <c r="B97" s="6"/>
      <c r="C97" s="6"/>
      <c r="D97" s="6"/>
      <c r="E97" s="6"/>
      <c r="F97" s="49"/>
      <c r="R97" s="6" t="s">
        <v>42</v>
      </c>
      <c r="S97" s="14">
        <v>16</v>
      </c>
      <c r="T97" s="35">
        <f>T96-T95</f>
        <v>-1</v>
      </c>
      <c r="U97" s="6"/>
      <c r="V97" s="1"/>
      <c r="W97" s="6"/>
      <c r="X97" s="6"/>
      <c r="Y97" s="6"/>
      <c r="Z97" s="6"/>
      <c r="AA97" s="6"/>
      <c r="AB97" s="1"/>
    </row>
    <row r="98" spans="1:28" x14ac:dyDescent="0.25">
      <c r="A98" s="6"/>
      <c r="B98" s="6"/>
      <c r="C98" s="6"/>
      <c r="D98" s="6"/>
      <c r="E98" s="6"/>
      <c r="F98" s="49"/>
      <c r="R98" s="9" t="s">
        <v>43</v>
      </c>
      <c r="S98" s="10">
        <v>17</v>
      </c>
      <c r="T98" s="9"/>
      <c r="U98" s="9"/>
      <c r="V98" s="1"/>
      <c r="W98" s="6"/>
      <c r="X98" s="6"/>
      <c r="Y98" s="6"/>
      <c r="Z98" s="6"/>
      <c r="AA98" s="6"/>
      <c r="AB98" s="1"/>
    </row>
    <row r="99" spans="1:28" x14ac:dyDescent="0.25">
      <c r="A99" s="6"/>
      <c r="B99" s="6"/>
      <c r="C99" s="6"/>
      <c r="D99" s="6"/>
      <c r="E99" s="6"/>
      <c r="F99" s="49"/>
      <c r="R99" s="6" t="s">
        <v>40</v>
      </c>
      <c r="S99" s="14">
        <v>4</v>
      </c>
      <c r="T99" s="8">
        <v>4.5</v>
      </c>
      <c r="U99" s="8">
        <v>18</v>
      </c>
      <c r="V99" s="1"/>
      <c r="W99" s="6"/>
      <c r="X99" s="6"/>
      <c r="Y99" s="6"/>
      <c r="Z99" s="6"/>
      <c r="AA99" s="6"/>
      <c r="AB99" s="1"/>
    </row>
    <row r="100" spans="1:28" x14ac:dyDescent="0.25">
      <c r="A100" s="6"/>
      <c r="B100" s="6"/>
      <c r="C100" s="6"/>
      <c r="D100" s="6"/>
      <c r="E100" s="6"/>
      <c r="F100" s="49"/>
      <c r="R100" s="6" t="s">
        <v>41</v>
      </c>
      <c r="S100" s="14">
        <v>4</v>
      </c>
      <c r="T100" s="8">
        <v>4.5</v>
      </c>
      <c r="U100" s="8">
        <v>18</v>
      </c>
      <c r="V100" s="1"/>
      <c r="W100" s="6"/>
      <c r="X100" s="6"/>
      <c r="Y100" s="6"/>
      <c r="Z100" s="6"/>
      <c r="AA100" s="6"/>
      <c r="AB100" s="1"/>
    </row>
    <row r="101" spans="1:28" x14ac:dyDescent="0.25">
      <c r="A101" s="6"/>
      <c r="B101" s="6"/>
      <c r="C101" s="6"/>
      <c r="D101" s="6"/>
      <c r="E101" s="6"/>
      <c r="F101" s="49"/>
      <c r="R101" s="6" t="s">
        <v>42</v>
      </c>
      <c r="S101" s="14">
        <v>10</v>
      </c>
      <c r="T101" s="35">
        <f>T100-T99</f>
        <v>0</v>
      </c>
      <c r="U101" s="6"/>
      <c r="V101" s="1"/>
      <c r="W101" s="6"/>
      <c r="X101" s="6"/>
      <c r="Y101" s="6"/>
      <c r="Z101" s="6"/>
      <c r="AA101" s="6"/>
      <c r="AB101" s="1"/>
    </row>
    <row r="102" spans="1:28" x14ac:dyDescent="0.25">
      <c r="A102" s="6"/>
      <c r="B102" s="6"/>
      <c r="C102" s="6"/>
      <c r="D102" s="6"/>
      <c r="E102" s="6"/>
      <c r="F102" s="49"/>
      <c r="R102" s="9" t="s">
        <v>43</v>
      </c>
      <c r="S102" s="10">
        <v>18</v>
      </c>
      <c r="T102" s="9"/>
      <c r="U102" s="9"/>
      <c r="V102" s="1"/>
      <c r="W102" s="6"/>
      <c r="X102" s="6"/>
      <c r="Y102" s="6"/>
      <c r="Z102" s="6"/>
      <c r="AA102" s="6"/>
      <c r="AB102" s="1"/>
    </row>
    <row r="103" spans="1:28" x14ac:dyDescent="0.25">
      <c r="A103" s="6"/>
      <c r="B103" s="6"/>
      <c r="C103" s="6"/>
      <c r="D103" s="6"/>
      <c r="E103" s="6"/>
      <c r="F103" s="49"/>
      <c r="R103" s="6" t="s">
        <v>40</v>
      </c>
      <c r="S103" s="14">
        <v>1</v>
      </c>
      <c r="T103" s="8">
        <v>4</v>
      </c>
      <c r="U103" s="8">
        <v>4</v>
      </c>
      <c r="V103" s="1"/>
      <c r="W103" s="6"/>
      <c r="X103" s="6"/>
      <c r="Y103" s="6"/>
      <c r="Z103" s="6"/>
      <c r="AA103" s="6"/>
      <c r="AB103" s="1"/>
    </row>
    <row r="104" spans="1:28" x14ac:dyDescent="0.25">
      <c r="A104" s="6"/>
      <c r="B104" s="6"/>
      <c r="C104" s="6"/>
      <c r="D104" s="6"/>
      <c r="E104" s="6"/>
      <c r="F104" s="49"/>
      <c r="R104" s="6" t="s">
        <v>41</v>
      </c>
      <c r="S104" s="14">
        <v>5</v>
      </c>
      <c r="T104" s="8">
        <v>3.4</v>
      </c>
      <c r="U104" s="8">
        <v>17</v>
      </c>
      <c r="V104" s="1"/>
      <c r="W104" s="6"/>
      <c r="X104" s="6"/>
      <c r="Y104" s="6"/>
      <c r="Z104" s="6"/>
      <c r="AA104" s="6"/>
      <c r="AB104" s="1"/>
    </row>
    <row r="105" spans="1:28" x14ac:dyDescent="0.25">
      <c r="A105" s="6"/>
      <c r="B105" s="6"/>
      <c r="C105" s="6"/>
      <c r="D105" s="6"/>
      <c r="E105" s="6"/>
      <c r="F105" s="49"/>
      <c r="R105" s="6" t="s">
        <v>42</v>
      </c>
      <c r="S105" s="14">
        <v>14</v>
      </c>
      <c r="T105" s="35">
        <f>T104-T103</f>
        <v>-0.60000000000000009</v>
      </c>
      <c r="U105" s="6"/>
      <c r="V105" s="1"/>
      <c r="W105" s="6"/>
      <c r="X105" s="6"/>
      <c r="Y105" s="6"/>
      <c r="Z105" s="6"/>
      <c r="AA105" s="6"/>
      <c r="AB105" s="1"/>
    </row>
    <row r="106" spans="1:28" x14ac:dyDescent="0.25">
      <c r="A106" s="6"/>
      <c r="B106" s="6"/>
      <c r="C106" s="6"/>
      <c r="D106" s="6"/>
      <c r="E106" s="6"/>
      <c r="F106" s="49"/>
      <c r="R106" s="9" t="s">
        <v>43</v>
      </c>
      <c r="S106" s="10">
        <v>20</v>
      </c>
      <c r="T106" s="9"/>
      <c r="U106" s="9"/>
      <c r="V106" s="1"/>
      <c r="W106" s="6"/>
      <c r="X106" s="6"/>
      <c r="Y106" s="6"/>
      <c r="Z106" s="6"/>
      <c r="AA106" s="6"/>
      <c r="AB106" s="1"/>
    </row>
    <row r="107" spans="1:28" x14ac:dyDescent="0.25">
      <c r="A107" s="6"/>
      <c r="B107" s="6"/>
      <c r="C107" s="6"/>
      <c r="D107" s="6"/>
      <c r="E107" s="6"/>
      <c r="F107" s="49"/>
      <c r="R107" s="6" t="s">
        <v>40</v>
      </c>
      <c r="S107" s="14">
        <v>1</v>
      </c>
      <c r="T107" s="8">
        <v>2.5</v>
      </c>
      <c r="U107" s="8">
        <v>2.5</v>
      </c>
      <c r="V107" s="1"/>
      <c r="W107" s="6"/>
      <c r="X107" s="6"/>
      <c r="Y107" s="6"/>
      <c r="Z107" s="6"/>
      <c r="AA107" s="6"/>
      <c r="AB107" s="1"/>
    </row>
    <row r="108" spans="1:28" x14ac:dyDescent="0.25">
      <c r="A108" s="6"/>
      <c r="B108" s="6"/>
      <c r="C108" s="6"/>
      <c r="D108" s="6"/>
      <c r="E108" s="6"/>
      <c r="F108" s="49"/>
      <c r="R108" s="6" t="s">
        <v>41</v>
      </c>
      <c r="S108" s="14">
        <v>4</v>
      </c>
      <c r="T108" s="8">
        <v>3.125</v>
      </c>
      <c r="U108" s="8">
        <v>12.5</v>
      </c>
      <c r="V108" s="1"/>
      <c r="W108" s="6"/>
      <c r="X108" s="6"/>
      <c r="Y108" s="6"/>
      <c r="Z108" s="6"/>
      <c r="AA108" s="6"/>
      <c r="AB108" s="1"/>
    </row>
    <row r="109" spans="1:28" x14ac:dyDescent="0.25">
      <c r="A109" s="6"/>
      <c r="B109" s="6"/>
      <c r="C109" s="6"/>
      <c r="D109" s="6"/>
      <c r="E109" s="6"/>
      <c r="F109" s="49"/>
      <c r="R109" s="6" t="s">
        <v>42</v>
      </c>
      <c r="S109" s="14">
        <v>13</v>
      </c>
      <c r="T109" s="35">
        <f>T108-T107</f>
        <v>0.625</v>
      </c>
      <c r="U109" s="6"/>
      <c r="V109" s="1"/>
      <c r="W109" s="6"/>
      <c r="X109" s="6"/>
      <c r="Y109" s="6"/>
      <c r="Z109" s="6"/>
      <c r="AA109" s="6"/>
      <c r="AB109" s="1"/>
    </row>
    <row r="110" spans="1:28" x14ac:dyDescent="0.25">
      <c r="A110" s="6"/>
      <c r="B110" s="6"/>
      <c r="C110" s="6"/>
      <c r="D110" s="6"/>
      <c r="E110" s="6"/>
      <c r="F110" s="49"/>
      <c r="R110" s="9" t="s">
        <v>43</v>
      </c>
      <c r="S110" s="10">
        <v>18</v>
      </c>
      <c r="T110" s="9"/>
      <c r="U110" s="9"/>
      <c r="V110" s="1"/>
      <c r="W110" s="6"/>
      <c r="X110" s="6"/>
      <c r="Y110" s="6"/>
      <c r="Z110" s="6"/>
      <c r="AA110" s="6"/>
      <c r="AB110" s="1"/>
    </row>
    <row r="111" spans="1:28" x14ac:dyDescent="0.25">
      <c r="A111" s="6"/>
      <c r="B111" s="6"/>
      <c r="C111" s="6"/>
      <c r="D111" s="6"/>
      <c r="E111" s="6"/>
      <c r="F111" s="49"/>
      <c r="R111" s="6" t="s">
        <v>40</v>
      </c>
      <c r="S111" s="14">
        <v>3</v>
      </c>
      <c r="T111" s="8">
        <v>2.5</v>
      </c>
      <c r="U111" s="8">
        <v>7.5</v>
      </c>
      <c r="V111" s="1"/>
      <c r="W111" s="6"/>
      <c r="X111" s="6"/>
      <c r="Y111" s="6"/>
      <c r="Z111" s="6"/>
      <c r="AA111" s="6"/>
      <c r="AB111" s="1"/>
    </row>
    <row r="112" spans="1:28" x14ac:dyDescent="0.25">
      <c r="A112" s="6"/>
      <c r="B112" s="6"/>
      <c r="C112" s="6"/>
      <c r="D112" s="6"/>
      <c r="E112" s="6"/>
      <c r="F112" s="49"/>
      <c r="R112" s="6" t="s">
        <v>41</v>
      </c>
      <c r="S112" s="14">
        <v>2</v>
      </c>
      <c r="T112" s="8">
        <v>3.75</v>
      </c>
      <c r="U112" s="8">
        <v>7.5</v>
      </c>
      <c r="V112" s="1"/>
      <c r="W112" s="6"/>
      <c r="X112" s="6"/>
      <c r="Y112" s="6"/>
      <c r="Z112" s="6"/>
      <c r="AA112" s="6"/>
      <c r="AB112" s="1"/>
    </row>
    <row r="113" spans="1:28" x14ac:dyDescent="0.25">
      <c r="A113" s="6"/>
      <c r="B113" s="6"/>
      <c r="C113" s="6"/>
      <c r="D113" s="6"/>
      <c r="E113" s="6"/>
      <c r="F113" s="49"/>
      <c r="R113" s="6" t="s">
        <v>42</v>
      </c>
      <c r="S113" s="14">
        <v>14</v>
      </c>
      <c r="T113" s="35">
        <f>T112-T111</f>
        <v>1.25</v>
      </c>
      <c r="U113" s="6"/>
      <c r="V113" s="1"/>
      <c r="W113" s="6"/>
      <c r="X113" s="6"/>
      <c r="Y113" s="6"/>
      <c r="Z113" s="6"/>
      <c r="AA113" s="6"/>
      <c r="AB113" s="1"/>
    </row>
    <row r="114" spans="1:28" x14ac:dyDescent="0.25">
      <c r="A114" s="6"/>
      <c r="B114" s="6"/>
      <c r="C114" s="6"/>
      <c r="D114" s="6"/>
      <c r="E114" s="6"/>
      <c r="F114" s="49"/>
      <c r="R114" s="9" t="s">
        <v>43</v>
      </c>
      <c r="S114" s="10">
        <v>19</v>
      </c>
      <c r="T114" s="9"/>
      <c r="U114" s="9"/>
      <c r="V114" s="1"/>
      <c r="W114" s="6"/>
      <c r="X114" s="6"/>
      <c r="Y114" s="6"/>
      <c r="Z114" s="6"/>
      <c r="AA114" s="6"/>
      <c r="AB114" s="1"/>
    </row>
    <row r="115" spans="1:28" x14ac:dyDescent="0.25">
      <c r="A115" s="6"/>
      <c r="B115" s="6"/>
      <c r="C115" s="6"/>
      <c r="D115" s="6"/>
      <c r="E115" s="6"/>
      <c r="F115" s="49"/>
      <c r="R115" s="6" t="s">
        <v>40</v>
      </c>
      <c r="S115" s="14">
        <v>0</v>
      </c>
      <c r="T115" s="8">
        <v>0</v>
      </c>
      <c r="U115" s="8">
        <v>0</v>
      </c>
      <c r="V115" s="1"/>
      <c r="W115" s="6"/>
      <c r="X115" s="6"/>
      <c r="Y115" s="6"/>
      <c r="Z115" s="6"/>
      <c r="AA115" s="6"/>
      <c r="AB115" s="1"/>
    </row>
    <row r="116" spans="1:28" x14ac:dyDescent="0.25">
      <c r="A116" s="6"/>
      <c r="B116" s="6"/>
      <c r="C116" s="6"/>
      <c r="D116" s="6"/>
      <c r="E116" s="6"/>
      <c r="F116" s="49"/>
      <c r="R116" s="6" t="s">
        <v>41</v>
      </c>
      <c r="S116" s="14">
        <v>0</v>
      </c>
      <c r="T116" s="8">
        <v>0</v>
      </c>
      <c r="U116" s="8">
        <v>0</v>
      </c>
      <c r="V116" s="1"/>
      <c r="W116" s="6"/>
      <c r="X116" s="6"/>
      <c r="Y116" s="6"/>
      <c r="Z116" s="6"/>
      <c r="AA116" s="6"/>
      <c r="AB116" s="1"/>
    </row>
    <row r="117" spans="1:28" x14ac:dyDescent="0.25">
      <c r="A117" s="6"/>
      <c r="B117" s="6"/>
      <c r="C117" s="6"/>
      <c r="D117" s="6"/>
      <c r="E117" s="6"/>
      <c r="F117" s="49"/>
      <c r="R117" s="6" t="s">
        <v>42</v>
      </c>
      <c r="S117" s="14">
        <v>14</v>
      </c>
      <c r="T117" s="35">
        <f>T116-T115</f>
        <v>0</v>
      </c>
      <c r="U117" s="6"/>
      <c r="V117" s="1"/>
      <c r="W117" s="6"/>
      <c r="X117" s="6"/>
      <c r="Y117" s="6"/>
      <c r="Z117" s="6"/>
      <c r="AA117" s="6"/>
      <c r="AB117" s="1"/>
    </row>
    <row r="118" spans="1:28" x14ac:dyDescent="0.25">
      <c r="A118" s="6"/>
      <c r="B118" s="6"/>
      <c r="C118" s="6"/>
      <c r="D118" s="6"/>
      <c r="E118" s="6"/>
      <c r="F118" s="49"/>
      <c r="R118" s="9" t="s">
        <v>43</v>
      </c>
      <c r="S118" s="10">
        <v>14</v>
      </c>
      <c r="T118" s="9"/>
      <c r="U118" s="9"/>
      <c r="V118" s="1"/>
      <c r="W118" s="6"/>
      <c r="X118" s="6"/>
      <c r="Y118" s="6"/>
      <c r="Z118" s="6"/>
      <c r="AA118" s="6"/>
      <c r="AB118" s="1"/>
    </row>
    <row r="119" spans="1:28" x14ac:dyDescent="0.25">
      <c r="A119" s="6"/>
      <c r="B119" s="6"/>
      <c r="C119" s="6"/>
      <c r="D119" s="6"/>
      <c r="E119" s="6"/>
      <c r="F119" s="49"/>
      <c r="R119" s="6" t="s">
        <v>40</v>
      </c>
      <c r="S119" s="14">
        <v>5</v>
      </c>
      <c r="T119" s="8">
        <v>16.3</v>
      </c>
      <c r="U119" s="8">
        <v>81.5</v>
      </c>
      <c r="V119" s="1"/>
      <c r="W119" s="6"/>
      <c r="X119" s="6"/>
      <c r="Y119" s="6"/>
      <c r="Z119" s="6"/>
      <c r="AA119" s="6"/>
      <c r="AB119" s="1"/>
    </row>
    <row r="120" spans="1:28" x14ac:dyDescent="0.25">
      <c r="A120" s="6"/>
      <c r="B120" s="6"/>
      <c r="C120" s="6"/>
      <c r="D120" s="6"/>
      <c r="E120" s="6"/>
      <c r="F120" s="49"/>
      <c r="R120" s="6" t="s">
        <v>41</v>
      </c>
      <c r="S120" s="14">
        <v>29</v>
      </c>
      <c r="T120" s="8">
        <v>17.706896551724139</v>
      </c>
      <c r="U120" s="8">
        <v>513.5</v>
      </c>
      <c r="V120" s="1"/>
      <c r="W120" s="6"/>
      <c r="X120" s="6"/>
      <c r="Y120" s="6"/>
      <c r="Z120" s="6"/>
      <c r="AA120" s="6"/>
      <c r="AB120" s="1"/>
    </row>
    <row r="121" spans="1:28" x14ac:dyDescent="0.25">
      <c r="A121" s="6"/>
      <c r="B121" s="6"/>
      <c r="C121" s="6"/>
      <c r="D121" s="6"/>
      <c r="E121" s="6"/>
      <c r="F121" s="49"/>
      <c r="R121" s="6" t="s">
        <v>42</v>
      </c>
      <c r="S121" s="14">
        <v>36</v>
      </c>
      <c r="T121" s="35">
        <f>T120-T119</f>
        <v>1.4068965517241381</v>
      </c>
      <c r="U121" s="6"/>
      <c r="V121" s="1"/>
      <c r="W121" s="6"/>
      <c r="X121" s="6"/>
      <c r="Y121" s="6"/>
      <c r="Z121" s="6"/>
      <c r="AA121" s="6"/>
      <c r="AB121" s="1"/>
    </row>
    <row r="122" spans="1:28" x14ac:dyDescent="0.25">
      <c r="A122" s="6"/>
      <c r="B122" s="6"/>
      <c r="C122" s="6"/>
      <c r="D122" s="6"/>
      <c r="E122" s="6"/>
      <c r="F122" s="49"/>
      <c r="R122" s="9" t="s">
        <v>43</v>
      </c>
      <c r="S122" s="10">
        <v>70</v>
      </c>
      <c r="T122" s="9"/>
      <c r="U122" s="9"/>
      <c r="V122" s="1"/>
      <c r="W122" s="6"/>
      <c r="X122" s="6"/>
      <c r="Y122" s="6"/>
      <c r="Z122" s="6"/>
      <c r="AA122" s="6"/>
      <c r="AB122" s="1"/>
    </row>
    <row r="123" spans="1:28" x14ac:dyDescent="0.25">
      <c r="A123" s="6"/>
      <c r="B123" s="6"/>
      <c r="C123" s="6"/>
      <c r="D123" s="6"/>
      <c r="E123" s="6"/>
      <c r="F123" s="49"/>
      <c r="R123" s="6" t="s">
        <v>40</v>
      </c>
      <c r="S123" s="14">
        <v>4</v>
      </c>
      <c r="T123" s="8">
        <v>7.75</v>
      </c>
      <c r="U123" s="8">
        <v>31</v>
      </c>
      <c r="V123" s="1"/>
      <c r="W123" s="6"/>
      <c r="X123" s="6"/>
      <c r="Y123" s="6"/>
      <c r="Z123" s="6"/>
      <c r="AA123" s="6"/>
      <c r="AB123" s="1"/>
    </row>
    <row r="124" spans="1:28" x14ac:dyDescent="0.25">
      <c r="A124" s="6"/>
      <c r="B124" s="6"/>
      <c r="C124" s="6"/>
      <c r="D124" s="6"/>
      <c r="E124" s="6"/>
      <c r="F124" s="49"/>
      <c r="R124" s="6" t="s">
        <v>41</v>
      </c>
      <c r="S124" s="14">
        <v>11</v>
      </c>
      <c r="T124" s="8">
        <v>8.0909090909090917</v>
      </c>
      <c r="U124" s="8">
        <v>89</v>
      </c>
      <c r="V124" s="1"/>
      <c r="W124" s="6"/>
      <c r="X124" s="6"/>
      <c r="Y124" s="6"/>
      <c r="Z124" s="6"/>
      <c r="AA124" s="6"/>
      <c r="AB124" s="1"/>
    </row>
    <row r="125" spans="1:28" x14ac:dyDescent="0.25">
      <c r="A125" s="6"/>
      <c r="B125" s="6"/>
      <c r="C125" s="6"/>
      <c r="D125" s="6"/>
      <c r="E125" s="6"/>
      <c r="F125" s="49"/>
      <c r="R125" s="6" t="s">
        <v>42</v>
      </c>
      <c r="S125" s="14">
        <v>49</v>
      </c>
      <c r="T125" s="35">
        <f>T124-T123</f>
        <v>0.34090909090909172</v>
      </c>
      <c r="U125" s="6"/>
      <c r="V125" s="1"/>
      <c r="W125" s="6"/>
      <c r="X125" s="6"/>
      <c r="Y125" s="6"/>
      <c r="Z125" s="6"/>
      <c r="AA125" s="6"/>
      <c r="AB125" s="1"/>
    </row>
    <row r="126" spans="1:28" ht="15.75" thickBot="1" x14ac:dyDescent="0.3">
      <c r="A126" s="6"/>
      <c r="B126" s="6"/>
      <c r="C126" s="6"/>
      <c r="D126" s="6"/>
      <c r="E126" s="6"/>
      <c r="F126" s="49"/>
      <c r="R126" s="6" t="s">
        <v>43</v>
      </c>
      <c r="S126" s="7">
        <v>64</v>
      </c>
      <c r="T126" s="6"/>
      <c r="U126" s="6"/>
      <c r="V126" s="1"/>
      <c r="W126" s="6"/>
      <c r="X126" s="6"/>
      <c r="Y126" s="6"/>
      <c r="Z126" s="6"/>
      <c r="AA126" s="6"/>
      <c r="AB126" s="1"/>
    </row>
    <row r="127" spans="1:28" x14ac:dyDescent="0.25">
      <c r="A127" s="6"/>
      <c r="B127" s="6"/>
      <c r="C127" s="6"/>
      <c r="D127" s="6"/>
      <c r="E127" s="6"/>
      <c r="F127" s="49"/>
      <c r="R127" s="24" t="s">
        <v>40</v>
      </c>
      <c r="S127" s="25">
        <v>3</v>
      </c>
      <c r="T127" s="26">
        <v>8.5</v>
      </c>
      <c r="U127" s="27">
        <v>25.5</v>
      </c>
      <c r="V127" s="1"/>
      <c r="W127" s="6"/>
      <c r="X127" s="6"/>
      <c r="Y127" s="6"/>
      <c r="Z127" s="6"/>
      <c r="AA127" s="6"/>
      <c r="AB127" s="1"/>
    </row>
    <row r="128" spans="1:28" x14ac:dyDescent="0.25">
      <c r="A128" s="6"/>
      <c r="B128" s="6"/>
      <c r="C128" s="6"/>
      <c r="D128" s="6"/>
      <c r="E128" s="6"/>
      <c r="F128" s="49"/>
      <c r="R128" s="28" t="s">
        <v>41</v>
      </c>
      <c r="S128" s="14">
        <v>19</v>
      </c>
      <c r="T128" s="8">
        <v>11.973684210526315</v>
      </c>
      <c r="U128" s="29">
        <v>227.5</v>
      </c>
      <c r="V128" s="1"/>
      <c r="W128" s="6"/>
      <c r="X128" s="6"/>
      <c r="Y128" s="6"/>
      <c r="Z128" s="6"/>
      <c r="AA128" s="6"/>
      <c r="AB128" s="1"/>
    </row>
    <row r="129" spans="1:28" x14ac:dyDescent="0.25">
      <c r="A129" s="6"/>
      <c r="B129" s="6"/>
      <c r="C129" s="6"/>
      <c r="D129" s="6"/>
      <c r="E129" s="6"/>
      <c r="F129" s="49"/>
      <c r="R129" s="28" t="s">
        <v>42</v>
      </c>
      <c r="S129" s="14">
        <v>48</v>
      </c>
      <c r="T129" s="35">
        <f>T128-T127</f>
        <v>3.473684210526315</v>
      </c>
      <c r="U129" s="30"/>
      <c r="V129" s="1"/>
      <c r="W129" s="6"/>
      <c r="X129" s="6"/>
      <c r="Y129" s="6"/>
      <c r="Z129" s="6"/>
      <c r="AA129" s="6"/>
      <c r="AB129" s="1"/>
    </row>
    <row r="130" spans="1:28" ht="15.75" thickBot="1" x14ac:dyDescent="0.3">
      <c r="A130" s="6"/>
      <c r="B130" s="6"/>
      <c r="C130" s="6"/>
      <c r="D130" s="6"/>
      <c r="E130" s="6"/>
      <c r="F130" s="49"/>
      <c r="R130" s="31" t="s">
        <v>43</v>
      </c>
      <c r="S130" s="32">
        <v>70</v>
      </c>
      <c r="T130" s="33"/>
      <c r="U130" s="34"/>
      <c r="V130" s="1"/>
      <c r="W130" s="6"/>
      <c r="X130" s="6"/>
      <c r="Y130" s="6"/>
      <c r="Z130" s="6"/>
      <c r="AA130" s="6"/>
      <c r="AB130" s="1"/>
    </row>
    <row r="131" spans="1:28" x14ac:dyDescent="0.25">
      <c r="A131" s="6"/>
      <c r="B131" s="6"/>
      <c r="C131" s="6"/>
      <c r="D131" s="6"/>
      <c r="E131" s="6"/>
      <c r="F131" s="49"/>
      <c r="R131" s="6" t="s">
        <v>40</v>
      </c>
      <c r="S131" s="14">
        <v>8</v>
      </c>
      <c r="T131" s="8">
        <v>15.8125</v>
      </c>
      <c r="U131" s="8">
        <v>126.5</v>
      </c>
      <c r="V131" s="1"/>
      <c r="W131" s="6"/>
      <c r="X131" s="6"/>
      <c r="Y131" s="6"/>
      <c r="Z131" s="6"/>
      <c r="AA131" s="6"/>
      <c r="AB131" s="1"/>
    </row>
    <row r="132" spans="1:28" x14ac:dyDescent="0.25">
      <c r="A132" s="6"/>
      <c r="B132" s="6"/>
      <c r="C132" s="6"/>
      <c r="D132" s="6"/>
      <c r="E132" s="6"/>
      <c r="F132" s="49"/>
      <c r="R132" s="6" t="s">
        <v>41</v>
      </c>
      <c r="S132" s="14">
        <v>20</v>
      </c>
      <c r="T132" s="8">
        <v>13.975</v>
      </c>
      <c r="U132" s="8">
        <v>279.5</v>
      </c>
      <c r="V132" s="1"/>
      <c r="W132" s="6"/>
      <c r="X132" s="6"/>
      <c r="Y132" s="6"/>
      <c r="Z132" s="6"/>
      <c r="AA132" s="6"/>
      <c r="AB132" s="1"/>
    </row>
    <row r="133" spans="1:28" x14ac:dyDescent="0.25">
      <c r="A133" s="6"/>
      <c r="B133" s="6"/>
      <c r="C133" s="6"/>
      <c r="D133" s="6"/>
      <c r="E133" s="6"/>
      <c r="F133" s="49"/>
      <c r="R133" s="6" t="s">
        <v>42</v>
      </c>
      <c r="S133" s="14">
        <v>36</v>
      </c>
      <c r="T133" s="35">
        <f>T132-T131</f>
        <v>-1.8375000000000004</v>
      </c>
      <c r="U133" s="6"/>
      <c r="V133" s="1"/>
      <c r="W133" s="6"/>
      <c r="X133" s="6"/>
      <c r="Y133" s="6"/>
      <c r="Z133" s="6"/>
      <c r="AA133" s="6"/>
      <c r="AB133" s="1"/>
    </row>
    <row r="134" spans="1:28" ht="15.75" thickBot="1" x14ac:dyDescent="0.3">
      <c r="A134" s="6"/>
      <c r="B134" s="6"/>
      <c r="C134" s="6"/>
      <c r="D134" s="6"/>
      <c r="E134" s="6"/>
      <c r="F134" s="49"/>
      <c r="R134" s="6" t="s">
        <v>43</v>
      </c>
      <c r="S134" s="7">
        <v>64</v>
      </c>
      <c r="T134" s="6"/>
      <c r="U134" s="6"/>
      <c r="V134" s="1"/>
      <c r="W134" s="6"/>
      <c r="X134" s="6"/>
      <c r="Y134" s="6"/>
      <c r="Z134" s="6"/>
      <c r="AA134" s="6"/>
      <c r="AB134" s="1"/>
    </row>
    <row r="135" spans="1:28" x14ac:dyDescent="0.25">
      <c r="A135" s="6"/>
      <c r="B135" s="6"/>
      <c r="C135" s="6"/>
      <c r="D135" s="6"/>
      <c r="E135" s="6"/>
      <c r="F135" s="49"/>
      <c r="R135" s="24" t="s">
        <v>40</v>
      </c>
      <c r="S135" s="25">
        <v>7</v>
      </c>
      <c r="T135" s="26">
        <v>12.428571428571429</v>
      </c>
      <c r="U135" s="27">
        <v>87</v>
      </c>
      <c r="V135" s="1"/>
      <c r="W135" s="6"/>
      <c r="X135" s="6"/>
      <c r="Y135" s="6"/>
      <c r="Z135" s="6"/>
      <c r="AA135" s="6"/>
      <c r="AB135" s="1"/>
    </row>
    <row r="136" spans="1:28" x14ac:dyDescent="0.25">
      <c r="A136" s="6"/>
      <c r="B136" s="6"/>
      <c r="C136" s="6"/>
      <c r="D136" s="6"/>
      <c r="E136" s="6"/>
      <c r="F136" s="49"/>
      <c r="R136" s="28" t="s">
        <v>41</v>
      </c>
      <c r="S136" s="14">
        <v>20</v>
      </c>
      <c r="T136" s="8">
        <v>14.55</v>
      </c>
      <c r="U136" s="29">
        <v>291</v>
      </c>
      <c r="V136" s="1"/>
      <c r="W136" s="6"/>
      <c r="X136" s="6"/>
      <c r="Y136" s="6"/>
      <c r="Z136" s="6"/>
      <c r="AA136" s="6"/>
      <c r="AB136" s="1"/>
    </row>
    <row r="137" spans="1:28" x14ac:dyDescent="0.25">
      <c r="A137" s="6"/>
      <c r="B137" s="6"/>
      <c r="C137" s="6"/>
      <c r="D137" s="6"/>
      <c r="E137" s="6"/>
      <c r="F137" s="49"/>
      <c r="R137" s="28" t="s">
        <v>42</v>
      </c>
      <c r="S137" s="14">
        <v>38</v>
      </c>
      <c r="T137" s="35">
        <f>T136-T135</f>
        <v>2.1214285714285719</v>
      </c>
      <c r="U137" s="30"/>
      <c r="V137" s="1"/>
      <c r="W137" s="6"/>
      <c r="X137" s="6"/>
      <c r="Y137" s="6"/>
      <c r="Z137" s="6"/>
      <c r="AA137" s="6"/>
      <c r="AB137" s="1"/>
    </row>
    <row r="138" spans="1:28" ht="15.75" thickBot="1" x14ac:dyDescent="0.3">
      <c r="A138" s="6"/>
      <c r="B138" s="6"/>
      <c r="C138" s="6"/>
      <c r="D138" s="6"/>
      <c r="E138" s="6"/>
      <c r="F138" s="49"/>
      <c r="R138" s="31" t="s">
        <v>43</v>
      </c>
      <c r="S138" s="32">
        <v>65</v>
      </c>
      <c r="T138" s="33"/>
      <c r="U138" s="34"/>
      <c r="V138" s="1"/>
      <c r="W138" s="6"/>
      <c r="X138" s="6"/>
      <c r="Y138" s="6"/>
      <c r="Z138" s="6"/>
      <c r="AA138" s="6"/>
      <c r="AB138" s="1"/>
    </row>
    <row r="139" spans="1:28" x14ac:dyDescent="0.25">
      <c r="A139" s="6"/>
      <c r="B139" s="6"/>
      <c r="C139" s="6"/>
      <c r="D139" s="6"/>
      <c r="E139" s="6"/>
      <c r="F139" s="49"/>
      <c r="V139" s="1"/>
      <c r="W139" s="6"/>
      <c r="X139" s="6"/>
      <c r="Y139" s="6"/>
      <c r="Z139" s="6"/>
      <c r="AA139" s="6"/>
      <c r="AB139" s="1"/>
    </row>
    <row r="140" spans="1:28" x14ac:dyDescent="0.25">
      <c r="A140" s="6"/>
      <c r="B140" s="6"/>
      <c r="C140" s="6"/>
      <c r="D140" s="6"/>
      <c r="E140" s="6"/>
      <c r="F140" s="49"/>
      <c r="V140" s="1"/>
      <c r="W140" s="6"/>
      <c r="X140" s="6"/>
      <c r="Y140" s="6"/>
      <c r="Z140" s="6"/>
      <c r="AA140" s="6"/>
      <c r="AB140" s="1"/>
    </row>
    <row r="141" spans="1:28" x14ac:dyDescent="0.25">
      <c r="A141" s="6"/>
      <c r="B141" s="6"/>
      <c r="C141" s="6"/>
      <c r="D141" s="6"/>
      <c r="E141" s="6"/>
      <c r="F141" s="49"/>
      <c r="V141" s="1"/>
      <c r="W141" s="6"/>
      <c r="X141" s="6"/>
      <c r="Y141" s="6"/>
      <c r="Z141" s="6"/>
      <c r="AA141" s="6"/>
      <c r="AB141" s="1"/>
    </row>
    <row r="142" spans="1:28" x14ac:dyDescent="0.25">
      <c r="A142" s="6"/>
      <c r="B142" s="6"/>
      <c r="C142" s="6"/>
      <c r="D142" s="6"/>
      <c r="E142" s="6"/>
      <c r="F142" s="49"/>
      <c r="V142" s="1"/>
      <c r="W142" s="6"/>
      <c r="X142" s="6"/>
      <c r="Y142" s="6"/>
      <c r="Z142" s="6"/>
      <c r="AA142" s="6"/>
      <c r="AB142" s="1"/>
    </row>
    <row r="143" spans="1:28" x14ac:dyDescent="0.25">
      <c r="A143" s="6"/>
      <c r="B143" s="6"/>
      <c r="C143" s="6"/>
      <c r="D143" s="6"/>
      <c r="E143" s="6"/>
      <c r="F143" s="49"/>
      <c r="V143" s="1"/>
    </row>
    <row r="144" spans="1:28" x14ac:dyDescent="0.25">
      <c r="A144" s="6"/>
      <c r="B144" s="6"/>
      <c r="C144" s="6"/>
      <c r="D144" s="6"/>
      <c r="E144" s="6"/>
      <c r="F144" s="49"/>
      <c r="V144" s="1"/>
    </row>
    <row r="145" spans="1:22" x14ac:dyDescent="0.25">
      <c r="A145" s="6"/>
      <c r="B145" s="6"/>
      <c r="C145" s="6"/>
      <c r="D145" s="6"/>
      <c r="E145" s="6"/>
      <c r="F145" s="49"/>
      <c r="V145" s="1"/>
    </row>
    <row r="146" spans="1:22" x14ac:dyDescent="0.25">
      <c r="A146" s="6"/>
      <c r="B146" s="6"/>
      <c r="C146" s="6"/>
      <c r="D146" s="6"/>
      <c r="E146" s="6"/>
      <c r="F146" s="49"/>
      <c r="V146" s="1"/>
    </row>
    <row r="147" spans="1:22" x14ac:dyDescent="0.25">
      <c r="R147" s="6"/>
      <c r="S147" s="6"/>
      <c r="T147" s="6"/>
      <c r="U147" s="6"/>
      <c r="V147" s="1"/>
    </row>
    <row r="148" spans="1:22" x14ac:dyDescent="0.25">
      <c r="R148" s="6"/>
      <c r="S148" s="6"/>
      <c r="T148" s="6"/>
      <c r="U148" s="6"/>
      <c r="V148" s="1"/>
    </row>
    <row r="149" spans="1:22" x14ac:dyDescent="0.25">
      <c r="R149" s="6"/>
      <c r="S149" s="6"/>
      <c r="T149" s="6"/>
      <c r="U149" s="6"/>
      <c r="V149" s="1"/>
    </row>
    <row r="150" spans="1:22" x14ac:dyDescent="0.25">
      <c r="R150" s="6"/>
      <c r="S150" s="6"/>
      <c r="T150" s="6"/>
      <c r="U150" s="6"/>
      <c r="V150" s="1"/>
    </row>
    <row r="151" spans="1:22" x14ac:dyDescent="0.25">
      <c r="R151" s="6"/>
      <c r="S151" s="6"/>
      <c r="T151" s="6"/>
      <c r="U151" s="6"/>
      <c r="V151" s="1"/>
    </row>
    <row r="152" spans="1:22" x14ac:dyDescent="0.25">
      <c r="R152" s="6"/>
      <c r="S152" s="6"/>
      <c r="T152" s="6"/>
      <c r="U152" s="6"/>
      <c r="V152" s="1"/>
    </row>
    <row r="153" spans="1:22" x14ac:dyDescent="0.25">
      <c r="R153" s="6"/>
      <c r="S153" s="6"/>
      <c r="T153" s="6"/>
      <c r="U153" s="6"/>
      <c r="V153" s="1"/>
    </row>
    <row r="154" spans="1:22" x14ac:dyDescent="0.25">
      <c r="R154" s="6"/>
      <c r="S154" s="6"/>
      <c r="T154" s="6"/>
      <c r="U154" s="6"/>
      <c r="V154" s="1"/>
    </row>
    <row r="155" spans="1:22" x14ac:dyDescent="0.25">
      <c r="R155" s="6"/>
      <c r="S155" s="6"/>
      <c r="T155" s="6"/>
      <c r="U155" s="6"/>
      <c r="V155" s="1"/>
    </row>
    <row r="156" spans="1:22" x14ac:dyDescent="0.25">
      <c r="R156" s="6"/>
      <c r="S156" s="6"/>
      <c r="T156" s="6"/>
      <c r="U156" s="6"/>
      <c r="V156" s="1"/>
    </row>
    <row r="157" spans="1:22" x14ac:dyDescent="0.25">
      <c r="R157" s="6"/>
      <c r="S157" s="6"/>
      <c r="T157" s="6"/>
      <c r="U157" s="6"/>
      <c r="V157" s="1"/>
    </row>
    <row r="158" spans="1:22" x14ac:dyDescent="0.25">
      <c r="R158" s="6"/>
      <c r="S158" s="6"/>
      <c r="T158" s="6"/>
      <c r="U158" s="6"/>
      <c r="V158" s="1"/>
    </row>
    <row r="159" spans="1:22" x14ac:dyDescent="0.25">
      <c r="R159" s="6"/>
      <c r="S159" s="6"/>
      <c r="T159" s="6"/>
      <c r="U159" s="6"/>
      <c r="V159" s="1"/>
    </row>
    <row r="160" spans="1:22" x14ac:dyDescent="0.25">
      <c r="R160" s="6"/>
      <c r="S160" s="6"/>
      <c r="T160" s="6"/>
      <c r="U160" s="6"/>
      <c r="V160" s="1"/>
    </row>
    <row r="161" spans="18:22" x14ac:dyDescent="0.25">
      <c r="R161" s="6"/>
      <c r="S161" s="6"/>
      <c r="T161" s="6"/>
      <c r="U161" s="6"/>
      <c r="V161" s="1"/>
    </row>
    <row r="162" spans="18:22" x14ac:dyDescent="0.25">
      <c r="R162" s="6"/>
      <c r="S162" s="6"/>
      <c r="T162" s="6"/>
      <c r="U162" s="6"/>
      <c r="V162" s="1"/>
    </row>
    <row r="163" spans="18:22" x14ac:dyDescent="0.25">
      <c r="R163" s="6"/>
      <c r="S163" s="6"/>
      <c r="T163" s="6"/>
      <c r="U163" s="6"/>
      <c r="V163" s="1"/>
    </row>
    <row r="164" spans="18:22" x14ac:dyDescent="0.25">
      <c r="R164" s="6"/>
      <c r="S164" s="6"/>
      <c r="T164" s="6"/>
      <c r="U164" s="6"/>
      <c r="V164" s="1"/>
    </row>
    <row r="165" spans="18:22" x14ac:dyDescent="0.25">
      <c r="R165" s="6"/>
      <c r="S165" s="6"/>
      <c r="T165" s="6"/>
      <c r="U165" s="6"/>
      <c r="V165" s="1"/>
    </row>
    <row r="166" spans="18:22" x14ac:dyDescent="0.25">
      <c r="R166" s="6"/>
      <c r="S166" s="6"/>
      <c r="T166" s="6"/>
      <c r="U166" s="6"/>
      <c r="V166" s="1"/>
    </row>
    <row r="167" spans="18:22" x14ac:dyDescent="0.25">
      <c r="R167" s="6"/>
      <c r="S167" s="6"/>
      <c r="T167" s="6"/>
      <c r="U167" s="6"/>
      <c r="V167" s="1"/>
    </row>
    <row r="168" spans="18:22" x14ac:dyDescent="0.25">
      <c r="R168" s="6"/>
      <c r="S168" s="6"/>
      <c r="T168" s="6"/>
      <c r="U168" s="6"/>
      <c r="V168" s="1"/>
    </row>
    <row r="169" spans="18:22" x14ac:dyDescent="0.25">
      <c r="R169" s="6"/>
      <c r="S169" s="6"/>
      <c r="T169" s="6"/>
      <c r="U169" s="6"/>
      <c r="V169" s="1"/>
    </row>
    <row r="170" spans="18:22" x14ac:dyDescent="0.25">
      <c r="R170" s="6"/>
      <c r="S170" s="6"/>
      <c r="T170" s="6"/>
      <c r="U170" s="6"/>
      <c r="V170" s="1"/>
    </row>
    <row r="171" spans="18:22" x14ac:dyDescent="0.25">
      <c r="R171" s="6"/>
      <c r="S171" s="6"/>
      <c r="T171" s="6"/>
      <c r="U171" s="6"/>
      <c r="V171" s="1"/>
    </row>
    <row r="172" spans="18:22" x14ac:dyDescent="0.25">
      <c r="R172" s="6"/>
      <c r="S172" s="6"/>
      <c r="T172" s="6"/>
      <c r="U172" s="6"/>
      <c r="V172" s="1"/>
    </row>
    <row r="173" spans="18:22" x14ac:dyDescent="0.25">
      <c r="R173" s="6"/>
      <c r="S173" s="6"/>
      <c r="T173" s="6"/>
      <c r="U173" s="6"/>
      <c r="V173" s="1"/>
    </row>
    <row r="174" spans="18:22" x14ac:dyDescent="0.25">
      <c r="R174" s="6"/>
      <c r="S174" s="6"/>
      <c r="T174" s="6"/>
      <c r="U174" s="6"/>
      <c r="V174" s="1"/>
    </row>
    <row r="175" spans="18:22" x14ac:dyDescent="0.25">
      <c r="R175" s="6"/>
      <c r="S175" s="6"/>
      <c r="T175" s="6"/>
      <c r="U175" s="6"/>
      <c r="V175" s="1"/>
    </row>
    <row r="176" spans="18:22" x14ac:dyDescent="0.25">
      <c r="R176" s="6"/>
      <c r="S176" s="6"/>
      <c r="T176" s="6"/>
      <c r="U176" s="6"/>
      <c r="V176" s="1"/>
    </row>
    <row r="177" spans="11:48" x14ac:dyDescent="0.25">
      <c r="R177" s="6"/>
      <c r="S177" s="6"/>
      <c r="T177" s="6"/>
      <c r="U177" s="6"/>
      <c r="V177" s="1"/>
    </row>
    <row r="178" spans="11:48" x14ac:dyDescent="0.25">
      <c r="R178" s="6"/>
      <c r="S178" s="6"/>
      <c r="T178" s="6"/>
      <c r="U178" s="6"/>
      <c r="V178" s="1"/>
    </row>
    <row r="179" spans="11:48" x14ac:dyDescent="0.25">
      <c r="R179" s="6"/>
      <c r="S179" s="6"/>
      <c r="T179" s="6"/>
      <c r="U179" s="6"/>
      <c r="V179" s="1"/>
    </row>
    <row r="180" spans="11:48" x14ac:dyDescent="0.25">
      <c r="R180" s="6"/>
      <c r="S180" s="6"/>
      <c r="T180" s="6"/>
      <c r="U180" s="6"/>
      <c r="V180" s="1"/>
    </row>
    <row r="181" spans="11:48" x14ac:dyDescent="0.25">
      <c r="R181" s="6"/>
      <c r="S181" s="6"/>
      <c r="T181" s="6"/>
      <c r="U181" s="6"/>
      <c r="V181" s="1"/>
    </row>
    <row r="182" spans="11:48" x14ac:dyDescent="0.25">
      <c r="R182" s="6"/>
      <c r="S182" s="6"/>
      <c r="T182" s="6"/>
      <c r="U182" s="6"/>
      <c r="V182" s="1"/>
    </row>
    <row r="183" spans="11:48" x14ac:dyDescent="0.25">
      <c r="R183" s="6"/>
      <c r="S183" s="6"/>
      <c r="T183" s="6"/>
      <c r="U183" s="6"/>
      <c r="V183" s="1"/>
    </row>
    <row r="184" spans="11:48" x14ac:dyDescent="0.25">
      <c r="K184" s="39"/>
      <c r="R184" s="6"/>
      <c r="S184" s="6"/>
      <c r="T184" s="6"/>
      <c r="U184" s="6"/>
      <c r="V184" s="1"/>
    </row>
    <row r="185" spans="11:48" x14ac:dyDescent="0.25">
      <c r="K185" s="6"/>
      <c r="L185" s="39"/>
      <c r="M185" s="39"/>
      <c r="N185" s="39"/>
      <c r="O185" s="39"/>
      <c r="P185" s="39"/>
      <c r="Q185" s="39"/>
      <c r="R185" s="39"/>
      <c r="S185" s="39"/>
      <c r="T185" s="39"/>
      <c r="U185" s="39"/>
      <c r="V185" s="39"/>
      <c r="W185" s="39"/>
      <c r="X185" s="39"/>
      <c r="Y185" s="39"/>
      <c r="Z185" s="39"/>
      <c r="AA185" s="39"/>
      <c r="AB185" s="39"/>
      <c r="AC185" s="39"/>
      <c r="AD185" s="39"/>
      <c r="AE185" s="39"/>
      <c r="AF185" s="39"/>
      <c r="AG185" s="39"/>
      <c r="AH185" s="39"/>
      <c r="AI185" s="39"/>
      <c r="AJ185" s="39"/>
      <c r="AK185" s="39"/>
      <c r="AL185" s="39"/>
      <c r="AM185" s="39"/>
      <c r="AN185" s="39"/>
      <c r="AO185" s="39"/>
      <c r="AP185" s="39"/>
      <c r="AQ185" s="39"/>
      <c r="AR185" s="39"/>
      <c r="AS185" s="39"/>
      <c r="AT185" s="39"/>
      <c r="AU185" s="39"/>
      <c r="AV185" s="1"/>
    </row>
    <row r="186" spans="11:48" x14ac:dyDescent="0.25">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1"/>
    </row>
    <row r="187" spans="11:48" x14ac:dyDescent="0.25">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1"/>
    </row>
    <row r="188" spans="11:48" x14ac:dyDescent="0.25">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1"/>
    </row>
    <row r="189" spans="11:48" x14ac:dyDescent="0.25">
      <c r="R189" s="6"/>
      <c r="S189" s="6"/>
      <c r="T189" s="6"/>
      <c r="U189" s="6"/>
      <c r="V189" s="1"/>
    </row>
    <row r="190" spans="11:48" x14ac:dyDescent="0.25">
      <c r="R190" s="6"/>
      <c r="S190" s="6"/>
      <c r="T190" s="6"/>
      <c r="U190" s="6"/>
      <c r="V190" s="1"/>
    </row>
    <row r="191" spans="11:48" x14ac:dyDescent="0.25">
      <c r="R191" s="6"/>
      <c r="S191" s="6"/>
      <c r="T191" s="6"/>
      <c r="U191" s="6"/>
      <c r="V191" s="1"/>
    </row>
    <row r="192" spans="11:48" x14ac:dyDescent="0.25">
      <c r="R192" s="6"/>
      <c r="S192" s="6"/>
      <c r="T192" s="6"/>
      <c r="U192" s="6"/>
      <c r="V192" s="1"/>
    </row>
    <row r="193" spans="18:22" x14ac:dyDescent="0.25">
      <c r="R193" s="6"/>
      <c r="S193" s="6"/>
      <c r="T193" s="6"/>
      <c r="U193" s="6"/>
      <c r="V193" s="1"/>
    </row>
    <row r="194" spans="18:22" x14ac:dyDescent="0.25">
      <c r="R194" s="6"/>
      <c r="S194" s="6"/>
      <c r="T194" s="6"/>
      <c r="U194" s="6"/>
      <c r="V194" s="1"/>
    </row>
    <row r="195" spans="18:22" x14ac:dyDescent="0.25">
      <c r="R195" s="6"/>
      <c r="S195" s="6"/>
      <c r="T195" s="6"/>
      <c r="U195" s="6"/>
      <c r="V195" s="1"/>
    </row>
    <row r="196" spans="18:22" x14ac:dyDescent="0.25">
      <c r="R196" s="6"/>
      <c r="S196" s="6"/>
      <c r="T196" s="6"/>
      <c r="U196" s="6"/>
      <c r="V196" s="1"/>
    </row>
    <row r="197" spans="18:22" x14ac:dyDescent="0.25">
      <c r="R197" s="6"/>
      <c r="S197" s="6"/>
      <c r="T197" s="6"/>
      <c r="U197" s="6"/>
      <c r="V197" s="1"/>
    </row>
    <row r="198" spans="18:22" x14ac:dyDescent="0.25">
      <c r="R198" s="6"/>
      <c r="S198" s="6"/>
      <c r="T198" s="6"/>
      <c r="U198" s="6"/>
      <c r="V198" s="1"/>
    </row>
    <row r="199" spans="18:22" x14ac:dyDescent="0.25">
      <c r="R199" s="6"/>
      <c r="S199" s="6"/>
      <c r="T199" s="6"/>
      <c r="U199" s="6"/>
      <c r="V199" s="1"/>
    </row>
    <row r="200" spans="18:22" x14ac:dyDescent="0.25">
      <c r="R200" s="6"/>
      <c r="S200" s="6"/>
      <c r="T200" s="6"/>
      <c r="U200" s="6"/>
      <c r="V200" s="1"/>
    </row>
    <row r="201" spans="18:22" x14ac:dyDescent="0.25">
      <c r="R201" s="6"/>
      <c r="S201" s="6"/>
      <c r="T201" s="6"/>
      <c r="U201" s="6"/>
      <c r="V201" s="1"/>
    </row>
    <row r="202" spans="18:22" x14ac:dyDescent="0.25">
      <c r="R202" s="6"/>
      <c r="S202" s="6"/>
      <c r="T202" s="6"/>
      <c r="U202" s="6"/>
      <c r="V202" s="1"/>
    </row>
    <row r="203" spans="18:22" x14ac:dyDescent="0.25">
      <c r="R203" s="6"/>
      <c r="S203" s="6"/>
      <c r="T203" s="6"/>
      <c r="U203" s="6"/>
      <c r="V203" s="1"/>
    </row>
    <row r="204" spans="18:22" x14ac:dyDescent="0.25">
      <c r="R204" s="6"/>
      <c r="S204" s="6"/>
      <c r="T204" s="6"/>
      <c r="U204" s="6"/>
      <c r="V204" s="1"/>
    </row>
    <row r="205" spans="18:22" x14ac:dyDescent="0.25">
      <c r="R205" s="6"/>
      <c r="S205" s="6"/>
      <c r="T205" s="6"/>
      <c r="U205" s="6"/>
      <c r="V205" s="1"/>
    </row>
    <row r="206" spans="18:22" x14ac:dyDescent="0.25">
      <c r="R206" s="6"/>
      <c r="S206" s="6"/>
      <c r="T206" s="6"/>
      <c r="U206" s="6"/>
      <c r="V206" s="1"/>
    </row>
    <row r="207" spans="18:22" x14ac:dyDescent="0.25">
      <c r="R207" s="6"/>
      <c r="S207" s="6"/>
      <c r="T207" s="6"/>
      <c r="U207" s="6"/>
      <c r="V207" s="1"/>
    </row>
    <row r="208" spans="18:22" x14ac:dyDescent="0.25">
      <c r="R208" s="6"/>
      <c r="S208" s="6"/>
      <c r="T208" s="6"/>
      <c r="U208" s="6"/>
      <c r="V208" s="1"/>
    </row>
    <row r="209" spans="18:22" x14ac:dyDescent="0.25">
      <c r="R209" s="6"/>
      <c r="S209" s="6"/>
      <c r="T209" s="6"/>
      <c r="U209" s="6"/>
      <c r="V209" s="1"/>
    </row>
    <row r="210" spans="18:22" x14ac:dyDescent="0.25">
      <c r="R210" s="6"/>
      <c r="S210" s="6"/>
      <c r="T210" s="6"/>
      <c r="U210" s="6"/>
      <c r="V210" s="1"/>
    </row>
    <row r="211" spans="18:22" x14ac:dyDescent="0.25">
      <c r="R211" s="6"/>
      <c r="S211" s="6"/>
      <c r="T211" s="6"/>
      <c r="U211" s="6"/>
      <c r="V211" s="1"/>
    </row>
    <row r="212" spans="18:22" x14ac:dyDescent="0.25">
      <c r="R212" s="6"/>
      <c r="S212" s="6"/>
      <c r="T212" s="6"/>
      <c r="U212" s="6"/>
      <c r="V212" s="1"/>
    </row>
    <row r="213" spans="18:22" x14ac:dyDescent="0.25">
      <c r="R213" s="6"/>
      <c r="S213" s="6"/>
      <c r="T213" s="6"/>
      <c r="U213" s="6"/>
      <c r="V213" s="1"/>
    </row>
    <row r="214" spans="18:22" x14ac:dyDescent="0.25">
      <c r="R214" s="6"/>
      <c r="S214" s="6"/>
      <c r="T214" s="6"/>
      <c r="U214" s="6"/>
      <c r="V214" s="1"/>
    </row>
    <row r="215" spans="18:22" x14ac:dyDescent="0.25">
      <c r="R215" s="6"/>
      <c r="S215" s="6"/>
      <c r="T215" s="6"/>
      <c r="U215" s="6"/>
      <c r="V215" s="1"/>
    </row>
    <row r="216" spans="18:22" x14ac:dyDescent="0.25">
      <c r="R216" s="6"/>
      <c r="S216" s="6"/>
      <c r="T216" s="6"/>
      <c r="U216" s="6"/>
      <c r="V216" s="1"/>
    </row>
    <row r="217" spans="18:22" x14ac:dyDescent="0.25">
      <c r="R217" s="6"/>
      <c r="S217" s="6"/>
      <c r="T217" s="6"/>
      <c r="U217" s="6"/>
      <c r="V217" s="1"/>
    </row>
    <row r="218" spans="18:22" x14ac:dyDescent="0.25">
      <c r="R218" s="6"/>
      <c r="S218" s="6"/>
      <c r="T218" s="6"/>
      <c r="U218" s="6"/>
      <c r="V218" s="1"/>
    </row>
    <row r="219" spans="18:22" x14ac:dyDescent="0.25">
      <c r="R219" s="6"/>
      <c r="S219" s="6"/>
      <c r="T219" s="6"/>
      <c r="U219" s="6"/>
      <c r="V219" s="1"/>
    </row>
    <row r="220" spans="18:22" x14ac:dyDescent="0.25">
      <c r="R220" s="6"/>
      <c r="S220" s="6"/>
      <c r="T220" s="6"/>
      <c r="U220" s="6"/>
      <c r="V220" s="1"/>
    </row>
    <row r="221" spans="18:22" x14ac:dyDescent="0.25">
      <c r="R221" s="6"/>
      <c r="S221" s="6"/>
      <c r="T221" s="6"/>
      <c r="U221" s="6"/>
      <c r="V221" s="1"/>
    </row>
    <row r="222" spans="18:22" x14ac:dyDescent="0.25">
      <c r="R222" s="6"/>
      <c r="S222" s="6"/>
      <c r="T222" s="6"/>
      <c r="U222" s="6"/>
      <c r="V222" s="1"/>
    </row>
    <row r="223" spans="18:22" x14ac:dyDescent="0.25">
      <c r="R223" s="6"/>
      <c r="S223" s="6"/>
      <c r="T223" s="6"/>
      <c r="U223" s="6"/>
      <c r="V223" s="1"/>
    </row>
    <row r="224" spans="18:22" x14ac:dyDescent="0.25">
      <c r="R224" s="6"/>
      <c r="S224" s="6"/>
      <c r="T224" s="6"/>
      <c r="U224" s="6"/>
      <c r="V224" s="1"/>
    </row>
    <row r="225" spans="18:22" x14ac:dyDescent="0.25">
      <c r="R225" s="6"/>
      <c r="S225" s="6"/>
      <c r="T225" s="6"/>
      <c r="U225" s="6"/>
      <c r="V225" s="1"/>
    </row>
    <row r="226" spans="18:22" x14ac:dyDescent="0.25">
      <c r="R226" s="6"/>
      <c r="S226" s="6"/>
      <c r="T226" s="6"/>
      <c r="U226" s="6"/>
      <c r="V226" s="1"/>
    </row>
    <row r="227" spans="18:22" x14ac:dyDescent="0.25">
      <c r="R227" s="6"/>
      <c r="S227" s="6"/>
      <c r="T227" s="6"/>
      <c r="U227" s="6"/>
      <c r="V227" s="1"/>
    </row>
    <row r="228" spans="18:22" x14ac:dyDescent="0.25">
      <c r="R228" s="6"/>
      <c r="S228" s="6"/>
      <c r="T228" s="6"/>
      <c r="U228" s="6"/>
      <c r="V228" s="1"/>
    </row>
    <row r="229" spans="18:22" x14ac:dyDescent="0.25">
      <c r="R229" s="6"/>
      <c r="S229" s="6"/>
      <c r="T229" s="6"/>
      <c r="U229" s="6"/>
      <c r="V229" s="1"/>
    </row>
    <row r="230" spans="18:22" x14ac:dyDescent="0.25">
      <c r="R230" s="6"/>
      <c r="S230" s="6"/>
      <c r="T230" s="6"/>
      <c r="U230" s="6"/>
      <c r="V230" s="1"/>
    </row>
    <row r="231" spans="18:22" x14ac:dyDescent="0.25">
      <c r="R231" s="6"/>
      <c r="S231" s="6"/>
      <c r="T231" s="6"/>
      <c r="U231" s="6"/>
      <c r="V231" s="1"/>
    </row>
    <row r="232" spans="18:22" x14ac:dyDescent="0.25">
      <c r="R232" s="6"/>
      <c r="S232" s="6"/>
      <c r="T232" s="6"/>
      <c r="U232" s="6"/>
      <c r="V232" s="1"/>
    </row>
    <row r="233" spans="18:22" x14ac:dyDescent="0.25">
      <c r="R233" s="6"/>
      <c r="S233" s="6"/>
      <c r="T233" s="6"/>
      <c r="U233" s="6"/>
      <c r="V233" s="1"/>
    </row>
    <row r="234" spans="18:22" x14ac:dyDescent="0.25">
      <c r="R234" s="6"/>
      <c r="S234" s="6"/>
      <c r="T234" s="6"/>
      <c r="U234" s="6"/>
      <c r="V234" s="1"/>
    </row>
    <row r="235" spans="18:22" x14ac:dyDescent="0.25">
      <c r="R235" s="6"/>
      <c r="S235" s="6"/>
      <c r="T235" s="6"/>
      <c r="U235" s="6"/>
      <c r="V235" s="1"/>
    </row>
    <row r="236" spans="18:22" x14ac:dyDescent="0.25">
      <c r="R236" s="6"/>
      <c r="S236" s="6"/>
      <c r="T236" s="6"/>
      <c r="U236" s="6"/>
      <c r="V236" s="1"/>
    </row>
    <row r="237" spans="18:22" x14ac:dyDescent="0.25">
      <c r="R237" s="6"/>
      <c r="S237" s="6"/>
      <c r="T237" s="6"/>
      <c r="U237" s="6"/>
      <c r="V237" s="1"/>
    </row>
    <row r="238" spans="18:22" x14ac:dyDescent="0.25">
      <c r="R238" s="6"/>
      <c r="S238" s="6"/>
      <c r="T238" s="6"/>
      <c r="U238" s="6"/>
      <c r="V238" s="1"/>
    </row>
    <row r="239" spans="18:22" x14ac:dyDescent="0.25">
      <c r="R239" s="6"/>
      <c r="S239" s="6"/>
      <c r="T239" s="6"/>
      <c r="U239" s="6"/>
      <c r="V239" s="1"/>
    </row>
    <row r="240" spans="18:22" x14ac:dyDescent="0.25">
      <c r="R240" s="6"/>
      <c r="S240" s="6"/>
      <c r="T240" s="6"/>
      <c r="U240" s="6"/>
      <c r="V240" s="1"/>
    </row>
    <row r="241" spans="18:22" x14ac:dyDescent="0.25">
      <c r="R241" s="6"/>
      <c r="S241" s="6"/>
      <c r="T241" s="6"/>
      <c r="U241" s="6"/>
      <c r="V241" s="1"/>
    </row>
    <row r="242" spans="18:22" x14ac:dyDescent="0.25">
      <c r="R242" s="6"/>
      <c r="S242" s="6"/>
      <c r="T242" s="6"/>
      <c r="U242" s="6"/>
      <c r="V242" s="1"/>
    </row>
    <row r="243" spans="18:22" x14ac:dyDescent="0.25">
      <c r="R243" s="6"/>
      <c r="S243" s="6"/>
      <c r="T243" s="6"/>
      <c r="U243" s="6"/>
      <c r="V243" s="1"/>
    </row>
    <row r="244" spans="18:22" x14ac:dyDescent="0.25">
      <c r="R244" s="6"/>
      <c r="S244" s="6"/>
      <c r="T244" s="6"/>
      <c r="U244" s="6"/>
      <c r="V244" s="1"/>
    </row>
    <row r="245" spans="18:22" x14ac:dyDescent="0.25">
      <c r="R245" s="6"/>
      <c r="S245" s="6"/>
      <c r="T245" s="6"/>
      <c r="U245" s="6"/>
      <c r="V245" s="1"/>
    </row>
    <row r="246" spans="18:22" x14ac:dyDescent="0.25">
      <c r="R246" s="6"/>
      <c r="S246" s="6"/>
      <c r="T246" s="6"/>
      <c r="U246" s="6"/>
      <c r="V246" s="1"/>
    </row>
    <row r="247" spans="18:22" x14ac:dyDescent="0.25">
      <c r="R247" s="6"/>
      <c r="S247" s="6"/>
      <c r="T247" s="6"/>
      <c r="U247" s="6"/>
      <c r="V247" s="1"/>
    </row>
    <row r="248" spans="18:22" x14ac:dyDescent="0.25">
      <c r="R248" s="6"/>
      <c r="S248" s="6"/>
      <c r="T248" s="6"/>
      <c r="U248" s="6"/>
      <c r="V248" s="1"/>
    </row>
    <row r="249" spans="18:22" x14ac:dyDescent="0.25">
      <c r="V249" s="1"/>
    </row>
  </sheetData>
  <mergeCells count="1">
    <mergeCell ref="W1:AA1"/>
  </mergeCells>
  <conditionalFormatting sqref="P2:P55">
    <cfRule type="cellIs" dxfId="4" priority="7" operator="lessThan">
      <formula>0.05</formula>
    </cfRule>
  </conditionalFormatting>
  <conditionalFormatting sqref="T5 T9 T13 T17 T21 T25 T29 T33 T49 T37 T41 T53 T61 T65 T69 T73 T77 T81 T85 T89 T93 T97 T101 T105 T109 T113 T117 T121 T125 T129 T133 T137 T45">
    <cfRule type="cellIs" dxfId="3" priority="4" operator="equal">
      <formula>0</formula>
    </cfRule>
    <cfRule type="cellIs" dxfId="2" priority="5" operator="lessThan">
      <formula>0</formula>
    </cfRule>
    <cfRule type="cellIs" dxfId="1" priority="6" operator="greaterThan">
      <formula>0</formula>
    </cfRule>
  </conditionalFormatting>
  <conditionalFormatting sqref="L2:N35">
    <cfRule type="dataBar" priority="3">
      <dataBar>
        <cfvo type="min"/>
        <cfvo type="max"/>
        <color rgb="FF63C384"/>
      </dataBar>
      <extLst>
        <ext xmlns:x14="http://schemas.microsoft.com/office/spreadsheetml/2009/9/main" uri="{B025F937-C7B1-47D3-B67F-A62EFF666E3E}">
          <x14:id>{04F8D913-2065-4517-BFE4-AB8F25381AE5}</x14:id>
        </ext>
      </extLst>
    </cfRule>
  </conditionalFormatting>
  <conditionalFormatting sqref="L36:N55">
    <cfRule type="dataBar" priority="2">
      <dataBar>
        <cfvo type="min"/>
        <cfvo type="max"/>
        <color rgb="FF63C384"/>
      </dataBar>
      <extLst>
        <ext xmlns:x14="http://schemas.microsoft.com/office/spreadsheetml/2009/9/main" uri="{B025F937-C7B1-47D3-B67F-A62EFF666E3E}">
          <x14:id>{36B6BEA2-2299-4930-87B9-CF68FA80F3F4}</x14:id>
        </ext>
      </extLst>
    </cfRule>
  </conditionalFormatting>
  <conditionalFormatting sqref="P36:P55">
    <cfRule type="cellIs" dxfId="0" priority="1" operator="lessThan">
      <formula>0.05</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4F8D913-2065-4517-BFE4-AB8F25381AE5}">
            <x14:dataBar minLength="0" maxLength="100" border="1" negativeBarBorderColorSameAsPositive="0">
              <x14:cfvo type="autoMin"/>
              <x14:cfvo type="autoMax"/>
              <x14:borderColor rgb="FF63C384"/>
              <x14:negativeFillColor rgb="FFFF0000"/>
              <x14:negativeBorderColor rgb="FFFF0000"/>
              <x14:axisColor rgb="FF000000"/>
            </x14:dataBar>
          </x14:cfRule>
          <xm:sqref>L2:N35</xm:sqref>
        </x14:conditionalFormatting>
        <x14:conditionalFormatting xmlns:xm="http://schemas.microsoft.com/office/excel/2006/main">
          <x14:cfRule type="dataBar" id="{36B6BEA2-2299-4930-87B9-CF68FA80F3F4}">
            <x14:dataBar minLength="0" maxLength="100" border="1" negativeBarBorderColorSameAsPositive="0">
              <x14:cfvo type="autoMin"/>
              <x14:cfvo type="autoMax"/>
              <x14:borderColor rgb="FF63C384"/>
              <x14:negativeFillColor rgb="FFFF0000"/>
              <x14:negativeBorderColor rgb="FFFF0000"/>
              <x14:axisColor rgb="FF000000"/>
            </x14:dataBar>
          </x14:cfRule>
          <xm:sqref>L36:N55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
  <sheetViews>
    <sheetView topLeftCell="V1" workbookViewId="0">
      <selection activeCell="A3" sqref="A3:AI4"/>
    </sheetView>
  </sheetViews>
  <sheetFormatPr defaultColWidth="18.85546875" defaultRowHeight="15" x14ac:dyDescent="0.25"/>
  <cols>
    <col min="1" max="16384" width="18.85546875" style="17"/>
  </cols>
  <sheetData>
    <row r="1" spans="1:36" x14ac:dyDescent="0.25">
      <c r="A1" s="64" t="s">
        <v>63</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16"/>
    </row>
    <row r="2" spans="1:36" ht="180.75" x14ac:dyDescent="0.25">
      <c r="A2" s="15" t="s">
        <v>0</v>
      </c>
      <c r="B2" s="15" t="s">
        <v>96</v>
      </c>
      <c r="C2" s="15" t="s">
        <v>4</v>
      </c>
      <c r="D2" s="15" t="s">
        <v>5</v>
      </c>
      <c r="E2" s="15" t="s">
        <v>6</v>
      </c>
      <c r="F2" s="15" t="s">
        <v>7</v>
      </c>
      <c r="G2" s="15" t="s">
        <v>97</v>
      </c>
      <c r="H2" s="15" t="s">
        <v>9</v>
      </c>
      <c r="I2" s="15" t="s">
        <v>10</v>
      </c>
      <c r="J2" s="15" t="s">
        <v>98</v>
      </c>
      <c r="K2" s="15" t="s">
        <v>12</v>
      </c>
      <c r="L2" s="15" t="s">
        <v>13</v>
      </c>
      <c r="M2" s="15" t="s">
        <v>14</v>
      </c>
      <c r="N2" s="15" t="s">
        <v>15</v>
      </c>
      <c r="O2" s="15" t="s">
        <v>16</v>
      </c>
      <c r="P2" s="15" t="s">
        <v>17</v>
      </c>
      <c r="Q2" s="15" t="s">
        <v>18</v>
      </c>
      <c r="R2" s="15" t="s">
        <v>19</v>
      </c>
      <c r="S2" s="15" t="s">
        <v>99</v>
      </c>
      <c r="T2" s="15" t="s">
        <v>44</v>
      </c>
      <c r="U2" s="15" t="s">
        <v>45</v>
      </c>
      <c r="V2" s="15" t="s">
        <v>46</v>
      </c>
      <c r="W2" s="15" t="s">
        <v>47</v>
      </c>
      <c r="X2" s="15" t="s">
        <v>48</v>
      </c>
      <c r="Y2" s="15" t="s">
        <v>49</v>
      </c>
      <c r="Z2" s="15" t="s">
        <v>50</v>
      </c>
      <c r="AA2" s="15" t="s">
        <v>51</v>
      </c>
      <c r="AB2" s="15" t="s">
        <v>52</v>
      </c>
      <c r="AC2" s="15" t="s">
        <v>53</v>
      </c>
      <c r="AD2" s="15" t="s">
        <v>54</v>
      </c>
      <c r="AE2" s="15" t="s">
        <v>32</v>
      </c>
      <c r="AF2" s="15" t="s">
        <v>33</v>
      </c>
      <c r="AG2" s="15" t="s">
        <v>100</v>
      </c>
      <c r="AH2" s="15" t="s">
        <v>35</v>
      </c>
      <c r="AI2" s="15" t="s">
        <v>101</v>
      </c>
      <c r="AJ2" s="16"/>
    </row>
    <row r="3" spans="1:36" ht="18" x14ac:dyDescent="0.25">
      <c r="A3" s="18" t="s">
        <v>57</v>
      </c>
      <c r="B3" s="19" t="s">
        <v>64</v>
      </c>
      <c r="C3" s="19" t="s">
        <v>65</v>
      </c>
      <c r="D3" s="19" t="s">
        <v>66</v>
      </c>
      <c r="E3" s="19" t="s">
        <v>67</v>
      </c>
      <c r="F3" s="19" t="s">
        <v>68</v>
      </c>
      <c r="G3" s="19" t="s">
        <v>69</v>
      </c>
      <c r="H3" s="19" t="s">
        <v>70</v>
      </c>
      <c r="I3" s="19" t="s">
        <v>71</v>
      </c>
      <c r="J3" s="19" t="s">
        <v>72</v>
      </c>
      <c r="K3" s="19" t="s">
        <v>73</v>
      </c>
      <c r="L3" s="19" t="s">
        <v>74</v>
      </c>
      <c r="M3" s="19" t="s">
        <v>75</v>
      </c>
      <c r="N3" s="19" t="s">
        <v>76</v>
      </c>
      <c r="O3" s="19" t="s">
        <v>77</v>
      </c>
      <c r="P3" s="19" t="s">
        <v>78</v>
      </c>
      <c r="Q3" s="19" t="s">
        <v>79</v>
      </c>
      <c r="R3" s="19" t="s">
        <v>80</v>
      </c>
      <c r="S3" s="19" t="s">
        <v>81</v>
      </c>
      <c r="T3" s="19" t="s">
        <v>82</v>
      </c>
      <c r="U3" s="19" t="s">
        <v>83</v>
      </c>
      <c r="V3" s="19" t="s">
        <v>84</v>
      </c>
      <c r="W3" s="19" t="s">
        <v>85</v>
      </c>
      <c r="X3" s="19" t="s">
        <v>86</v>
      </c>
      <c r="Y3" s="19" t="s">
        <v>87</v>
      </c>
      <c r="Z3" s="19" t="s">
        <v>88</v>
      </c>
      <c r="AA3" s="19" t="s">
        <v>89</v>
      </c>
      <c r="AB3" s="19" t="s">
        <v>90</v>
      </c>
      <c r="AC3" s="19" t="s">
        <v>88</v>
      </c>
      <c r="AD3" s="19" t="s">
        <v>88</v>
      </c>
      <c r="AE3" s="19" t="s">
        <v>91</v>
      </c>
      <c r="AF3" s="19" t="s">
        <v>92</v>
      </c>
      <c r="AG3" s="19" t="s">
        <v>93</v>
      </c>
      <c r="AH3" s="19" t="s">
        <v>94</v>
      </c>
      <c r="AI3" s="19" t="s">
        <v>95</v>
      </c>
      <c r="AJ3" s="16"/>
    </row>
    <row r="4" spans="1:36" ht="30" x14ac:dyDescent="0.25">
      <c r="A4" s="20" t="s">
        <v>58</v>
      </c>
      <c r="B4" s="21">
        <v>0.86914295104320149</v>
      </c>
      <c r="C4" s="22">
        <v>1.5006916671595087E-2</v>
      </c>
      <c r="D4" s="22">
        <v>4.0843977170690528E-2</v>
      </c>
      <c r="E4" s="21">
        <v>0.23944156846948966</v>
      </c>
      <c r="F4" s="22">
        <v>3.0575494868761329E-6</v>
      </c>
      <c r="G4" s="22">
        <v>1.6213175204392638E-4</v>
      </c>
      <c r="H4" s="22">
        <v>6.9437447952887016E-4</v>
      </c>
      <c r="I4" s="22">
        <v>1.2419330651552278E-2</v>
      </c>
      <c r="J4" s="22">
        <v>3.648524190136746E-3</v>
      </c>
      <c r="K4" s="21">
        <v>0.18814333089041954</v>
      </c>
      <c r="L4" s="22">
        <v>5.7667104989783521E-3</v>
      </c>
      <c r="M4" s="22">
        <v>8.3871876326333897E-5</v>
      </c>
      <c r="N4" s="21">
        <v>0.51284077644068293</v>
      </c>
      <c r="O4" s="22">
        <v>4.0265330652328582E-2</v>
      </c>
      <c r="P4" s="21">
        <v>8.8242886735540552E-2</v>
      </c>
      <c r="Q4" s="21">
        <v>0.2810733979560624</v>
      </c>
      <c r="R4" s="21">
        <v>0.68045385393775448</v>
      </c>
      <c r="S4" s="21">
        <v>0.90321116143434621</v>
      </c>
      <c r="T4" s="21">
        <v>0.73888268036352733</v>
      </c>
      <c r="U4" s="21">
        <v>0.45369529970392908</v>
      </c>
      <c r="V4" s="21">
        <v>0.49888657817579679</v>
      </c>
      <c r="W4" s="21">
        <v>0.52708925686553809</v>
      </c>
      <c r="X4" s="22">
        <v>4.5500263896358431E-2</v>
      </c>
      <c r="Y4" s="21">
        <v>0.31731050786291415</v>
      </c>
      <c r="Z4" s="21">
        <v>1</v>
      </c>
      <c r="AA4" s="21">
        <v>0.16700719585656579</v>
      </c>
      <c r="AB4" s="21">
        <v>0.15729920705028519</v>
      </c>
      <c r="AC4" s="21">
        <v>1</v>
      </c>
      <c r="AD4" s="21">
        <v>1</v>
      </c>
      <c r="AE4" s="21">
        <v>1.0089811959050545E-4</v>
      </c>
      <c r="AF4" s="21">
        <v>8.7892580653125024E-2</v>
      </c>
      <c r="AG4" s="22">
        <v>5.83165345935099E-4</v>
      </c>
      <c r="AH4" s="21">
        <v>7.7151575623248744E-2</v>
      </c>
      <c r="AI4" s="22">
        <v>1.252774099855123E-2</v>
      </c>
      <c r="AJ4" s="16"/>
    </row>
    <row r="5" spans="1:36" ht="45" x14ac:dyDescent="0.25">
      <c r="A5" s="23" t="s">
        <v>59</v>
      </c>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16"/>
    </row>
    <row r="6" spans="1:36" ht="30" x14ac:dyDescent="0.25">
      <c r="A6" s="23" t="s">
        <v>60</v>
      </c>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16"/>
    </row>
    <row r="7" spans="1:36" ht="30" x14ac:dyDescent="0.25">
      <c r="A7" s="23" t="s">
        <v>61</v>
      </c>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16"/>
    </row>
    <row r="8" spans="1:36" ht="60" x14ac:dyDescent="0.25">
      <c r="A8" s="23" t="s">
        <v>62</v>
      </c>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16"/>
    </row>
  </sheetData>
  <mergeCells count="1">
    <mergeCell ref="A1:A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k3z</dc:creator>
  <cp:lastModifiedBy>k3z</cp:lastModifiedBy>
  <dcterms:created xsi:type="dcterms:W3CDTF">2021-10-08T04:49:34Z</dcterms:created>
  <dcterms:modified xsi:type="dcterms:W3CDTF">2022-02-14T12:12:03Z</dcterms:modified>
</cp:coreProperties>
</file>