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Plan2" sheetId="2" r:id="rId1"/>
    <sheet name="Plan3" sheetId="3" r:id="rId2"/>
  </sheets>
  <definedNames>
    <definedName name="_xlnm._FilterDatabase" localSheetId="0" hidden="1">Plan2!$C$3:$F$74</definedName>
  </definedNames>
  <calcPr calcId="145621"/>
</workbook>
</file>

<file path=xl/calcChain.xml><?xml version="1.0" encoding="utf-8"?>
<calcChain xmlns="http://schemas.openxmlformats.org/spreadsheetml/2006/main">
  <c r="H12" i="3" l="1"/>
  <c r="E5" i="3"/>
  <c r="E4" i="3"/>
  <c r="D20" i="3"/>
  <c r="E17" i="3" s="1"/>
  <c r="D35" i="3"/>
  <c r="E32" i="3" s="1"/>
  <c r="D27" i="3"/>
  <c r="E24" i="3" s="1"/>
  <c r="E12" i="3"/>
  <c r="E11" i="3"/>
  <c r="E10" i="3"/>
  <c r="E9" i="3"/>
  <c r="E3" i="3"/>
  <c r="E18" i="3" l="1"/>
  <c r="E33" i="3"/>
  <c r="E16" i="3"/>
  <c r="E31" i="3"/>
  <c r="E19" i="3"/>
  <c r="E23" i="3"/>
  <c r="E25" i="3"/>
</calcChain>
</file>

<file path=xl/sharedStrings.xml><?xml version="1.0" encoding="utf-8"?>
<sst xmlns="http://schemas.openxmlformats.org/spreadsheetml/2006/main" count="320" uniqueCount="120">
  <si>
    <t>Naturalidade</t>
  </si>
  <si>
    <t>É chamado pelo vocativo do estado?</t>
  </si>
  <si>
    <t>Sentimento</t>
  </si>
  <si>
    <t>Nome</t>
  </si>
  <si>
    <t>Narci</t>
  </si>
  <si>
    <t>Vinha</t>
  </si>
  <si>
    <t>Jéssica Fig</t>
  </si>
  <si>
    <t>Ronald</t>
  </si>
  <si>
    <t>Igor</t>
  </si>
  <si>
    <t>Iarim</t>
  </si>
  <si>
    <t>Flavio</t>
  </si>
  <si>
    <t>Camille</t>
  </si>
  <si>
    <t>Leti Gasp</t>
  </si>
  <si>
    <t>Gabi Souza</t>
  </si>
  <si>
    <t>Renata Almeida</t>
  </si>
  <si>
    <t>Mari Sales</t>
  </si>
  <si>
    <t>Bigo</t>
  </si>
  <si>
    <t>SIM</t>
  </si>
  <si>
    <t>BAIANO</t>
  </si>
  <si>
    <t>Vanessa Saback</t>
  </si>
  <si>
    <t>Taina Borghi</t>
  </si>
  <si>
    <t>Yan</t>
  </si>
  <si>
    <t>Bubu</t>
  </si>
  <si>
    <t>Ritinha</t>
  </si>
  <si>
    <t>NÃO</t>
  </si>
  <si>
    <t xml:space="preserve">NÃO </t>
  </si>
  <si>
    <t>Ste</t>
  </si>
  <si>
    <t>Lara</t>
  </si>
  <si>
    <t>Capixaba</t>
  </si>
  <si>
    <t>Adriano</t>
  </si>
  <si>
    <t>Kamila</t>
  </si>
  <si>
    <t>Mineira</t>
  </si>
  <si>
    <t>Valdecy</t>
  </si>
  <si>
    <t>Mineiro</t>
  </si>
  <si>
    <t>Bruna</t>
  </si>
  <si>
    <t>André</t>
  </si>
  <si>
    <t>Valente</t>
  </si>
  <si>
    <t>Paulista</t>
  </si>
  <si>
    <t>Gio</t>
  </si>
  <si>
    <t>Paranaense</t>
  </si>
  <si>
    <t>Isa Falcheto</t>
  </si>
  <si>
    <t>Higor Lima</t>
  </si>
  <si>
    <t>Bia aoki</t>
  </si>
  <si>
    <t>Lucas Mota</t>
  </si>
  <si>
    <t>Potiguar</t>
  </si>
  <si>
    <t>Pri Gomes</t>
  </si>
  <si>
    <t>Suzana</t>
  </si>
  <si>
    <t>Pedro Coral</t>
  </si>
  <si>
    <t>Izabela Ensina</t>
  </si>
  <si>
    <t>desconhecido</t>
  </si>
  <si>
    <t>Tayane</t>
  </si>
  <si>
    <t>Danielle</t>
  </si>
  <si>
    <t>Brasiliense</t>
  </si>
  <si>
    <t>Zé</t>
  </si>
  <si>
    <t>paulista</t>
  </si>
  <si>
    <t>thaina</t>
  </si>
  <si>
    <t>paranaense</t>
  </si>
  <si>
    <t>lari coral</t>
  </si>
  <si>
    <t>capixaba</t>
  </si>
  <si>
    <t>victao</t>
  </si>
  <si>
    <t>analu</t>
  </si>
  <si>
    <t>marina retiro</t>
  </si>
  <si>
    <t>wagner</t>
  </si>
  <si>
    <t>giulia</t>
  </si>
  <si>
    <t>ju fagundes</t>
  </si>
  <si>
    <t>mah</t>
  </si>
  <si>
    <t>debora coral</t>
  </si>
  <si>
    <t>nina</t>
  </si>
  <si>
    <t>vivs</t>
  </si>
  <si>
    <t>gaucha</t>
  </si>
  <si>
    <t>aninha</t>
  </si>
  <si>
    <t>mineira</t>
  </si>
  <si>
    <t>dalila</t>
  </si>
  <si>
    <t>rayssa</t>
  </si>
  <si>
    <t>ORGULHO</t>
  </si>
  <si>
    <t>Kelly Albert</t>
  </si>
  <si>
    <t>Vitor Gava</t>
  </si>
  <si>
    <t>Lais ensina</t>
  </si>
  <si>
    <t>Heitorzinho</t>
  </si>
  <si>
    <t>Rafa cardoso</t>
  </si>
  <si>
    <t>LIMITADO</t>
  </si>
  <si>
    <t>Joao 2019</t>
  </si>
  <si>
    <t>cearense</t>
  </si>
  <si>
    <t>Carol Carvalho</t>
  </si>
  <si>
    <t>Raul</t>
  </si>
  <si>
    <t>Ricardo</t>
  </si>
  <si>
    <t>Thiago Mendes</t>
  </si>
  <si>
    <t>DEPENDE</t>
  </si>
  <si>
    <t>Laura</t>
  </si>
  <si>
    <t>Kaio</t>
  </si>
  <si>
    <t>CISSA</t>
  </si>
  <si>
    <t>NÃO OPINOU</t>
  </si>
  <si>
    <t>Baianos</t>
  </si>
  <si>
    <t>Estrangeiros</t>
  </si>
  <si>
    <t>Total de Respondentes</t>
  </si>
  <si>
    <t>Baianos que são chamados pelo vocativo</t>
  </si>
  <si>
    <t>Pessoas de outros estados chamados pelo vocativos</t>
  </si>
  <si>
    <t>Baianos que não são chamados pelo vocativo</t>
  </si>
  <si>
    <t>Pessoas de outros estados que não são chamados pelo vocativos</t>
  </si>
  <si>
    <t>INDIFERENTE</t>
  </si>
  <si>
    <t>Sobre o Vocativo</t>
  </si>
  <si>
    <t>% pessoas - ORGULHO</t>
  </si>
  <si>
    <t>% pessoas - LIMITADO</t>
  </si>
  <si>
    <t>% pessoas - INDIFERENTE</t>
  </si>
  <si>
    <t>% pessoas - DEPENDE DAS CIRCUNSTÂNCIAS</t>
  </si>
  <si>
    <t>ANGELO</t>
  </si>
  <si>
    <t>MINEIRO</t>
  </si>
  <si>
    <t>KEZIA</t>
  </si>
  <si>
    <t>Total</t>
  </si>
  <si>
    <t>Sobre vocativo x naturalidade</t>
  </si>
  <si>
    <t>ESTRANGEIRO</t>
  </si>
  <si>
    <t>Conclusões</t>
  </si>
  <si>
    <t>CARLOS MAGALHAES</t>
  </si>
  <si>
    <t>Rejeane</t>
  </si>
  <si>
    <t>CAPIXABA</t>
  </si>
  <si>
    <t>Evandro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</si>
  <si>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58 % das respostas foram de pessoas de outros estados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</si>
  <si>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75% dos baianos são chamados pelo vocativo da naturalidade do estado, enquanto esse mesmo índice para as pessoas de outros estados é de 27,3%.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</si>
  <si>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  53,1 % das pessoas sentem orgulho ao serem chamadas pelo local de onde vieram, 41,9% se sente limitado pelo estereótipo e 6,2% disseram depender da circunstância. Os índices se mantém praticamente o mesmo analisando comparativamente baianos e pessoas de outros estados.</t>
    </r>
  </si>
  <si>
    <t>Sul matogrossense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</si>
</sst>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wrapText="1"/>
    </xf>
    <xf numFmtId="164" fontId="0" fillId="0" borderId="0" xfId="1" applyNumberFormat="1" applyFont="1"/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9" fontId="0" fillId="0" borderId="0" xfId="1" applyFont="1" applyBorder="1"/>
    <xf numFmtId="0" fontId="3" fillId="5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F74"/>
  <sheetViews>
    <sheetView topLeftCell="A32" workbookViewId="0">
      <selection activeCell="D23" sqref="D23:D73"/>
    </sheetView>
  </sheetViews>
  <sheetFormatPr defaultRowHeight="15" x14ac:dyDescent="0.25"/>
  <cols>
    <col min="3" max="3" width="19.85546875" customWidth="1"/>
    <col min="4" max="4" width="20.5703125" bestFit="1" customWidth="1"/>
    <col min="5" max="5" width="19.5703125" customWidth="1"/>
    <col min="6" max="6" width="15.85546875" customWidth="1"/>
    <col min="9" max="9" width="13.5703125" customWidth="1"/>
    <col min="10" max="10" width="10.140625" bestFit="1" customWidth="1"/>
  </cols>
  <sheetData>
    <row r="3" spans="3:6" ht="33" customHeight="1" x14ac:dyDescent="0.25">
      <c r="C3" s="6" t="s">
        <v>3</v>
      </c>
      <c r="D3" s="7" t="s">
        <v>0</v>
      </c>
      <c r="E3" s="7" t="s">
        <v>1</v>
      </c>
      <c r="F3" s="6" t="s">
        <v>2</v>
      </c>
    </row>
    <row r="4" spans="3:6" ht="15.75" hidden="1" customHeight="1" x14ac:dyDescent="0.25">
      <c r="C4" s="1" t="s">
        <v>43</v>
      </c>
      <c r="D4" s="4" t="s">
        <v>18</v>
      </c>
      <c r="E4" s="2" t="s">
        <v>17</v>
      </c>
      <c r="F4" s="1" t="s">
        <v>87</v>
      </c>
    </row>
    <row r="5" spans="3:6" hidden="1" x14ac:dyDescent="0.25">
      <c r="C5" s="4" t="s">
        <v>4</v>
      </c>
      <c r="D5" s="4" t="s">
        <v>18</v>
      </c>
      <c r="E5" s="4" t="s">
        <v>17</v>
      </c>
      <c r="F5" s="4" t="s">
        <v>74</v>
      </c>
    </row>
    <row r="6" spans="3:6" hidden="1" x14ac:dyDescent="0.25">
      <c r="C6" s="4" t="s">
        <v>5</v>
      </c>
      <c r="D6" s="4" t="s">
        <v>18</v>
      </c>
      <c r="E6" s="4" t="s">
        <v>17</v>
      </c>
      <c r="F6" s="4" t="s">
        <v>74</v>
      </c>
    </row>
    <row r="7" spans="3:6" hidden="1" x14ac:dyDescent="0.25">
      <c r="C7" s="4" t="s">
        <v>6</v>
      </c>
      <c r="D7" s="4" t="s">
        <v>18</v>
      </c>
      <c r="E7" s="4" t="s">
        <v>17</v>
      </c>
      <c r="F7" s="4" t="s">
        <v>74</v>
      </c>
    </row>
    <row r="8" spans="3:6" hidden="1" x14ac:dyDescent="0.25">
      <c r="C8" s="4" t="s">
        <v>7</v>
      </c>
      <c r="D8" s="4" t="s">
        <v>18</v>
      </c>
      <c r="E8" s="4" t="s">
        <v>17</v>
      </c>
      <c r="F8" s="4" t="s">
        <v>74</v>
      </c>
    </row>
    <row r="9" spans="3:6" hidden="1" x14ac:dyDescent="0.25">
      <c r="C9" s="4" t="s">
        <v>8</v>
      </c>
      <c r="D9" s="4" t="s">
        <v>18</v>
      </c>
      <c r="E9" s="4" t="s">
        <v>17</v>
      </c>
      <c r="F9" s="4" t="s">
        <v>91</v>
      </c>
    </row>
    <row r="10" spans="3:6" hidden="1" x14ac:dyDescent="0.25">
      <c r="C10" s="4" t="s">
        <v>9</v>
      </c>
      <c r="D10" s="4" t="s">
        <v>18</v>
      </c>
      <c r="E10" s="4" t="s">
        <v>17</v>
      </c>
      <c r="F10" s="4" t="s">
        <v>74</v>
      </c>
    </row>
    <row r="11" spans="3:6" hidden="1" x14ac:dyDescent="0.25">
      <c r="C11" s="4" t="s">
        <v>10</v>
      </c>
      <c r="D11" s="4" t="s">
        <v>18</v>
      </c>
      <c r="E11" s="4" t="s">
        <v>17</v>
      </c>
      <c r="F11" s="4" t="s">
        <v>74</v>
      </c>
    </row>
    <row r="12" spans="3:6" hidden="1" x14ac:dyDescent="0.25">
      <c r="C12" s="4" t="s">
        <v>11</v>
      </c>
      <c r="D12" s="4" t="s">
        <v>18</v>
      </c>
      <c r="E12" s="4" t="s">
        <v>17</v>
      </c>
      <c r="F12" s="4" t="s">
        <v>80</v>
      </c>
    </row>
    <row r="13" spans="3:6" hidden="1" x14ac:dyDescent="0.25">
      <c r="C13" s="4" t="s">
        <v>12</v>
      </c>
      <c r="D13" s="4" t="s">
        <v>18</v>
      </c>
      <c r="E13" s="4" t="s">
        <v>17</v>
      </c>
      <c r="F13" s="4" t="s">
        <v>74</v>
      </c>
    </row>
    <row r="14" spans="3:6" hidden="1" x14ac:dyDescent="0.25">
      <c r="C14" s="4" t="s">
        <v>13</v>
      </c>
      <c r="D14" s="4" t="s">
        <v>18</v>
      </c>
      <c r="E14" s="4" t="s">
        <v>17</v>
      </c>
      <c r="F14" s="4" t="s">
        <v>80</v>
      </c>
    </row>
    <row r="15" spans="3:6" hidden="1" x14ac:dyDescent="0.25">
      <c r="C15" s="4" t="s">
        <v>14</v>
      </c>
      <c r="D15" s="4" t="s">
        <v>18</v>
      </c>
      <c r="E15" s="4" t="s">
        <v>17</v>
      </c>
      <c r="F15" s="4" t="s">
        <v>74</v>
      </c>
    </row>
    <row r="16" spans="3:6" hidden="1" x14ac:dyDescent="0.25">
      <c r="C16" s="4" t="s">
        <v>15</v>
      </c>
      <c r="D16" s="4" t="s">
        <v>18</v>
      </c>
      <c r="E16" s="4" t="s">
        <v>17</v>
      </c>
      <c r="F16" s="4" t="s">
        <v>87</v>
      </c>
    </row>
    <row r="17" spans="3:6" hidden="1" x14ac:dyDescent="0.25">
      <c r="C17" s="4" t="s">
        <v>16</v>
      </c>
      <c r="D17" s="4" t="s">
        <v>18</v>
      </c>
      <c r="E17" s="4" t="s">
        <v>17</v>
      </c>
      <c r="F17" s="4" t="s">
        <v>80</v>
      </c>
    </row>
    <row r="18" spans="3:6" hidden="1" x14ac:dyDescent="0.25">
      <c r="C18" s="5" t="s">
        <v>19</v>
      </c>
      <c r="D18" s="4" t="s">
        <v>18</v>
      </c>
      <c r="E18" s="5" t="s">
        <v>25</v>
      </c>
      <c r="F18" s="4" t="s">
        <v>91</v>
      </c>
    </row>
    <row r="19" spans="3:6" hidden="1" x14ac:dyDescent="0.25">
      <c r="C19" s="5" t="s">
        <v>20</v>
      </c>
      <c r="D19" s="4" t="s">
        <v>18</v>
      </c>
      <c r="E19" s="5" t="s">
        <v>25</v>
      </c>
      <c r="F19" s="4" t="s">
        <v>91</v>
      </c>
    </row>
    <row r="20" spans="3:6" hidden="1" x14ac:dyDescent="0.25">
      <c r="C20" s="5" t="s">
        <v>21</v>
      </c>
      <c r="D20" s="4" t="s">
        <v>18</v>
      </c>
      <c r="E20" s="5" t="s">
        <v>25</v>
      </c>
      <c r="F20" s="4" t="s">
        <v>91</v>
      </c>
    </row>
    <row r="21" spans="3:6" hidden="1" x14ac:dyDescent="0.25">
      <c r="C21" s="5" t="s">
        <v>22</v>
      </c>
      <c r="D21" s="4" t="s">
        <v>18</v>
      </c>
      <c r="E21" s="5" t="s">
        <v>25</v>
      </c>
      <c r="F21" s="4" t="s">
        <v>74</v>
      </c>
    </row>
    <row r="22" spans="3:6" hidden="1" x14ac:dyDescent="0.25">
      <c r="C22" s="5" t="s">
        <v>23</v>
      </c>
      <c r="D22" s="4" t="s">
        <v>18</v>
      </c>
      <c r="E22" s="5" t="s">
        <v>25</v>
      </c>
      <c r="F22" s="4" t="s">
        <v>91</v>
      </c>
    </row>
    <row r="23" spans="3:6" x14ac:dyDescent="0.25">
      <c r="C23" s="5" t="s">
        <v>27</v>
      </c>
      <c r="D23" s="5" t="s">
        <v>28</v>
      </c>
      <c r="E23" s="5" t="s">
        <v>17</v>
      </c>
      <c r="F23" s="4" t="s">
        <v>74</v>
      </c>
    </row>
    <row r="24" spans="3:6" x14ac:dyDescent="0.25">
      <c r="C24" s="5" t="s">
        <v>29</v>
      </c>
      <c r="D24" s="5" t="s">
        <v>28</v>
      </c>
      <c r="E24" s="5" t="s">
        <v>17</v>
      </c>
      <c r="F24" s="4" t="s">
        <v>74</v>
      </c>
    </row>
    <row r="25" spans="3:6" x14ac:dyDescent="0.25">
      <c r="C25" s="5" t="s">
        <v>30</v>
      </c>
      <c r="D25" s="5" t="s">
        <v>31</v>
      </c>
      <c r="E25" s="5" t="s">
        <v>17</v>
      </c>
      <c r="F25" s="4" t="s">
        <v>74</v>
      </c>
    </row>
    <row r="26" spans="3:6" x14ac:dyDescent="0.25">
      <c r="C26" s="5" t="s">
        <v>32</v>
      </c>
      <c r="D26" s="5" t="s">
        <v>33</v>
      </c>
      <c r="E26" s="5" t="s">
        <v>17</v>
      </c>
      <c r="F26" s="4" t="s">
        <v>74</v>
      </c>
    </row>
    <row r="27" spans="3:6" x14ac:dyDescent="0.25">
      <c r="C27" s="5" t="s">
        <v>34</v>
      </c>
      <c r="D27" s="5" t="s">
        <v>31</v>
      </c>
      <c r="E27" s="5" t="s">
        <v>17</v>
      </c>
      <c r="F27" s="4" t="s">
        <v>74</v>
      </c>
    </row>
    <row r="28" spans="3:6" x14ac:dyDescent="0.25">
      <c r="C28" s="5" t="s">
        <v>35</v>
      </c>
      <c r="D28" s="5" t="s">
        <v>33</v>
      </c>
      <c r="E28" s="5" t="s">
        <v>17</v>
      </c>
      <c r="F28" s="4" t="s">
        <v>74</v>
      </c>
    </row>
    <row r="29" spans="3:6" x14ac:dyDescent="0.25">
      <c r="C29" s="5" t="s">
        <v>36</v>
      </c>
      <c r="D29" s="5" t="s">
        <v>37</v>
      </c>
      <c r="E29" s="5" t="s">
        <v>17</v>
      </c>
      <c r="F29" s="4" t="s">
        <v>80</v>
      </c>
    </row>
    <row r="30" spans="3:6" x14ac:dyDescent="0.25">
      <c r="C30" s="5" t="s">
        <v>38</v>
      </c>
      <c r="D30" s="5" t="s">
        <v>39</v>
      </c>
      <c r="E30" s="5" t="s">
        <v>17</v>
      </c>
      <c r="F30" s="4" t="s">
        <v>74</v>
      </c>
    </row>
    <row r="31" spans="3:6" x14ac:dyDescent="0.25">
      <c r="C31" s="5" t="s">
        <v>40</v>
      </c>
      <c r="D31" s="5" t="s">
        <v>28</v>
      </c>
      <c r="E31" s="5" t="s">
        <v>17</v>
      </c>
      <c r="F31" s="4" t="s">
        <v>74</v>
      </c>
    </row>
    <row r="32" spans="3:6" x14ac:dyDescent="0.25">
      <c r="C32" s="5" t="s">
        <v>41</v>
      </c>
      <c r="D32" s="5" t="s">
        <v>39</v>
      </c>
      <c r="E32" s="5" t="s">
        <v>17</v>
      </c>
      <c r="F32" s="4" t="s">
        <v>74</v>
      </c>
    </row>
    <row r="33" spans="3:6" x14ac:dyDescent="0.25">
      <c r="C33" s="5" t="s">
        <v>42</v>
      </c>
      <c r="D33" s="5" t="s">
        <v>37</v>
      </c>
      <c r="E33" s="5" t="s">
        <v>17</v>
      </c>
      <c r="F33" s="4" t="s">
        <v>74</v>
      </c>
    </row>
    <row r="34" spans="3:6" hidden="1" x14ac:dyDescent="0.25">
      <c r="C34" s="5" t="s">
        <v>26</v>
      </c>
      <c r="D34" s="5" t="s">
        <v>44</v>
      </c>
      <c r="E34" s="5" t="s">
        <v>25</v>
      </c>
      <c r="F34" s="4" t="s">
        <v>80</v>
      </c>
    </row>
    <row r="35" spans="3:6" hidden="1" x14ac:dyDescent="0.25">
      <c r="C35" s="5" t="s">
        <v>45</v>
      </c>
      <c r="D35" s="5" t="s">
        <v>119</v>
      </c>
      <c r="E35" s="5" t="s">
        <v>25</v>
      </c>
      <c r="F35" s="4" t="s">
        <v>80</v>
      </c>
    </row>
    <row r="36" spans="3:6" x14ac:dyDescent="0.25">
      <c r="C36" s="5" t="s">
        <v>46</v>
      </c>
      <c r="D36" s="5" t="s">
        <v>37</v>
      </c>
      <c r="E36" s="5" t="s">
        <v>25</v>
      </c>
      <c r="F36" s="4" t="s">
        <v>80</v>
      </c>
    </row>
    <row r="37" spans="3:6" x14ac:dyDescent="0.25">
      <c r="C37" s="5" t="s">
        <v>47</v>
      </c>
      <c r="D37" s="5" t="s">
        <v>28</v>
      </c>
      <c r="E37" s="5" t="s">
        <v>25</v>
      </c>
      <c r="F37" s="4" t="s">
        <v>80</v>
      </c>
    </row>
    <row r="38" spans="3:6" hidden="1" x14ac:dyDescent="0.25">
      <c r="C38" s="5" t="s">
        <v>48</v>
      </c>
      <c r="D38" s="5" t="s">
        <v>49</v>
      </c>
      <c r="E38" s="5" t="s">
        <v>25</v>
      </c>
      <c r="F38" s="4" t="s">
        <v>74</v>
      </c>
    </row>
    <row r="39" spans="3:6" x14ac:dyDescent="0.25">
      <c r="C39" s="5" t="s">
        <v>50</v>
      </c>
      <c r="D39" s="5" t="s">
        <v>37</v>
      </c>
      <c r="E39" s="5" t="s">
        <v>25</v>
      </c>
      <c r="F39" s="4" t="s">
        <v>80</v>
      </c>
    </row>
    <row r="40" spans="3:6" hidden="1" x14ac:dyDescent="0.25">
      <c r="C40" s="5" t="s">
        <v>51</v>
      </c>
      <c r="D40" s="5" t="s">
        <v>52</v>
      </c>
      <c r="E40" s="5" t="s">
        <v>25</v>
      </c>
      <c r="F40" s="4" t="s">
        <v>74</v>
      </c>
    </row>
    <row r="41" spans="3:6" x14ac:dyDescent="0.25">
      <c r="C41" s="5" t="s">
        <v>53</v>
      </c>
      <c r="D41" s="5" t="s">
        <v>54</v>
      </c>
      <c r="E41" s="5" t="s">
        <v>25</v>
      </c>
      <c r="F41" s="4" t="s">
        <v>80</v>
      </c>
    </row>
    <row r="42" spans="3:6" x14ac:dyDescent="0.25">
      <c r="C42" s="5" t="s">
        <v>55</v>
      </c>
      <c r="D42" s="5" t="s">
        <v>56</v>
      </c>
      <c r="E42" s="5" t="s">
        <v>25</v>
      </c>
      <c r="F42" s="4" t="s">
        <v>80</v>
      </c>
    </row>
    <row r="43" spans="3:6" x14ac:dyDescent="0.25">
      <c r="C43" s="5" t="s">
        <v>57</v>
      </c>
      <c r="D43" s="5" t="s">
        <v>58</v>
      </c>
      <c r="E43" s="5" t="s">
        <v>25</v>
      </c>
      <c r="F43" s="4" t="s">
        <v>74</v>
      </c>
    </row>
    <row r="44" spans="3:6" x14ac:dyDescent="0.25">
      <c r="C44" s="5" t="s">
        <v>59</v>
      </c>
      <c r="D44" s="5" t="s">
        <v>39</v>
      </c>
      <c r="E44" s="5" t="s">
        <v>25</v>
      </c>
      <c r="F44" s="4" t="s">
        <v>91</v>
      </c>
    </row>
    <row r="45" spans="3:6" hidden="1" x14ac:dyDescent="0.25">
      <c r="C45" s="5" t="s">
        <v>60</v>
      </c>
      <c r="D45" s="5" t="s">
        <v>49</v>
      </c>
      <c r="E45" s="5" t="s">
        <v>25</v>
      </c>
      <c r="F45" s="4" t="s">
        <v>80</v>
      </c>
    </row>
    <row r="46" spans="3:6" x14ac:dyDescent="0.25">
      <c r="C46" s="5" t="s">
        <v>61</v>
      </c>
      <c r="D46" s="5" t="s">
        <v>54</v>
      </c>
      <c r="E46" s="5" t="s">
        <v>25</v>
      </c>
      <c r="F46" s="4" t="s">
        <v>80</v>
      </c>
    </row>
    <row r="47" spans="3:6" x14ac:dyDescent="0.25">
      <c r="C47" s="5" t="s">
        <v>62</v>
      </c>
      <c r="D47" s="5" t="s">
        <v>54</v>
      </c>
      <c r="E47" s="5" t="s">
        <v>25</v>
      </c>
      <c r="F47" s="4" t="s">
        <v>80</v>
      </c>
    </row>
    <row r="48" spans="3:6" x14ac:dyDescent="0.25">
      <c r="C48" s="5" t="s">
        <v>63</v>
      </c>
      <c r="D48" s="5" t="s">
        <v>28</v>
      </c>
      <c r="E48" s="5" t="s">
        <v>25</v>
      </c>
      <c r="F48" s="4" t="s">
        <v>80</v>
      </c>
    </row>
    <row r="49" spans="3:6" x14ac:dyDescent="0.25">
      <c r="C49" s="5" t="s">
        <v>64</v>
      </c>
      <c r="D49" s="5" t="s">
        <v>54</v>
      </c>
      <c r="E49" s="5" t="s">
        <v>25</v>
      </c>
      <c r="F49" s="4" t="s">
        <v>80</v>
      </c>
    </row>
    <row r="50" spans="3:6" x14ac:dyDescent="0.25">
      <c r="C50" s="5" t="s">
        <v>65</v>
      </c>
      <c r="D50" s="5" t="s">
        <v>54</v>
      </c>
      <c r="E50" s="5" t="s">
        <v>25</v>
      </c>
      <c r="F50" s="4" t="s">
        <v>80</v>
      </c>
    </row>
    <row r="51" spans="3:6" x14ac:dyDescent="0.25">
      <c r="C51" s="5" t="s">
        <v>66</v>
      </c>
      <c r="D51" s="5" t="s">
        <v>58</v>
      </c>
      <c r="E51" s="5" t="s">
        <v>25</v>
      </c>
      <c r="F51" s="4" t="s">
        <v>80</v>
      </c>
    </row>
    <row r="52" spans="3:6" x14ac:dyDescent="0.25">
      <c r="C52" s="5" t="s">
        <v>67</v>
      </c>
      <c r="D52" s="5" t="s">
        <v>54</v>
      </c>
      <c r="E52" s="5" t="s">
        <v>25</v>
      </c>
      <c r="F52" s="4" t="s">
        <v>99</v>
      </c>
    </row>
    <row r="53" spans="3:6" x14ac:dyDescent="0.25">
      <c r="C53" s="5" t="s">
        <v>68</v>
      </c>
      <c r="D53" s="5" t="s">
        <v>69</v>
      </c>
      <c r="E53" s="5" t="s">
        <v>25</v>
      </c>
      <c r="F53" s="4" t="s">
        <v>74</v>
      </c>
    </row>
    <row r="54" spans="3:6" x14ac:dyDescent="0.25">
      <c r="C54" s="5" t="s">
        <v>70</v>
      </c>
      <c r="D54" s="5" t="s">
        <v>71</v>
      </c>
      <c r="E54" s="5" t="s">
        <v>25</v>
      </c>
      <c r="F54" s="4" t="s">
        <v>74</v>
      </c>
    </row>
    <row r="55" spans="3:6" x14ac:dyDescent="0.25">
      <c r="C55" s="5" t="s">
        <v>72</v>
      </c>
      <c r="D55" s="5" t="s">
        <v>58</v>
      </c>
      <c r="E55" s="5" t="s">
        <v>25</v>
      </c>
      <c r="F55" s="4" t="s">
        <v>74</v>
      </c>
    </row>
    <row r="56" spans="3:6" x14ac:dyDescent="0.25">
      <c r="C56" s="5" t="s">
        <v>73</v>
      </c>
      <c r="D56" s="5" t="s">
        <v>54</v>
      </c>
      <c r="E56" s="5" t="s">
        <v>25</v>
      </c>
      <c r="F56" s="4" t="s">
        <v>87</v>
      </c>
    </row>
    <row r="57" spans="3:6" hidden="1" x14ac:dyDescent="0.25">
      <c r="C57" s="5" t="s">
        <v>75</v>
      </c>
      <c r="D57" s="5" t="s">
        <v>49</v>
      </c>
      <c r="E57" s="5" t="s">
        <v>91</v>
      </c>
      <c r="F57" s="4" t="s">
        <v>74</v>
      </c>
    </row>
    <row r="58" spans="3:6" hidden="1" x14ac:dyDescent="0.25">
      <c r="C58" s="5" t="s">
        <v>76</v>
      </c>
      <c r="D58" s="5" t="s">
        <v>49</v>
      </c>
      <c r="E58" s="5" t="s">
        <v>91</v>
      </c>
      <c r="F58" s="4" t="s">
        <v>74</v>
      </c>
    </row>
    <row r="59" spans="3:6" x14ac:dyDescent="0.25">
      <c r="C59" s="5" t="s">
        <v>77</v>
      </c>
      <c r="D59" s="5" t="s">
        <v>71</v>
      </c>
      <c r="E59" s="5" t="s">
        <v>91</v>
      </c>
      <c r="F59" s="4" t="s">
        <v>74</v>
      </c>
    </row>
    <row r="60" spans="3:6" hidden="1" x14ac:dyDescent="0.25">
      <c r="C60" s="5" t="s">
        <v>78</v>
      </c>
      <c r="D60" s="4" t="s">
        <v>18</v>
      </c>
      <c r="E60" s="5" t="s">
        <v>91</v>
      </c>
      <c r="F60" s="4" t="s">
        <v>74</v>
      </c>
    </row>
    <row r="61" spans="3:6" hidden="1" x14ac:dyDescent="0.25">
      <c r="C61" s="5" t="s">
        <v>79</v>
      </c>
      <c r="D61" s="4" t="s">
        <v>18</v>
      </c>
      <c r="E61" s="5" t="s">
        <v>91</v>
      </c>
      <c r="F61" s="4" t="s">
        <v>80</v>
      </c>
    </row>
    <row r="62" spans="3:6" hidden="1" x14ac:dyDescent="0.25">
      <c r="C62" s="5" t="s">
        <v>81</v>
      </c>
      <c r="D62" s="5" t="s">
        <v>82</v>
      </c>
      <c r="E62" s="5" t="s">
        <v>91</v>
      </c>
      <c r="F62" s="4" t="s">
        <v>80</v>
      </c>
    </row>
    <row r="63" spans="3:6" hidden="1" x14ac:dyDescent="0.25">
      <c r="C63" s="5" t="s">
        <v>83</v>
      </c>
      <c r="D63" s="4" t="s">
        <v>18</v>
      </c>
      <c r="E63" s="5" t="s">
        <v>91</v>
      </c>
      <c r="F63" s="4" t="s">
        <v>74</v>
      </c>
    </row>
    <row r="64" spans="3:6" x14ac:dyDescent="0.25">
      <c r="C64" s="5" t="s">
        <v>84</v>
      </c>
      <c r="D64" s="5" t="s">
        <v>33</v>
      </c>
      <c r="E64" s="5" t="s">
        <v>91</v>
      </c>
      <c r="F64" s="4" t="s">
        <v>80</v>
      </c>
    </row>
    <row r="65" spans="3:6" hidden="1" x14ac:dyDescent="0.25">
      <c r="C65" s="5" t="s">
        <v>85</v>
      </c>
      <c r="D65" s="4" t="s">
        <v>18</v>
      </c>
      <c r="E65" s="5" t="s">
        <v>91</v>
      </c>
      <c r="F65" s="4" t="s">
        <v>80</v>
      </c>
    </row>
    <row r="66" spans="3:6" hidden="1" x14ac:dyDescent="0.25">
      <c r="C66" s="5" t="s">
        <v>86</v>
      </c>
      <c r="D66" s="4" t="s">
        <v>18</v>
      </c>
      <c r="E66" s="5" t="s">
        <v>25</v>
      </c>
      <c r="F66" s="4" t="s">
        <v>80</v>
      </c>
    </row>
    <row r="67" spans="3:6" hidden="1" x14ac:dyDescent="0.25">
      <c r="C67" s="5" t="s">
        <v>88</v>
      </c>
      <c r="D67" s="4" t="s">
        <v>18</v>
      </c>
      <c r="E67" s="5" t="s">
        <v>91</v>
      </c>
      <c r="F67" s="5" t="s">
        <v>80</v>
      </c>
    </row>
    <row r="68" spans="3:6" hidden="1" x14ac:dyDescent="0.25">
      <c r="C68" s="5" t="s">
        <v>89</v>
      </c>
      <c r="D68" s="4" t="s">
        <v>18</v>
      </c>
      <c r="E68" s="4" t="s">
        <v>17</v>
      </c>
      <c r="F68" s="4" t="s">
        <v>74</v>
      </c>
    </row>
    <row r="69" spans="3:6" hidden="1" x14ac:dyDescent="0.25">
      <c r="C69" s="5" t="s">
        <v>90</v>
      </c>
      <c r="D69" s="4" t="s">
        <v>18</v>
      </c>
      <c r="E69" s="5" t="s">
        <v>91</v>
      </c>
      <c r="F69" s="5" t="s">
        <v>87</v>
      </c>
    </row>
    <row r="70" spans="3:6" x14ac:dyDescent="0.25">
      <c r="C70" s="5" t="s">
        <v>105</v>
      </c>
      <c r="D70" s="5" t="s">
        <v>106</v>
      </c>
      <c r="E70" s="5" t="s">
        <v>17</v>
      </c>
      <c r="F70" s="4" t="s">
        <v>74</v>
      </c>
    </row>
    <row r="71" spans="3:6" hidden="1" x14ac:dyDescent="0.25">
      <c r="C71" s="5" t="s">
        <v>107</v>
      </c>
      <c r="D71" s="5" t="s">
        <v>18</v>
      </c>
      <c r="E71" s="5" t="s">
        <v>17</v>
      </c>
      <c r="F71" s="5" t="s">
        <v>80</v>
      </c>
    </row>
    <row r="72" spans="3:6" hidden="1" x14ac:dyDescent="0.25">
      <c r="C72" s="5" t="s">
        <v>112</v>
      </c>
      <c r="D72" s="4" t="s">
        <v>18</v>
      </c>
      <c r="E72" s="5" t="s">
        <v>17</v>
      </c>
      <c r="F72" s="5" t="s">
        <v>80</v>
      </c>
    </row>
    <row r="73" spans="3:6" x14ac:dyDescent="0.25">
      <c r="C73" s="5" t="s">
        <v>113</v>
      </c>
      <c r="D73" s="5" t="s">
        <v>114</v>
      </c>
      <c r="E73" s="5" t="s">
        <v>24</v>
      </c>
      <c r="F73" s="5" t="s">
        <v>74</v>
      </c>
    </row>
    <row r="74" spans="3:6" hidden="1" x14ac:dyDescent="0.25">
      <c r="C74" s="5" t="s">
        <v>115</v>
      </c>
      <c r="D74" s="5" t="s">
        <v>18</v>
      </c>
      <c r="E74" s="5" t="s">
        <v>17</v>
      </c>
      <c r="F74" s="5" t="s">
        <v>74</v>
      </c>
    </row>
  </sheetData>
  <autoFilter ref="C3:F74">
    <filterColumn colId="1">
      <filters>
        <filter val="Capixaba"/>
        <filter val="gaucha"/>
        <filter val="Mineira"/>
        <filter val="Mineiro"/>
        <filter val="Paranaense"/>
        <filter val="Paulist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5"/>
  <sheetViews>
    <sheetView tabSelected="1" workbookViewId="0">
      <selection activeCell="H13" sqref="H13"/>
    </sheetView>
  </sheetViews>
  <sheetFormatPr defaultRowHeight="15" x14ac:dyDescent="0.25"/>
  <cols>
    <col min="3" max="3" width="29.42578125" customWidth="1"/>
    <col min="4" max="4" width="13.42578125" bestFit="1" customWidth="1"/>
    <col min="8" max="8" width="13.5703125" customWidth="1"/>
    <col min="9" max="9" width="21.85546875" customWidth="1"/>
  </cols>
  <sheetData>
    <row r="3" spans="3:13" ht="15.75" thickBot="1" x14ac:dyDescent="0.3">
      <c r="C3" s="19" t="s">
        <v>94</v>
      </c>
      <c r="D3" s="20">
        <v>71</v>
      </c>
      <c r="E3" s="21">
        <f>D3/$D$3</f>
        <v>1</v>
      </c>
    </row>
    <row r="4" spans="3:13" ht="16.5" thickBot="1" x14ac:dyDescent="0.3">
      <c r="C4" s="5" t="s">
        <v>92</v>
      </c>
      <c r="D4" s="3">
        <v>30</v>
      </c>
      <c r="E4" s="9">
        <f>D4/$D$3</f>
        <v>0.42253521126760563</v>
      </c>
      <c r="H4" s="31" t="s">
        <v>111</v>
      </c>
    </row>
    <row r="5" spans="3:13" x14ac:dyDescent="0.25">
      <c r="C5" s="5" t="s">
        <v>93</v>
      </c>
      <c r="D5" s="3">
        <v>41</v>
      </c>
      <c r="E5" s="9">
        <f>D5/$D$3</f>
        <v>0.57746478873239437</v>
      </c>
    </row>
    <row r="6" spans="3:13" x14ac:dyDescent="0.25">
      <c r="C6" s="8"/>
      <c r="D6" s="29"/>
      <c r="E6" s="30"/>
      <c r="H6" s="33" t="s">
        <v>116</v>
      </c>
      <c r="I6" s="33"/>
      <c r="J6" s="33"/>
      <c r="K6" s="33"/>
      <c r="L6" s="33"/>
      <c r="M6" s="33"/>
    </row>
    <row r="7" spans="3:13" x14ac:dyDescent="0.25">
      <c r="H7" s="34" t="s">
        <v>117</v>
      </c>
      <c r="I7" s="34"/>
      <c r="J7" s="34"/>
      <c r="K7" s="34"/>
      <c r="L7" s="34"/>
      <c r="M7" s="34"/>
    </row>
    <row r="8" spans="3:13" x14ac:dyDescent="0.25">
      <c r="C8" s="18" t="s">
        <v>100</v>
      </c>
      <c r="H8" s="34"/>
      <c r="I8" s="34"/>
      <c r="J8" s="34"/>
      <c r="K8" s="34"/>
      <c r="L8" s="34"/>
      <c r="M8" s="34"/>
    </row>
    <row r="9" spans="3:13" ht="30" customHeight="1" x14ac:dyDescent="0.25">
      <c r="C9" s="15" t="s">
        <v>95</v>
      </c>
      <c r="D9" s="12">
        <v>18</v>
      </c>
      <c r="E9" s="22">
        <f>D9/(D9+D10)</f>
        <v>0.75</v>
      </c>
      <c r="H9" s="34" t="s">
        <v>118</v>
      </c>
      <c r="I9" s="34"/>
      <c r="J9" s="34"/>
      <c r="K9" s="34"/>
      <c r="L9" s="34"/>
      <c r="M9" s="34"/>
    </row>
    <row r="10" spans="3:13" ht="30.75" customHeight="1" x14ac:dyDescent="0.25">
      <c r="C10" s="15" t="s">
        <v>97</v>
      </c>
      <c r="D10" s="12">
        <v>6</v>
      </c>
      <c r="E10" s="22">
        <f>D10/(D9+D10)</f>
        <v>0.25</v>
      </c>
      <c r="H10" s="34"/>
      <c r="I10" s="34"/>
      <c r="J10" s="34"/>
      <c r="K10" s="34"/>
      <c r="L10" s="34"/>
      <c r="M10" s="34"/>
    </row>
    <row r="11" spans="3:13" ht="30" x14ac:dyDescent="0.25">
      <c r="C11" s="2" t="s">
        <v>96</v>
      </c>
      <c r="D11" s="1">
        <v>9</v>
      </c>
      <c r="E11" s="22">
        <f>D11/(D11+D12)</f>
        <v>0.27272727272727271</v>
      </c>
    </row>
    <row r="12" spans="3:13" ht="45" x14ac:dyDescent="0.25">
      <c r="C12" s="2" t="s">
        <v>98</v>
      </c>
      <c r="D12" s="1">
        <v>24</v>
      </c>
      <c r="E12" s="22">
        <f>D12/(D11+D12)</f>
        <v>0.72727272727272729</v>
      </c>
      <c r="H12">
        <f>33/41</f>
        <v>0.80487804878048785</v>
      </c>
    </row>
    <row r="13" spans="3:13" x14ac:dyDescent="0.25">
      <c r="C13" s="2"/>
      <c r="D13" s="27"/>
      <c r="E13" s="28"/>
    </row>
    <row r="14" spans="3:13" x14ac:dyDescent="0.25">
      <c r="C14" s="10"/>
      <c r="D14" s="16"/>
      <c r="E14" s="17"/>
    </row>
    <row r="15" spans="3:13" x14ac:dyDescent="0.25">
      <c r="C15" s="18" t="s">
        <v>100</v>
      </c>
    </row>
    <row r="16" spans="3:13" x14ac:dyDescent="0.25">
      <c r="C16" s="15" t="s">
        <v>101</v>
      </c>
      <c r="D16" s="5">
        <v>34</v>
      </c>
      <c r="E16" s="14">
        <f>D16/$D$20</f>
        <v>0.53125</v>
      </c>
    </row>
    <row r="17" spans="3:7" x14ac:dyDescent="0.25">
      <c r="C17" s="15" t="s">
        <v>102</v>
      </c>
      <c r="D17" s="5">
        <v>26</v>
      </c>
      <c r="E17" s="14">
        <f t="shared" ref="E17:E19" si="0">D17/$D$20</f>
        <v>0.40625</v>
      </c>
    </row>
    <row r="18" spans="3:7" ht="30" x14ac:dyDescent="0.25">
      <c r="C18" s="15" t="s">
        <v>104</v>
      </c>
      <c r="D18" s="5">
        <v>4</v>
      </c>
      <c r="E18" s="14">
        <f t="shared" si="0"/>
        <v>6.25E-2</v>
      </c>
    </row>
    <row r="19" spans="3:7" x14ac:dyDescent="0.25">
      <c r="C19" s="15" t="s">
        <v>103</v>
      </c>
      <c r="D19" s="5">
        <v>1</v>
      </c>
      <c r="E19" s="14">
        <f t="shared" si="0"/>
        <v>1.5625E-2</v>
      </c>
    </row>
    <row r="20" spans="3:7" x14ac:dyDescent="0.25">
      <c r="C20" s="26" t="s">
        <v>108</v>
      </c>
      <c r="D20" s="19">
        <f>SUM(D16:D18)</f>
        <v>64</v>
      </c>
    </row>
    <row r="22" spans="3:7" ht="17.25" customHeight="1" x14ac:dyDescent="0.25">
      <c r="C22" s="24" t="s">
        <v>109</v>
      </c>
      <c r="D22" s="32" t="s">
        <v>18</v>
      </c>
    </row>
    <row r="23" spans="3:7" x14ac:dyDescent="0.25">
      <c r="C23" s="4" t="s">
        <v>74</v>
      </c>
      <c r="D23" s="4">
        <v>13</v>
      </c>
      <c r="E23" s="13">
        <f>D23/$D$27</f>
        <v>0.52</v>
      </c>
    </row>
    <row r="24" spans="3:7" x14ac:dyDescent="0.25">
      <c r="C24" s="4" t="s">
        <v>80</v>
      </c>
      <c r="D24" s="4">
        <v>9</v>
      </c>
      <c r="E24" s="13">
        <f>D24/$D$27</f>
        <v>0.36</v>
      </c>
    </row>
    <row r="25" spans="3:7" x14ac:dyDescent="0.25">
      <c r="C25" s="4" t="s">
        <v>87</v>
      </c>
      <c r="D25" s="4">
        <v>3</v>
      </c>
      <c r="E25" s="13">
        <f>D25/$D$27</f>
        <v>0.12</v>
      </c>
    </row>
    <row r="26" spans="3:7" x14ac:dyDescent="0.25">
      <c r="C26" s="4" t="s">
        <v>91</v>
      </c>
      <c r="D26" s="4">
        <v>5</v>
      </c>
      <c r="E26" s="11"/>
    </row>
    <row r="27" spans="3:7" x14ac:dyDescent="0.25">
      <c r="C27" s="26" t="s">
        <v>108</v>
      </c>
      <c r="D27" s="19">
        <f>SUM(D23:D25)</f>
        <v>25</v>
      </c>
    </row>
    <row r="30" spans="3:7" x14ac:dyDescent="0.25">
      <c r="C30" s="23" t="s">
        <v>109</v>
      </c>
      <c r="D30" s="25" t="s">
        <v>110</v>
      </c>
      <c r="G30" s="35"/>
    </row>
    <row r="31" spans="3:7" x14ac:dyDescent="0.25">
      <c r="C31" s="4" t="s">
        <v>74</v>
      </c>
      <c r="D31" s="4">
        <v>21</v>
      </c>
      <c r="E31" s="14">
        <f>D31/$D$35</f>
        <v>0.53846153846153844</v>
      </c>
    </row>
    <row r="32" spans="3:7" x14ac:dyDescent="0.25">
      <c r="C32" s="4" t="s">
        <v>80</v>
      </c>
      <c r="D32" s="4">
        <v>17</v>
      </c>
      <c r="E32" s="14">
        <f>D32/$D$35</f>
        <v>0.4358974358974359</v>
      </c>
    </row>
    <row r="33" spans="3:5" x14ac:dyDescent="0.25">
      <c r="C33" s="4" t="s">
        <v>87</v>
      </c>
      <c r="D33" s="4">
        <v>1</v>
      </c>
      <c r="E33" s="14">
        <f>D33/$D$35</f>
        <v>2.564102564102564E-2</v>
      </c>
    </row>
    <row r="34" spans="3:5" x14ac:dyDescent="0.25">
      <c r="C34" s="4" t="s">
        <v>91</v>
      </c>
      <c r="D34" s="4">
        <v>1</v>
      </c>
      <c r="E34" s="11"/>
    </row>
    <row r="35" spans="3:5" x14ac:dyDescent="0.25">
      <c r="C35" s="26" t="s">
        <v>108</v>
      </c>
      <c r="D35" s="19">
        <f>SUM(D31:D33)</f>
        <v>39</v>
      </c>
    </row>
  </sheetData>
  <mergeCells count="3">
    <mergeCell ref="H6:M6"/>
    <mergeCell ref="H7:M8"/>
    <mergeCell ref="H9:M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</dc:creator>
  <cp:lastModifiedBy>Kezia</cp:lastModifiedBy>
  <cp:lastPrinted>2020-04-01T22:48:08Z</cp:lastPrinted>
  <dcterms:created xsi:type="dcterms:W3CDTF">2020-04-01T22:47:02Z</dcterms:created>
  <dcterms:modified xsi:type="dcterms:W3CDTF">2020-04-02T01:13:53Z</dcterms:modified>
</cp:coreProperties>
</file>