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arles/F-Drive - Data/College Files/MTSU Files/Thesis/files_uploaded_to_Github/Dijkstra/Single-GPU/"/>
    </mc:Choice>
  </mc:AlternateContent>
  <xr:revisionPtr revIDLastSave="0" documentId="13_ncr:1_{0A5B731B-316D-4448-BD1D-D461E384744F}" xr6:coauthVersionLast="47" xr6:coauthVersionMax="47" xr10:uidLastSave="{00000000-0000-0000-0000-000000000000}"/>
  <workbookProtection workbookAlgorithmName="SHA-512" workbookHashValue="jTwZvyHatcqFJXEFYtCl9iu5NT2k+1I90JetCFZhLHPuIRlLlQQSPACePPtTdCt4vq6JxeBsy+tqYli7mQwFPA==" workbookSaltValue="R1YJg/CcxcGUa+ZC+ZPV+w==" workbookSpinCount="100000" lockStructure="1"/>
  <bookViews>
    <workbookView xWindow="1440" yWindow="920" windowWidth="29600" windowHeight="18700" activeTab="3" xr2:uid="{83750159-5966-E54C-AE6C-862D5B203361}"/>
  </bookViews>
  <sheets>
    <sheet name="BF - SSSP" sheetId="15" r:id="rId1"/>
    <sheet name="Basic" sheetId="12" r:id="rId2"/>
    <sheet name="H-N" sheetId="13" r:id="rId3"/>
    <sheet name="Comparison" sheetId="1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05" i="15" l="1"/>
  <c r="M205" i="15" s="1"/>
  <c r="L204" i="15"/>
  <c r="M204" i="15" s="1"/>
  <c r="L203" i="15"/>
  <c r="M203" i="15" s="1"/>
  <c r="L202" i="15"/>
  <c r="M202" i="15" s="1"/>
  <c r="L201" i="15"/>
  <c r="M201" i="15" s="1"/>
  <c r="L200" i="15"/>
  <c r="M200" i="15" s="1"/>
  <c r="L199" i="15"/>
  <c r="M199" i="15" s="1"/>
  <c r="L198" i="15"/>
  <c r="M198" i="15" s="1"/>
  <c r="L197" i="15"/>
  <c r="M197" i="15" s="1"/>
  <c r="L196" i="15"/>
  <c r="M196" i="15" s="1"/>
  <c r="L195" i="15"/>
  <c r="M195" i="15" s="1"/>
  <c r="L184" i="15"/>
  <c r="M184" i="15" s="1"/>
  <c r="L183" i="15"/>
  <c r="M183" i="15" s="1"/>
  <c r="M182" i="15"/>
  <c r="L182" i="15"/>
  <c r="L181" i="15"/>
  <c r="M181" i="15" s="1"/>
  <c r="L180" i="15"/>
  <c r="M180" i="15" s="1"/>
  <c r="L179" i="15"/>
  <c r="M179" i="15" s="1"/>
  <c r="L178" i="15"/>
  <c r="M178" i="15" s="1"/>
  <c r="L177" i="15"/>
  <c r="M177" i="15" s="1"/>
  <c r="L176" i="15"/>
  <c r="M176" i="15" s="1"/>
  <c r="L175" i="15"/>
  <c r="M175" i="15" s="1"/>
  <c r="L174" i="15"/>
  <c r="M174" i="15" s="1"/>
  <c r="L163" i="15"/>
  <c r="M163" i="15" s="1"/>
  <c r="L162" i="15"/>
  <c r="M162" i="15" s="1"/>
  <c r="M161" i="15"/>
  <c r="L161" i="15"/>
  <c r="L160" i="15"/>
  <c r="M160" i="15" s="1"/>
  <c r="L159" i="15"/>
  <c r="M159" i="15" s="1"/>
  <c r="L158" i="15"/>
  <c r="M158" i="15" s="1"/>
  <c r="L157" i="15"/>
  <c r="M157" i="15" s="1"/>
  <c r="L156" i="15"/>
  <c r="M156" i="15" s="1"/>
  <c r="L155" i="15"/>
  <c r="M155" i="15" s="1"/>
  <c r="L154" i="15"/>
  <c r="M154" i="15" s="1"/>
  <c r="L153" i="15"/>
  <c r="M153" i="15" s="1"/>
  <c r="L138" i="15"/>
  <c r="M138" i="15" s="1"/>
  <c r="L137" i="15"/>
  <c r="M137" i="15" s="1"/>
  <c r="L136" i="15"/>
  <c r="M136" i="15" s="1"/>
  <c r="M135" i="15"/>
  <c r="L135" i="15"/>
  <c r="L134" i="15"/>
  <c r="M134" i="15" s="1"/>
  <c r="L133" i="15"/>
  <c r="M133" i="15" s="1"/>
  <c r="L132" i="15"/>
  <c r="M132" i="15" s="1"/>
  <c r="L131" i="15"/>
  <c r="M131" i="15" s="1"/>
  <c r="L130" i="15"/>
  <c r="M130" i="15" s="1"/>
  <c r="L129" i="15"/>
  <c r="M129" i="15" s="1"/>
  <c r="L128" i="15"/>
  <c r="M128" i="15" s="1"/>
  <c r="L117" i="15"/>
  <c r="M117" i="15" s="1"/>
  <c r="L116" i="15"/>
  <c r="M116" i="15" s="1"/>
  <c r="L115" i="15"/>
  <c r="M115" i="15" s="1"/>
  <c r="L114" i="15"/>
  <c r="M114" i="15" s="1"/>
  <c r="M113" i="15"/>
  <c r="L113" i="15"/>
  <c r="L112" i="15"/>
  <c r="M112" i="15" s="1"/>
  <c r="L111" i="15"/>
  <c r="M111" i="15" s="1"/>
  <c r="L110" i="15"/>
  <c r="M110" i="15" s="1"/>
  <c r="L109" i="15"/>
  <c r="M109" i="15" s="1"/>
  <c r="L108" i="15"/>
  <c r="M108" i="15" s="1"/>
  <c r="L107" i="15"/>
  <c r="M107" i="15" s="1"/>
  <c r="L96" i="15"/>
  <c r="M96" i="15" s="1"/>
  <c r="L95" i="15"/>
  <c r="M95" i="15" s="1"/>
  <c r="L94" i="15"/>
  <c r="M94" i="15" s="1"/>
  <c r="L93" i="15"/>
  <c r="M93" i="15" s="1"/>
  <c r="L92" i="15"/>
  <c r="M92" i="15" s="1"/>
  <c r="L91" i="15"/>
  <c r="M91" i="15" s="1"/>
  <c r="L90" i="15"/>
  <c r="M90" i="15" s="1"/>
  <c r="L89" i="15"/>
  <c r="M89" i="15" s="1"/>
  <c r="L88" i="15"/>
  <c r="M88" i="15" s="1"/>
  <c r="L87" i="15"/>
  <c r="M87" i="15" s="1"/>
  <c r="L86" i="15"/>
  <c r="M86" i="15" s="1"/>
  <c r="L71" i="15"/>
  <c r="M71" i="15" s="1"/>
  <c r="L70" i="15"/>
  <c r="M70" i="15" s="1"/>
  <c r="L69" i="15"/>
  <c r="M69" i="15" s="1"/>
  <c r="L68" i="15"/>
  <c r="M68" i="15" s="1"/>
  <c r="L67" i="15"/>
  <c r="M67" i="15" s="1"/>
  <c r="L66" i="15"/>
  <c r="M66" i="15" s="1"/>
  <c r="L65" i="15"/>
  <c r="M65" i="15" s="1"/>
  <c r="L64" i="15"/>
  <c r="M64" i="15" s="1"/>
  <c r="L63" i="15"/>
  <c r="M63" i="15" s="1"/>
  <c r="L62" i="15"/>
  <c r="M62" i="15" s="1"/>
  <c r="L61" i="15"/>
  <c r="M61" i="15" s="1"/>
  <c r="L50" i="15"/>
  <c r="M50" i="15" s="1"/>
  <c r="L49" i="15"/>
  <c r="M49" i="15" s="1"/>
  <c r="L48" i="15"/>
  <c r="M48" i="15" s="1"/>
  <c r="L47" i="15"/>
  <c r="M47" i="15" s="1"/>
  <c r="L46" i="15"/>
  <c r="M46" i="15" s="1"/>
  <c r="L45" i="15"/>
  <c r="M45" i="15" s="1"/>
  <c r="L44" i="15"/>
  <c r="M44" i="15" s="1"/>
  <c r="L43" i="15"/>
  <c r="M43" i="15" s="1"/>
  <c r="L42" i="15"/>
  <c r="M42" i="15" s="1"/>
  <c r="L41" i="15"/>
  <c r="M41" i="15" s="1"/>
  <c r="L40" i="15"/>
  <c r="M40" i="15" s="1"/>
  <c r="M29" i="15"/>
  <c r="L29" i="15"/>
  <c r="L28" i="15"/>
  <c r="M28" i="15" s="1"/>
  <c r="L27" i="15"/>
  <c r="M27" i="15" s="1"/>
  <c r="L26" i="15"/>
  <c r="M26" i="15" s="1"/>
  <c r="L25" i="15"/>
  <c r="M25" i="15" s="1"/>
  <c r="L24" i="15"/>
  <c r="M24" i="15" s="1"/>
  <c r="L23" i="15"/>
  <c r="M23" i="15" s="1"/>
  <c r="L22" i="15"/>
  <c r="M22" i="15" s="1"/>
  <c r="L21" i="15"/>
  <c r="M21" i="15" s="1"/>
  <c r="L20" i="15"/>
  <c r="M20" i="15" s="1"/>
  <c r="L19" i="15"/>
  <c r="M19" i="15" s="1"/>
  <c r="L205" i="13"/>
  <c r="M205" i="13" s="1"/>
  <c r="L204" i="13"/>
  <c r="M204" i="13" s="1"/>
  <c r="L203" i="13"/>
  <c r="M203" i="13" s="1"/>
  <c r="L202" i="13"/>
  <c r="M202" i="13" s="1"/>
  <c r="L201" i="13"/>
  <c r="M201" i="13" s="1"/>
  <c r="L200" i="13"/>
  <c r="M200" i="13" s="1"/>
  <c r="L199" i="13"/>
  <c r="M199" i="13" s="1"/>
  <c r="L198" i="13"/>
  <c r="M198" i="13" s="1"/>
  <c r="L197" i="13"/>
  <c r="M197" i="13" s="1"/>
  <c r="L196" i="13"/>
  <c r="M196" i="13" s="1"/>
  <c r="L195" i="13"/>
  <c r="M195" i="13" s="1"/>
  <c r="L184" i="13"/>
  <c r="M184" i="13" s="1"/>
  <c r="L183" i="13"/>
  <c r="M183" i="13" s="1"/>
  <c r="L182" i="13"/>
  <c r="M182" i="13" s="1"/>
  <c r="L181" i="13"/>
  <c r="M181" i="13" s="1"/>
  <c r="L180" i="13"/>
  <c r="M180" i="13" s="1"/>
  <c r="L179" i="13"/>
  <c r="M179" i="13" s="1"/>
  <c r="L178" i="13"/>
  <c r="M178" i="13" s="1"/>
  <c r="L177" i="13"/>
  <c r="M177" i="13" s="1"/>
  <c r="L176" i="13"/>
  <c r="M176" i="13" s="1"/>
  <c r="L175" i="13"/>
  <c r="M175" i="13" s="1"/>
  <c r="L174" i="13"/>
  <c r="M174" i="13" s="1"/>
  <c r="L163" i="13"/>
  <c r="M163" i="13" s="1"/>
  <c r="L162" i="13"/>
  <c r="M162" i="13" s="1"/>
  <c r="L161" i="13"/>
  <c r="M161" i="13" s="1"/>
  <c r="L160" i="13"/>
  <c r="M160" i="13" s="1"/>
  <c r="L159" i="13"/>
  <c r="M159" i="13" s="1"/>
  <c r="L158" i="13"/>
  <c r="M158" i="13" s="1"/>
  <c r="L157" i="13"/>
  <c r="M157" i="13" s="1"/>
  <c r="L156" i="13"/>
  <c r="M156" i="13" s="1"/>
  <c r="L155" i="13"/>
  <c r="M155" i="13" s="1"/>
  <c r="L154" i="13"/>
  <c r="M154" i="13" s="1"/>
  <c r="L153" i="13"/>
  <c r="M153" i="13" s="1"/>
  <c r="L138" i="13"/>
  <c r="M138" i="13" s="1"/>
  <c r="L137" i="13"/>
  <c r="M137" i="13" s="1"/>
  <c r="L136" i="13"/>
  <c r="M136" i="13" s="1"/>
  <c r="L135" i="13"/>
  <c r="M135" i="13" s="1"/>
  <c r="L134" i="13"/>
  <c r="M134" i="13" s="1"/>
  <c r="L133" i="13"/>
  <c r="M133" i="13" s="1"/>
  <c r="L132" i="13"/>
  <c r="M132" i="13" s="1"/>
  <c r="L131" i="13"/>
  <c r="M131" i="13" s="1"/>
  <c r="L130" i="13"/>
  <c r="M130" i="13" s="1"/>
  <c r="L129" i="13"/>
  <c r="M129" i="13" s="1"/>
  <c r="L128" i="13"/>
  <c r="M128" i="13" s="1"/>
  <c r="L117" i="13"/>
  <c r="M117" i="13" s="1"/>
  <c r="L116" i="13"/>
  <c r="M116" i="13" s="1"/>
  <c r="L115" i="13"/>
  <c r="M115" i="13" s="1"/>
  <c r="L114" i="13"/>
  <c r="M114" i="13" s="1"/>
  <c r="L113" i="13"/>
  <c r="M113" i="13" s="1"/>
  <c r="L112" i="13"/>
  <c r="M112" i="13" s="1"/>
  <c r="L111" i="13"/>
  <c r="M111" i="13" s="1"/>
  <c r="L110" i="13"/>
  <c r="M110" i="13" s="1"/>
  <c r="L109" i="13"/>
  <c r="M109" i="13" s="1"/>
  <c r="L108" i="13"/>
  <c r="M108" i="13" s="1"/>
  <c r="L107" i="13"/>
  <c r="M107" i="13" s="1"/>
  <c r="L96" i="13"/>
  <c r="M96" i="13" s="1"/>
  <c r="L95" i="13"/>
  <c r="M95" i="13" s="1"/>
  <c r="L94" i="13"/>
  <c r="M94" i="13" s="1"/>
  <c r="L93" i="13"/>
  <c r="M93" i="13" s="1"/>
  <c r="L92" i="13"/>
  <c r="M92" i="13" s="1"/>
  <c r="L91" i="13"/>
  <c r="M91" i="13" s="1"/>
  <c r="L90" i="13"/>
  <c r="M90" i="13" s="1"/>
  <c r="L89" i="13"/>
  <c r="M89" i="13" s="1"/>
  <c r="L88" i="13"/>
  <c r="M88" i="13" s="1"/>
  <c r="L87" i="13"/>
  <c r="M87" i="13" s="1"/>
  <c r="L86" i="13"/>
  <c r="M86" i="13" s="1"/>
  <c r="L71" i="13"/>
  <c r="M71" i="13" s="1"/>
  <c r="L70" i="13"/>
  <c r="M70" i="13" s="1"/>
  <c r="L69" i="13"/>
  <c r="M69" i="13" s="1"/>
  <c r="L68" i="13"/>
  <c r="M68" i="13" s="1"/>
  <c r="L67" i="13"/>
  <c r="M67" i="13" s="1"/>
  <c r="L66" i="13"/>
  <c r="M66" i="13" s="1"/>
  <c r="L65" i="13"/>
  <c r="M65" i="13" s="1"/>
  <c r="L64" i="13"/>
  <c r="M64" i="13" s="1"/>
  <c r="L63" i="13"/>
  <c r="M63" i="13" s="1"/>
  <c r="L62" i="13"/>
  <c r="M62" i="13" s="1"/>
  <c r="L61" i="13"/>
  <c r="M61" i="13" s="1"/>
  <c r="L50" i="13"/>
  <c r="M50" i="13" s="1"/>
  <c r="L49" i="13"/>
  <c r="M49" i="13" s="1"/>
  <c r="L48" i="13"/>
  <c r="M48" i="13" s="1"/>
  <c r="L47" i="13"/>
  <c r="M47" i="13" s="1"/>
  <c r="L46" i="13"/>
  <c r="M46" i="13" s="1"/>
  <c r="L45" i="13"/>
  <c r="M45" i="13" s="1"/>
  <c r="L44" i="13"/>
  <c r="M44" i="13" s="1"/>
  <c r="L43" i="13"/>
  <c r="M43" i="13" s="1"/>
  <c r="L42" i="13"/>
  <c r="M42" i="13" s="1"/>
  <c r="L41" i="13"/>
  <c r="M41" i="13" s="1"/>
  <c r="L40" i="13"/>
  <c r="M40" i="13" s="1"/>
  <c r="L29" i="13"/>
  <c r="M29" i="13" s="1"/>
  <c r="L28" i="13"/>
  <c r="M28" i="13" s="1"/>
  <c r="L27" i="13"/>
  <c r="M27" i="13" s="1"/>
  <c r="L26" i="13"/>
  <c r="M26" i="13" s="1"/>
  <c r="L25" i="13"/>
  <c r="M25" i="13" s="1"/>
  <c r="L24" i="13"/>
  <c r="M24" i="13" s="1"/>
  <c r="L23" i="13"/>
  <c r="M23" i="13" s="1"/>
  <c r="L22" i="13"/>
  <c r="M22" i="13" s="1"/>
  <c r="L21" i="13"/>
  <c r="M21" i="13" s="1"/>
  <c r="L20" i="13"/>
  <c r="M20" i="13" s="1"/>
  <c r="L19" i="13"/>
  <c r="M19" i="13" s="1"/>
  <c r="L205" i="12" l="1"/>
  <c r="M205" i="12" s="1"/>
  <c r="L204" i="12"/>
  <c r="M204" i="12" s="1"/>
  <c r="L203" i="12"/>
  <c r="M203" i="12" s="1"/>
  <c r="L202" i="12"/>
  <c r="M202" i="12" s="1"/>
  <c r="L201" i="12"/>
  <c r="M201" i="12" s="1"/>
  <c r="L200" i="12"/>
  <c r="M200" i="12" s="1"/>
  <c r="L199" i="12"/>
  <c r="M199" i="12" s="1"/>
  <c r="L198" i="12"/>
  <c r="M198" i="12" s="1"/>
  <c r="L197" i="12"/>
  <c r="M197" i="12" s="1"/>
  <c r="L196" i="12"/>
  <c r="M196" i="12" s="1"/>
  <c r="L195" i="12"/>
  <c r="M195" i="12" s="1"/>
  <c r="L184" i="12"/>
  <c r="M184" i="12" s="1"/>
  <c r="L183" i="12"/>
  <c r="M183" i="12" s="1"/>
  <c r="L182" i="12"/>
  <c r="M182" i="12" s="1"/>
  <c r="L181" i="12"/>
  <c r="M181" i="12" s="1"/>
  <c r="L180" i="12"/>
  <c r="M180" i="12" s="1"/>
  <c r="L179" i="12"/>
  <c r="M179" i="12" s="1"/>
  <c r="L178" i="12"/>
  <c r="M178" i="12" s="1"/>
  <c r="L177" i="12"/>
  <c r="M177" i="12" s="1"/>
  <c r="L176" i="12"/>
  <c r="M176" i="12" s="1"/>
  <c r="L175" i="12"/>
  <c r="M175" i="12" s="1"/>
  <c r="L174" i="12"/>
  <c r="M174" i="12" s="1"/>
  <c r="L163" i="12"/>
  <c r="M163" i="12" s="1"/>
  <c r="L162" i="12"/>
  <c r="M162" i="12" s="1"/>
  <c r="L161" i="12"/>
  <c r="M161" i="12" s="1"/>
  <c r="L160" i="12"/>
  <c r="M160" i="12" s="1"/>
  <c r="L159" i="12"/>
  <c r="M159" i="12" s="1"/>
  <c r="L158" i="12"/>
  <c r="M158" i="12" s="1"/>
  <c r="L157" i="12"/>
  <c r="M157" i="12" s="1"/>
  <c r="L156" i="12"/>
  <c r="M156" i="12" s="1"/>
  <c r="L155" i="12"/>
  <c r="M155" i="12" s="1"/>
  <c r="L154" i="12"/>
  <c r="M154" i="12" s="1"/>
  <c r="L153" i="12"/>
  <c r="M153" i="12" s="1"/>
  <c r="L138" i="12"/>
  <c r="M138" i="12" s="1"/>
  <c r="L137" i="12"/>
  <c r="M137" i="12" s="1"/>
  <c r="L136" i="12"/>
  <c r="M136" i="12" s="1"/>
  <c r="L135" i="12"/>
  <c r="M135" i="12" s="1"/>
  <c r="L134" i="12"/>
  <c r="M134" i="12" s="1"/>
  <c r="L133" i="12"/>
  <c r="M133" i="12" s="1"/>
  <c r="L132" i="12"/>
  <c r="M132" i="12" s="1"/>
  <c r="L131" i="12"/>
  <c r="M131" i="12" s="1"/>
  <c r="L130" i="12"/>
  <c r="M130" i="12" s="1"/>
  <c r="L129" i="12"/>
  <c r="M129" i="12" s="1"/>
  <c r="L128" i="12"/>
  <c r="M128" i="12" s="1"/>
  <c r="L117" i="12"/>
  <c r="M117" i="12" s="1"/>
  <c r="L116" i="12"/>
  <c r="M116" i="12" s="1"/>
  <c r="L115" i="12"/>
  <c r="M115" i="12" s="1"/>
  <c r="L114" i="12"/>
  <c r="M114" i="12" s="1"/>
  <c r="L113" i="12"/>
  <c r="M113" i="12" s="1"/>
  <c r="L112" i="12"/>
  <c r="M112" i="12" s="1"/>
  <c r="L111" i="12"/>
  <c r="M111" i="12" s="1"/>
  <c r="L110" i="12"/>
  <c r="M110" i="12" s="1"/>
  <c r="L109" i="12"/>
  <c r="M109" i="12" s="1"/>
  <c r="L108" i="12"/>
  <c r="M108" i="12" s="1"/>
  <c r="L107" i="12"/>
  <c r="M107" i="12" s="1"/>
  <c r="L96" i="12"/>
  <c r="M96" i="12" s="1"/>
  <c r="L95" i="12"/>
  <c r="M95" i="12" s="1"/>
  <c r="L94" i="12"/>
  <c r="M94" i="12" s="1"/>
  <c r="L93" i="12"/>
  <c r="M93" i="12" s="1"/>
  <c r="L92" i="12"/>
  <c r="M92" i="12" s="1"/>
  <c r="L91" i="12"/>
  <c r="M91" i="12" s="1"/>
  <c r="L90" i="12"/>
  <c r="M90" i="12" s="1"/>
  <c r="L89" i="12"/>
  <c r="M89" i="12" s="1"/>
  <c r="L88" i="12"/>
  <c r="M88" i="12" s="1"/>
  <c r="L87" i="12"/>
  <c r="M87" i="12" s="1"/>
  <c r="L86" i="12"/>
  <c r="M86" i="12" s="1"/>
  <c r="L71" i="12"/>
  <c r="M71" i="12" s="1"/>
  <c r="L70" i="12"/>
  <c r="M70" i="12" s="1"/>
  <c r="L69" i="12"/>
  <c r="M69" i="12" s="1"/>
  <c r="L68" i="12"/>
  <c r="M68" i="12" s="1"/>
  <c r="L67" i="12"/>
  <c r="M67" i="12" s="1"/>
  <c r="L66" i="12"/>
  <c r="M66" i="12" s="1"/>
  <c r="L65" i="12"/>
  <c r="M65" i="12" s="1"/>
  <c r="L64" i="12"/>
  <c r="M64" i="12" s="1"/>
  <c r="L63" i="12"/>
  <c r="M63" i="12" s="1"/>
  <c r="L62" i="12"/>
  <c r="M62" i="12" s="1"/>
  <c r="L61" i="12"/>
  <c r="M61" i="12" s="1"/>
  <c r="L50" i="12"/>
  <c r="M50" i="12" s="1"/>
  <c r="L49" i="12"/>
  <c r="M49" i="12" s="1"/>
  <c r="L48" i="12"/>
  <c r="M48" i="12" s="1"/>
  <c r="L47" i="12"/>
  <c r="M47" i="12" s="1"/>
  <c r="L46" i="12"/>
  <c r="M46" i="12" s="1"/>
  <c r="L45" i="12"/>
  <c r="M45" i="12" s="1"/>
  <c r="L44" i="12"/>
  <c r="M44" i="12" s="1"/>
  <c r="L43" i="12"/>
  <c r="M43" i="12" s="1"/>
  <c r="L42" i="12"/>
  <c r="M42" i="12" s="1"/>
  <c r="L41" i="12"/>
  <c r="M41" i="12" s="1"/>
  <c r="L40" i="12"/>
  <c r="M40" i="12" s="1"/>
  <c r="L29" i="12"/>
  <c r="M29" i="12" s="1"/>
  <c r="L28" i="12"/>
  <c r="M28" i="12" s="1"/>
  <c r="L27" i="12"/>
  <c r="M27" i="12" s="1"/>
  <c r="L26" i="12"/>
  <c r="M26" i="12" s="1"/>
  <c r="L25" i="12"/>
  <c r="M25" i="12" s="1"/>
  <c r="L24" i="12"/>
  <c r="M24" i="12" s="1"/>
  <c r="L23" i="12"/>
  <c r="M23" i="12" s="1"/>
  <c r="L22" i="12"/>
  <c r="M22" i="12" s="1"/>
  <c r="L21" i="12"/>
  <c r="M21" i="12" s="1"/>
  <c r="L20" i="12"/>
  <c r="M20" i="12" s="1"/>
  <c r="L19" i="12"/>
  <c r="M19" i="12" s="1"/>
</calcChain>
</file>

<file path=xl/sharedStrings.xml><?xml version="1.0" encoding="utf-8"?>
<sst xmlns="http://schemas.openxmlformats.org/spreadsheetml/2006/main" count="562" uniqueCount="67">
  <si>
    <t>Runs (ms)</t>
  </si>
  <si>
    <t>Avg (ms)</t>
  </si>
  <si>
    <t>Avg (sec)</t>
  </si>
  <si>
    <r>
      <rPr>
        <u/>
        <sz val="12"/>
        <color theme="1"/>
        <rFont val="Calibri (Body)"/>
      </rPr>
      <t>System</t>
    </r>
    <r>
      <rPr>
        <sz val="12"/>
        <color theme="1"/>
        <rFont val="Calibri (Body)"/>
      </rPr>
      <t>:</t>
    </r>
  </si>
  <si>
    <r>
      <t>Algorithm</t>
    </r>
    <r>
      <rPr>
        <b/>
        <sz val="16"/>
        <color rgb="FFFF0000"/>
        <rFont val="Calibri (Body)"/>
      </rPr>
      <t>:</t>
    </r>
  </si>
  <si>
    <t>Medium</t>
  </si>
  <si>
    <t>Dense</t>
  </si>
  <si>
    <t># of vertices</t>
  </si>
  <si>
    <r>
      <t>Graphs</t>
    </r>
    <r>
      <rPr>
        <sz val="12"/>
        <color theme="1"/>
        <rFont val="Calibri (Body)"/>
      </rPr>
      <t>:</t>
    </r>
  </si>
  <si>
    <t>Official AWS 5K - 10K graphs - Sparse</t>
  </si>
  <si>
    <t>Name:</t>
  </si>
  <si>
    <t>Official AWS 50K - 100K graphs - Sparse</t>
  </si>
  <si>
    <t>5K</t>
  </si>
  <si>
    <t>5.5K</t>
  </si>
  <si>
    <t>6K</t>
  </si>
  <si>
    <t>6.5K</t>
  </si>
  <si>
    <t>7K</t>
  </si>
  <si>
    <t>7.5K</t>
  </si>
  <si>
    <t>8K</t>
  </si>
  <si>
    <t>8.5K</t>
  </si>
  <si>
    <t>9K</t>
  </si>
  <si>
    <t>9.5K</t>
  </si>
  <si>
    <t>10K</t>
  </si>
  <si>
    <t>50K</t>
  </si>
  <si>
    <t>55K</t>
  </si>
  <si>
    <t>60K</t>
  </si>
  <si>
    <t>65K</t>
  </si>
  <si>
    <t>75K</t>
  </si>
  <si>
    <t>85K</t>
  </si>
  <si>
    <t>95K</t>
  </si>
  <si>
    <t>100K</t>
  </si>
  <si>
    <t>70K</t>
  </si>
  <si>
    <t>80K</t>
  </si>
  <si>
    <t>90K</t>
  </si>
  <si>
    <t>500K</t>
  </si>
  <si>
    <t>550K</t>
  </si>
  <si>
    <t>600K</t>
  </si>
  <si>
    <t>650K</t>
  </si>
  <si>
    <t>700K</t>
  </si>
  <si>
    <t>750K</t>
  </si>
  <si>
    <t>800K</t>
  </si>
  <si>
    <t>850K</t>
  </si>
  <si>
    <t>900K</t>
  </si>
  <si>
    <t>950K</t>
  </si>
  <si>
    <t>1M</t>
  </si>
  <si>
    <t>Official AWS 500K - 1M graphs - Sparse</t>
  </si>
  <si>
    <t>Official AWS 5K - 10K graphs - Medium</t>
  </si>
  <si>
    <t>Official AWS 50K - 100K graphs - Medium</t>
  </si>
  <si>
    <t>Official AWS 500K - 1M graphs - Medium</t>
  </si>
  <si>
    <t>Official AWS 5K - 10K graphs - Dense</t>
  </si>
  <si>
    <t>Official AWS 50K - 100K graphs - Dense</t>
  </si>
  <si>
    <t>Official AWS 500K - 1M graphs - Dense</t>
  </si>
  <si>
    <t>500K-1M Medium</t>
  </si>
  <si>
    <t>5K-10K Dense</t>
  </si>
  <si>
    <t>50K-100K Dense</t>
  </si>
  <si>
    <t>500K-1M Dense</t>
  </si>
  <si>
    <t>50K-100K Medium</t>
  </si>
  <si>
    <t>5K-10K Medium</t>
  </si>
  <si>
    <t>500K-1M Sparse</t>
  </si>
  <si>
    <t>50K-100K Sparse</t>
  </si>
  <si>
    <t>5K-10K Sparse</t>
  </si>
  <si>
    <t>degree</t>
  </si>
  <si>
    <r>
      <t xml:space="preserve">AWS 1x p3.2xlarge (hyper-threading disabled) - </t>
    </r>
    <r>
      <rPr>
        <b/>
        <u/>
        <sz val="12"/>
        <color rgb="FFFF0000"/>
        <rFont val="Calibri (Body)"/>
      </rPr>
      <t>GPU</t>
    </r>
    <r>
      <rPr>
        <b/>
        <sz val="12"/>
        <color rgb="FFFF0000"/>
        <rFont val="Calibri (Body)"/>
      </rPr>
      <t>:</t>
    </r>
    <r>
      <rPr>
        <sz val="12"/>
        <color rgb="FFFF0000"/>
        <rFont val="Calibri (Body)"/>
      </rPr>
      <t xml:space="preserve"> 1x V100</t>
    </r>
  </si>
  <si>
    <t>Bellman-Ford - Single-GPU</t>
  </si>
  <si>
    <t>Dijkstra (Basic) - Single-GPU</t>
  </si>
  <si>
    <t>Dijkstra (H-N) - Single-GPU</t>
  </si>
  <si>
    <t>Dijkstra (Basic &amp; H-N) and Bellman-Ford - Single-GPU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</si>
</sst>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13" x14ac:knownFonts="1">
    <font>
      <sz val="12"/>
      <color theme="1"/>
      <name val="Calibri"/>
      <family val="2"/>
      <scheme val="minor"/>
    </font>
    <font>
      <sz val="11"/>
      <color rgb="FF000000"/>
      <name val="Menlo"/>
      <family val="2"/>
    </font>
    <font>
      <u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 (Body)"/>
    </font>
    <font>
      <u/>
      <sz val="12"/>
      <color theme="1"/>
      <name val="Calibri (Body)"/>
    </font>
    <font>
      <b/>
      <u/>
      <sz val="16"/>
      <color rgb="FFFF0000"/>
      <name val="Calibri"/>
      <family val="2"/>
      <scheme val="minor"/>
    </font>
    <font>
      <b/>
      <sz val="16"/>
      <color rgb="FFFF0000"/>
      <name val="Calibri (Body)"/>
    </font>
    <font>
      <sz val="16"/>
      <color rgb="FFFF0000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u/>
      <sz val="12"/>
      <color rgb="FFFF0000"/>
      <name val="Calibri (Body)"/>
    </font>
    <font>
      <b/>
      <sz val="12"/>
      <color rgb="FFFF0000"/>
      <name val="Calibri (Body)"/>
    </font>
    <font>
      <sz val="12"/>
      <color rgb="FFFF0000"/>
      <name val="Calibri (Body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3" fillId="0" borderId="0"/>
  </cellStyleXfs>
  <cellXfs count="14">
    <xf numFmtId="0" fontId="0" fillId="0" borderId="0" xfId="0"/>
    <xf numFmtId="0" fontId="1" fillId="0" borderId="0" xfId="0" applyFont="1"/>
    <xf numFmtId="164" fontId="0" fillId="0" borderId="0" xfId="0" applyNumberFormat="1"/>
    <xf numFmtId="3" fontId="0" fillId="0" borderId="0" xfId="0" applyNumberFormat="1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3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0" fontId="8" fillId="0" borderId="0" xfId="0" applyFont="1"/>
    <xf numFmtId="0" fontId="0" fillId="0" borderId="0" xfId="0" applyFont="1"/>
    <xf numFmtId="3" fontId="9" fillId="0" borderId="0" xfId="0" applyNumberFormat="1" applyFont="1" applyAlignment="1">
      <alignment horizontal="center"/>
    </xf>
    <xf numFmtId="164" fontId="3" fillId="0" borderId="0" xfId="1"/>
  </cellXfs>
  <cellStyles count="2">
    <cellStyle name="MyNumStyle" xfId="1" xr:uid="{F0383D76-F361-EE44-9A4A-0E65D25C0CF1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Single-GPU</a:t>
            </a:r>
            <a:r>
              <a:rPr lang="en-US" baseline="0"/>
              <a:t> - Bellman-Ford - 5K-10K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'BF - SSSP'!$D$13</c:f>
              <c:strCache>
                <c:ptCount val="1"/>
                <c:pt idx="0">
                  <c:v>5K-10K Sparse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'BF - SSSP'!$B$153:$B$163</c:f>
              <c:strCache>
                <c:ptCount val="11"/>
                <c:pt idx="0">
                  <c:v>5K</c:v>
                </c:pt>
                <c:pt idx="1">
                  <c:v>5.5K</c:v>
                </c:pt>
                <c:pt idx="2">
                  <c:v>6K</c:v>
                </c:pt>
                <c:pt idx="3">
                  <c:v>6.5K</c:v>
                </c:pt>
                <c:pt idx="4">
                  <c:v>7K</c:v>
                </c:pt>
                <c:pt idx="5">
                  <c:v>7.5K</c:v>
                </c:pt>
                <c:pt idx="6">
                  <c:v>8K</c:v>
                </c:pt>
                <c:pt idx="7">
                  <c:v>8.5K</c:v>
                </c:pt>
                <c:pt idx="8">
                  <c:v>9K</c:v>
                </c:pt>
                <c:pt idx="9">
                  <c:v>9.5K</c:v>
                </c:pt>
                <c:pt idx="10">
                  <c:v>10K</c:v>
                </c:pt>
              </c:strCache>
            </c:strRef>
          </c:cat>
          <c:val>
            <c:numRef>
              <c:f>'BF - SSSP'!$L$19:$L$29</c:f>
              <c:numCache>
                <c:formatCode>#,##0.000</c:formatCode>
                <c:ptCount val="11"/>
                <c:pt idx="0">
                  <c:v>0.53400000000000003</c:v>
                </c:pt>
                <c:pt idx="1">
                  <c:v>0.50960000000000005</c:v>
                </c:pt>
                <c:pt idx="2">
                  <c:v>0.50960000000000005</c:v>
                </c:pt>
                <c:pt idx="3">
                  <c:v>0.54659999999999997</c:v>
                </c:pt>
                <c:pt idx="4">
                  <c:v>0.56479999999999997</c:v>
                </c:pt>
                <c:pt idx="5">
                  <c:v>0.57740000000000002</c:v>
                </c:pt>
                <c:pt idx="6">
                  <c:v>0.59139999999999993</c:v>
                </c:pt>
                <c:pt idx="7">
                  <c:v>0.57140000000000002</c:v>
                </c:pt>
                <c:pt idx="8">
                  <c:v>0.61340000000000006</c:v>
                </c:pt>
                <c:pt idx="9">
                  <c:v>0.55980000000000008</c:v>
                </c:pt>
                <c:pt idx="10">
                  <c:v>0.60240000000000005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2F-434C-89AB-EDDB3084E151}"/>
            </c:ext>
          </c:extLst>
        </c:ser>
        <c:ser>
          <c:idx val="1"/>
          <c:order val="1"/>
          <c:tx>
            <c:strRef>
              <c:f>'BF - SSSP'!$D$80</c:f>
              <c:strCache>
                <c:ptCount val="1"/>
                <c:pt idx="0">
                  <c:v>5K-10K Medium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'BF - SSSP'!$B$153:$B$163</c:f>
              <c:strCache>
                <c:ptCount val="11"/>
                <c:pt idx="0">
                  <c:v>5K</c:v>
                </c:pt>
                <c:pt idx="1">
                  <c:v>5.5K</c:v>
                </c:pt>
                <c:pt idx="2">
                  <c:v>6K</c:v>
                </c:pt>
                <c:pt idx="3">
                  <c:v>6.5K</c:v>
                </c:pt>
                <c:pt idx="4">
                  <c:v>7K</c:v>
                </c:pt>
                <c:pt idx="5">
                  <c:v>7.5K</c:v>
                </c:pt>
                <c:pt idx="6">
                  <c:v>8K</c:v>
                </c:pt>
                <c:pt idx="7">
                  <c:v>8.5K</c:v>
                </c:pt>
                <c:pt idx="8">
                  <c:v>9K</c:v>
                </c:pt>
                <c:pt idx="9">
                  <c:v>9.5K</c:v>
                </c:pt>
                <c:pt idx="10">
                  <c:v>10K</c:v>
                </c:pt>
              </c:strCache>
            </c:strRef>
          </c:cat>
          <c:val>
            <c:numRef>
              <c:f>'BF - SSSP'!$L$86:$L$96</c:f>
              <c:numCache>
                <c:formatCode>#,##0.000</c:formatCode>
                <c:ptCount val="11"/>
                <c:pt idx="0">
                  <c:v>0.5925999999999999</c:v>
                </c:pt>
                <c:pt idx="1">
                  <c:v>0.55619999999999992</c:v>
                </c:pt>
                <c:pt idx="2">
                  <c:v>0.53339999999999999</c:v>
                </c:pt>
                <c:pt idx="3">
                  <c:v>0.55279999999999996</c:v>
                </c:pt>
                <c:pt idx="4">
                  <c:v>0.59320000000000006</c:v>
                </c:pt>
                <c:pt idx="5">
                  <c:v>0.60520000000000007</c:v>
                </c:pt>
                <c:pt idx="6">
                  <c:v>0.57919999999999994</c:v>
                </c:pt>
                <c:pt idx="7">
                  <c:v>0.57879999999999998</c:v>
                </c:pt>
                <c:pt idx="8">
                  <c:v>0.61879999999999991</c:v>
                </c:pt>
                <c:pt idx="9">
                  <c:v>0.58540000000000003</c:v>
                </c:pt>
                <c:pt idx="10">
                  <c:v>0.62260000000000004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2F-434C-89AB-EDDB3084E151}"/>
            </c:ext>
          </c:extLst>
        </c:ser>
        <c:ser>
          <c:idx val="2"/>
          <c:order val="2"/>
          <c:tx>
            <c:strRef>
              <c:f>'BF - SSSP'!$D$147</c:f>
              <c:strCache>
                <c:ptCount val="1"/>
                <c:pt idx="0">
                  <c:v>5K-10K Dense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'BF - SSSP'!$B$153:$B$163</c:f>
              <c:strCache>
                <c:ptCount val="11"/>
                <c:pt idx="0">
                  <c:v>5K</c:v>
                </c:pt>
                <c:pt idx="1">
                  <c:v>5.5K</c:v>
                </c:pt>
                <c:pt idx="2">
                  <c:v>6K</c:v>
                </c:pt>
                <c:pt idx="3">
                  <c:v>6.5K</c:v>
                </c:pt>
                <c:pt idx="4">
                  <c:v>7K</c:v>
                </c:pt>
                <c:pt idx="5">
                  <c:v>7.5K</c:v>
                </c:pt>
                <c:pt idx="6">
                  <c:v>8K</c:v>
                </c:pt>
                <c:pt idx="7">
                  <c:v>8.5K</c:v>
                </c:pt>
                <c:pt idx="8">
                  <c:v>9K</c:v>
                </c:pt>
                <c:pt idx="9">
                  <c:v>9.5K</c:v>
                </c:pt>
                <c:pt idx="10">
                  <c:v>10K</c:v>
                </c:pt>
              </c:strCache>
            </c:strRef>
          </c:cat>
          <c:val>
            <c:numRef>
              <c:f>'BF - SSSP'!$L$153:$L$163</c:f>
              <c:numCache>
                <c:formatCode>#,##0.000</c:formatCode>
                <c:ptCount val="11"/>
                <c:pt idx="0">
                  <c:v>0.67020000000000002</c:v>
                </c:pt>
                <c:pt idx="1">
                  <c:v>0.70120000000000005</c:v>
                </c:pt>
                <c:pt idx="2">
                  <c:v>0.7370000000000001</c:v>
                </c:pt>
                <c:pt idx="3">
                  <c:v>0.79079999999999995</c:v>
                </c:pt>
                <c:pt idx="4">
                  <c:v>0.82279999999999998</c:v>
                </c:pt>
                <c:pt idx="5">
                  <c:v>0.88160000000000005</c:v>
                </c:pt>
                <c:pt idx="6">
                  <c:v>0.86939999999999995</c:v>
                </c:pt>
                <c:pt idx="7">
                  <c:v>0.94100000000000006</c:v>
                </c:pt>
                <c:pt idx="8">
                  <c:v>0.97200000000000009</c:v>
                </c:pt>
                <c:pt idx="9">
                  <c:v>1.0064</c:v>
                </c:pt>
                <c:pt idx="10">
                  <c:v>1.0104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2F-434C-89AB-EDDB3084E1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4334031"/>
        <c:axId val="1954337919"/>
      </c:lineChart>
      <c:catAx>
        <c:axId val="19543340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</a:t>
                </a:r>
                <a:r>
                  <a:rPr lang="en-US" baseline="0"/>
                  <a:t> of vertices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4337919"/>
        <c:crosses val="autoZero"/>
        <c:auto val="1"/>
        <c:lblAlgn val="ctr"/>
        <c:lblOffset val="100"/>
        <c:noMultiLvlLbl val="0"/>
      </c:catAx>
      <c:valAx>
        <c:axId val="1954337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</a:t>
                </a:r>
                <a:r>
                  <a:rPr lang="en-US" baseline="0"/>
                  <a:t>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4334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Single-GPU</a:t>
            </a:r>
            <a:r>
              <a:rPr lang="en-US" baseline="0"/>
              <a:t> - Dijkstra - 5K-10K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H-N Sparse</c:v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'BF - SSSP'!$B$153:$B$163</c:f>
              <c:strCache>
                <c:ptCount val="11"/>
                <c:pt idx="0">
                  <c:v>5K</c:v>
                </c:pt>
                <c:pt idx="1">
                  <c:v>5.5K</c:v>
                </c:pt>
                <c:pt idx="2">
                  <c:v>6K</c:v>
                </c:pt>
                <c:pt idx="3">
                  <c:v>6.5K</c:v>
                </c:pt>
                <c:pt idx="4">
                  <c:v>7K</c:v>
                </c:pt>
                <c:pt idx="5">
                  <c:v>7.5K</c:v>
                </c:pt>
                <c:pt idx="6">
                  <c:v>8K</c:v>
                </c:pt>
                <c:pt idx="7">
                  <c:v>8.5K</c:v>
                </c:pt>
                <c:pt idx="8">
                  <c:v>9K</c:v>
                </c:pt>
                <c:pt idx="9">
                  <c:v>9.5K</c:v>
                </c:pt>
                <c:pt idx="10">
                  <c:v>10K</c:v>
                </c:pt>
              </c:strCache>
            </c:strRef>
          </c:cat>
          <c:val>
            <c:numRef>
              <c:f>'H-N'!$L$19:$L$29</c:f>
              <c:numCache>
                <c:formatCode>#,##0.000</c:formatCode>
                <c:ptCount val="11"/>
                <c:pt idx="0">
                  <c:v>0.71599999999999997</c:v>
                </c:pt>
                <c:pt idx="1">
                  <c:v>0.68060000000000009</c:v>
                </c:pt>
                <c:pt idx="2">
                  <c:v>0.70079999999999987</c:v>
                </c:pt>
                <c:pt idx="3">
                  <c:v>0.71439999999999992</c:v>
                </c:pt>
                <c:pt idx="4">
                  <c:v>0.7772</c:v>
                </c:pt>
                <c:pt idx="5">
                  <c:v>0.77840000000000009</c:v>
                </c:pt>
                <c:pt idx="6">
                  <c:v>0.71840000000000004</c:v>
                </c:pt>
                <c:pt idx="7">
                  <c:v>0.74760000000000004</c:v>
                </c:pt>
                <c:pt idx="8">
                  <c:v>0.76100000000000001</c:v>
                </c:pt>
                <c:pt idx="9">
                  <c:v>0.71239999999999992</c:v>
                </c:pt>
                <c:pt idx="10">
                  <c:v>0.76300000000000012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64-0745-BCAA-BEE551DCBBEE}"/>
            </c:ext>
          </c:extLst>
        </c:ser>
        <c:ser>
          <c:idx val="3"/>
          <c:order val="1"/>
          <c:tx>
            <c:v>Basic Sparse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'BF - SSSP'!$B$153:$B$163</c:f>
              <c:strCache>
                <c:ptCount val="11"/>
                <c:pt idx="0">
                  <c:v>5K</c:v>
                </c:pt>
                <c:pt idx="1">
                  <c:v>5.5K</c:v>
                </c:pt>
                <c:pt idx="2">
                  <c:v>6K</c:v>
                </c:pt>
                <c:pt idx="3">
                  <c:v>6.5K</c:v>
                </c:pt>
                <c:pt idx="4">
                  <c:v>7K</c:v>
                </c:pt>
                <c:pt idx="5">
                  <c:v>7.5K</c:v>
                </c:pt>
                <c:pt idx="6">
                  <c:v>8K</c:v>
                </c:pt>
                <c:pt idx="7">
                  <c:v>8.5K</c:v>
                </c:pt>
                <c:pt idx="8">
                  <c:v>9K</c:v>
                </c:pt>
                <c:pt idx="9">
                  <c:v>9.5K</c:v>
                </c:pt>
                <c:pt idx="10">
                  <c:v>10K</c:v>
                </c:pt>
              </c:strCache>
            </c:strRef>
          </c:cat>
          <c:val>
            <c:numRef>
              <c:f>Basic!$L$19:$L$29</c:f>
              <c:numCache>
                <c:formatCode>#,##0.000</c:formatCode>
                <c:ptCount val="11"/>
                <c:pt idx="0">
                  <c:v>0.36660000000000004</c:v>
                </c:pt>
                <c:pt idx="1">
                  <c:v>0.378</c:v>
                </c:pt>
                <c:pt idx="2">
                  <c:v>0.40039999999999998</c:v>
                </c:pt>
                <c:pt idx="3">
                  <c:v>0.35460000000000003</c:v>
                </c:pt>
                <c:pt idx="4">
                  <c:v>0.36659999999999998</c:v>
                </c:pt>
                <c:pt idx="5">
                  <c:v>0.38120000000000004</c:v>
                </c:pt>
                <c:pt idx="6">
                  <c:v>0.39140000000000008</c:v>
                </c:pt>
                <c:pt idx="7">
                  <c:v>0.42420000000000002</c:v>
                </c:pt>
                <c:pt idx="8">
                  <c:v>0.4032</c:v>
                </c:pt>
                <c:pt idx="9">
                  <c:v>0.42860000000000004</c:v>
                </c:pt>
                <c:pt idx="10">
                  <c:v>0.42480000000000001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764-0745-BCAA-BEE551DCBBEE}"/>
            </c:ext>
          </c:extLst>
        </c:ser>
        <c:ser>
          <c:idx val="1"/>
          <c:order val="2"/>
          <c:tx>
            <c:v>H-N Medium</c:v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'BF - SSSP'!$B$153:$B$163</c:f>
              <c:strCache>
                <c:ptCount val="11"/>
                <c:pt idx="0">
                  <c:v>5K</c:v>
                </c:pt>
                <c:pt idx="1">
                  <c:v>5.5K</c:v>
                </c:pt>
                <c:pt idx="2">
                  <c:v>6K</c:v>
                </c:pt>
                <c:pt idx="3">
                  <c:v>6.5K</c:v>
                </c:pt>
                <c:pt idx="4">
                  <c:v>7K</c:v>
                </c:pt>
                <c:pt idx="5">
                  <c:v>7.5K</c:v>
                </c:pt>
                <c:pt idx="6">
                  <c:v>8K</c:v>
                </c:pt>
                <c:pt idx="7">
                  <c:v>8.5K</c:v>
                </c:pt>
                <c:pt idx="8">
                  <c:v>9K</c:v>
                </c:pt>
                <c:pt idx="9">
                  <c:v>9.5K</c:v>
                </c:pt>
                <c:pt idx="10">
                  <c:v>10K</c:v>
                </c:pt>
              </c:strCache>
            </c:strRef>
          </c:cat>
          <c:val>
            <c:numRef>
              <c:f>'H-N'!$L$86:$L$96</c:f>
              <c:numCache>
                <c:formatCode>#,##0.000</c:formatCode>
                <c:ptCount val="11"/>
                <c:pt idx="0">
                  <c:v>0.55700000000000005</c:v>
                </c:pt>
                <c:pt idx="1">
                  <c:v>0.55400000000000005</c:v>
                </c:pt>
                <c:pt idx="2">
                  <c:v>0.57179999999999997</c:v>
                </c:pt>
                <c:pt idx="3">
                  <c:v>0.5636000000000001</c:v>
                </c:pt>
                <c:pt idx="4">
                  <c:v>0.63680000000000003</c:v>
                </c:pt>
                <c:pt idx="5">
                  <c:v>0.67959999999999998</c:v>
                </c:pt>
                <c:pt idx="6">
                  <c:v>0.63860000000000006</c:v>
                </c:pt>
                <c:pt idx="7">
                  <c:v>0.70120000000000005</c:v>
                </c:pt>
                <c:pt idx="8">
                  <c:v>0.70920000000000005</c:v>
                </c:pt>
                <c:pt idx="9">
                  <c:v>0.70439999999999992</c:v>
                </c:pt>
                <c:pt idx="10">
                  <c:v>0.76959999999999995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64-0745-BCAA-BEE551DCBBEE}"/>
            </c:ext>
          </c:extLst>
        </c:ser>
        <c:ser>
          <c:idx val="4"/>
          <c:order val="3"/>
          <c:tx>
            <c:v>Basic Medium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'BF - SSSP'!$B$153:$B$163</c:f>
              <c:strCache>
                <c:ptCount val="11"/>
                <c:pt idx="0">
                  <c:v>5K</c:v>
                </c:pt>
                <c:pt idx="1">
                  <c:v>5.5K</c:v>
                </c:pt>
                <c:pt idx="2">
                  <c:v>6K</c:v>
                </c:pt>
                <c:pt idx="3">
                  <c:v>6.5K</c:v>
                </c:pt>
                <c:pt idx="4">
                  <c:v>7K</c:v>
                </c:pt>
                <c:pt idx="5">
                  <c:v>7.5K</c:v>
                </c:pt>
                <c:pt idx="6">
                  <c:v>8K</c:v>
                </c:pt>
                <c:pt idx="7">
                  <c:v>8.5K</c:v>
                </c:pt>
                <c:pt idx="8">
                  <c:v>9K</c:v>
                </c:pt>
                <c:pt idx="9">
                  <c:v>9.5K</c:v>
                </c:pt>
                <c:pt idx="10">
                  <c:v>10K</c:v>
                </c:pt>
              </c:strCache>
            </c:strRef>
          </c:cat>
          <c:val>
            <c:numRef>
              <c:f>Basic!$L$86:$L$96</c:f>
              <c:numCache>
                <c:formatCode>#,##0.000</c:formatCode>
                <c:ptCount val="11"/>
                <c:pt idx="0">
                  <c:v>0.39520000000000005</c:v>
                </c:pt>
                <c:pt idx="1">
                  <c:v>0.37459999999999999</c:v>
                </c:pt>
                <c:pt idx="2">
                  <c:v>0.39879999999999999</c:v>
                </c:pt>
                <c:pt idx="3">
                  <c:v>0.41539999999999999</c:v>
                </c:pt>
                <c:pt idx="4">
                  <c:v>0.45119999999999993</c:v>
                </c:pt>
                <c:pt idx="5">
                  <c:v>0.46959999999999996</c:v>
                </c:pt>
                <c:pt idx="6">
                  <c:v>0.49139999999999995</c:v>
                </c:pt>
                <c:pt idx="7">
                  <c:v>0.53760000000000008</c:v>
                </c:pt>
                <c:pt idx="8">
                  <c:v>0.54940000000000011</c:v>
                </c:pt>
                <c:pt idx="9">
                  <c:v>0.56059999999999999</c:v>
                </c:pt>
                <c:pt idx="10">
                  <c:v>0.52200000000000002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764-0745-BCAA-BEE551DCBBEE}"/>
            </c:ext>
          </c:extLst>
        </c:ser>
        <c:ser>
          <c:idx val="2"/>
          <c:order val="4"/>
          <c:tx>
            <c:v>H-N Dense</c:v>
          </c:tx>
          <c:spPr>
            <a:ln w="28575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'BF - SSSP'!$B$153:$B$163</c:f>
              <c:strCache>
                <c:ptCount val="11"/>
                <c:pt idx="0">
                  <c:v>5K</c:v>
                </c:pt>
                <c:pt idx="1">
                  <c:v>5.5K</c:v>
                </c:pt>
                <c:pt idx="2">
                  <c:v>6K</c:v>
                </c:pt>
                <c:pt idx="3">
                  <c:v>6.5K</c:v>
                </c:pt>
                <c:pt idx="4">
                  <c:v>7K</c:v>
                </c:pt>
                <c:pt idx="5">
                  <c:v>7.5K</c:v>
                </c:pt>
                <c:pt idx="6">
                  <c:v>8K</c:v>
                </c:pt>
                <c:pt idx="7">
                  <c:v>8.5K</c:v>
                </c:pt>
                <c:pt idx="8">
                  <c:v>9K</c:v>
                </c:pt>
                <c:pt idx="9">
                  <c:v>9.5K</c:v>
                </c:pt>
                <c:pt idx="10">
                  <c:v>10K</c:v>
                </c:pt>
              </c:strCache>
            </c:strRef>
          </c:cat>
          <c:val>
            <c:numRef>
              <c:f>'H-N'!$L$153:$L$163</c:f>
              <c:numCache>
                <c:formatCode>#,##0.000</c:formatCode>
                <c:ptCount val="11"/>
                <c:pt idx="0">
                  <c:v>0.80899999999999994</c:v>
                </c:pt>
                <c:pt idx="1">
                  <c:v>0.83019999999999994</c:v>
                </c:pt>
                <c:pt idx="2">
                  <c:v>0.89039999999999997</c:v>
                </c:pt>
                <c:pt idx="3">
                  <c:v>1.0062000000000002</c:v>
                </c:pt>
                <c:pt idx="4">
                  <c:v>1.0577999999999999</c:v>
                </c:pt>
                <c:pt idx="5">
                  <c:v>1.1408</c:v>
                </c:pt>
                <c:pt idx="6">
                  <c:v>1.1594</c:v>
                </c:pt>
                <c:pt idx="7">
                  <c:v>1.202</c:v>
                </c:pt>
                <c:pt idx="8">
                  <c:v>1.2058</c:v>
                </c:pt>
                <c:pt idx="9">
                  <c:v>1.2914000000000001</c:v>
                </c:pt>
                <c:pt idx="10">
                  <c:v>1.3291999999999999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64-0745-BCAA-BEE551DCBBEE}"/>
            </c:ext>
          </c:extLst>
        </c:ser>
        <c:ser>
          <c:idx val="5"/>
          <c:order val="5"/>
          <c:tx>
            <c:v>Basic Dense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'BF - SSSP'!$B$153:$B$163</c:f>
              <c:strCache>
                <c:ptCount val="11"/>
                <c:pt idx="0">
                  <c:v>5K</c:v>
                </c:pt>
                <c:pt idx="1">
                  <c:v>5.5K</c:v>
                </c:pt>
                <c:pt idx="2">
                  <c:v>6K</c:v>
                </c:pt>
                <c:pt idx="3">
                  <c:v>6.5K</c:v>
                </c:pt>
                <c:pt idx="4">
                  <c:v>7K</c:v>
                </c:pt>
                <c:pt idx="5">
                  <c:v>7.5K</c:v>
                </c:pt>
                <c:pt idx="6">
                  <c:v>8K</c:v>
                </c:pt>
                <c:pt idx="7">
                  <c:v>8.5K</c:v>
                </c:pt>
                <c:pt idx="8">
                  <c:v>9K</c:v>
                </c:pt>
                <c:pt idx="9">
                  <c:v>9.5K</c:v>
                </c:pt>
                <c:pt idx="10">
                  <c:v>10K</c:v>
                </c:pt>
              </c:strCache>
            </c:strRef>
          </c:cat>
          <c:val>
            <c:numRef>
              <c:f>Basic!$L$153:$L$163</c:f>
              <c:numCache>
                <c:formatCode>#,##0.000</c:formatCode>
                <c:ptCount val="11"/>
                <c:pt idx="0">
                  <c:v>0.94959999999999989</c:v>
                </c:pt>
                <c:pt idx="1">
                  <c:v>1.0631999999999999</c:v>
                </c:pt>
                <c:pt idx="2">
                  <c:v>1.1474</c:v>
                </c:pt>
                <c:pt idx="3">
                  <c:v>1.077</c:v>
                </c:pt>
                <c:pt idx="4">
                  <c:v>1.1415999999999999</c:v>
                </c:pt>
                <c:pt idx="5">
                  <c:v>1.2936000000000001</c:v>
                </c:pt>
                <c:pt idx="6">
                  <c:v>1.3206000000000002</c:v>
                </c:pt>
                <c:pt idx="7">
                  <c:v>1.4544000000000001</c:v>
                </c:pt>
                <c:pt idx="8">
                  <c:v>1.4438</c:v>
                </c:pt>
                <c:pt idx="9">
                  <c:v>1.5417999999999998</c:v>
                </c:pt>
                <c:pt idx="10">
                  <c:v>1.5748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764-0745-BCAA-BEE551DCBB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4334031"/>
        <c:axId val="1954337919"/>
      </c:lineChart>
      <c:catAx>
        <c:axId val="19543340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</a:t>
                </a:r>
                <a:r>
                  <a:rPr lang="en-US" baseline="0"/>
                  <a:t> of vertices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4337919"/>
        <c:crosses val="autoZero"/>
        <c:auto val="1"/>
        <c:lblAlgn val="ctr"/>
        <c:lblOffset val="100"/>
        <c:noMultiLvlLbl val="0"/>
      </c:catAx>
      <c:valAx>
        <c:axId val="1954337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</a:t>
                </a:r>
                <a:r>
                  <a:rPr lang="en-US" baseline="0"/>
                  <a:t>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4334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Single-GPU</a:t>
            </a:r>
            <a:r>
              <a:rPr lang="en-US" baseline="0"/>
              <a:t> - Dijkstra - 50K-100K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H-N Sparse</c:v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'BF - SSSP'!$B$174:$B$184</c:f>
              <c:strCache>
                <c:ptCount val="11"/>
                <c:pt idx="0">
                  <c:v>50K</c:v>
                </c:pt>
                <c:pt idx="1">
                  <c:v>55K</c:v>
                </c:pt>
                <c:pt idx="2">
                  <c:v>60K</c:v>
                </c:pt>
                <c:pt idx="3">
                  <c:v>65K</c:v>
                </c:pt>
                <c:pt idx="4">
                  <c:v>70K</c:v>
                </c:pt>
                <c:pt idx="5">
                  <c:v>75K</c:v>
                </c:pt>
                <c:pt idx="6">
                  <c:v>80K</c:v>
                </c:pt>
                <c:pt idx="7">
                  <c:v>85K</c:v>
                </c:pt>
                <c:pt idx="8">
                  <c:v>90K</c:v>
                </c:pt>
                <c:pt idx="9">
                  <c:v>95K</c:v>
                </c:pt>
                <c:pt idx="10">
                  <c:v>100K</c:v>
                </c:pt>
              </c:strCache>
            </c:strRef>
          </c:cat>
          <c:val>
            <c:numRef>
              <c:f>'H-N'!$L$40:$L$50</c:f>
              <c:numCache>
                <c:formatCode>#,##0.000</c:formatCode>
                <c:ptCount val="11"/>
                <c:pt idx="0">
                  <c:v>1.7358</c:v>
                </c:pt>
                <c:pt idx="1">
                  <c:v>2.0291999999999999</c:v>
                </c:pt>
                <c:pt idx="2">
                  <c:v>2.4127999999999998</c:v>
                </c:pt>
                <c:pt idx="3">
                  <c:v>2.9682000000000004</c:v>
                </c:pt>
                <c:pt idx="4">
                  <c:v>3.7027999999999999</c:v>
                </c:pt>
                <c:pt idx="5">
                  <c:v>4.3508000000000004</c:v>
                </c:pt>
                <c:pt idx="6">
                  <c:v>4.7451999999999996</c:v>
                </c:pt>
                <c:pt idx="7">
                  <c:v>5.9039999999999999</c:v>
                </c:pt>
                <c:pt idx="8">
                  <c:v>6.4279999999999999</c:v>
                </c:pt>
                <c:pt idx="9">
                  <c:v>7.2136000000000013</c:v>
                </c:pt>
                <c:pt idx="10">
                  <c:v>7.3768000000000002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95-A94E-A415-A91E9791BD52}"/>
            </c:ext>
          </c:extLst>
        </c:ser>
        <c:ser>
          <c:idx val="3"/>
          <c:order val="1"/>
          <c:tx>
            <c:v>Basic Sparse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'BF - SSSP'!$B$174:$B$184</c:f>
              <c:strCache>
                <c:ptCount val="11"/>
                <c:pt idx="0">
                  <c:v>50K</c:v>
                </c:pt>
                <c:pt idx="1">
                  <c:v>55K</c:v>
                </c:pt>
                <c:pt idx="2">
                  <c:v>60K</c:v>
                </c:pt>
                <c:pt idx="3">
                  <c:v>65K</c:v>
                </c:pt>
                <c:pt idx="4">
                  <c:v>70K</c:v>
                </c:pt>
                <c:pt idx="5">
                  <c:v>75K</c:v>
                </c:pt>
                <c:pt idx="6">
                  <c:v>80K</c:v>
                </c:pt>
                <c:pt idx="7">
                  <c:v>85K</c:v>
                </c:pt>
                <c:pt idx="8">
                  <c:v>90K</c:v>
                </c:pt>
                <c:pt idx="9">
                  <c:v>95K</c:v>
                </c:pt>
                <c:pt idx="10">
                  <c:v>100K</c:v>
                </c:pt>
              </c:strCache>
            </c:strRef>
          </c:cat>
          <c:val>
            <c:numRef>
              <c:f>Basic!$L$40:$L$50</c:f>
              <c:numCache>
                <c:formatCode>#,##0.000</c:formatCode>
                <c:ptCount val="11"/>
                <c:pt idx="0">
                  <c:v>2.2585999999999999</c:v>
                </c:pt>
                <c:pt idx="1">
                  <c:v>2.8223999999999996</c:v>
                </c:pt>
                <c:pt idx="2">
                  <c:v>4.0085999999999995</c:v>
                </c:pt>
                <c:pt idx="3">
                  <c:v>5.7900000000000009</c:v>
                </c:pt>
                <c:pt idx="4">
                  <c:v>7.3158000000000003</c:v>
                </c:pt>
                <c:pt idx="5">
                  <c:v>9.0793999999999997</c:v>
                </c:pt>
                <c:pt idx="6">
                  <c:v>10.5146</c:v>
                </c:pt>
                <c:pt idx="7">
                  <c:v>13.442000000000002</c:v>
                </c:pt>
                <c:pt idx="8">
                  <c:v>14.7638</c:v>
                </c:pt>
                <c:pt idx="9">
                  <c:v>16.262399999999996</c:v>
                </c:pt>
                <c:pt idx="10">
                  <c:v>15.761799999999999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D95-A94E-A415-A91E9791BD52}"/>
            </c:ext>
          </c:extLst>
        </c:ser>
        <c:ser>
          <c:idx val="1"/>
          <c:order val="2"/>
          <c:tx>
            <c:v>H-N Medium</c:v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'BF - SSSP'!$B$174:$B$184</c:f>
              <c:strCache>
                <c:ptCount val="11"/>
                <c:pt idx="0">
                  <c:v>50K</c:v>
                </c:pt>
                <c:pt idx="1">
                  <c:v>55K</c:v>
                </c:pt>
                <c:pt idx="2">
                  <c:v>60K</c:v>
                </c:pt>
                <c:pt idx="3">
                  <c:v>65K</c:v>
                </c:pt>
                <c:pt idx="4">
                  <c:v>70K</c:v>
                </c:pt>
                <c:pt idx="5">
                  <c:v>75K</c:v>
                </c:pt>
                <c:pt idx="6">
                  <c:v>80K</c:v>
                </c:pt>
                <c:pt idx="7">
                  <c:v>85K</c:v>
                </c:pt>
                <c:pt idx="8">
                  <c:v>90K</c:v>
                </c:pt>
                <c:pt idx="9">
                  <c:v>95K</c:v>
                </c:pt>
                <c:pt idx="10">
                  <c:v>100K</c:v>
                </c:pt>
              </c:strCache>
            </c:strRef>
          </c:cat>
          <c:val>
            <c:numRef>
              <c:f>'H-N'!$L$107:$L$117</c:f>
              <c:numCache>
                <c:formatCode>#,##0.000</c:formatCode>
                <c:ptCount val="11"/>
                <c:pt idx="0">
                  <c:v>4.2547999999999995</c:v>
                </c:pt>
                <c:pt idx="1">
                  <c:v>5.6718000000000002</c:v>
                </c:pt>
                <c:pt idx="2">
                  <c:v>8.1379999999999999</c:v>
                </c:pt>
                <c:pt idx="3">
                  <c:v>12.238399999999999</c:v>
                </c:pt>
                <c:pt idx="4">
                  <c:v>16.393999999999998</c:v>
                </c:pt>
                <c:pt idx="5">
                  <c:v>22.1816</c:v>
                </c:pt>
                <c:pt idx="6">
                  <c:v>27.343400000000003</c:v>
                </c:pt>
                <c:pt idx="7">
                  <c:v>32.609400000000001</c:v>
                </c:pt>
                <c:pt idx="8">
                  <c:v>34.054199999999994</c:v>
                </c:pt>
                <c:pt idx="9">
                  <c:v>38.017200000000003</c:v>
                </c:pt>
                <c:pt idx="10">
                  <c:v>45.0242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95-A94E-A415-A91E9791BD52}"/>
            </c:ext>
          </c:extLst>
        </c:ser>
        <c:ser>
          <c:idx val="4"/>
          <c:order val="3"/>
          <c:tx>
            <c:v>Basic Medium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'BF - SSSP'!$B$174:$B$184</c:f>
              <c:strCache>
                <c:ptCount val="11"/>
                <c:pt idx="0">
                  <c:v>50K</c:v>
                </c:pt>
                <c:pt idx="1">
                  <c:v>55K</c:v>
                </c:pt>
                <c:pt idx="2">
                  <c:v>60K</c:v>
                </c:pt>
                <c:pt idx="3">
                  <c:v>65K</c:v>
                </c:pt>
                <c:pt idx="4">
                  <c:v>70K</c:v>
                </c:pt>
                <c:pt idx="5">
                  <c:v>75K</c:v>
                </c:pt>
                <c:pt idx="6">
                  <c:v>80K</c:v>
                </c:pt>
                <c:pt idx="7">
                  <c:v>85K</c:v>
                </c:pt>
                <c:pt idx="8">
                  <c:v>90K</c:v>
                </c:pt>
                <c:pt idx="9">
                  <c:v>95K</c:v>
                </c:pt>
                <c:pt idx="10">
                  <c:v>100K</c:v>
                </c:pt>
              </c:strCache>
            </c:strRef>
          </c:cat>
          <c:val>
            <c:numRef>
              <c:f>Basic!$L$107:$L$117</c:f>
              <c:numCache>
                <c:formatCode>#,##0.000</c:formatCode>
                <c:ptCount val="11"/>
                <c:pt idx="0">
                  <c:v>13.496799999999999</c:v>
                </c:pt>
                <c:pt idx="1">
                  <c:v>17.052199999999999</c:v>
                </c:pt>
                <c:pt idx="2">
                  <c:v>18.9648</c:v>
                </c:pt>
                <c:pt idx="3">
                  <c:v>33.508200000000002</c:v>
                </c:pt>
                <c:pt idx="4">
                  <c:v>35.037600000000005</c:v>
                </c:pt>
                <c:pt idx="5">
                  <c:v>46.798199999999994</c:v>
                </c:pt>
                <c:pt idx="6">
                  <c:v>56.905999999999992</c:v>
                </c:pt>
                <c:pt idx="7">
                  <c:v>66.233399999999989</c:v>
                </c:pt>
                <c:pt idx="8">
                  <c:v>69.238</c:v>
                </c:pt>
                <c:pt idx="9">
                  <c:v>77.713800000000006</c:v>
                </c:pt>
                <c:pt idx="10">
                  <c:v>91.041800000000009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D95-A94E-A415-A91E9791BD52}"/>
            </c:ext>
          </c:extLst>
        </c:ser>
        <c:ser>
          <c:idx val="2"/>
          <c:order val="4"/>
          <c:tx>
            <c:v>H-N Dense</c:v>
          </c:tx>
          <c:spPr>
            <a:ln w="28575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'BF - SSSP'!$B$174:$B$184</c:f>
              <c:strCache>
                <c:ptCount val="11"/>
                <c:pt idx="0">
                  <c:v>50K</c:v>
                </c:pt>
                <c:pt idx="1">
                  <c:v>55K</c:v>
                </c:pt>
                <c:pt idx="2">
                  <c:v>60K</c:v>
                </c:pt>
                <c:pt idx="3">
                  <c:v>65K</c:v>
                </c:pt>
                <c:pt idx="4">
                  <c:v>70K</c:v>
                </c:pt>
                <c:pt idx="5">
                  <c:v>75K</c:v>
                </c:pt>
                <c:pt idx="6">
                  <c:v>80K</c:v>
                </c:pt>
                <c:pt idx="7">
                  <c:v>85K</c:v>
                </c:pt>
                <c:pt idx="8">
                  <c:v>90K</c:v>
                </c:pt>
                <c:pt idx="9">
                  <c:v>95K</c:v>
                </c:pt>
                <c:pt idx="10">
                  <c:v>100K</c:v>
                </c:pt>
              </c:strCache>
            </c:strRef>
          </c:cat>
          <c:val>
            <c:numRef>
              <c:f>'H-N'!$L$174:$L$184</c:f>
              <c:numCache>
                <c:formatCode>#,##0.000</c:formatCode>
                <c:ptCount val="11"/>
                <c:pt idx="0">
                  <c:v>19.893000000000001</c:v>
                </c:pt>
                <c:pt idx="1">
                  <c:v>21.845600000000001</c:v>
                </c:pt>
                <c:pt idx="2">
                  <c:v>36.5732</c:v>
                </c:pt>
                <c:pt idx="3">
                  <c:v>45.285799999999995</c:v>
                </c:pt>
                <c:pt idx="4">
                  <c:v>61.228600000000007</c:v>
                </c:pt>
                <c:pt idx="5">
                  <c:v>76.098399999999998</c:v>
                </c:pt>
                <c:pt idx="6">
                  <c:v>77.061800000000005</c:v>
                </c:pt>
                <c:pt idx="7">
                  <c:v>99.132800000000003</c:v>
                </c:pt>
                <c:pt idx="8">
                  <c:v>112.04760000000002</c:v>
                </c:pt>
                <c:pt idx="9">
                  <c:v>124.81800000000001</c:v>
                </c:pt>
                <c:pt idx="10">
                  <c:v>142.31300000000002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95-A94E-A415-A91E9791BD52}"/>
            </c:ext>
          </c:extLst>
        </c:ser>
        <c:ser>
          <c:idx val="5"/>
          <c:order val="5"/>
          <c:tx>
            <c:v>Basic Dense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'BF - SSSP'!$B$174:$B$184</c:f>
              <c:strCache>
                <c:ptCount val="11"/>
                <c:pt idx="0">
                  <c:v>50K</c:v>
                </c:pt>
                <c:pt idx="1">
                  <c:v>55K</c:v>
                </c:pt>
                <c:pt idx="2">
                  <c:v>60K</c:v>
                </c:pt>
                <c:pt idx="3">
                  <c:v>65K</c:v>
                </c:pt>
                <c:pt idx="4">
                  <c:v>70K</c:v>
                </c:pt>
                <c:pt idx="5">
                  <c:v>75K</c:v>
                </c:pt>
                <c:pt idx="6">
                  <c:v>80K</c:v>
                </c:pt>
                <c:pt idx="7">
                  <c:v>85K</c:v>
                </c:pt>
                <c:pt idx="8">
                  <c:v>90K</c:v>
                </c:pt>
                <c:pt idx="9">
                  <c:v>95K</c:v>
                </c:pt>
                <c:pt idx="10">
                  <c:v>100K</c:v>
                </c:pt>
              </c:strCache>
            </c:strRef>
          </c:cat>
          <c:val>
            <c:numRef>
              <c:f>Basic!$L$174:$L$184</c:f>
              <c:numCache>
                <c:formatCode>#,##0.000</c:formatCode>
                <c:ptCount val="11"/>
                <c:pt idx="0">
                  <c:v>50.3414</c:v>
                </c:pt>
                <c:pt idx="1">
                  <c:v>55.465800000000002</c:v>
                </c:pt>
                <c:pt idx="2">
                  <c:v>97.323599999999999</c:v>
                </c:pt>
                <c:pt idx="3">
                  <c:v>121.7132</c:v>
                </c:pt>
                <c:pt idx="4">
                  <c:v>166.4708</c:v>
                </c:pt>
                <c:pt idx="5">
                  <c:v>210.8862</c:v>
                </c:pt>
                <c:pt idx="6">
                  <c:v>212.6918</c:v>
                </c:pt>
                <c:pt idx="7">
                  <c:v>275.17400000000004</c:v>
                </c:pt>
                <c:pt idx="8">
                  <c:v>315.23560000000003</c:v>
                </c:pt>
                <c:pt idx="9">
                  <c:v>351.81720000000001</c:v>
                </c:pt>
                <c:pt idx="10">
                  <c:v>400.5736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D95-A94E-A415-A91E9791BD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4334031"/>
        <c:axId val="1954337919"/>
      </c:lineChart>
      <c:catAx>
        <c:axId val="19543340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</a:t>
                </a:r>
                <a:r>
                  <a:rPr lang="en-US" baseline="0"/>
                  <a:t> of vertices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4337919"/>
        <c:crosses val="autoZero"/>
        <c:auto val="1"/>
        <c:lblAlgn val="ctr"/>
        <c:lblOffset val="100"/>
        <c:noMultiLvlLbl val="0"/>
      </c:catAx>
      <c:valAx>
        <c:axId val="1954337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</a:t>
                </a:r>
                <a:r>
                  <a:rPr lang="en-US" baseline="0"/>
                  <a:t>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4334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Single-GPU</a:t>
            </a:r>
            <a:r>
              <a:rPr lang="en-US" baseline="0"/>
              <a:t> - Dijkstra - 500K-1M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H-N Sparse</c:v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'BF - SSSP'!$B$195:$B$205</c:f>
              <c:strCache>
                <c:ptCount val="11"/>
                <c:pt idx="0">
                  <c:v>500K</c:v>
                </c:pt>
                <c:pt idx="1">
                  <c:v>550K</c:v>
                </c:pt>
                <c:pt idx="2">
                  <c:v>600K</c:v>
                </c:pt>
                <c:pt idx="3">
                  <c:v>650K</c:v>
                </c:pt>
                <c:pt idx="4">
                  <c:v>700K</c:v>
                </c:pt>
                <c:pt idx="5">
                  <c:v>750K</c:v>
                </c:pt>
                <c:pt idx="6">
                  <c:v>800K</c:v>
                </c:pt>
                <c:pt idx="7">
                  <c:v>850K</c:v>
                </c:pt>
                <c:pt idx="8">
                  <c:v>900K</c:v>
                </c:pt>
                <c:pt idx="9">
                  <c:v>950K</c:v>
                </c:pt>
                <c:pt idx="10">
                  <c:v>1M</c:v>
                </c:pt>
              </c:strCache>
            </c:strRef>
          </c:cat>
          <c:val>
            <c:numRef>
              <c:f>'H-N'!$L$61:$L$71</c:f>
              <c:numCache>
                <c:formatCode>#,##0.000</c:formatCode>
                <c:ptCount val="11"/>
                <c:pt idx="0">
                  <c:v>10.065000000000001</c:v>
                </c:pt>
                <c:pt idx="1">
                  <c:v>11.4262</c:v>
                </c:pt>
                <c:pt idx="2">
                  <c:v>13.5448</c:v>
                </c:pt>
                <c:pt idx="3">
                  <c:v>15.0474</c:v>
                </c:pt>
                <c:pt idx="4">
                  <c:v>17.767400000000002</c:v>
                </c:pt>
                <c:pt idx="5">
                  <c:v>20.1768</c:v>
                </c:pt>
                <c:pt idx="6">
                  <c:v>21.785199999999996</c:v>
                </c:pt>
                <c:pt idx="7">
                  <c:v>24.7074</c:v>
                </c:pt>
                <c:pt idx="8">
                  <c:v>27.164000000000005</c:v>
                </c:pt>
                <c:pt idx="9">
                  <c:v>29.795800000000003</c:v>
                </c:pt>
                <c:pt idx="10">
                  <c:v>33.321399999999997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80-C54C-8443-8088B7D22A01}"/>
            </c:ext>
          </c:extLst>
        </c:ser>
        <c:ser>
          <c:idx val="3"/>
          <c:order val="1"/>
          <c:tx>
            <c:v>Basic Sparse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'BF - SSSP'!$B$195:$B$205</c:f>
              <c:strCache>
                <c:ptCount val="11"/>
                <c:pt idx="0">
                  <c:v>500K</c:v>
                </c:pt>
                <c:pt idx="1">
                  <c:v>550K</c:v>
                </c:pt>
                <c:pt idx="2">
                  <c:v>600K</c:v>
                </c:pt>
                <c:pt idx="3">
                  <c:v>650K</c:v>
                </c:pt>
                <c:pt idx="4">
                  <c:v>700K</c:v>
                </c:pt>
                <c:pt idx="5">
                  <c:v>750K</c:v>
                </c:pt>
                <c:pt idx="6">
                  <c:v>800K</c:v>
                </c:pt>
                <c:pt idx="7">
                  <c:v>850K</c:v>
                </c:pt>
                <c:pt idx="8">
                  <c:v>900K</c:v>
                </c:pt>
                <c:pt idx="9">
                  <c:v>950K</c:v>
                </c:pt>
                <c:pt idx="10">
                  <c:v>1M</c:v>
                </c:pt>
              </c:strCache>
            </c:strRef>
          </c:cat>
          <c:val>
            <c:numRef>
              <c:f>Basic!$L$61:$L$71</c:f>
              <c:numCache>
                <c:formatCode>#,##0.000</c:formatCode>
                <c:ptCount val="11"/>
                <c:pt idx="0">
                  <c:v>8.2812000000000001</c:v>
                </c:pt>
                <c:pt idx="1">
                  <c:v>12.339200000000002</c:v>
                </c:pt>
                <c:pt idx="2">
                  <c:v>16.769400000000001</c:v>
                </c:pt>
                <c:pt idx="3">
                  <c:v>18.716999999999999</c:v>
                </c:pt>
                <c:pt idx="4">
                  <c:v>25.043200000000002</c:v>
                </c:pt>
                <c:pt idx="5">
                  <c:v>29.339200000000005</c:v>
                </c:pt>
                <c:pt idx="6">
                  <c:v>38.031199999999998</c:v>
                </c:pt>
                <c:pt idx="7">
                  <c:v>45.994399999999999</c:v>
                </c:pt>
                <c:pt idx="8">
                  <c:v>50.434999999999988</c:v>
                </c:pt>
                <c:pt idx="9">
                  <c:v>53.377400000000002</c:v>
                </c:pt>
                <c:pt idx="10">
                  <c:v>61.506600000000006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880-C54C-8443-8088B7D22A01}"/>
            </c:ext>
          </c:extLst>
        </c:ser>
        <c:ser>
          <c:idx val="1"/>
          <c:order val="2"/>
          <c:tx>
            <c:v>H-N Medium</c:v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'BF - SSSP'!$B$195:$B$205</c:f>
              <c:strCache>
                <c:ptCount val="11"/>
                <c:pt idx="0">
                  <c:v>500K</c:v>
                </c:pt>
                <c:pt idx="1">
                  <c:v>550K</c:v>
                </c:pt>
                <c:pt idx="2">
                  <c:v>600K</c:v>
                </c:pt>
                <c:pt idx="3">
                  <c:v>650K</c:v>
                </c:pt>
                <c:pt idx="4">
                  <c:v>700K</c:v>
                </c:pt>
                <c:pt idx="5">
                  <c:v>750K</c:v>
                </c:pt>
                <c:pt idx="6">
                  <c:v>800K</c:v>
                </c:pt>
                <c:pt idx="7">
                  <c:v>850K</c:v>
                </c:pt>
                <c:pt idx="8">
                  <c:v>900K</c:v>
                </c:pt>
                <c:pt idx="9">
                  <c:v>950K</c:v>
                </c:pt>
                <c:pt idx="10">
                  <c:v>1M</c:v>
                </c:pt>
              </c:strCache>
            </c:strRef>
          </c:cat>
          <c:val>
            <c:numRef>
              <c:f>'H-N'!$L$128:$L$138</c:f>
              <c:numCache>
                <c:formatCode>#,##0.000</c:formatCode>
                <c:ptCount val="11"/>
                <c:pt idx="0">
                  <c:v>30.086400000000005</c:v>
                </c:pt>
                <c:pt idx="1">
                  <c:v>36.187399999999997</c:v>
                </c:pt>
                <c:pt idx="2">
                  <c:v>42.5</c:v>
                </c:pt>
                <c:pt idx="3">
                  <c:v>51.607400000000005</c:v>
                </c:pt>
                <c:pt idx="4">
                  <c:v>59.677600000000005</c:v>
                </c:pt>
                <c:pt idx="5">
                  <c:v>71.626599999999996</c:v>
                </c:pt>
                <c:pt idx="6">
                  <c:v>79.805199999999999</c:v>
                </c:pt>
                <c:pt idx="7">
                  <c:v>97.732799999999997</c:v>
                </c:pt>
                <c:pt idx="8">
                  <c:v>107.65639999999999</c:v>
                </c:pt>
                <c:pt idx="9">
                  <c:v>123.36240000000002</c:v>
                </c:pt>
                <c:pt idx="10">
                  <c:v>140.85560000000001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80-C54C-8443-8088B7D22A01}"/>
            </c:ext>
          </c:extLst>
        </c:ser>
        <c:ser>
          <c:idx val="4"/>
          <c:order val="3"/>
          <c:tx>
            <c:v>Basic Medium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'BF - SSSP'!$B$195:$B$205</c:f>
              <c:strCache>
                <c:ptCount val="11"/>
                <c:pt idx="0">
                  <c:v>500K</c:v>
                </c:pt>
                <c:pt idx="1">
                  <c:v>550K</c:v>
                </c:pt>
                <c:pt idx="2">
                  <c:v>600K</c:v>
                </c:pt>
                <c:pt idx="3">
                  <c:v>650K</c:v>
                </c:pt>
                <c:pt idx="4">
                  <c:v>700K</c:v>
                </c:pt>
                <c:pt idx="5">
                  <c:v>750K</c:v>
                </c:pt>
                <c:pt idx="6">
                  <c:v>800K</c:v>
                </c:pt>
                <c:pt idx="7">
                  <c:v>850K</c:v>
                </c:pt>
                <c:pt idx="8">
                  <c:v>900K</c:v>
                </c:pt>
                <c:pt idx="9">
                  <c:v>950K</c:v>
                </c:pt>
                <c:pt idx="10">
                  <c:v>1M</c:v>
                </c:pt>
              </c:strCache>
            </c:strRef>
          </c:cat>
          <c:val>
            <c:numRef>
              <c:f>Basic!$L$128:$L$138</c:f>
              <c:numCache>
                <c:formatCode>#,##0.000</c:formatCode>
                <c:ptCount val="11"/>
                <c:pt idx="0">
                  <c:v>66.327799999999996</c:v>
                </c:pt>
                <c:pt idx="1">
                  <c:v>80.049800000000005</c:v>
                </c:pt>
                <c:pt idx="2">
                  <c:v>99.448399999999992</c:v>
                </c:pt>
                <c:pt idx="3">
                  <c:v>107.67840000000001</c:v>
                </c:pt>
                <c:pt idx="4">
                  <c:v>122.68299999999999</c:v>
                </c:pt>
                <c:pt idx="5">
                  <c:v>144.68459999999999</c:v>
                </c:pt>
                <c:pt idx="6">
                  <c:v>166.11439999999999</c:v>
                </c:pt>
                <c:pt idx="7">
                  <c:v>198.85239999999999</c:v>
                </c:pt>
                <c:pt idx="8">
                  <c:v>229.37479999999999</c:v>
                </c:pt>
                <c:pt idx="9">
                  <c:v>267.81519999999995</c:v>
                </c:pt>
                <c:pt idx="10">
                  <c:v>259.22179999999997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880-C54C-8443-8088B7D22A01}"/>
            </c:ext>
          </c:extLst>
        </c:ser>
        <c:ser>
          <c:idx val="2"/>
          <c:order val="4"/>
          <c:tx>
            <c:v>H-N Dense</c:v>
          </c:tx>
          <c:spPr>
            <a:ln w="28575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'BF - SSSP'!$B$195:$B$205</c:f>
              <c:strCache>
                <c:ptCount val="11"/>
                <c:pt idx="0">
                  <c:v>500K</c:v>
                </c:pt>
                <c:pt idx="1">
                  <c:v>550K</c:v>
                </c:pt>
                <c:pt idx="2">
                  <c:v>600K</c:v>
                </c:pt>
                <c:pt idx="3">
                  <c:v>650K</c:v>
                </c:pt>
                <c:pt idx="4">
                  <c:v>700K</c:v>
                </c:pt>
                <c:pt idx="5">
                  <c:v>750K</c:v>
                </c:pt>
                <c:pt idx="6">
                  <c:v>800K</c:v>
                </c:pt>
                <c:pt idx="7">
                  <c:v>850K</c:v>
                </c:pt>
                <c:pt idx="8">
                  <c:v>900K</c:v>
                </c:pt>
                <c:pt idx="9">
                  <c:v>950K</c:v>
                </c:pt>
                <c:pt idx="10">
                  <c:v>1M</c:v>
                </c:pt>
              </c:strCache>
            </c:strRef>
          </c:cat>
          <c:val>
            <c:numRef>
              <c:f>'H-N'!$L$195:$L$205</c:f>
              <c:numCache>
                <c:formatCode>#,##0.000</c:formatCode>
                <c:ptCount val="11"/>
                <c:pt idx="0">
                  <c:v>274.92320000000001</c:v>
                </c:pt>
                <c:pt idx="1">
                  <c:v>319.15119999999996</c:v>
                </c:pt>
                <c:pt idx="2">
                  <c:v>350.14</c:v>
                </c:pt>
                <c:pt idx="3">
                  <c:v>414.37219999999996</c:v>
                </c:pt>
                <c:pt idx="4">
                  <c:v>480.89259999999996</c:v>
                </c:pt>
                <c:pt idx="5">
                  <c:v>575.49700000000007</c:v>
                </c:pt>
                <c:pt idx="6">
                  <c:v>651.07640000000004</c:v>
                </c:pt>
                <c:pt idx="7">
                  <c:v>788.09699999999998</c:v>
                </c:pt>
                <c:pt idx="8">
                  <c:v>856.87079999999992</c:v>
                </c:pt>
                <c:pt idx="9">
                  <c:v>1033.4518</c:v>
                </c:pt>
                <c:pt idx="10">
                  <c:v>1084.1044000000002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80-C54C-8443-8088B7D22A01}"/>
            </c:ext>
          </c:extLst>
        </c:ser>
        <c:ser>
          <c:idx val="5"/>
          <c:order val="5"/>
          <c:tx>
            <c:v>Basic Dense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'BF - SSSP'!$B$195:$B$205</c:f>
              <c:strCache>
                <c:ptCount val="11"/>
                <c:pt idx="0">
                  <c:v>500K</c:v>
                </c:pt>
                <c:pt idx="1">
                  <c:v>550K</c:v>
                </c:pt>
                <c:pt idx="2">
                  <c:v>600K</c:v>
                </c:pt>
                <c:pt idx="3">
                  <c:v>650K</c:v>
                </c:pt>
                <c:pt idx="4">
                  <c:v>700K</c:v>
                </c:pt>
                <c:pt idx="5">
                  <c:v>750K</c:v>
                </c:pt>
                <c:pt idx="6">
                  <c:v>800K</c:v>
                </c:pt>
                <c:pt idx="7">
                  <c:v>850K</c:v>
                </c:pt>
                <c:pt idx="8">
                  <c:v>900K</c:v>
                </c:pt>
                <c:pt idx="9">
                  <c:v>950K</c:v>
                </c:pt>
                <c:pt idx="10">
                  <c:v>1M</c:v>
                </c:pt>
              </c:strCache>
            </c:strRef>
          </c:cat>
          <c:val>
            <c:numRef>
              <c:f>Basic!$L$195:$L$205</c:f>
              <c:numCache>
                <c:formatCode>#,##0.000</c:formatCode>
                <c:ptCount val="11"/>
                <c:pt idx="0">
                  <c:v>598.54240000000004</c:v>
                </c:pt>
                <c:pt idx="1">
                  <c:v>746.99239999999998</c:v>
                </c:pt>
                <c:pt idx="2">
                  <c:v>876.00480000000005</c:v>
                </c:pt>
                <c:pt idx="3">
                  <c:v>1096.6435999999999</c:v>
                </c:pt>
                <c:pt idx="4">
                  <c:v>1230.5452</c:v>
                </c:pt>
                <c:pt idx="5">
                  <c:v>1488.7596000000001</c:v>
                </c:pt>
                <c:pt idx="6">
                  <c:v>1635.3331999999998</c:v>
                </c:pt>
                <c:pt idx="7">
                  <c:v>1986.7383999999997</c:v>
                </c:pt>
                <c:pt idx="8">
                  <c:v>2094.277</c:v>
                </c:pt>
                <c:pt idx="9">
                  <c:v>2554.1958</c:v>
                </c:pt>
                <c:pt idx="10">
                  <c:v>2588.7849999999999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880-C54C-8443-8088B7D22A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4334031"/>
        <c:axId val="1954337919"/>
      </c:lineChart>
      <c:catAx>
        <c:axId val="19543340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</a:t>
                </a:r>
                <a:r>
                  <a:rPr lang="en-US" baseline="0"/>
                  <a:t> of vertices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4337919"/>
        <c:crosses val="autoZero"/>
        <c:auto val="1"/>
        <c:lblAlgn val="ctr"/>
        <c:lblOffset val="100"/>
        <c:noMultiLvlLbl val="0"/>
      </c:catAx>
      <c:valAx>
        <c:axId val="1954337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</a:t>
                </a:r>
                <a:r>
                  <a:rPr lang="en-US" baseline="0"/>
                  <a:t>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4334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Single-GPU</a:t>
            </a:r>
            <a:r>
              <a:rPr lang="en-US" baseline="0"/>
              <a:t> - Dijkstra - Basic vs H-N - 5K-10K - Sparse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H-N Sparse</c:v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Basic!$B$153:$B$163</c:f>
              <c:strCache>
                <c:ptCount val="11"/>
                <c:pt idx="0">
                  <c:v>5K</c:v>
                </c:pt>
                <c:pt idx="1">
                  <c:v>5.5K</c:v>
                </c:pt>
                <c:pt idx="2">
                  <c:v>6K</c:v>
                </c:pt>
                <c:pt idx="3">
                  <c:v>6.5K</c:v>
                </c:pt>
                <c:pt idx="4">
                  <c:v>7K</c:v>
                </c:pt>
                <c:pt idx="5">
                  <c:v>7.5K</c:v>
                </c:pt>
                <c:pt idx="6">
                  <c:v>8K</c:v>
                </c:pt>
                <c:pt idx="7">
                  <c:v>8.5K</c:v>
                </c:pt>
                <c:pt idx="8">
                  <c:v>9K</c:v>
                </c:pt>
                <c:pt idx="9">
                  <c:v>9.5K</c:v>
                </c:pt>
                <c:pt idx="10">
                  <c:v>10K</c:v>
                </c:pt>
              </c:strCache>
            </c:strRef>
          </c:cat>
          <c:val>
            <c:numRef>
              <c:f>'H-N'!$L$19:$L$29</c:f>
              <c:numCache>
                <c:formatCode>#,##0.000</c:formatCode>
                <c:ptCount val="11"/>
                <c:pt idx="0">
                  <c:v>0.71599999999999997</c:v>
                </c:pt>
                <c:pt idx="1">
                  <c:v>0.68060000000000009</c:v>
                </c:pt>
                <c:pt idx="2">
                  <c:v>0.70079999999999987</c:v>
                </c:pt>
                <c:pt idx="3">
                  <c:v>0.71439999999999992</c:v>
                </c:pt>
                <c:pt idx="4">
                  <c:v>0.7772</c:v>
                </c:pt>
                <c:pt idx="5">
                  <c:v>0.77840000000000009</c:v>
                </c:pt>
                <c:pt idx="6">
                  <c:v>0.71840000000000004</c:v>
                </c:pt>
                <c:pt idx="7">
                  <c:v>0.74760000000000004</c:v>
                </c:pt>
                <c:pt idx="8">
                  <c:v>0.76100000000000001</c:v>
                </c:pt>
                <c:pt idx="9">
                  <c:v>0.71239999999999992</c:v>
                </c:pt>
                <c:pt idx="10">
                  <c:v>0.76300000000000012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7C-3E4A-B946-6C53396FDB75}"/>
            </c:ext>
          </c:extLst>
        </c:ser>
        <c:ser>
          <c:idx val="3"/>
          <c:order val="1"/>
          <c:tx>
            <c:v>Basic Sparse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Basic!$B$153:$B$163</c:f>
              <c:strCache>
                <c:ptCount val="11"/>
                <c:pt idx="0">
                  <c:v>5K</c:v>
                </c:pt>
                <c:pt idx="1">
                  <c:v>5.5K</c:v>
                </c:pt>
                <c:pt idx="2">
                  <c:v>6K</c:v>
                </c:pt>
                <c:pt idx="3">
                  <c:v>6.5K</c:v>
                </c:pt>
                <c:pt idx="4">
                  <c:v>7K</c:v>
                </c:pt>
                <c:pt idx="5">
                  <c:v>7.5K</c:v>
                </c:pt>
                <c:pt idx="6">
                  <c:v>8K</c:v>
                </c:pt>
                <c:pt idx="7">
                  <c:v>8.5K</c:v>
                </c:pt>
                <c:pt idx="8">
                  <c:v>9K</c:v>
                </c:pt>
                <c:pt idx="9">
                  <c:v>9.5K</c:v>
                </c:pt>
                <c:pt idx="10">
                  <c:v>10K</c:v>
                </c:pt>
              </c:strCache>
            </c:strRef>
          </c:cat>
          <c:val>
            <c:numRef>
              <c:f>Basic!$L$19:$L$29</c:f>
              <c:numCache>
                <c:formatCode>#,##0.000</c:formatCode>
                <c:ptCount val="11"/>
                <c:pt idx="0">
                  <c:v>0.36660000000000004</c:v>
                </c:pt>
                <c:pt idx="1">
                  <c:v>0.378</c:v>
                </c:pt>
                <c:pt idx="2">
                  <c:v>0.40039999999999998</c:v>
                </c:pt>
                <c:pt idx="3">
                  <c:v>0.35460000000000003</c:v>
                </c:pt>
                <c:pt idx="4">
                  <c:v>0.36659999999999998</c:v>
                </c:pt>
                <c:pt idx="5">
                  <c:v>0.38120000000000004</c:v>
                </c:pt>
                <c:pt idx="6">
                  <c:v>0.39140000000000008</c:v>
                </c:pt>
                <c:pt idx="7">
                  <c:v>0.42420000000000002</c:v>
                </c:pt>
                <c:pt idx="8">
                  <c:v>0.4032</c:v>
                </c:pt>
                <c:pt idx="9">
                  <c:v>0.42860000000000004</c:v>
                </c:pt>
                <c:pt idx="10">
                  <c:v>0.42480000000000001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7C-3E4A-B946-6C53396FDB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4334031"/>
        <c:axId val="1954337919"/>
      </c:lineChart>
      <c:catAx>
        <c:axId val="19543340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</a:t>
                </a:r>
                <a:r>
                  <a:rPr lang="en-US" baseline="0"/>
                  <a:t> of vertices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4337919"/>
        <c:crosses val="autoZero"/>
        <c:auto val="1"/>
        <c:lblAlgn val="ctr"/>
        <c:lblOffset val="100"/>
        <c:noMultiLvlLbl val="0"/>
      </c:catAx>
      <c:valAx>
        <c:axId val="1954337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</a:t>
                </a:r>
                <a:r>
                  <a:rPr lang="en-US" baseline="0"/>
                  <a:t>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4334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Single-GPU</a:t>
            </a:r>
            <a:r>
              <a:rPr lang="en-US" baseline="0"/>
              <a:t> - Dijkstra - Basic vs H-N - 50K-100K - Sparse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H-N Sparse</c:v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Basic!$B$174:$B$184</c:f>
              <c:strCache>
                <c:ptCount val="11"/>
                <c:pt idx="0">
                  <c:v>50K</c:v>
                </c:pt>
                <c:pt idx="1">
                  <c:v>55K</c:v>
                </c:pt>
                <c:pt idx="2">
                  <c:v>60K</c:v>
                </c:pt>
                <c:pt idx="3">
                  <c:v>65K</c:v>
                </c:pt>
                <c:pt idx="4">
                  <c:v>70K</c:v>
                </c:pt>
                <c:pt idx="5">
                  <c:v>75K</c:v>
                </c:pt>
                <c:pt idx="6">
                  <c:v>80K</c:v>
                </c:pt>
                <c:pt idx="7">
                  <c:v>85K</c:v>
                </c:pt>
                <c:pt idx="8">
                  <c:v>90K</c:v>
                </c:pt>
                <c:pt idx="9">
                  <c:v>95K</c:v>
                </c:pt>
                <c:pt idx="10">
                  <c:v>100K</c:v>
                </c:pt>
              </c:strCache>
            </c:strRef>
          </c:cat>
          <c:val>
            <c:numRef>
              <c:f>'H-N'!$L$40:$L$50</c:f>
              <c:numCache>
                <c:formatCode>#,##0.000</c:formatCode>
                <c:ptCount val="11"/>
                <c:pt idx="0">
                  <c:v>1.7358</c:v>
                </c:pt>
                <c:pt idx="1">
                  <c:v>2.0291999999999999</c:v>
                </c:pt>
                <c:pt idx="2">
                  <c:v>2.4127999999999998</c:v>
                </c:pt>
                <c:pt idx="3">
                  <c:v>2.9682000000000004</c:v>
                </c:pt>
                <c:pt idx="4">
                  <c:v>3.7027999999999999</c:v>
                </c:pt>
                <c:pt idx="5">
                  <c:v>4.3508000000000004</c:v>
                </c:pt>
                <c:pt idx="6">
                  <c:v>4.7451999999999996</c:v>
                </c:pt>
                <c:pt idx="7">
                  <c:v>5.9039999999999999</c:v>
                </c:pt>
                <c:pt idx="8">
                  <c:v>6.4279999999999999</c:v>
                </c:pt>
                <c:pt idx="9">
                  <c:v>7.2136000000000013</c:v>
                </c:pt>
                <c:pt idx="10">
                  <c:v>7.3768000000000002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C7-DB4B-95AA-427D199A0BAA}"/>
            </c:ext>
          </c:extLst>
        </c:ser>
        <c:ser>
          <c:idx val="3"/>
          <c:order val="1"/>
          <c:tx>
            <c:v>Basic Sparse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Basic!$B$174:$B$184</c:f>
              <c:strCache>
                <c:ptCount val="11"/>
                <c:pt idx="0">
                  <c:v>50K</c:v>
                </c:pt>
                <c:pt idx="1">
                  <c:v>55K</c:v>
                </c:pt>
                <c:pt idx="2">
                  <c:v>60K</c:v>
                </c:pt>
                <c:pt idx="3">
                  <c:v>65K</c:v>
                </c:pt>
                <c:pt idx="4">
                  <c:v>70K</c:v>
                </c:pt>
                <c:pt idx="5">
                  <c:v>75K</c:v>
                </c:pt>
                <c:pt idx="6">
                  <c:v>80K</c:v>
                </c:pt>
                <c:pt idx="7">
                  <c:v>85K</c:v>
                </c:pt>
                <c:pt idx="8">
                  <c:v>90K</c:v>
                </c:pt>
                <c:pt idx="9">
                  <c:v>95K</c:v>
                </c:pt>
                <c:pt idx="10">
                  <c:v>100K</c:v>
                </c:pt>
              </c:strCache>
            </c:strRef>
          </c:cat>
          <c:val>
            <c:numRef>
              <c:f>Basic!$L$40:$L$50</c:f>
              <c:numCache>
                <c:formatCode>#,##0.000</c:formatCode>
                <c:ptCount val="11"/>
                <c:pt idx="0">
                  <c:v>2.2585999999999999</c:v>
                </c:pt>
                <c:pt idx="1">
                  <c:v>2.8223999999999996</c:v>
                </c:pt>
                <c:pt idx="2">
                  <c:v>4.0085999999999995</c:v>
                </c:pt>
                <c:pt idx="3">
                  <c:v>5.7900000000000009</c:v>
                </c:pt>
                <c:pt idx="4">
                  <c:v>7.3158000000000003</c:v>
                </c:pt>
                <c:pt idx="5">
                  <c:v>9.0793999999999997</c:v>
                </c:pt>
                <c:pt idx="6">
                  <c:v>10.5146</c:v>
                </c:pt>
                <c:pt idx="7">
                  <c:v>13.442000000000002</c:v>
                </c:pt>
                <c:pt idx="8">
                  <c:v>14.7638</c:v>
                </c:pt>
                <c:pt idx="9">
                  <c:v>16.262399999999996</c:v>
                </c:pt>
                <c:pt idx="10">
                  <c:v>15.761799999999999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C7-DB4B-95AA-427D199A0B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4334031"/>
        <c:axId val="1954337919"/>
      </c:lineChart>
      <c:catAx>
        <c:axId val="19543340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</a:t>
                </a:r>
                <a:r>
                  <a:rPr lang="en-US" baseline="0"/>
                  <a:t> of vertices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4337919"/>
        <c:crosses val="autoZero"/>
        <c:auto val="1"/>
        <c:lblAlgn val="ctr"/>
        <c:lblOffset val="100"/>
        <c:noMultiLvlLbl val="0"/>
      </c:catAx>
      <c:valAx>
        <c:axId val="1954337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</a:t>
                </a:r>
                <a:r>
                  <a:rPr lang="en-US" baseline="0"/>
                  <a:t>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4334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Single-GPU</a:t>
            </a:r>
            <a:r>
              <a:rPr lang="en-US" baseline="0"/>
              <a:t> - Dijkstra - Basic vs H-N - 500K-1M - Sparse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H-N Sparse</c:v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Basic!$B$195:$B$205</c:f>
              <c:strCache>
                <c:ptCount val="11"/>
                <c:pt idx="0">
                  <c:v>500K</c:v>
                </c:pt>
                <c:pt idx="1">
                  <c:v>550K</c:v>
                </c:pt>
                <c:pt idx="2">
                  <c:v>600K</c:v>
                </c:pt>
                <c:pt idx="3">
                  <c:v>650K</c:v>
                </c:pt>
                <c:pt idx="4">
                  <c:v>700K</c:v>
                </c:pt>
                <c:pt idx="5">
                  <c:v>750K</c:v>
                </c:pt>
                <c:pt idx="6">
                  <c:v>800K</c:v>
                </c:pt>
                <c:pt idx="7">
                  <c:v>850K</c:v>
                </c:pt>
                <c:pt idx="8">
                  <c:v>900K</c:v>
                </c:pt>
                <c:pt idx="9">
                  <c:v>950K</c:v>
                </c:pt>
                <c:pt idx="10">
                  <c:v>1M</c:v>
                </c:pt>
              </c:strCache>
            </c:strRef>
          </c:cat>
          <c:val>
            <c:numRef>
              <c:f>'H-N'!$L$61:$L$71</c:f>
              <c:numCache>
                <c:formatCode>#,##0.000</c:formatCode>
                <c:ptCount val="11"/>
                <c:pt idx="0">
                  <c:v>10.065000000000001</c:v>
                </c:pt>
                <c:pt idx="1">
                  <c:v>11.4262</c:v>
                </c:pt>
                <c:pt idx="2">
                  <c:v>13.5448</c:v>
                </c:pt>
                <c:pt idx="3">
                  <c:v>15.0474</c:v>
                </c:pt>
                <c:pt idx="4">
                  <c:v>17.767400000000002</c:v>
                </c:pt>
                <c:pt idx="5">
                  <c:v>20.1768</c:v>
                </c:pt>
                <c:pt idx="6">
                  <c:v>21.785199999999996</c:v>
                </c:pt>
                <c:pt idx="7">
                  <c:v>24.7074</c:v>
                </c:pt>
                <c:pt idx="8">
                  <c:v>27.164000000000005</c:v>
                </c:pt>
                <c:pt idx="9">
                  <c:v>29.795800000000003</c:v>
                </c:pt>
                <c:pt idx="10">
                  <c:v>33.321399999999997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9B-F64F-991E-514C19D72547}"/>
            </c:ext>
          </c:extLst>
        </c:ser>
        <c:ser>
          <c:idx val="3"/>
          <c:order val="1"/>
          <c:tx>
            <c:v>Basic Sparse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Basic!$B$195:$B$205</c:f>
              <c:strCache>
                <c:ptCount val="11"/>
                <c:pt idx="0">
                  <c:v>500K</c:v>
                </c:pt>
                <c:pt idx="1">
                  <c:v>550K</c:v>
                </c:pt>
                <c:pt idx="2">
                  <c:v>600K</c:v>
                </c:pt>
                <c:pt idx="3">
                  <c:v>650K</c:v>
                </c:pt>
                <c:pt idx="4">
                  <c:v>700K</c:v>
                </c:pt>
                <c:pt idx="5">
                  <c:v>750K</c:v>
                </c:pt>
                <c:pt idx="6">
                  <c:v>800K</c:v>
                </c:pt>
                <c:pt idx="7">
                  <c:v>850K</c:v>
                </c:pt>
                <c:pt idx="8">
                  <c:v>900K</c:v>
                </c:pt>
                <c:pt idx="9">
                  <c:v>950K</c:v>
                </c:pt>
                <c:pt idx="10">
                  <c:v>1M</c:v>
                </c:pt>
              </c:strCache>
            </c:strRef>
          </c:cat>
          <c:val>
            <c:numRef>
              <c:f>Basic!$L$61:$L$71</c:f>
              <c:numCache>
                <c:formatCode>#,##0.000</c:formatCode>
                <c:ptCount val="11"/>
                <c:pt idx="0">
                  <c:v>8.2812000000000001</c:v>
                </c:pt>
                <c:pt idx="1">
                  <c:v>12.339200000000002</c:v>
                </c:pt>
                <c:pt idx="2">
                  <c:v>16.769400000000001</c:v>
                </c:pt>
                <c:pt idx="3">
                  <c:v>18.716999999999999</c:v>
                </c:pt>
                <c:pt idx="4">
                  <c:v>25.043200000000002</c:v>
                </c:pt>
                <c:pt idx="5">
                  <c:v>29.339200000000005</c:v>
                </c:pt>
                <c:pt idx="6">
                  <c:v>38.031199999999998</c:v>
                </c:pt>
                <c:pt idx="7">
                  <c:v>45.994399999999999</c:v>
                </c:pt>
                <c:pt idx="8">
                  <c:v>50.434999999999988</c:v>
                </c:pt>
                <c:pt idx="9">
                  <c:v>53.377400000000002</c:v>
                </c:pt>
                <c:pt idx="10">
                  <c:v>61.506600000000006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9B-F64F-991E-514C19D725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4334031"/>
        <c:axId val="1954337919"/>
      </c:lineChart>
      <c:catAx>
        <c:axId val="19543340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</a:t>
                </a:r>
                <a:r>
                  <a:rPr lang="en-US" baseline="0"/>
                  <a:t> of vertices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4337919"/>
        <c:crosses val="autoZero"/>
        <c:auto val="1"/>
        <c:lblAlgn val="ctr"/>
        <c:lblOffset val="100"/>
        <c:noMultiLvlLbl val="0"/>
      </c:catAx>
      <c:valAx>
        <c:axId val="1954337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</a:t>
                </a:r>
                <a:r>
                  <a:rPr lang="en-US" baseline="0"/>
                  <a:t>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4334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Single-GPU</a:t>
            </a:r>
            <a:r>
              <a:rPr lang="en-US" baseline="0"/>
              <a:t> - Dijkstra - Basic vs H-N - 500K-1M - Medium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H-N Medium</c:v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Basic!$B$195:$B$205</c:f>
              <c:strCache>
                <c:ptCount val="11"/>
                <c:pt idx="0">
                  <c:v>500K</c:v>
                </c:pt>
                <c:pt idx="1">
                  <c:v>550K</c:v>
                </c:pt>
                <c:pt idx="2">
                  <c:v>600K</c:v>
                </c:pt>
                <c:pt idx="3">
                  <c:v>650K</c:v>
                </c:pt>
                <c:pt idx="4">
                  <c:v>700K</c:v>
                </c:pt>
                <c:pt idx="5">
                  <c:v>750K</c:v>
                </c:pt>
                <c:pt idx="6">
                  <c:v>800K</c:v>
                </c:pt>
                <c:pt idx="7">
                  <c:v>850K</c:v>
                </c:pt>
                <c:pt idx="8">
                  <c:v>900K</c:v>
                </c:pt>
                <c:pt idx="9">
                  <c:v>950K</c:v>
                </c:pt>
                <c:pt idx="10">
                  <c:v>1M</c:v>
                </c:pt>
              </c:strCache>
            </c:strRef>
          </c:cat>
          <c:val>
            <c:numRef>
              <c:f>'H-N'!$L$128:$L$138</c:f>
              <c:numCache>
                <c:formatCode>#,##0.000</c:formatCode>
                <c:ptCount val="11"/>
                <c:pt idx="0">
                  <c:v>30.086400000000005</c:v>
                </c:pt>
                <c:pt idx="1">
                  <c:v>36.187399999999997</c:v>
                </c:pt>
                <c:pt idx="2">
                  <c:v>42.5</c:v>
                </c:pt>
                <c:pt idx="3">
                  <c:v>51.607400000000005</c:v>
                </c:pt>
                <c:pt idx="4">
                  <c:v>59.677600000000005</c:v>
                </c:pt>
                <c:pt idx="5">
                  <c:v>71.626599999999996</c:v>
                </c:pt>
                <c:pt idx="6">
                  <c:v>79.805199999999999</c:v>
                </c:pt>
                <c:pt idx="7">
                  <c:v>97.732799999999997</c:v>
                </c:pt>
                <c:pt idx="8">
                  <c:v>107.65639999999999</c:v>
                </c:pt>
                <c:pt idx="9">
                  <c:v>123.36240000000002</c:v>
                </c:pt>
                <c:pt idx="10">
                  <c:v>140.85560000000001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50-8E4A-B95A-74DC4D593167}"/>
            </c:ext>
          </c:extLst>
        </c:ser>
        <c:ser>
          <c:idx val="4"/>
          <c:order val="1"/>
          <c:tx>
            <c:v>Basic Medium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Basic!$B$195:$B$205</c:f>
              <c:strCache>
                <c:ptCount val="11"/>
                <c:pt idx="0">
                  <c:v>500K</c:v>
                </c:pt>
                <c:pt idx="1">
                  <c:v>550K</c:v>
                </c:pt>
                <c:pt idx="2">
                  <c:v>600K</c:v>
                </c:pt>
                <c:pt idx="3">
                  <c:v>650K</c:v>
                </c:pt>
                <c:pt idx="4">
                  <c:v>700K</c:v>
                </c:pt>
                <c:pt idx="5">
                  <c:v>750K</c:v>
                </c:pt>
                <c:pt idx="6">
                  <c:v>800K</c:v>
                </c:pt>
                <c:pt idx="7">
                  <c:v>850K</c:v>
                </c:pt>
                <c:pt idx="8">
                  <c:v>900K</c:v>
                </c:pt>
                <c:pt idx="9">
                  <c:v>950K</c:v>
                </c:pt>
                <c:pt idx="10">
                  <c:v>1M</c:v>
                </c:pt>
              </c:strCache>
            </c:strRef>
          </c:cat>
          <c:val>
            <c:numRef>
              <c:f>Basic!$L$128:$L$138</c:f>
              <c:numCache>
                <c:formatCode>#,##0.000</c:formatCode>
                <c:ptCount val="11"/>
                <c:pt idx="0">
                  <c:v>66.327799999999996</c:v>
                </c:pt>
                <c:pt idx="1">
                  <c:v>80.049800000000005</c:v>
                </c:pt>
                <c:pt idx="2">
                  <c:v>99.448399999999992</c:v>
                </c:pt>
                <c:pt idx="3">
                  <c:v>107.67840000000001</c:v>
                </c:pt>
                <c:pt idx="4">
                  <c:v>122.68299999999999</c:v>
                </c:pt>
                <c:pt idx="5">
                  <c:v>144.68459999999999</c:v>
                </c:pt>
                <c:pt idx="6">
                  <c:v>166.11439999999999</c:v>
                </c:pt>
                <c:pt idx="7">
                  <c:v>198.85239999999999</c:v>
                </c:pt>
                <c:pt idx="8">
                  <c:v>229.37479999999999</c:v>
                </c:pt>
                <c:pt idx="9">
                  <c:v>267.81519999999995</c:v>
                </c:pt>
                <c:pt idx="10">
                  <c:v>259.22179999999997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450-8E4A-B95A-74DC4D5931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4334031"/>
        <c:axId val="1954337919"/>
      </c:lineChart>
      <c:catAx>
        <c:axId val="19543340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</a:t>
                </a:r>
                <a:r>
                  <a:rPr lang="en-US" baseline="0"/>
                  <a:t> of vertices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4337919"/>
        <c:crosses val="autoZero"/>
        <c:auto val="1"/>
        <c:lblAlgn val="ctr"/>
        <c:lblOffset val="100"/>
        <c:noMultiLvlLbl val="0"/>
      </c:catAx>
      <c:valAx>
        <c:axId val="1954337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</a:t>
                </a:r>
                <a:r>
                  <a:rPr lang="en-US" baseline="0"/>
                  <a:t>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4334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Single-GPU</a:t>
            </a:r>
            <a:r>
              <a:rPr lang="en-US" baseline="0"/>
              <a:t> - Dijkstra - Basic vs H-N - 50K-100K - Medium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H-N Medium</c:v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Basic!$B$174:$B$184</c:f>
              <c:strCache>
                <c:ptCount val="11"/>
                <c:pt idx="0">
                  <c:v>50K</c:v>
                </c:pt>
                <c:pt idx="1">
                  <c:v>55K</c:v>
                </c:pt>
                <c:pt idx="2">
                  <c:v>60K</c:v>
                </c:pt>
                <c:pt idx="3">
                  <c:v>65K</c:v>
                </c:pt>
                <c:pt idx="4">
                  <c:v>70K</c:v>
                </c:pt>
                <c:pt idx="5">
                  <c:v>75K</c:v>
                </c:pt>
                <c:pt idx="6">
                  <c:v>80K</c:v>
                </c:pt>
                <c:pt idx="7">
                  <c:v>85K</c:v>
                </c:pt>
                <c:pt idx="8">
                  <c:v>90K</c:v>
                </c:pt>
                <c:pt idx="9">
                  <c:v>95K</c:v>
                </c:pt>
                <c:pt idx="10">
                  <c:v>100K</c:v>
                </c:pt>
              </c:strCache>
            </c:strRef>
          </c:cat>
          <c:val>
            <c:numRef>
              <c:f>'H-N'!$L$107:$L$117</c:f>
              <c:numCache>
                <c:formatCode>#,##0.000</c:formatCode>
                <c:ptCount val="11"/>
                <c:pt idx="0">
                  <c:v>4.2547999999999995</c:v>
                </c:pt>
                <c:pt idx="1">
                  <c:v>5.6718000000000002</c:v>
                </c:pt>
                <c:pt idx="2">
                  <c:v>8.1379999999999999</c:v>
                </c:pt>
                <c:pt idx="3">
                  <c:v>12.238399999999999</c:v>
                </c:pt>
                <c:pt idx="4">
                  <c:v>16.393999999999998</c:v>
                </c:pt>
                <c:pt idx="5">
                  <c:v>22.1816</c:v>
                </c:pt>
                <c:pt idx="6">
                  <c:v>27.343400000000003</c:v>
                </c:pt>
                <c:pt idx="7">
                  <c:v>32.609400000000001</c:v>
                </c:pt>
                <c:pt idx="8">
                  <c:v>34.054199999999994</c:v>
                </c:pt>
                <c:pt idx="9">
                  <c:v>38.017200000000003</c:v>
                </c:pt>
                <c:pt idx="10">
                  <c:v>45.0242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65-EC49-A754-EBCFABF83901}"/>
            </c:ext>
          </c:extLst>
        </c:ser>
        <c:ser>
          <c:idx val="4"/>
          <c:order val="1"/>
          <c:tx>
            <c:v>Basic Medium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Basic!$B$174:$B$184</c:f>
              <c:strCache>
                <c:ptCount val="11"/>
                <c:pt idx="0">
                  <c:v>50K</c:v>
                </c:pt>
                <c:pt idx="1">
                  <c:v>55K</c:v>
                </c:pt>
                <c:pt idx="2">
                  <c:v>60K</c:v>
                </c:pt>
                <c:pt idx="3">
                  <c:v>65K</c:v>
                </c:pt>
                <c:pt idx="4">
                  <c:v>70K</c:v>
                </c:pt>
                <c:pt idx="5">
                  <c:v>75K</c:v>
                </c:pt>
                <c:pt idx="6">
                  <c:v>80K</c:v>
                </c:pt>
                <c:pt idx="7">
                  <c:v>85K</c:v>
                </c:pt>
                <c:pt idx="8">
                  <c:v>90K</c:v>
                </c:pt>
                <c:pt idx="9">
                  <c:v>95K</c:v>
                </c:pt>
                <c:pt idx="10">
                  <c:v>100K</c:v>
                </c:pt>
              </c:strCache>
            </c:strRef>
          </c:cat>
          <c:val>
            <c:numRef>
              <c:f>Basic!$L$107:$L$117</c:f>
              <c:numCache>
                <c:formatCode>#,##0.000</c:formatCode>
                <c:ptCount val="11"/>
                <c:pt idx="0">
                  <c:v>13.496799999999999</c:v>
                </c:pt>
                <c:pt idx="1">
                  <c:v>17.052199999999999</c:v>
                </c:pt>
                <c:pt idx="2">
                  <c:v>18.9648</c:v>
                </c:pt>
                <c:pt idx="3">
                  <c:v>33.508200000000002</c:v>
                </c:pt>
                <c:pt idx="4">
                  <c:v>35.037600000000005</c:v>
                </c:pt>
                <c:pt idx="5">
                  <c:v>46.798199999999994</c:v>
                </c:pt>
                <c:pt idx="6">
                  <c:v>56.905999999999992</c:v>
                </c:pt>
                <c:pt idx="7">
                  <c:v>66.233399999999989</c:v>
                </c:pt>
                <c:pt idx="8">
                  <c:v>69.238</c:v>
                </c:pt>
                <c:pt idx="9">
                  <c:v>77.713800000000006</c:v>
                </c:pt>
                <c:pt idx="10">
                  <c:v>91.041800000000009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65-EC49-A754-EBCFABF839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4334031"/>
        <c:axId val="1954337919"/>
      </c:lineChart>
      <c:catAx>
        <c:axId val="19543340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</a:t>
                </a:r>
                <a:r>
                  <a:rPr lang="en-US" baseline="0"/>
                  <a:t> of vertices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4337919"/>
        <c:crosses val="autoZero"/>
        <c:auto val="1"/>
        <c:lblAlgn val="ctr"/>
        <c:lblOffset val="100"/>
        <c:noMultiLvlLbl val="0"/>
      </c:catAx>
      <c:valAx>
        <c:axId val="1954337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</a:t>
                </a:r>
                <a:r>
                  <a:rPr lang="en-US" baseline="0"/>
                  <a:t>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4334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Single-GPU</a:t>
            </a:r>
            <a:r>
              <a:rPr lang="en-US" baseline="0"/>
              <a:t> - Dijkstra - Basic vs H-N - 5K-10K - Medium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H-N Medium</c:v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Basic!$B$153:$B$163</c:f>
              <c:strCache>
                <c:ptCount val="11"/>
                <c:pt idx="0">
                  <c:v>5K</c:v>
                </c:pt>
                <c:pt idx="1">
                  <c:v>5.5K</c:v>
                </c:pt>
                <c:pt idx="2">
                  <c:v>6K</c:v>
                </c:pt>
                <c:pt idx="3">
                  <c:v>6.5K</c:v>
                </c:pt>
                <c:pt idx="4">
                  <c:v>7K</c:v>
                </c:pt>
                <c:pt idx="5">
                  <c:v>7.5K</c:v>
                </c:pt>
                <c:pt idx="6">
                  <c:v>8K</c:v>
                </c:pt>
                <c:pt idx="7">
                  <c:v>8.5K</c:v>
                </c:pt>
                <c:pt idx="8">
                  <c:v>9K</c:v>
                </c:pt>
                <c:pt idx="9">
                  <c:v>9.5K</c:v>
                </c:pt>
                <c:pt idx="10">
                  <c:v>10K</c:v>
                </c:pt>
              </c:strCache>
            </c:strRef>
          </c:cat>
          <c:val>
            <c:numRef>
              <c:f>'H-N'!$L$86:$L$96</c:f>
              <c:numCache>
                <c:formatCode>#,##0.000</c:formatCode>
                <c:ptCount val="11"/>
                <c:pt idx="0">
                  <c:v>0.55700000000000005</c:v>
                </c:pt>
                <c:pt idx="1">
                  <c:v>0.55400000000000005</c:v>
                </c:pt>
                <c:pt idx="2">
                  <c:v>0.57179999999999997</c:v>
                </c:pt>
                <c:pt idx="3">
                  <c:v>0.5636000000000001</c:v>
                </c:pt>
                <c:pt idx="4">
                  <c:v>0.63680000000000003</c:v>
                </c:pt>
                <c:pt idx="5">
                  <c:v>0.67959999999999998</c:v>
                </c:pt>
                <c:pt idx="6">
                  <c:v>0.63860000000000006</c:v>
                </c:pt>
                <c:pt idx="7">
                  <c:v>0.70120000000000005</c:v>
                </c:pt>
                <c:pt idx="8">
                  <c:v>0.70920000000000005</c:v>
                </c:pt>
                <c:pt idx="9">
                  <c:v>0.70439999999999992</c:v>
                </c:pt>
                <c:pt idx="10">
                  <c:v>0.76959999999999995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2A-AF4E-AC9B-DADEDA5F45F8}"/>
            </c:ext>
          </c:extLst>
        </c:ser>
        <c:ser>
          <c:idx val="4"/>
          <c:order val="1"/>
          <c:tx>
            <c:v>Basic Medium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Basic!$B$153:$B$163</c:f>
              <c:strCache>
                <c:ptCount val="11"/>
                <c:pt idx="0">
                  <c:v>5K</c:v>
                </c:pt>
                <c:pt idx="1">
                  <c:v>5.5K</c:v>
                </c:pt>
                <c:pt idx="2">
                  <c:v>6K</c:v>
                </c:pt>
                <c:pt idx="3">
                  <c:v>6.5K</c:v>
                </c:pt>
                <c:pt idx="4">
                  <c:v>7K</c:v>
                </c:pt>
                <c:pt idx="5">
                  <c:v>7.5K</c:v>
                </c:pt>
                <c:pt idx="6">
                  <c:v>8K</c:v>
                </c:pt>
                <c:pt idx="7">
                  <c:v>8.5K</c:v>
                </c:pt>
                <c:pt idx="8">
                  <c:v>9K</c:v>
                </c:pt>
                <c:pt idx="9">
                  <c:v>9.5K</c:v>
                </c:pt>
                <c:pt idx="10">
                  <c:v>10K</c:v>
                </c:pt>
              </c:strCache>
            </c:strRef>
          </c:cat>
          <c:val>
            <c:numRef>
              <c:f>Basic!$L$86:$L$96</c:f>
              <c:numCache>
                <c:formatCode>#,##0.000</c:formatCode>
                <c:ptCount val="11"/>
                <c:pt idx="0">
                  <c:v>0.39520000000000005</c:v>
                </c:pt>
                <c:pt idx="1">
                  <c:v>0.37459999999999999</c:v>
                </c:pt>
                <c:pt idx="2">
                  <c:v>0.39879999999999999</c:v>
                </c:pt>
                <c:pt idx="3">
                  <c:v>0.41539999999999999</c:v>
                </c:pt>
                <c:pt idx="4">
                  <c:v>0.45119999999999993</c:v>
                </c:pt>
                <c:pt idx="5">
                  <c:v>0.46959999999999996</c:v>
                </c:pt>
                <c:pt idx="6">
                  <c:v>0.49139999999999995</c:v>
                </c:pt>
                <c:pt idx="7">
                  <c:v>0.53760000000000008</c:v>
                </c:pt>
                <c:pt idx="8">
                  <c:v>0.54940000000000011</c:v>
                </c:pt>
                <c:pt idx="9">
                  <c:v>0.56059999999999999</c:v>
                </c:pt>
                <c:pt idx="10">
                  <c:v>0.52200000000000002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A2A-AF4E-AC9B-DADEDA5F45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4334031"/>
        <c:axId val="1954337919"/>
      </c:lineChart>
      <c:catAx>
        <c:axId val="19543340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</a:t>
                </a:r>
                <a:r>
                  <a:rPr lang="en-US" baseline="0"/>
                  <a:t> of vertices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4337919"/>
        <c:crosses val="autoZero"/>
        <c:auto val="1"/>
        <c:lblAlgn val="ctr"/>
        <c:lblOffset val="100"/>
        <c:noMultiLvlLbl val="0"/>
      </c:catAx>
      <c:valAx>
        <c:axId val="1954337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</a:t>
                </a:r>
                <a:r>
                  <a:rPr lang="en-US" baseline="0"/>
                  <a:t>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4334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Single-GPU</a:t>
            </a:r>
            <a:r>
              <a:rPr lang="en-US" baseline="0"/>
              <a:t> - Dijkstra vs Bellman-Ford - 5K-10K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H-N Sparse</c:v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'BF - SSSP'!$B$153:$B$163</c:f>
              <c:strCache>
                <c:ptCount val="11"/>
                <c:pt idx="0">
                  <c:v>5K</c:v>
                </c:pt>
                <c:pt idx="1">
                  <c:v>5.5K</c:v>
                </c:pt>
                <c:pt idx="2">
                  <c:v>6K</c:v>
                </c:pt>
                <c:pt idx="3">
                  <c:v>6.5K</c:v>
                </c:pt>
                <c:pt idx="4">
                  <c:v>7K</c:v>
                </c:pt>
                <c:pt idx="5">
                  <c:v>7.5K</c:v>
                </c:pt>
                <c:pt idx="6">
                  <c:v>8K</c:v>
                </c:pt>
                <c:pt idx="7">
                  <c:v>8.5K</c:v>
                </c:pt>
                <c:pt idx="8">
                  <c:v>9K</c:v>
                </c:pt>
                <c:pt idx="9">
                  <c:v>9.5K</c:v>
                </c:pt>
                <c:pt idx="10">
                  <c:v>10K</c:v>
                </c:pt>
              </c:strCache>
            </c:strRef>
          </c:cat>
          <c:val>
            <c:numRef>
              <c:f>'H-N'!$L$19:$L$29</c:f>
              <c:numCache>
                <c:formatCode>#,##0.000</c:formatCode>
                <c:ptCount val="11"/>
                <c:pt idx="0">
                  <c:v>0.71599999999999997</c:v>
                </c:pt>
                <c:pt idx="1">
                  <c:v>0.68060000000000009</c:v>
                </c:pt>
                <c:pt idx="2">
                  <c:v>0.70079999999999987</c:v>
                </c:pt>
                <c:pt idx="3">
                  <c:v>0.71439999999999992</c:v>
                </c:pt>
                <c:pt idx="4">
                  <c:v>0.7772</c:v>
                </c:pt>
                <c:pt idx="5">
                  <c:v>0.77840000000000009</c:v>
                </c:pt>
                <c:pt idx="6">
                  <c:v>0.71840000000000004</c:v>
                </c:pt>
                <c:pt idx="7">
                  <c:v>0.74760000000000004</c:v>
                </c:pt>
                <c:pt idx="8">
                  <c:v>0.76100000000000001</c:v>
                </c:pt>
                <c:pt idx="9">
                  <c:v>0.71239999999999992</c:v>
                </c:pt>
                <c:pt idx="10">
                  <c:v>0.76300000000000012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33-7745-813D-0106CE97E9E8}"/>
            </c:ext>
          </c:extLst>
        </c:ser>
        <c:ser>
          <c:idx val="3"/>
          <c:order val="1"/>
          <c:tx>
            <c:v>Basic Sparse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'BF - SSSP'!$B$153:$B$163</c:f>
              <c:strCache>
                <c:ptCount val="11"/>
                <c:pt idx="0">
                  <c:v>5K</c:v>
                </c:pt>
                <c:pt idx="1">
                  <c:v>5.5K</c:v>
                </c:pt>
                <c:pt idx="2">
                  <c:v>6K</c:v>
                </c:pt>
                <c:pt idx="3">
                  <c:v>6.5K</c:v>
                </c:pt>
                <c:pt idx="4">
                  <c:v>7K</c:v>
                </c:pt>
                <c:pt idx="5">
                  <c:v>7.5K</c:v>
                </c:pt>
                <c:pt idx="6">
                  <c:v>8K</c:v>
                </c:pt>
                <c:pt idx="7">
                  <c:v>8.5K</c:v>
                </c:pt>
                <c:pt idx="8">
                  <c:v>9K</c:v>
                </c:pt>
                <c:pt idx="9">
                  <c:v>9.5K</c:v>
                </c:pt>
                <c:pt idx="10">
                  <c:v>10K</c:v>
                </c:pt>
              </c:strCache>
            </c:strRef>
          </c:cat>
          <c:val>
            <c:numRef>
              <c:f>Basic!$L$19:$L$29</c:f>
              <c:numCache>
                <c:formatCode>#,##0.000</c:formatCode>
                <c:ptCount val="11"/>
                <c:pt idx="0">
                  <c:v>0.36660000000000004</c:v>
                </c:pt>
                <c:pt idx="1">
                  <c:v>0.378</c:v>
                </c:pt>
                <c:pt idx="2">
                  <c:v>0.40039999999999998</c:v>
                </c:pt>
                <c:pt idx="3">
                  <c:v>0.35460000000000003</c:v>
                </c:pt>
                <c:pt idx="4">
                  <c:v>0.36659999999999998</c:v>
                </c:pt>
                <c:pt idx="5">
                  <c:v>0.38120000000000004</c:v>
                </c:pt>
                <c:pt idx="6">
                  <c:v>0.39140000000000008</c:v>
                </c:pt>
                <c:pt idx="7">
                  <c:v>0.42420000000000002</c:v>
                </c:pt>
                <c:pt idx="8">
                  <c:v>0.4032</c:v>
                </c:pt>
                <c:pt idx="9">
                  <c:v>0.42860000000000004</c:v>
                </c:pt>
                <c:pt idx="10">
                  <c:v>0.42480000000000001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33-7745-813D-0106CE97E9E8}"/>
            </c:ext>
          </c:extLst>
        </c:ser>
        <c:ser>
          <c:idx val="1"/>
          <c:order val="2"/>
          <c:tx>
            <c:v>H-N Medium</c:v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'BF - SSSP'!$B$153:$B$163</c:f>
              <c:strCache>
                <c:ptCount val="11"/>
                <c:pt idx="0">
                  <c:v>5K</c:v>
                </c:pt>
                <c:pt idx="1">
                  <c:v>5.5K</c:v>
                </c:pt>
                <c:pt idx="2">
                  <c:v>6K</c:v>
                </c:pt>
                <c:pt idx="3">
                  <c:v>6.5K</c:v>
                </c:pt>
                <c:pt idx="4">
                  <c:v>7K</c:v>
                </c:pt>
                <c:pt idx="5">
                  <c:v>7.5K</c:v>
                </c:pt>
                <c:pt idx="6">
                  <c:v>8K</c:v>
                </c:pt>
                <c:pt idx="7">
                  <c:v>8.5K</c:v>
                </c:pt>
                <c:pt idx="8">
                  <c:v>9K</c:v>
                </c:pt>
                <c:pt idx="9">
                  <c:v>9.5K</c:v>
                </c:pt>
                <c:pt idx="10">
                  <c:v>10K</c:v>
                </c:pt>
              </c:strCache>
            </c:strRef>
          </c:cat>
          <c:val>
            <c:numRef>
              <c:f>'H-N'!$L$86:$L$96</c:f>
              <c:numCache>
                <c:formatCode>#,##0.000</c:formatCode>
                <c:ptCount val="11"/>
                <c:pt idx="0">
                  <c:v>0.55700000000000005</c:v>
                </c:pt>
                <c:pt idx="1">
                  <c:v>0.55400000000000005</c:v>
                </c:pt>
                <c:pt idx="2">
                  <c:v>0.57179999999999997</c:v>
                </c:pt>
                <c:pt idx="3">
                  <c:v>0.5636000000000001</c:v>
                </c:pt>
                <c:pt idx="4">
                  <c:v>0.63680000000000003</c:v>
                </c:pt>
                <c:pt idx="5">
                  <c:v>0.67959999999999998</c:v>
                </c:pt>
                <c:pt idx="6">
                  <c:v>0.63860000000000006</c:v>
                </c:pt>
                <c:pt idx="7">
                  <c:v>0.70120000000000005</c:v>
                </c:pt>
                <c:pt idx="8">
                  <c:v>0.70920000000000005</c:v>
                </c:pt>
                <c:pt idx="9">
                  <c:v>0.70439999999999992</c:v>
                </c:pt>
                <c:pt idx="10">
                  <c:v>0.76959999999999995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33-7745-813D-0106CE97E9E8}"/>
            </c:ext>
          </c:extLst>
        </c:ser>
        <c:ser>
          <c:idx val="4"/>
          <c:order val="3"/>
          <c:tx>
            <c:v>Basic Medium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'BF - SSSP'!$B$153:$B$163</c:f>
              <c:strCache>
                <c:ptCount val="11"/>
                <c:pt idx="0">
                  <c:v>5K</c:v>
                </c:pt>
                <c:pt idx="1">
                  <c:v>5.5K</c:v>
                </c:pt>
                <c:pt idx="2">
                  <c:v>6K</c:v>
                </c:pt>
                <c:pt idx="3">
                  <c:v>6.5K</c:v>
                </c:pt>
                <c:pt idx="4">
                  <c:v>7K</c:v>
                </c:pt>
                <c:pt idx="5">
                  <c:v>7.5K</c:v>
                </c:pt>
                <c:pt idx="6">
                  <c:v>8K</c:v>
                </c:pt>
                <c:pt idx="7">
                  <c:v>8.5K</c:v>
                </c:pt>
                <c:pt idx="8">
                  <c:v>9K</c:v>
                </c:pt>
                <c:pt idx="9">
                  <c:v>9.5K</c:v>
                </c:pt>
                <c:pt idx="10">
                  <c:v>10K</c:v>
                </c:pt>
              </c:strCache>
            </c:strRef>
          </c:cat>
          <c:val>
            <c:numRef>
              <c:f>Basic!$L$86:$L$96</c:f>
              <c:numCache>
                <c:formatCode>#,##0.000</c:formatCode>
                <c:ptCount val="11"/>
                <c:pt idx="0">
                  <c:v>0.39520000000000005</c:v>
                </c:pt>
                <c:pt idx="1">
                  <c:v>0.37459999999999999</c:v>
                </c:pt>
                <c:pt idx="2">
                  <c:v>0.39879999999999999</c:v>
                </c:pt>
                <c:pt idx="3">
                  <c:v>0.41539999999999999</c:v>
                </c:pt>
                <c:pt idx="4">
                  <c:v>0.45119999999999993</c:v>
                </c:pt>
                <c:pt idx="5">
                  <c:v>0.46959999999999996</c:v>
                </c:pt>
                <c:pt idx="6">
                  <c:v>0.49139999999999995</c:v>
                </c:pt>
                <c:pt idx="7">
                  <c:v>0.53760000000000008</c:v>
                </c:pt>
                <c:pt idx="8">
                  <c:v>0.54940000000000011</c:v>
                </c:pt>
                <c:pt idx="9">
                  <c:v>0.56059999999999999</c:v>
                </c:pt>
                <c:pt idx="10">
                  <c:v>0.52200000000000002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133-7745-813D-0106CE97E9E8}"/>
            </c:ext>
          </c:extLst>
        </c:ser>
        <c:ser>
          <c:idx val="2"/>
          <c:order val="4"/>
          <c:tx>
            <c:v>H-N Dense</c:v>
          </c:tx>
          <c:spPr>
            <a:ln w="28575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'BF - SSSP'!$B$153:$B$163</c:f>
              <c:strCache>
                <c:ptCount val="11"/>
                <c:pt idx="0">
                  <c:v>5K</c:v>
                </c:pt>
                <c:pt idx="1">
                  <c:v>5.5K</c:v>
                </c:pt>
                <c:pt idx="2">
                  <c:v>6K</c:v>
                </c:pt>
                <c:pt idx="3">
                  <c:v>6.5K</c:v>
                </c:pt>
                <c:pt idx="4">
                  <c:v>7K</c:v>
                </c:pt>
                <c:pt idx="5">
                  <c:v>7.5K</c:v>
                </c:pt>
                <c:pt idx="6">
                  <c:v>8K</c:v>
                </c:pt>
                <c:pt idx="7">
                  <c:v>8.5K</c:v>
                </c:pt>
                <c:pt idx="8">
                  <c:v>9K</c:v>
                </c:pt>
                <c:pt idx="9">
                  <c:v>9.5K</c:v>
                </c:pt>
                <c:pt idx="10">
                  <c:v>10K</c:v>
                </c:pt>
              </c:strCache>
            </c:strRef>
          </c:cat>
          <c:val>
            <c:numRef>
              <c:f>'H-N'!$L$153:$L$163</c:f>
              <c:numCache>
                <c:formatCode>#,##0.000</c:formatCode>
                <c:ptCount val="11"/>
                <c:pt idx="0">
                  <c:v>0.80899999999999994</c:v>
                </c:pt>
                <c:pt idx="1">
                  <c:v>0.83019999999999994</c:v>
                </c:pt>
                <c:pt idx="2">
                  <c:v>0.89039999999999997</c:v>
                </c:pt>
                <c:pt idx="3">
                  <c:v>1.0062000000000002</c:v>
                </c:pt>
                <c:pt idx="4">
                  <c:v>1.0577999999999999</c:v>
                </c:pt>
                <c:pt idx="5">
                  <c:v>1.1408</c:v>
                </c:pt>
                <c:pt idx="6">
                  <c:v>1.1594</c:v>
                </c:pt>
                <c:pt idx="7">
                  <c:v>1.202</c:v>
                </c:pt>
                <c:pt idx="8">
                  <c:v>1.2058</c:v>
                </c:pt>
                <c:pt idx="9">
                  <c:v>1.2914000000000001</c:v>
                </c:pt>
                <c:pt idx="10">
                  <c:v>1.3291999999999999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133-7745-813D-0106CE97E9E8}"/>
            </c:ext>
          </c:extLst>
        </c:ser>
        <c:ser>
          <c:idx val="5"/>
          <c:order val="5"/>
          <c:tx>
            <c:v>Basic Dense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'BF - SSSP'!$B$153:$B$163</c:f>
              <c:strCache>
                <c:ptCount val="11"/>
                <c:pt idx="0">
                  <c:v>5K</c:v>
                </c:pt>
                <c:pt idx="1">
                  <c:v>5.5K</c:v>
                </c:pt>
                <c:pt idx="2">
                  <c:v>6K</c:v>
                </c:pt>
                <c:pt idx="3">
                  <c:v>6.5K</c:v>
                </c:pt>
                <c:pt idx="4">
                  <c:v>7K</c:v>
                </c:pt>
                <c:pt idx="5">
                  <c:v>7.5K</c:v>
                </c:pt>
                <c:pt idx="6">
                  <c:v>8K</c:v>
                </c:pt>
                <c:pt idx="7">
                  <c:v>8.5K</c:v>
                </c:pt>
                <c:pt idx="8">
                  <c:v>9K</c:v>
                </c:pt>
                <c:pt idx="9">
                  <c:v>9.5K</c:v>
                </c:pt>
                <c:pt idx="10">
                  <c:v>10K</c:v>
                </c:pt>
              </c:strCache>
            </c:strRef>
          </c:cat>
          <c:val>
            <c:numRef>
              <c:f>Basic!$L$153:$L$163</c:f>
              <c:numCache>
                <c:formatCode>#,##0.000</c:formatCode>
                <c:ptCount val="11"/>
                <c:pt idx="0">
                  <c:v>0.94959999999999989</c:v>
                </c:pt>
                <c:pt idx="1">
                  <c:v>1.0631999999999999</c:v>
                </c:pt>
                <c:pt idx="2">
                  <c:v>1.1474</c:v>
                </c:pt>
                <c:pt idx="3">
                  <c:v>1.077</c:v>
                </c:pt>
                <c:pt idx="4">
                  <c:v>1.1415999999999999</c:v>
                </c:pt>
                <c:pt idx="5">
                  <c:v>1.2936000000000001</c:v>
                </c:pt>
                <c:pt idx="6">
                  <c:v>1.3206000000000002</c:v>
                </c:pt>
                <c:pt idx="7">
                  <c:v>1.4544000000000001</c:v>
                </c:pt>
                <c:pt idx="8">
                  <c:v>1.4438</c:v>
                </c:pt>
                <c:pt idx="9">
                  <c:v>1.5417999999999998</c:v>
                </c:pt>
                <c:pt idx="10">
                  <c:v>1.5748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133-7745-813D-0106CE97E9E8}"/>
            </c:ext>
          </c:extLst>
        </c:ser>
        <c:ser>
          <c:idx val="6"/>
          <c:order val="6"/>
          <c:tx>
            <c:v>BF Sparse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'BF - SSSP'!$B$153:$B$163</c:f>
              <c:strCache>
                <c:ptCount val="11"/>
                <c:pt idx="0">
                  <c:v>5K</c:v>
                </c:pt>
                <c:pt idx="1">
                  <c:v>5.5K</c:v>
                </c:pt>
                <c:pt idx="2">
                  <c:v>6K</c:v>
                </c:pt>
                <c:pt idx="3">
                  <c:v>6.5K</c:v>
                </c:pt>
                <c:pt idx="4">
                  <c:v>7K</c:v>
                </c:pt>
                <c:pt idx="5">
                  <c:v>7.5K</c:v>
                </c:pt>
                <c:pt idx="6">
                  <c:v>8K</c:v>
                </c:pt>
                <c:pt idx="7">
                  <c:v>8.5K</c:v>
                </c:pt>
                <c:pt idx="8">
                  <c:v>9K</c:v>
                </c:pt>
                <c:pt idx="9">
                  <c:v>9.5K</c:v>
                </c:pt>
                <c:pt idx="10">
                  <c:v>10K</c:v>
                </c:pt>
              </c:strCache>
            </c:strRef>
          </c:cat>
          <c:val>
            <c:numRef>
              <c:f>'BF - SSSP'!$L$19:$L$29</c:f>
              <c:numCache>
                <c:formatCode>#,##0.000</c:formatCode>
                <c:ptCount val="11"/>
                <c:pt idx="0">
                  <c:v>0.53400000000000003</c:v>
                </c:pt>
                <c:pt idx="1">
                  <c:v>0.50960000000000005</c:v>
                </c:pt>
                <c:pt idx="2">
                  <c:v>0.50960000000000005</c:v>
                </c:pt>
                <c:pt idx="3">
                  <c:v>0.54659999999999997</c:v>
                </c:pt>
                <c:pt idx="4">
                  <c:v>0.56479999999999997</c:v>
                </c:pt>
                <c:pt idx="5">
                  <c:v>0.57740000000000002</c:v>
                </c:pt>
                <c:pt idx="6">
                  <c:v>0.59139999999999993</c:v>
                </c:pt>
                <c:pt idx="7">
                  <c:v>0.57140000000000002</c:v>
                </c:pt>
                <c:pt idx="8">
                  <c:v>0.61340000000000006</c:v>
                </c:pt>
                <c:pt idx="9">
                  <c:v>0.55980000000000008</c:v>
                </c:pt>
                <c:pt idx="10">
                  <c:v>0.60240000000000005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133-7745-813D-0106CE97E9E8}"/>
            </c:ext>
          </c:extLst>
        </c:ser>
        <c:ser>
          <c:idx val="7"/>
          <c:order val="7"/>
          <c:tx>
            <c:v>BF Medium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'BF - SSSP'!$B$153:$B$163</c:f>
              <c:strCache>
                <c:ptCount val="11"/>
                <c:pt idx="0">
                  <c:v>5K</c:v>
                </c:pt>
                <c:pt idx="1">
                  <c:v>5.5K</c:v>
                </c:pt>
                <c:pt idx="2">
                  <c:v>6K</c:v>
                </c:pt>
                <c:pt idx="3">
                  <c:v>6.5K</c:v>
                </c:pt>
                <c:pt idx="4">
                  <c:v>7K</c:v>
                </c:pt>
                <c:pt idx="5">
                  <c:v>7.5K</c:v>
                </c:pt>
                <c:pt idx="6">
                  <c:v>8K</c:v>
                </c:pt>
                <c:pt idx="7">
                  <c:v>8.5K</c:v>
                </c:pt>
                <c:pt idx="8">
                  <c:v>9K</c:v>
                </c:pt>
                <c:pt idx="9">
                  <c:v>9.5K</c:v>
                </c:pt>
                <c:pt idx="10">
                  <c:v>10K</c:v>
                </c:pt>
              </c:strCache>
            </c:strRef>
          </c:cat>
          <c:val>
            <c:numRef>
              <c:f>'BF - SSSP'!$L$86:$L$96</c:f>
              <c:numCache>
                <c:formatCode>#,##0.000</c:formatCode>
                <c:ptCount val="11"/>
                <c:pt idx="0">
                  <c:v>0.5925999999999999</c:v>
                </c:pt>
                <c:pt idx="1">
                  <c:v>0.55619999999999992</c:v>
                </c:pt>
                <c:pt idx="2">
                  <c:v>0.53339999999999999</c:v>
                </c:pt>
                <c:pt idx="3">
                  <c:v>0.55279999999999996</c:v>
                </c:pt>
                <c:pt idx="4">
                  <c:v>0.59320000000000006</c:v>
                </c:pt>
                <c:pt idx="5">
                  <c:v>0.60520000000000007</c:v>
                </c:pt>
                <c:pt idx="6">
                  <c:v>0.57919999999999994</c:v>
                </c:pt>
                <c:pt idx="7">
                  <c:v>0.57879999999999998</c:v>
                </c:pt>
                <c:pt idx="8">
                  <c:v>0.61879999999999991</c:v>
                </c:pt>
                <c:pt idx="9">
                  <c:v>0.58540000000000003</c:v>
                </c:pt>
                <c:pt idx="10">
                  <c:v>0.62260000000000004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133-7745-813D-0106CE97E9E8}"/>
            </c:ext>
          </c:extLst>
        </c:ser>
        <c:ser>
          <c:idx val="8"/>
          <c:order val="8"/>
          <c:tx>
            <c:v>BF Dense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'BF - SSSP'!$B$153:$B$163</c:f>
              <c:strCache>
                <c:ptCount val="11"/>
                <c:pt idx="0">
                  <c:v>5K</c:v>
                </c:pt>
                <c:pt idx="1">
                  <c:v>5.5K</c:v>
                </c:pt>
                <c:pt idx="2">
                  <c:v>6K</c:v>
                </c:pt>
                <c:pt idx="3">
                  <c:v>6.5K</c:v>
                </c:pt>
                <c:pt idx="4">
                  <c:v>7K</c:v>
                </c:pt>
                <c:pt idx="5">
                  <c:v>7.5K</c:v>
                </c:pt>
                <c:pt idx="6">
                  <c:v>8K</c:v>
                </c:pt>
                <c:pt idx="7">
                  <c:v>8.5K</c:v>
                </c:pt>
                <c:pt idx="8">
                  <c:v>9K</c:v>
                </c:pt>
                <c:pt idx="9">
                  <c:v>9.5K</c:v>
                </c:pt>
                <c:pt idx="10">
                  <c:v>10K</c:v>
                </c:pt>
              </c:strCache>
            </c:strRef>
          </c:cat>
          <c:val>
            <c:numRef>
              <c:f>'BF - SSSP'!$L$153:$L$163</c:f>
              <c:numCache>
                <c:formatCode>#,##0.000</c:formatCode>
                <c:ptCount val="11"/>
                <c:pt idx="0">
                  <c:v>0.67020000000000002</c:v>
                </c:pt>
                <c:pt idx="1">
                  <c:v>0.70120000000000005</c:v>
                </c:pt>
                <c:pt idx="2">
                  <c:v>0.7370000000000001</c:v>
                </c:pt>
                <c:pt idx="3">
                  <c:v>0.79079999999999995</c:v>
                </c:pt>
                <c:pt idx="4">
                  <c:v>0.82279999999999998</c:v>
                </c:pt>
                <c:pt idx="5">
                  <c:v>0.88160000000000005</c:v>
                </c:pt>
                <c:pt idx="6">
                  <c:v>0.86939999999999995</c:v>
                </c:pt>
                <c:pt idx="7">
                  <c:v>0.94100000000000006</c:v>
                </c:pt>
                <c:pt idx="8">
                  <c:v>0.97200000000000009</c:v>
                </c:pt>
                <c:pt idx="9">
                  <c:v>1.0064</c:v>
                </c:pt>
                <c:pt idx="10">
                  <c:v>1.0104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133-7745-813D-0106CE97E9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4334031"/>
        <c:axId val="1954337919"/>
      </c:lineChart>
      <c:catAx>
        <c:axId val="19543340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</a:t>
                </a:r>
                <a:r>
                  <a:rPr lang="en-US" baseline="0"/>
                  <a:t> of vertices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4337919"/>
        <c:crosses val="autoZero"/>
        <c:auto val="1"/>
        <c:lblAlgn val="ctr"/>
        <c:lblOffset val="100"/>
        <c:noMultiLvlLbl val="0"/>
      </c:catAx>
      <c:valAx>
        <c:axId val="1954337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</a:t>
                </a:r>
                <a:r>
                  <a:rPr lang="en-US" baseline="0"/>
                  <a:t>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4334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Single-GPU</a:t>
            </a:r>
            <a:r>
              <a:rPr lang="en-US" baseline="0"/>
              <a:t> - Bellman-Ford - 50K-100K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'BF - SSSP'!$D$34</c:f>
              <c:strCache>
                <c:ptCount val="1"/>
                <c:pt idx="0">
                  <c:v>50K-100K Sparse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'BF - SSSP'!$B$174:$B$184</c:f>
              <c:strCache>
                <c:ptCount val="11"/>
                <c:pt idx="0">
                  <c:v>50K</c:v>
                </c:pt>
                <c:pt idx="1">
                  <c:v>55K</c:v>
                </c:pt>
                <c:pt idx="2">
                  <c:v>60K</c:v>
                </c:pt>
                <c:pt idx="3">
                  <c:v>65K</c:v>
                </c:pt>
                <c:pt idx="4">
                  <c:v>70K</c:v>
                </c:pt>
                <c:pt idx="5">
                  <c:v>75K</c:v>
                </c:pt>
                <c:pt idx="6">
                  <c:v>80K</c:v>
                </c:pt>
                <c:pt idx="7">
                  <c:v>85K</c:v>
                </c:pt>
                <c:pt idx="8">
                  <c:v>90K</c:v>
                </c:pt>
                <c:pt idx="9">
                  <c:v>95K</c:v>
                </c:pt>
                <c:pt idx="10">
                  <c:v>100K</c:v>
                </c:pt>
              </c:strCache>
            </c:strRef>
          </c:cat>
          <c:val>
            <c:numRef>
              <c:f>'BF - SSSP'!$L$40:$L$50</c:f>
              <c:numCache>
                <c:formatCode>#,##0.000</c:formatCode>
                <c:ptCount val="11"/>
                <c:pt idx="0">
                  <c:v>0.79300000000000004</c:v>
                </c:pt>
                <c:pt idx="1">
                  <c:v>0.82780000000000009</c:v>
                </c:pt>
                <c:pt idx="2">
                  <c:v>0.95939999999999992</c:v>
                </c:pt>
                <c:pt idx="3">
                  <c:v>0.96319999999999995</c:v>
                </c:pt>
                <c:pt idx="4">
                  <c:v>1.0622</c:v>
                </c:pt>
                <c:pt idx="5">
                  <c:v>1.1708000000000003</c:v>
                </c:pt>
                <c:pt idx="6">
                  <c:v>1.2514000000000001</c:v>
                </c:pt>
                <c:pt idx="7">
                  <c:v>1.3241999999999998</c:v>
                </c:pt>
                <c:pt idx="8">
                  <c:v>1.4822</c:v>
                </c:pt>
                <c:pt idx="9">
                  <c:v>1.6762000000000001</c:v>
                </c:pt>
                <c:pt idx="10">
                  <c:v>1.4778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66-EB4E-A500-C0BA7428F3A5}"/>
            </c:ext>
          </c:extLst>
        </c:ser>
        <c:ser>
          <c:idx val="1"/>
          <c:order val="1"/>
          <c:tx>
            <c:strRef>
              <c:f>'BF - SSSP'!$D$101</c:f>
              <c:strCache>
                <c:ptCount val="1"/>
                <c:pt idx="0">
                  <c:v>50K-100K Medium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'BF - SSSP'!$B$174:$B$184</c:f>
              <c:strCache>
                <c:ptCount val="11"/>
                <c:pt idx="0">
                  <c:v>50K</c:v>
                </c:pt>
                <c:pt idx="1">
                  <c:v>55K</c:v>
                </c:pt>
                <c:pt idx="2">
                  <c:v>60K</c:v>
                </c:pt>
                <c:pt idx="3">
                  <c:v>65K</c:v>
                </c:pt>
                <c:pt idx="4">
                  <c:v>70K</c:v>
                </c:pt>
                <c:pt idx="5">
                  <c:v>75K</c:v>
                </c:pt>
                <c:pt idx="6">
                  <c:v>80K</c:v>
                </c:pt>
                <c:pt idx="7">
                  <c:v>85K</c:v>
                </c:pt>
                <c:pt idx="8">
                  <c:v>90K</c:v>
                </c:pt>
                <c:pt idx="9">
                  <c:v>95K</c:v>
                </c:pt>
                <c:pt idx="10">
                  <c:v>100K</c:v>
                </c:pt>
              </c:strCache>
            </c:strRef>
          </c:cat>
          <c:val>
            <c:numRef>
              <c:f>'BF - SSSP'!$L$107:$L$117</c:f>
              <c:numCache>
                <c:formatCode>#,##0.000</c:formatCode>
                <c:ptCount val="11"/>
                <c:pt idx="0">
                  <c:v>1.4186000000000001</c:v>
                </c:pt>
                <c:pt idx="1">
                  <c:v>1.5307999999999999</c:v>
                </c:pt>
                <c:pt idx="2">
                  <c:v>1.7746</c:v>
                </c:pt>
                <c:pt idx="3">
                  <c:v>2.0381999999999998</c:v>
                </c:pt>
                <c:pt idx="4">
                  <c:v>2.306</c:v>
                </c:pt>
                <c:pt idx="5">
                  <c:v>2.6496</c:v>
                </c:pt>
                <c:pt idx="6">
                  <c:v>2.9777999999999998</c:v>
                </c:pt>
                <c:pt idx="7">
                  <c:v>3.3188000000000004</c:v>
                </c:pt>
                <c:pt idx="8">
                  <c:v>3.6661999999999999</c:v>
                </c:pt>
                <c:pt idx="9">
                  <c:v>3.7854000000000001</c:v>
                </c:pt>
                <c:pt idx="10">
                  <c:v>3.8952000000000004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66-EB4E-A500-C0BA7428F3A5}"/>
            </c:ext>
          </c:extLst>
        </c:ser>
        <c:ser>
          <c:idx val="2"/>
          <c:order val="2"/>
          <c:tx>
            <c:strRef>
              <c:f>'BF - SSSP'!$D$168</c:f>
              <c:strCache>
                <c:ptCount val="1"/>
                <c:pt idx="0">
                  <c:v>50K-100K Dense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'BF - SSSP'!$B$174:$B$184</c:f>
              <c:strCache>
                <c:ptCount val="11"/>
                <c:pt idx="0">
                  <c:v>50K</c:v>
                </c:pt>
                <c:pt idx="1">
                  <c:v>55K</c:v>
                </c:pt>
                <c:pt idx="2">
                  <c:v>60K</c:v>
                </c:pt>
                <c:pt idx="3">
                  <c:v>65K</c:v>
                </c:pt>
                <c:pt idx="4">
                  <c:v>70K</c:v>
                </c:pt>
                <c:pt idx="5">
                  <c:v>75K</c:v>
                </c:pt>
                <c:pt idx="6">
                  <c:v>80K</c:v>
                </c:pt>
                <c:pt idx="7">
                  <c:v>85K</c:v>
                </c:pt>
                <c:pt idx="8">
                  <c:v>90K</c:v>
                </c:pt>
                <c:pt idx="9">
                  <c:v>95K</c:v>
                </c:pt>
                <c:pt idx="10">
                  <c:v>100K</c:v>
                </c:pt>
              </c:strCache>
            </c:strRef>
          </c:cat>
          <c:val>
            <c:numRef>
              <c:f>'BF - SSSP'!$L$174:$L$184</c:f>
              <c:numCache>
                <c:formatCode>#,##0.000</c:formatCode>
                <c:ptCount val="11"/>
                <c:pt idx="0">
                  <c:v>3.6155999999999997</c:v>
                </c:pt>
                <c:pt idx="1">
                  <c:v>3.9788000000000006</c:v>
                </c:pt>
                <c:pt idx="2">
                  <c:v>4.9638000000000009</c:v>
                </c:pt>
                <c:pt idx="3">
                  <c:v>5.7298</c:v>
                </c:pt>
                <c:pt idx="4">
                  <c:v>6.5554000000000006</c:v>
                </c:pt>
                <c:pt idx="5">
                  <c:v>7.4490000000000007</c:v>
                </c:pt>
                <c:pt idx="6">
                  <c:v>8.5091999999999999</c:v>
                </c:pt>
                <c:pt idx="7">
                  <c:v>9.6108000000000011</c:v>
                </c:pt>
                <c:pt idx="8">
                  <c:v>10.618599999999999</c:v>
                </c:pt>
                <c:pt idx="9">
                  <c:v>11.87</c:v>
                </c:pt>
                <c:pt idx="10">
                  <c:v>13.132200000000001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66-EB4E-A500-C0BA7428F3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4334031"/>
        <c:axId val="1954337919"/>
      </c:lineChart>
      <c:catAx>
        <c:axId val="19543340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</a:t>
                </a:r>
                <a:r>
                  <a:rPr lang="en-US" baseline="0"/>
                  <a:t> of vertices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4337919"/>
        <c:crosses val="autoZero"/>
        <c:auto val="1"/>
        <c:lblAlgn val="ctr"/>
        <c:lblOffset val="100"/>
        <c:noMultiLvlLbl val="0"/>
      </c:catAx>
      <c:valAx>
        <c:axId val="1954337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</a:t>
                </a:r>
                <a:r>
                  <a:rPr lang="en-US" baseline="0"/>
                  <a:t>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4334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Single-GPU</a:t>
            </a:r>
            <a:r>
              <a:rPr lang="en-US" baseline="0"/>
              <a:t> - </a:t>
            </a:r>
            <a:r>
              <a:rPr lang="en-US" sz="1400" b="0" i="0" u="none" strike="noStrike" baseline="0">
                <a:effectLst/>
              </a:rPr>
              <a:t>Dijkstra vs Bellman-Ford</a:t>
            </a:r>
            <a:r>
              <a:rPr lang="en-US" baseline="0"/>
              <a:t> - 50K-100K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H-N Sparse</c:v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'BF - SSSP'!$B$174:$B$184</c:f>
              <c:strCache>
                <c:ptCount val="11"/>
                <c:pt idx="0">
                  <c:v>50K</c:v>
                </c:pt>
                <c:pt idx="1">
                  <c:v>55K</c:v>
                </c:pt>
                <c:pt idx="2">
                  <c:v>60K</c:v>
                </c:pt>
                <c:pt idx="3">
                  <c:v>65K</c:v>
                </c:pt>
                <c:pt idx="4">
                  <c:v>70K</c:v>
                </c:pt>
                <c:pt idx="5">
                  <c:v>75K</c:v>
                </c:pt>
                <c:pt idx="6">
                  <c:v>80K</c:v>
                </c:pt>
                <c:pt idx="7">
                  <c:v>85K</c:v>
                </c:pt>
                <c:pt idx="8">
                  <c:v>90K</c:v>
                </c:pt>
                <c:pt idx="9">
                  <c:v>95K</c:v>
                </c:pt>
                <c:pt idx="10">
                  <c:v>100K</c:v>
                </c:pt>
              </c:strCache>
            </c:strRef>
          </c:cat>
          <c:val>
            <c:numRef>
              <c:f>'H-N'!$L$40:$L$50</c:f>
              <c:numCache>
                <c:formatCode>#,##0.000</c:formatCode>
                <c:ptCount val="11"/>
                <c:pt idx="0">
                  <c:v>1.7358</c:v>
                </c:pt>
                <c:pt idx="1">
                  <c:v>2.0291999999999999</c:v>
                </c:pt>
                <c:pt idx="2">
                  <c:v>2.4127999999999998</c:v>
                </c:pt>
                <c:pt idx="3">
                  <c:v>2.9682000000000004</c:v>
                </c:pt>
                <c:pt idx="4">
                  <c:v>3.7027999999999999</c:v>
                </c:pt>
                <c:pt idx="5">
                  <c:v>4.3508000000000004</c:v>
                </c:pt>
                <c:pt idx="6">
                  <c:v>4.7451999999999996</c:v>
                </c:pt>
                <c:pt idx="7">
                  <c:v>5.9039999999999999</c:v>
                </c:pt>
                <c:pt idx="8">
                  <c:v>6.4279999999999999</c:v>
                </c:pt>
                <c:pt idx="9">
                  <c:v>7.2136000000000013</c:v>
                </c:pt>
                <c:pt idx="10">
                  <c:v>7.3768000000000002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FE-C54D-B5E3-25716599D8FF}"/>
            </c:ext>
          </c:extLst>
        </c:ser>
        <c:ser>
          <c:idx val="3"/>
          <c:order val="1"/>
          <c:tx>
            <c:v>Basic Sparse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'BF - SSSP'!$B$174:$B$184</c:f>
              <c:strCache>
                <c:ptCount val="11"/>
                <c:pt idx="0">
                  <c:v>50K</c:v>
                </c:pt>
                <c:pt idx="1">
                  <c:v>55K</c:v>
                </c:pt>
                <c:pt idx="2">
                  <c:v>60K</c:v>
                </c:pt>
                <c:pt idx="3">
                  <c:v>65K</c:v>
                </c:pt>
                <c:pt idx="4">
                  <c:v>70K</c:v>
                </c:pt>
                <c:pt idx="5">
                  <c:v>75K</c:v>
                </c:pt>
                <c:pt idx="6">
                  <c:v>80K</c:v>
                </c:pt>
                <c:pt idx="7">
                  <c:v>85K</c:v>
                </c:pt>
                <c:pt idx="8">
                  <c:v>90K</c:v>
                </c:pt>
                <c:pt idx="9">
                  <c:v>95K</c:v>
                </c:pt>
                <c:pt idx="10">
                  <c:v>100K</c:v>
                </c:pt>
              </c:strCache>
            </c:strRef>
          </c:cat>
          <c:val>
            <c:numRef>
              <c:f>Basic!$L$40:$L$50</c:f>
              <c:numCache>
                <c:formatCode>#,##0.000</c:formatCode>
                <c:ptCount val="11"/>
                <c:pt idx="0">
                  <c:v>2.2585999999999999</c:v>
                </c:pt>
                <c:pt idx="1">
                  <c:v>2.8223999999999996</c:v>
                </c:pt>
                <c:pt idx="2">
                  <c:v>4.0085999999999995</c:v>
                </c:pt>
                <c:pt idx="3">
                  <c:v>5.7900000000000009</c:v>
                </c:pt>
                <c:pt idx="4">
                  <c:v>7.3158000000000003</c:v>
                </c:pt>
                <c:pt idx="5">
                  <c:v>9.0793999999999997</c:v>
                </c:pt>
                <c:pt idx="6">
                  <c:v>10.5146</c:v>
                </c:pt>
                <c:pt idx="7">
                  <c:v>13.442000000000002</c:v>
                </c:pt>
                <c:pt idx="8">
                  <c:v>14.7638</c:v>
                </c:pt>
                <c:pt idx="9">
                  <c:v>16.262399999999996</c:v>
                </c:pt>
                <c:pt idx="10">
                  <c:v>15.761799999999999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FE-C54D-B5E3-25716599D8FF}"/>
            </c:ext>
          </c:extLst>
        </c:ser>
        <c:ser>
          <c:idx val="6"/>
          <c:order val="2"/>
          <c:tx>
            <c:v>BF Sparse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'BF - SSSP'!$B$174:$B$184</c:f>
              <c:strCache>
                <c:ptCount val="11"/>
                <c:pt idx="0">
                  <c:v>50K</c:v>
                </c:pt>
                <c:pt idx="1">
                  <c:v>55K</c:v>
                </c:pt>
                <c:pt idx="2">
                  <c:v>60K</c:v>
                </c:pt>
                <c:pt idx="3">
                  <c:v>65K</c:v>
                </c:pt>
                <c:pt idx="4">
                  <c:v>70K</c:v>
                </c:pt>
                <c:pt idx="5">
                  <c:v>75K</c:v>
                </c:pt>
                <c:pt idx="6">
                  <c:v>80K</c:v>
                </c:pt>
                <c:pt idx="7">
                  <c:v>85K</c:v>
                </c:pt>
                <c:pt idx="8">
                  <c:v>90K</c:v>
                </c:pt>
                <c:pt idx="9">
                  <c:v>95K</c:v>
                </c:pt>
                <c:pt idx="10">
                  <c:v>100K</c:v>
                </c:pt>
              </c:strCache>
            </c:strRef>
          </c:cat>
          <c:val>
            <c:numRef>
              <c:f>'BF - SSSP'!$L$40:$L$50</c:f>
              <c:numCache>
                <c:formatCode>#,##0.000</c:formatCode>
                <c:ptCount val="11"/>
                <c:pt idx="0">
                  <c:v>0.79300000000000004</c:v>
                </c:pt>
                <c:pt idx="1">
                  <c:v>0.82780000000000009</c:v>
                </c:pt>
                <c:pt idx="2">
                  <c:v>0.95939999999999992</c:v>
                </c:pt>
                <c:pt idx="3">
                  <c:v>0.96319999999999995</c:v>
                </c:pt>
                <c:pt idx="4">
                  <c:v>1.0622</c:v>
                </c:pt>
                <c:pt idx="5">
                  <c:v>1.1708000000000003</c:v>
                </c:pt>
                <c:pt idx="6">
                  <c:v>1.2514000000000001</c:v>
                </c:pt>
                <c:pt idx="7">
                  <c:v>1.3241999999999998</c:v>
                </c:pt>
                <c:pt idx="8">
                  <c:v>1.4822</c:v>
                </c:pt>
                <c:pt idx="9">
                  <c:v>1.6762000000000001</c:v>
                </c:pt>
                <c:pt idx="10">
                  <c:v>1.4778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9FE-C54D-B5E3-25716599D8FF}"/>
            </c:ext>
          </c:extLst>
        </c:ser>
        <c:ser>
          <c:idx val="7"/>
          <c:order val="3"/>
          <c:tx>
            <c:v>BF Medium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'BF - SSSP'!$B$174:$B$184</c:f>
              <c:strCache>
                <c:ptCount val="11"/>
                <c:pt idx="0">
                  <c:v>50K</c:v>
                </c:pt>
                <c:pt idx="1">
                  <c:v>55K</c:v>
                </c:pt>
                <c:pt idx="2">
                  <c:v>60K</c:v>
                </c:pt>
                <c:pt idx="3">
                  <c:v>65K</c:v>
                </c:pt>
                <c:pt idx="4">
                  <c:v>70K</c:v>
                </c:pt>
                <c:pt idx="5">
                  <c:v>75K</c:v>
                </c:pt>
                <c:pt idx="6">
                  <c:v>80K</c:v>
                </c:pt>
                <c:pt idx="7">
                  <c:v>85K</c:v>
                </c:pt>
                <c:pt idx="8">
                  <c:v>90K</c:v>
                </c:pt>
                <c:pt idx="9">
                  <c:v>95K</c:v>
                </c:pt>
                <c:pt idx="10">
                  <c:v>100K</c:v>
                </c:pt>
              </c:strCache>
            </c:strRef>
          </c:cat>
          <c:val>
            <c:numRef>
              <c:f>'BF - SSSP'!$L$107:$L$117</c:f>
              <c:numCache>
                <c:formatCode>#,##0.000</c:formatCode>
                <c:ptCount val="11"/>
                <c:pt idx="0">
                  <c:v>1.4186000000000001</c:v>
                </c:pt>
                <c:pt idx="1">
                  <c:v>1.5307999999999999</c:v>
                </c:pt>
                <c:pt idx="2">
                  <c:v>1.7746</c:v>
                </c:pt>
                <c:pt idx="3">
                  <c:v>2.0381999999999998</c:v>
                </c:pt>
                <c:pt idx="4">
                  <c:v>2.306</c:v>
                </c:pt>
                <c:pt idx="5">
                  <c:v>2.6496</c:v>
                </c:pt>
                <c:pt idx="6">
                  <c:v>2.9777999999999998</c:v>
                </c:pt>
                <c:pt idx="7">
                  <c:v>3.3188000000000004</c:v>
                </c:pt>
                <c:pt idx="8">
                  <c:v>3.6661999999999999</c:v>
                </c:pt>
                <c:pt idx="9">
                  <c:v>3.7854000000000001</c:v>
                </c:pt>
                <c:pt idx="10">
                  <c:v>3.8952000000000004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9FE-C54D-B5E3-25716599D8FF}"/>
            </c:ext>
          </c:extLst>
        </c:ser>
        <c:ser>
          <c:idx val="8"/>
          <c:order val="4"/>
          <c:tx>
            <c:v>BF Dense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'BF - SSSP'!$B$174:$B$184</c:f>
              <c:strCache>
                <c:ptCount val="11"/>
                <c:pt idx="0">
                  <c:v>50K</c:v>
                </c:pt>
                <c:pt idx="1">
                  <c:v>55K</c:v>
                </c:pt>
                <c:pt idx="2">
                  <c:v>60K</c:v>
                </c:pt>
                <c:pt idx="3">
                  <c:v>65K</c:v>
                </c:pt>
                <c:pt idx="4">
                  <c:v>70K</c:v>
                </c:pt>
                <c:pt idx="5">
                  <c:v>75K</c:v>
                </c:pt>
                <c:pt idx="6">
                  <c:v>80K</c:v>
                </c:pt>
                <c:pt idx="7">
                  <c:v>85K</c:v>
                </c:pt>
                <c:pt idx="8">
                  <c:v>90K</c:v>
                </c:pt>
                <c:pt idx="9">
                  <c:v>95K</c:v>
                </c:pt>
                <c:pt idx="10">
                  <c:v>100K</c:v>
                </c:pt>
              </c:strCache>
            </c:strRef>
          </c:cat>
          <c:val>
            <c:numRef>
              <c:f>'BF - SSSP'!$L$174:$L$184</c:f>
              <c:numCache>
                <c:formatCode>#,##0.000</c:formatCode>
                <c:ptCount val="11"/>
                <c:pt idx="0">
                  <c:v>3.6155999999999997</c:v>
                </c:pt>
                <c:pt idx="1">
                  <c:v>3.9788000000000006</c:v>
                </c:pt>
                <c:pt idx="2">
                  <c:v>4.9638000000000009</c:v>
                </c:pt>
                <c:pt idx="3">
                  <c:v>5.7298</c:v>
                </c:pt>
                <c:pt idx="4">
                  <c:v>6.5554000000000006</c:v>
                </c:pt>
                <c:pt idx="5">
                  <c:v>7.4490000000000007</c:v>
                </c:pt>
                <c:pt idx="6">
                  <c:v>8.5091999999999999</c:v>
                </c:pt>
                <c:pt idx="7">
                  <c:v>9.6108000000000011</c:v>
                </c:pt>
                <c:pt idx="8">
                  <c:v>10.618599999999999</c:v>
                </c:pt>
                <c:pt idx="9">
                  <c:v>11.87</c:v>
                </c:pt>
                <c:pt idx="10">
                  <c:v>13.132200000000001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9FE-C54D-B5E3-25716599D8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4334031"/>
        <c:axId val="1954337919"/>
      </c:lineChart>
      <c:catAx>
        <c:axId val="19543340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</a:t>
                </a:r>
                <a:r>
                  <a:rPr lang="en-US" baseline="0"/>
                  <a:t> of vertices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4337919"/>
        <c:crosses val="autoZero"/>
        <c:auto val="1"/>
        <c:lblAlgn val="ctr"/>
        <c:lblOffset val="100"/>
        <c:noMultiLvlLbl val="0"/>
      </c:catAx>
      <c:valAx>
        <c:axId val="1954337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</a:t>
                </a:r>
                <a:r>
                  <a:rPr lang="en-US" baseline="0"/>
                  <a:t>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4334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Single-GPU</a:t>
            </a:r>
            <a:r>
              <a:rPr lang="en-US" baseline="0"/>
              <a:t> - </a:t>
            </a:r>
            <a:r>
              <a:rPr lang="en-US" sz="1400" b="0" i="0" u="none" strike="noStrike" baseline="0">
                <a:effectLst/>
              </a:rPr>
              <a:t>Dijkstra vs Bellman-Ford</a:t>
            </a:r>
            <a:r>
              <a:rPr lang="en-US" baseline="0"/>
              <a:t> - 500K-1M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H-N Sparse</c:v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'BF - SSSP'!$B$195:$B$205</c:f>
              <c:strCache>
                <c:ptCount val="11"/>
                <c:pt idx="0">
                  <c:v>500K</c:v>
                </c:pt>
                <c:pt idx="1">
                  <c:v>550K</c:v>
                </c:pt>
                <c:pt idx="2">
                  <c:v>600K</c:v>
                </c:pt>
                <c:pt idx="3">
                  <c:v>650K</c:v>
                </c:pt>
                <c:pt idx="4">
                  <c:v>700K</c:v>
                </c:pt>
                <c:pt idx="5">
                  <c:v>750K</c:v>
                </c:pt>
                <c:pt idx="6">
                  <c:v>800K</c:v>
                </c:pt>
                <c:pt idx="7">
                  <c:v>850K</c:v>
                </c:pt>
                <c:pt idx="8">
                  <c:v>900K</c:v>
                </c:pt>
                <c:pt idx="9">
                  <c:v>950K</c:v>
                </c:pt>
                <c:pt idx="10">
                  <c:v>1M</c:v>
                </c:pt>
              </c:strCache>
            </c:strRef>
          </c:cat>
          <c:val>
            <c:numRef>
              <c:f>'H-N'!$L$61:$L$71</c:f>
              <c:numCache>
                <c:formatCode>#,##0.000</c:formatCode>
                <c:ptCount val="11"/>
                <c:pt idx="0">
                  <c:v>10.065000000000001</c:v>
                </c:pt>
                <c:pt idx="1">
                  <c:v>11.4262</c:v>
                </c:pt>
                <c:pt idx="2">
                  <c:v>13.5448</c:v>
                </c:pt>
                <c:pt idx="3">
                  <c:v>15.0474</c:v>
                </c:pt>
                <c:pt idx="4">
                  <c:v>17.767400000000002</c:v>
                </c:pt>
                <c:pt idx="5">
                  <c:v>20.1768</c:v>
                </c:pt>
                <c:pt idx="6">
                  <c:v>21.785199999999996</c:v>
                </c:pt>
                <c:pt idx="7">
                  <c:v>24.7074</c:v>
                </c:pt>
                <c:pt idx="8">
                  <c:v>27.164000000000005</c:v>
                </c:pt>
                <c:pt idx="9">
                  <c:v>29.795800000000003</c:v>
                </c:pt>
                <c:pt idx="10">
                  <c:v>33.321399999999997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6B-4642-AE71-9F3A39F0BF08}"/>
            </c:ext>
          </c:extLst>
        </c:ser>
        <c:ser>
          <c:idx val="3"/>
          <c:order val="1"/>
          <c:tx>
            <c:v>Basic Sparse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'BF - SSSP'!$B$195:$B$205</c:f>
              <c:strCache>
                <c:ptCount val="11"/>
                <c:pt idx="0">
                  <c:v>500K</c:v>
                </c:pt>
                <c:pt idx="1">
                  <c:v>550K</c:v>
                </c:pt>
                <c:pt idx="2">
                  <c:v>600K</c:v>
                </c:pt>
                <c:pt idx="3">
                  <c:v>650K</c:v>
                </c:pt>
                <c:pt idx="4">
                  <c:v>700K</c:v>
                </c:pt>
                <c:pt idx="5">
                  <c:v>750K</c:v>
                </c:pt>
                <c:pt idx="6">
                  <c:v>800K</c:v>
                </c:pt>
                <c:pt idx="7">
                  <c:v>850K</c:v>
                </c:pt>
                <c:pt idx="8">
                  <c:v>900K</c:v>
                </c:pt>
                <c:pt idx="9">
                  <c:v>950K</c:v>
                </c:pt>
                <c:pt idx="10">
                  <c:v>1M</c:v>
                </c:pt>
              </c:strCache>
            </c:strRef>
          </c:cat>
          <c:val>
            <c:numRef>
              <c:f>Basic!$L$61:$L$71</c:f>
              <c:numCache>
                <c:formatCode>#,##0.000</c:formatCode>
                <c:ptCount val="11"/>
                <c:pt idx="0">
                  <c:v>8.2812000000000001</c:v>
                </c:pt>
                <c:pt idx="1">
                  <c:v>12.339200000000002</c:v>
                </c:pt>
                <c:pt idx="2">
                  <c:v>16.769400000000001</c:v>
                </c:pt>
                <c:pt idx="3">
                  <c:v>18.716999999999999</c:v>
                </c:pt>
                <c:pt idx="4">
                  <c:v>25.043200000000002</c:v>
                </c:pt>
                <c:pt idx="5">
                  <c:v>29.339200000000005</c:v>
                </c:pt>
                <c:pt idx="6">
                  <c:v>38.031199999999998</c:v>
                </c:pt>
                <c:pt idx="7">
                  <c:v>45.994399999999999</c:v>
                </c:pt>
                <c:pt idx="8">
                  <c:v>50.434999999999988</c:v>
                </c:pt>
                <c:pt idx="9">
                  <c:v>53.377400000000002</c:v>
                </c:pt>
                <c:pt idx="10">
                  <c:v>61.506600000000006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6B-4642-AE71-9F3A39F0BF08}"/>
            </c:ext>
          </c:extLst>
        </c:ser>
        <c:ser>
          <c:idx val="1"/>
          <c:order val="2"/>
          <c:tx>
            <c:v>H-N Medium</c:v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'BF - SSSP'!$B$195:$B$205</c:f>
              <c:strCache>
                <c:ptCount val="11"/>
                <c:pt idx="0">
                  <c:v>500K</c:v>
                </c:pt>
                <c:pt idx="1">
                  <c:v>550K</c:v>
                </c:pt>
                <c:pt idx="2">
                  <c:v>600K</c:v>
                </c:pt>
                <c:pt idx="3">
                  <c:v>650K</c:v>
                </c:pt>
                <c:pt idx="4">
                  <c:v>700K</c:v>
                </c:pt>
                <c:pt idx="5">
                  <c:v>750K</c:v>
                </c:pt>
                <c:pt idx="6">
                  <c:v>800K</c:v>
                </c:pt>
                <c:pt idx="7">
                  <c:v>850K</c:v>
                </c:pt>
                <c:pt idx="8">
                  <c:v>900K</c:v>
                </c:pt>
                <c:pt idx="9">
                  <c:v>950K</c:v>
                </c:pt>
                <c:pt idx="10">
                  <c:v>1M</c:v>
                </c:pt>
              </c:strCache>
            </c:strRef>
          </c:cat>
          <c:val>
            <c:numRef>
              <c:f>'H-N'!$L$128:$L$138</c:f>
              <c:numCache>
                <c:formatCode>#,##0.000</c:formatCode>
                <c:ptCount val="11"/>
                <c:pt idx="0">
                  <c:v>30.086400000000005</c:v>
                </c:pt>
                <c:pt idx="1">
                  <c:v>36.187399999999997</c:v>
                </c:pt>
                <c:pt idx="2">
                  <c:v>42.5</c:v>
                </c:pt>
                <c:pt idx="3">
                  <c:v>51.607400000000005</c:v>
                </c:pt>
                <c:pt idx="4">
                  <c:v>59.677600000000005</c:v>
                </c:pt>
                <c:pt idx="5">
                  <c:v>71.626599999999996</c:v>
                </c:pt>
                <c:pt idx="6">
                  <c:v>79.805199999999999</c:v>
                </c:pt>
                <c:pt idx="7">
                  <c:v>97.732799999999997</c:v>
                </c:pt>
                <c:pt idx="8">
                  <c:v>107.65639999999999</c:v>
                </c:pt>
                <c:pt idx="9">
                  <c:v>123.36240000000002</c:v>
                </c:pt>
                <c:pt idx="10">
                  <c:v>140.85560000000001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6B-4642-AE71-9F3A39F0BF08}"/>
            </c:ext>
          </c:extLst>
        </c:ser>
        <c:ser>
          <c:idx val="6"/>
          <c:order val="3"/>
          <c:tx>
            <c:v>BF Sparse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'BF - SSSP'!$B$195:$B$205</c:f>
              <c:strCache>
                <c:ptCount val="11"/>
                <c:pt idx="0">
                  <c:v>500K</c:v>
                </c:pt>
                <c:pt idx="1">
                  <c:v>550K</c:v>
                </c:pt>
                <c:pt idx="2">
                  <c:v>600K</c:v>
                </c:pt>
                <c:pt idx="3">
                  <c:v>650K</c:v>
                </c:pt>
                <c:pt idx="4">
                  <c:v>700K</c:v>
                </c:pt>
                <c:pt idx="5">
                  <c:v>750K</c:v>
                </c:pt>
                <c:pt idx="6">
                  <c:v>800K</c:v>
                </c:pt>
                <c:pt idx="7">
                  <c:v>850K</c:v>
                </c:pt>
                <c:pt idx="8">
                  <c:v>900K</c:v>
                </c:pt>
                <c:pt idx="9">
                  <c:v>950K</c:v>
                </c:pt>
                <c:pt idx="10">
                  <c:v>1M</c:v>
                </c:pt>
              </c:strCache>
            </c:strRef>
          </c:cat>
          <c:val>
            <c:numRef>
              <c:f>'BF - SSSP'!$L$61:$L$71</c:f>
              <c:numCache>
                <c:formatCode>#,##0.000</c:formatCode>
                <c:ptCount val="11"/>
                <c:pt idx="0">
                  <c:v>2.5515999999999996</c:v>
                </c:pt>
                <c:pt idx="1">
                  <c:v>2.8706</c:v>
                </c:pt>
                <c:pt idx="2">
                  <c:v>3.4961999999999995</c:v>
                </c:pt>
                <c:pt idx="3">
                  <c:v>4.1774000000000004</c:v>
                </c:pt>
                <c:pt idx="4">
                  <c:v>4.9268000000000001</c:v>
                </c:pt>
                <c:pt idx="5">
                  <c:v>6.3658000000000001</c:v>
                </c:pt>
                <c:pt idx="6">
                  <c:v>7.1930000000000005</c:v>
                </c:pt>
                <c:pt idx="7">
                  <c:v>8.9842000000000013</c:v>
                </c:pt>
                <c:pt idx="8">
                  <c:v>9.8688000000000002</c:v>
                </c:pt>
                <c:pt idx="9">
                  <c:v>11.479600000000001</c:v>
                </c:pt>
                <c:pt idx="10">
                  <c:v>13.500200000000001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36B-4642-AE71-9F3A39F0BF08}"/>
            </c:ext>
          </c:extLst>
        </c:ser>
        <c:ser>
          <c:idx val="7"/>
          <c:order val="4"/>
          <c:tx>
            <c:v>BF Medium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'BF - SSSP'!$B$195:$B$205</c:f>
              <c:strCache>
                <c:ptCount val="11"/>
                <c:pt idx="0">
                  <c:v>500K</c:v>
                </c:pt>
                <c:pt idx="1">
                  <c:v>550K</c:v>
                </c:pt>
                <c:pt idx="2">
                  <c:v>600K</c:v>
                </c:pt>
                <c:pt idx="3">
                  <c:v>650K</c:v>
                </c:pt>
                <c:pt idx="4">
                  <c:v>700K</c:v>
                </c:pt>
                <c:pt idx="5">
                  <c:v>750K</c:v>
                </c:pt>
                <c:pt idx="6">
                  <c:v>800K</c:v>
                </c:pt>
                <c:pt idx="7">
                  <c:v>850K</c:v>
                </c:pt>
                <c:pt idx="8">
                  <c:v>900K</c:v>
                </c:pt>
                <c:pt idx="9">
                  <c:v>950K</c:v>
                </c:pt>
                <c:pt idx="10">
                  <c:v>1M</c:v>
                </c:pt>
              </c:strCache>
            </c:strRef>
          </c:cat>
          <c:val>
            <c:numRef>
              <c:f>'BF - SSSP'!$L$128:$L$138</c:f>
              <c:numCache>
                <c:formatCode>#,##0.000</c:formatCode>
                <c:ptCount val="11"/>
                <c:pt idx="0">
                  <c:v>5.8506</c:v>
                </c:pt>
                <c:pt idx="1">
                  <c:v>6.8998000000000008</c:v>
                </c:pt>
                <c:pt idx="2">
                  <c:v>8.2861999999999991</c:v>
                </c:pt>
                <c:pt idx="3">
                  <c:v>9.5288000000000004</c:v>
                </c:pt>
                <c:pt idx="4">
                  <c:v>11.555400000000001</c:v>
                </c:pt>
                <c:pt idx="5">
                  <c:v>14.5528</c:v>
                </c:pt>
                <c:pt idx="6">
                  <c:v>18.3812</c:v>
                </c:pt>
                <c:pt idx="7">
                  <c:v>22.690999999999999</c:v>
                </c:pt>
                <c:pt idx="8">
                  <c:v>27.404599999999999</c:v>
                </c:pt>
                <c:pt idx="9">
                  <c:v>32.485599999999998</c:v>
                </c:pt>
                <c:pt idx="10">
                  <c:v>34.933199999999999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36B-4642-AE71-9F3A39F0BF08}"/>
            </c:ext>
          </c:extLst>
        </c:ser>
        <c:ser>
          <c:idx val="8"/>
          <c:order val="5"/>
          <c:tx>
            <c:v>BF Dense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'BF - SSSP'!$B$195:$B$205</c:f>
              <c:strCache>
                <c:ptCount val="11"/>
                <c:pt idx="0">
                  <c:v>500K</c:v>
                </c:pt>
                <c:pt idx="1">
                  <c:v>550K</c:v>
                </c:pt>
                <c:pt idx="2">
                  <c:v>600K</c:v>
                </c:pt>
                <c:pt idx="3">
                  <c:v>650K</c:v>
                </c:pt>
                <c:pt idx="4">
                  <c:v>700K</c:v>
                </c:pt>
                <c:pt idx="5">
                  <c:v>750K</c:v>
                </c:pt>
                <c:pt idx="6">
                  <c:v>800K</c:v>
                </c:pt>
                <c:pt idx="7">
                  <c:v>850K</c:v>
                </c:pt>
                <c:pt idx="8">
                  <c:v>900K</c:v>
                </c:pt>
                <c:pt idx="9">
                  <c:v>950K</c:v>
                </c:pt>
                <c:pt idx="10">
                  <c:v>1M</c:v>
                </c:pt>
              </c:strCache>
            </c:strRef>
          </c:cat>
          <c:val>
            <c:numRef>
              <c:f>'BF - SSSP'!$L$195:$L$205</c:f>
              <c:numCache>
                <c:formatCode>#,##0.000</c:formatCode>
                <c:ptCount val="11"/>
                <c:pt idx="0">
                  <c:v>19.948599999999999</c:v>
                </c:pt>
                <c:pt idx="1">
                  <c:v>19.886400000000002</c:v>
                </c:pt>
                <c:pt idx="2">
                  <c:v>29.443999999999999</c:v>
                </c:pt>
                <c:pt idx="3">
                  <c:v>33.092199999999998</c:v>
                </c:pt>
                <c:pt idx="4">
                  <c:v>52.721000000000004</c:v>
                </c:pt>
                <c:pt idx="5">
                  <c:v>59.510199999999998</c:v>
                </c:pt>
                <c:pt idx="6">
                  <c:v>71.92580000000001</c:v>
                </c:pt>
                <c:pt idx="7">
                  <c:v>94.995000000000005</c:v>
                </c:pt>
                <c:pt idx="8">
                  <c:v>136.11880000000002</c:v>
                </c:pt>
                <c:pt idx="9">
                  <c:v>153.03179999999998</c:v>
                </c:pt>
                <c:pt idx="10">
                  <c:v>160.33199999999999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36B-4642-AE71-9F3A39F0BF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4334031"/>
        <c:axId val="1954337919"/>
      </c:lineChart>
      <c:catAx>
        <c:axId val="19543340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</a:t>
                </a:r>
                <a:r>
                  <a:rPr lang="en-US" baseline="0"/>
                  <a:t> of vertices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4337919"/>
        <c:crosses val="autoZero"/>
        <c:auto val="1"/>
        <c:lblAlgn val="ctr"/>
        <c:lblOffset val="100"/>
        <c:noMultiLvlLbl val="0"/>
      </c:catAx>
      <c:valAx>
        <c:axId val="1954337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</a:t>
                </a:r>
                <a:r>
                  <a:rPr lang="en-US" baseline="0"/>
                  <a:t>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4334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Single-GPU</a:t>
            </a:r>
            <a:r>
              <a:rPr lang="en-US" baseline="0"/>
              <a:t> - Bellman-Ford - 500K-1M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'BF - SSSP'!$D$55</c:f>
              <c:strCache>
                <c:ptCount val="1"/>
                <c:pt idx="0">
                  <c:v>500K-1M Sparse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'BF - SSSP'!$B$195:$B$205</c:f>
              <c:strCache>
                <c:ptCount val="11"/>
                <c:pt idx="0">
                  <c:v>500K</c:v>
                </c:pt>
                <c:pt idx="1">
                  <c:v>550K</c:v>
                </c:pt>
                <c:pt idx="2">
                  <c:v>600K</c:v>
                </c:pt>
                <c:pt idx="3">
                  <c:v>650K</c:v>
                </c:pt>
                <c:pt idx="4">
                  <c:v>700K</c:v>
                </c:pt>
                <c:pt idx="5">
                  <c:v>750K</c:v>
                </c:pt>
                <c:pt idx="6">
                  <c:v>800K</c:v>
                </c:pt>
                <c:pt idx="7">
                  <c:v>850K</c:v>
                </c:pt>
                <c:pt idx="8">
                  <c:v>900K</c:v>
                </c:pt>
                <c:pt idx="9">
                  <c:v>950K</c:v>
                </c:pt>
                <c:pt idx="10">
                  <c:v>1M</c:v>
                </c:pt>
              </c:strCache>
            </c:strRef>
          </c:cat>
          <c:val>
            <c:numRef>
              <c:f>'BF - SSSP'!$L$61:$L$71</c:f>
              <c:numCache>
                <c:formatCode>#,##0.000</c:formatCode>
                <c:ptCount val="11"/>
                <c:pt idx="0">
                  <c:v>2.5515999999999996</c:v>
                </c:pt>
                <c:pt idx="1">
                  <c:v>2.8706</c:v>
                </c:pt>
                <c:pt idx="2">
                  <c:v>3.4961999999999995</c:v>
                </c:pt>
                <c:pt idx="3">
                  <c:v>4.1774000000000004</c:v>
                </c:pt>
                <c:pt idx="4">
                  <c:v>4.9268000000000001</c:v>
                </c:pt>
                <c:pt idx="5">
                  <c:v>6.3658000000000001</c:v>
                </c:pt>
                <c:pt idx="6">
                  <c:v>7.1930000000000005</c:v>
                </c:pt>
                <c:pt idx="7">
                  <c:v>8.9842000000000013</c:v>
                </c:pt>
                <c:pt idx="8">
                  <c:v>9.8688000000000002</c:v>
                </c:pt>
                <c:pt idx="9">
                  <c:v>11.479600000000001</c:v>
                </c:pt>
                <c:pt idx="10">
                  <c:v>13.500200000000001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6A-7846-A038-3219105FF5E0}"/>
            </c:ext>
          </c:extLst>
        </c:ser>
        <c:ser>
          <c:idx val="1"/>
          <c:order val="1"/>
          <c:tx>
            <c:strRef>
              <c:f>'BF - SSSP'!$D$122</c:f>
              <c:strCache>
                <c:ptCount val="1"/>
                <c:pt idx="0">
                  <c:v>500K-1M Medium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'BF - SSSP'!$B$195:$B$205</c:f>
              <c:strCache>
                <c:ptCount val="11"/>
                <c:pt idx="0">
                  <c:v>500K</c:v>
                </c:pt>
                <c:pt idx="1">
                  <c:v>550K</c:v>
                </c:pt>
                <c:pt idx="2">
                  <c:v>600K</c:v>
                </c:pt>
                <c:pt idx="3">
                  <c:v>650K</c:v>
                </c:pt>
                <c:pt idx="4">
                  <c:v>700K</c:v>
                </c:pt>
                <c:pt idx="5">
                  <c:v>750K</c:v>
                </c:pt>
                <c:pt idx="6">
                  <c:v>800K</c:v>
                </c:pt>
                <c:pt idx="7">
                  <c:v>850K</c:v>
                </c:pt>
                <c:pt idx="8">
                  <c:v>900K</c:v>
                </c:pt>
                <c:pt idx="9">
                  <c:v>950K</c:v>
                </c:pt>
                <c:pt idx="10">
                  <c:v>1M</c:v>
                </c:pt>
              </c:strCache>
            </c:strRef>
          </c:cat>
          <c:val>
            <c:numRef>
              <c:f>'BF - SSSP'!$L$128:$L$138</c:f>
              <c:numCache>
                <c:formatCode>#,##0.000</c:formatCode>
                <c:ptCount val="11"/>
                <c:pt idx="0">
                  <c:v>5.8506</c:v>
                </c:pt>
                <c:pt idx="1">
                  <c:v>6.8998000000000008</c:v>
                </c:pt>
                <c:pt idx="2">
                  <c:v>8.2861999999999991</c:v>
                </c:pt>
                <c:pt idx="3">
                  <c:v>9.5288000000000004</c:v>
                </c:pt>
                <c:pt idx="4">
                  <c:v>11.555400000000001</c:v>
                </c:pt>
                <c:pt idx="5">
                  <c:v>14.5528</c:v>
                </c:pt>
                <c:pt idx="6">
                  <c:v>18.3812</c:v>
                </c:pt>
                <c:pt idx="7">
                  <c:v>22.690999999999999</c:v>
                </c:pt>
                <c:pt idx="8">
                  <c:v>27.404599999999999</c:v>
                </c:pt>
                <c:pt idx="9">
                  <c:v>32.485599999999998</c:v>
                </c:pt>
                <c:pt idx="10">
                  <c:v>34.933199999999999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6A-7846-A038-3219105FF5E0}"/>
            </c:ext>
          </c:extLst>
        </c:ser>
        <c:ser>
          <c:idx val="2"/>
          <c:order val="2"/>
          <c:tx>
            <c:strRef>
              <c:f>'BF - SSSP'!$D$189</c:f>
              <c:strCache>
                <c:ptCount val="1"/>
                <c:pt idx="0">
                  <c:v>500K-1M Dense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'BF - SSSP'!$B$195:$B$205</c:f>
              <c:strCache>
                <c:ptCount val="11"/>
                <c:pt idx="0">
                  <c:v>500K</c:v>
                </c:pt>
                <c:pt idx="1">
                  <c:v>550K</c:v>
                </c:pt>
                <c:pt idx="2">
                  <c:v>600K</c:v>
                </c:pt>
                <c:pt idx="3">
                  <c:v>650K</c:v>
                </c:pt>
                <c:pt idx="4">
                  <c:v>700K</c:v>
                </c:pt>
                <c:pt idx="5">
                  <c:v>750K</c:v>
                </c:pt>
                <c:pt idx="6">
                  <c:v>800K</c:v>
                </c:pt>
                <c:pt idx="7">
                  <c:v>850K</c:v>
                </c:pt>
                <c:pt idx="8">
                  <c:v>900K</c:v>
                </c:pt>
                <c:pt idx="9">
                  <c:v>950K</c:v>
                </c:pt>
                <c:pt idx="10">
                  <c:v>1M</c:v>
                </c:pt>
              </c:strCache>
            </c:strRef>
          </c:cat>
          <c:val>
            <c:numRef>
              <c:f>'BF - SSSP'!$L$195:$L$205</c:f>
              <c:numCache>
                <c:formatCode>#,##0.000</c:formatCode>
                <c:ptCount val="11"/>
                <c:pt idx="0">
                  <c:v>19.948599999999999</c:v>
                </c:pt>
                <c:pt idx="1">
                  <c:v>19.886400000000002</c:v>
                </c:pt>
                <c:pt idx="2">
                  <c:v>29.443999999999999</c:v>
                </c:pt>
                <c:pt idx="3">
                  <c:v>33.092199999999998</c:v>
                </c:pt>
                <c:pt idx="4">
                  <c:v>52.721000000000004</c:v>
                </c:pt>
                <c:pt idx="5">
                  <c:v>59.510199999999998</c:v>
                </c:pt>
                <c:pt idx="6">
                  <c:v>71.92580000000001</c:v>
                </c:pt>
                <c:pt idx="7">
                  <c:v>94.995000000000005</c:v>
                </c:pt>
                <c:pt idx="8">
                  <c:v>136.11880000000002</c:v>
                </c:pt>
                <c:pt idx="9">
                  <c:v>153.03179999999998</c:v>
                </c:pt>
                <c:pt idx="10">
                  <c:v>160.33199999999999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6A-7846-A038-3219105FF5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4334031"/>
        <c:axId val="1954337919"/>
      </c:lineChart>
      <c:catAx>
        <c:axId val="19543340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</a:t>
                </a:r>
                <a:r>
                  <a:rPr lang="en-US" baseline="0"/>
                  <a:t> of vertices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4337919"/>
        <c:crosses val="autoZero"/>
        <c:auto val="1"/>
        <c:lblAlgn val="ctr"/>
        <c:lblOffset val="100"/>
        <c:noMultiLvlLbl val="0"/>
      </c:catAx>
      <c:valAx>
        <c:axId val="1954337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</a:t>
                </a:r>
                <a:r>
                  <a:rPr lang="en-US" baseline="0"/>
                  <a:t>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4334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Single-GPU</a:t>
            </a:r>
            <a:r>
              <a:rPr lang="en-US" baseline="0"/>
              <a:t> - Dijkstra - Basic - 5K-10K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Basic!$D$13</c:f>
              <c:strCache>
                <c:ptCount val="1"/>
                <c:pt idx="0">
                  <c:v>5K-10K Sparse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Basic!$B$153:$B$163</c:f>
              <c:strCache>
                <c:ptCount val="11"/>
                <c:pt idx="0">
                  <c:v>5K</c:v>
                </c:pt>
                <c:pt idx="1">
                  <c:v>5.5K</c:v>
                </c:pt>
                <c:pt idx="2">
                  <c:v>6K</c:v>
                </c:pt>
                <c:pt idx="3">
                  <c:v>6.5K</c:v>
                </c:pt>
                <c:pt idx="4">
                  <c:v>7K</c:v>
                </c:pt>
                <c:pt idx="5">
                  <c:v>7.5K</c:v>
                </c:pt>
                <c:pt idx="6">
                  <c:v>8K</c:v>
                </c:pt>
                <c:pt idx="7">
                  <c:v>8.5K</c:v>
                </c:pt>
                <c:pt idx="8">
                  <c:v>9K</c:v>
                </c:pt>
                <c:pt idx="9">
                  <c:v>9.5K</c:v>
                </c:pt>
                <c:pt idx="10">
                  <c:v>10K</c:v>
                </c:pt>
              </c:strCache>
            </c:strRef>
          </c:cat>
          <c:val>
            <c:numRef>
              <c:f>Basic!$L$19:$L$29</c:f>
              <c:numCache>
                <c:formatCode>#,##0.000</c:formatCode>
                <c:ptCount val="11"/>
                <c:pt idx="0">
                  <c:v>0.36660000000000004</c:v>
                </c:pt>
                <c:pt idx="1">
                  <c:v>0.378</c:v>
                </c:pt>
                <c:pt idx="2">
                  <c:v>0.40039999999999998</c:v>
                </c:pt>
                <c:pt idx="3">
                  <c:v>0.35460000000000003</c:v>
                </c:pt>
                <c:pt idx="4">
                  <c:v>0.36659999999999998</c:v>
                </c:pt>
                <c:pt idx="5">
                  <c:v>0.38120000000000004</c:v>
                </c:pt>
                <c:pt idx="6">
                  <c:v>0.39140000000000008</c:v>
                </c:pt>
                <c:pt idx="7">
                  <c:v>0.42420000000000002</c:v>
                </c:pt>
                <c:pt idx="8">
                  <c:v>0.4032</c:v>
                </c:pt>
                <c:pt idx="9">
                  <c:v>0.42860000000000004</c:v>
                </c:pt>
                <c:pt idx="10">
                  <c:v>0.42480000000000001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81-8844-97BA-9E734F062274}"/>
            </c:ext>
          </c:extLst>
        </c:ser>
        <c:ser>
          <c:idx val="1"/>
          <c:order val="1"/>
          <c:tx>
            <c:strRef>
              <c:f>Basic!$D$80</c:f>
              <c:strCache>
                <c:ptCount val="1"/>
                <c:pt idx="0">
                  <c:v>5K-10K Medium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Basic!$B$153:$B$163</c:f>
              <c:strCache>
                <c:ptCount val="11"/>
                <c:pt idx="0">
                  <c:v>5K</c:v>
                </c:pt>
                <c:pt idx="1">
                  <c:v>5.5K</c:v>
                </c:pt>
                <c:pt idx="2">
                  <c:v>6K</c:v>
                </c:pt>
                <c:pt idx="3">
                  <c:v>6.5K</c:v>
                </c:pt>
                <c:pt idx="4">
                  <c:v>7K</c:v>
                </c:pt>
                <c:pt idx="5">
                  <c:v>7.5K</c:v>
                </c:pt>
                <c:pt idx="6">
                  <c:v>8K</c:v>
                </c:pt>
                <c:pt idx="7">
                  <c:v>8.5K</c:v>
                </c:pt>
                <c:pt idx="8">
                  <c:v>9K</c:v>
                </c:pt>
                <c:pt idx="9">
                  <c:v>9.5K</c:v>
                </c:pt>
                <c:pt idx="10">
                  <c:v>10K</c:v>
                </c:pt>
              </c:strCache>
            </c:strRef>
          </c:cat>
          <c:val>
            <c:numRef>
              <c:f>Basic!$L$86:$L$96</c:f>
              <c:numCache>
                <c:formatCode>#,##0.000</c:formatCode>
                <c:ptCount val="11"/>
                <c:pt idx="0">
                  <c:v>0.39520000000000005</c:v>
                </c:pt>
                <c:pt idx="1">
                  <c:v>0.37459999999999999</c:v>
                </c:pt>
                <c:pt idx="2">
                  <c:v>0.39879999999999999</c:v>
                </c:pt>
                <c:pt idx="3">
                  <c:v>0.41539999999999999</c:v>
                </c:pt>
                <c:pt idx="4">
                  <c:v>0.45119999999999993</c:v>
                </c:pt>
                <c:pt idx="5">
                  <c:v>0.46959999999999996</c:v>
                </c:pt>
                <c:pt idx="6">
                  <c:v>0.49139999999999995</c:v>
                </c:pt>
                <c:pt idx="7">
                  <c:v>0.53760000000000008</c:v>
                </c:pt>
                <c:pt idx="8">
                  <c:v>0.54940000000000011</c:v>
                </c:pt>
                <c:pt idx="9">
                  <c:v>0.56059999999999999</c:v>
                </c:pt>
                <c:pt idx="10">
                  <c:v>0.52200000000000002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81-8844-97BA-9E734F062274}"/>
            </c:ext>
          </c:extLst>
        </c:ser>
        <c:ser>
          <c:idx val="2"/>
          <c:order val="2"/>
          <c:tx>
            <c:strRef>
              <c:f>Basic!$D$147</c:f>
              <c:strCache>
                <c:ptCount val="1"/>
                <c:pt idx="0">
                  <c:v>5K-10K Dense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Basic!$B$153:$B$163</c:f>
              <c:strCache>
                <c:ptCount val="11"/>
                <c:pt idx="0">
                  <c:v>5K</c:v>
                </c:pt>
                <c:pt idx="1">
                  <c:v>5.5K</c:v>
                </c:pt>
                <c:pt idx="2">
                  <c:v>6K</c:v>
                </c:pt>
                <c:pt idx="3">
                  <c:v>6.5K</c:v>
                </c:pt>
                <c:pt idx="4">
                  <c:v>7K</c:v>
                </c:pt>
                <c:pt idx="5">
                  <c:v>7.5K</c:v>
                </c:pt>
                <c:pt idx="6">
                  <c:v>8K</c:v>
                </c:pt>
                <c:pt idx="7">
                  <c:v>8.5K</c:v>
                </c:pt>
                <c:pt idx="8">
                  <c:v>9K</c:v>
                </c:pt>
                <c:pt idx="9">
                  <c:v>9.5K</c:v>
                </c:pt>
                <c:pt idx="10">
                  <c:v>10K</c:v>
                </c:pt>
              </c:strCache>
            </c:strRef>
          </c:cat>
          <c:val>
            <c:numRef>
              <c:f>Basic!$L$153:$L$163</c:f>
              <c:numCache>
                <c:formatCode>#,##0.000</c:formatCode>
                <c:ptCount val="11"/>
                <c:pt idx="0">
                  <c:v>0.94959999999999989</c:v>
                </c:pt>
                <c:pt idx="1">
                  <c:v>1.0631999999999999</c:v>
                </c:pt>
                <c:pt idx="2">
                  <c:v>1.1474</c:v>
                </c:pt>
                <c:pt idx="3">
                  <c:v>1.077</c:v>
                </c:pt>
                <c:pt idx="4">
                  <c:v>1.1415999999999999</c:v>
                </c:pt>
                <c:pt idx="5">
                  <c:v>1.2936000000000001</c:v>
                </c:pt>
                <c:pt idx="6">
                  <c:v>1.3206000000000002</c:v>
                </c:pt>
                <c:pt idx="7">
                  <c:v>1.4544000000000001</c:v>
                </c:pt>
                <c:pt idx="8">
                  <c:v>1.4438</c:v>
                </c:pt>
                <c:pt idx="9">
                  <c:v>1.5417999999999998</c:v>
                </c:pt>
                <c:pt idx="10">
                  <c:v>1.5748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781-8844-97BA-9E734F0622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4334031"/>
        <c:axId val="1954337919"/>
      </c:lineChart>
      <c:catAx>
        <c:axId val="19543340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</a:t>
                </a:r>
                <a:r>
                  <a:rPr lang="en-US" baseline="0"/>
                  <a:t> of vertices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4337919"/>
        <c:crosses val="autoZero"/>
        <c:auto val="1"/>
        <c:lblAlgn val="ctr"/>
        <c:lblOffset val="100"/>
        <c:noMultiLvlLbl val="0"/>
      </c:catAx>
      <c:valAx>
        <c:axId val="1954337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</a:t>
                </a:r>
                <a:r>
                  <a:rPr lang="en-US" baseline="0"/>
                  <a:t>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4334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Single-GPU</a:t>
            </a:r>
            <a:r>
              <a:rPr lang="en-US" baseline="0"/>
              <a:t> - Dijkstra - Basic - 50K-100K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Basic!$D$34</c:f>
              <c:strCache>
                <c:ptCount val="1"/>
                <c:pt idx="0">
                  <c:v>50K-100K Sparse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Basic!$B$174:$B$184</c:f>
              <c:strCache>
                <c:ptCount val="11"/>
                <c:pt idx="0">
                  <c:v>50K</c:v>
                </c:pt>
                <c:pt idx="1">
                  <c:v>55K</c:v>
                </c:pt>
                <c:pt idx="2">
                  <c:v>60K</c:v>
                </c:pt>
                <c:pt idx="3">
                  <c:v>65K</c:v>
                </c:pt>
                <c:pt idx="4">
                  <c:v>70K</c:v>
                </c:pt>
                <c:pt idx="5">
                  <c:v>75K</c:v>
                </c:pt>
                <c:pt idx="6">
                  <c:v>80K</c:v>
                </c:pt>
                <c:pt idx="7">
                  <c:v>85K</c:v>
                </c:pt>
                <c:pt idx="8">
                  <c:v>90K</c:v>
                </c:pt>
                <c:pt idx="9">
                  <c:v>95K</c:v>
                </c:pt>
                <c:pt idx="10">
                  <c:v>100K</c:v>
                </c:pt>
              </c:strCache>
            </c:strRef>
          </c:cat>
          <c:val>
            <c:numRef>
              <c:f>Basic!$L$40:$L$50</c:f>
              <c:numCache>
                <c:formatCode>#,##0.000</c:formatCode>
                <c:ptCount val="11"/>
                <c:pt idx="0">
                  <c:v>2.2585999999999999</c:v>
                </c:pt>
                <c:pt idx="1">
                  <c:v>2.8223999999999996</c:v>
                </c:pt>
                <c:pt idx="2">
                  <c:v>4.0085999999999995</c:v>
                </c:pt>
                <c:pt idx="3">
                  <c:v>5.7900000000000009</c:v>
                </c:pt>
                <c:pt idx="4">
                  <c:v>7.3158000000000003</c:v>
                </c:pt>
                <c:pt idx="5">
                  <c:v>9.0793999999999997</c:v>
                </c:pt>
                <c:pt idx="6">
                  <c:v>10.5146</c:v>
                </c:pt>
                <c:pt idx="7">
                  <c:v>13.442000000000002</c:v>
                </c:pt>
                <c:pt idx="8">
                  <c:v>14.7638</c:v>
                </c:pt>
                <c:pt idx="9">
                  <c:v>16.262399999999996</c:v>
                </c:pt>
                <c:pt idx="10">
                  <c:v>15.761799999999999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AE-7A43-8A33-87A57E818F53}"/>
            </c:ext>
          </c:extLst>
        </c:ser>
        <c:ser>
          <c:idx val="1"/>
          <c:order val="1"/>
          <c:tx>
            <c:strRef>
              <c:f>Basic!$D$101</c:f>
              <c:strCache>
                <c:ptCount val="1"/>
                <c:pt idx="0">
                  <c:v>50K-100K Medium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Basic!$B$174:$B$184</c:f>
              <c:strCache>
                <c:ptCount val="11"/>
                <c:pt idx="0">
                  <c:v>50K</c:v>
                </c:pt>
                <c:pt idx="1">
                  <c:v>55K</c:v>
                </c:pt>
                <c:pt idx="2">
                  <c:v>60K</c:v>
                </c:pt>
                <c:pt idx="3">
                  <c:v>65K</c:v>
                </c:pt>
                <c:pt idx="4">
                  <c:v>70K</c:v>
                </c:pt>
                <c:pt idx="5">
                  <c:v>75K</c:v>
                </c:pt>
                <c:pt idx="6">
                  <c:v>80K</c:v>
                </c:pt>
                <c:pt idx="7">
                  <c:v>85K</c:v>
                </c:pt>
                <c:pt idx="8">
                  <c:v>90K</c:v>
                </c:pt>
                <c:pt idx="9">
                  <c:v>95K</c:v>
                </c:pt>
                <c:pt idx="10">
                  <c:v>100K</c:v>
                </c:pt>
              </c:strCache>
            </c:strRef>
          </c:cat>
          <c:val>
            <c:numRef>
              <c:f>Basic!$L$107:$L$117</c:f>
              <c:numCache>
                <c:formatCode>#,##0.000</c:formatCode>
                <c:ptCount val="11"/>
                <c:pt idx="0">
                  <c:v>13.496799999999999</c:v>
                </c:pt>
                <c:pt idx="1">
                  <c:v>17.052199999999999</c:v>
                </c:pt>
                <c:pt idx="2">
                  <c:v>18.9648</c:v>
                </c:pt>
                <c:pt idx="3">
                  <c:v>33.508200000000002</c:v>
                </c:pt>
                <c:pt idx="4">
                  <c:v>35.037600000000005</c:v>
                </c:pt>
                <c:pt idx="5">
                  <c:v>46.798199999999994</c:v>
                </c:pt>
                <c:pt idx="6">
                  <c:v>56.905999999999992</c:v>
                </c:pt>
                <c:pt idx="7">
                  <c:v>66.233399999999989</c:v>
                </c:pt>
                <c:pt idx="8">
                  <c:v>69.238</c:v>
                </c:pt>
                <c:pt idx="9">
                  <c:v>77.713800000000006</c:v>
                </c:pt>
                <c:pt idx="10">
                  <c:v>91.041800000000009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AE-7A43-8A33-87A57E818F53}"/>
            </c:ext>
          </c:extLst>
        </c:ser>
        <c:ser>
          <c:idx val="2"/>
          <c:order val="2"/>
          <c:tx>
            <c:strRef>
              <c:f>Basic!$D$168</c:f>
              <c:strCache>
                <c:ptCount val="1"/>
                <c:pt idx="0">
                  <c:v>50K-100K Dense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Basic!$B$174:$B$184</c:f>
              <c:strCache>
                <c:ptCount val="11"/>
                <c:pt idx="0">
                  <c:v>50K</c:v>
                </c:pt>
                <c:pt idx="1">
                  <c:v>55K</c:v>
                </c:pt>
                <c:pt idx="2">
                  <c:v>60K</c:v>
                </c:pt>
                <c:pt idx="3">
                  <c:v>65K</c:v>
                </c:pt>
                <c:pt idx="4">
                  <c:v>70K</c:v>
                </c:pt>
                <c:pt idx="5">
                  <c:v>75K</c:v>
                </c:pt>
                <c:pt idx="6">
                  <c:v>80K</c:v>
                </c:pt>
                <c:pt idx="7">
                  <c:v>85K</c:v>
                </c:pt>
                <c:pt idx="8">
                  <c:v>90K</c:v>
                </c:pt>
                <c:pt idx="9">
                  <c:v>95K</c:v>
                </c:pt>
                <c:pt idx="10">
                  <c:v>100K</c:v>
                </c:pt>
              </c:strCache>
            </c:strRef>
          </c:cat>
          <c:val>
            <c:numRef>
              <c:f>Basic!$L$174:$L$184</c:f>
              <c:numCache>
                <c:formatCode>#,##0.000</c:formatCode>
                <c:ptCount val="11"/>
                <c:pt idx="0">
                  <c:v>50.3414</c:v>
                </c:pt>
                <c:pt idx="1">
                  <c:v>55.465800000000002</c:v>
                </c:pt>
                <c:pt idx="2">
                  <c:v>97.323599999999999</c:v>
                </c:pt>
                <c:pt idx="3">
                  <c:v>121.7132</c:v>
                </c:pt>
                <c:pt idx="4">
                  <c:v>166.4708</c:v>
                </c:pt>
                <c:pt idx="5">
                  <c:v>210.8862</c:v>
                </c:pt>
                <c:pt idx="6">
                  <c:v>212.6918</c:v>
                </c:pt>
                <c:pt idx="7">
                  <c:v>275.17400000000004</c:v>
                </c:pt>
                <c:pt idx="8">
                  <c:v>315.23560000000003</c:v>
                </c:pt>
                <c:pt idx="9">
                  <c:v>351.81720000000001</c:v>
                </c:pt>
                <c:pt idx="10">
                  <c:v>400.5736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AE-7A43-8A33-87A57E818F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4334031"/>
        <c:axId val="1954337919"/>
      </c:lineChart>
      <c:catAx>
        <c:axId val="19543340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</a:t>
                </a:r>
                <a:r>
                  <a:rPr lang="en-US" baseline="0"/>
                  <a:t> of vertices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4337919"/>
        <c:crosses val="autoZero"/>
        <c:auto val="1"/>
        <c:lblAlgn val="ctr"/>
        <c:lblOffset val="100"/>
        <c:noMultiLvlLbl val="0"/>
      </c:catAx>
      <c:valAx>
        <c:axId val="1954337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</a:t>
                </a:r>
                <a:r>
                  <a:rPr lang="en-US" baseline="0"/>
                  <a:t>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4334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Single-GPU</a:t>
            </a:r>
            <a:r>
              <a:rPr lang="en-US" baseline="0"/>
              <a:t> - Dijkstra - Basic - 500K-1M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Basic!$D$55</c:f>
              <c:strCache>
                <c:ptCount val="1"/>
                <c:pt idx="0">
                  <c:v>500K-1M Sparse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Basic!$B$195:$B$205</c:f>
              <c:strCache>
                <c:ptCount val="11"/>
                <c:pt idx="0">
                  <c:v>500K</c:v>
                </c:pt>
                <c:pt idx="1">
                  <c:v>550K</c:v>
                </c:pt>
                <c:pt idx="2">
                  <c:v>600K</c:v>
                </c:pt>
                <c:pt idx="3">
                  <c:v>650K</c:v>
                </c:pt>
                <c:pt idx="4">
                  <c:v>700K</c:v>
                </c:pt>
                <c:pt idx="5">
                  <c:v>750K</c:v>
                </c:pt>
                <c:pt idx="6">
                  <c:v>800K</c:v>
                </c:pt>
                <c:pt idx="7">
                  <c:v>850K</c:v>
                </c:pt>
                <c:pt idx="8">
                  <c:v>900K</c:v>
                </c:pt>
                <c:pt idx="9">
                  <c:v>950K</c:v>
                </c:pt>
                <c:pt idx="10">
                  <c:v>1M</c:v>
                </c:pt>
              </c:strCache>
            </c:strRef>
          </c:cat>
          <c:val>
            <c:numRef>
              <c:f>Basic!$L$61:$L$71</c:f>
              <c:numCache>
                <c:formatCode>#,##0.000</c:formatCode>
                <c:ptCount val="11"/>
                <c:pt idx="0">
                  <c:v>8.2812000000000001</c:v>
                </c:pt>
                <c:pt idx="1">
                  <c:v>12.339200000000002</c:v>
                </c:pt>
                <c:pt idx="2">
                  <c:v>16.769400000000001</c:v>
                </c:pt>
                <c:pt idx="3">
                  <c:v>18.716999999999999</c:v>
                </c:pt>
                <c:pt idx="4">
                  <c:v>25.043200000000002</c:v>
                </c:pt>
                <c:pt idx="5">
                  <c:v>29.339200000000005</c:v>
                </c:pt>
                <c:pt idx="6">
                  <c:v>38.031199999999998</c:v>
                </c:pt>
                <c:pt idx="7">
                  <c:v>45.994399999999999</c:v>
                </c:pt>
                <c:pt idx="8">
                  <c:v>50.434999999999988</c:v>
                </c:pt>
                <c:pt idx="9">
                  <c:v>53.377400000000002</c:v>
                </c:pt>
                <c:pt idx="10">
                  <c:v>61.506600000000006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50-F340-B5DC-EF2B873E194A}"/>
            </c:ext>
          </c:extLst>
        </c:ser>
        <c:ser>
          <c:idx val="1"/>
          <c:order val="1"/>
          <c:tx>
            <c:strRef>
              <c:f>Basic!$D$122</c:f>
              <c:strCache>
                <c:ptCount val="1"/>
                <c:pt idx="0">
                  <c:v>500K-1M Medium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Basic!$B$195:$B$205</c:f>
              <c:strCache>
                <c:ptCount val="11"/>
                <c:pt idx="0">
                  <c:v>500K</c:v>
                </c:pt>
                <c:pt idx="1">
                  <c:v>550K</c:v>
                </c:pt>
                <c:pt idx="2">
                  <c:v>600K</c:v>
                </c:pt>
                <c:pt idx="3">
                  <c:v>650K</c:v>
                </c:pt>
                <c:pt idx="4">
                  <c:v>700K</c:v>
                </c:pt>
                <c:pt idx="5">
                  <c:v>750K</c:v>
                </c:pt>
                <c:pt idx="6">
                  <c:v>800K</c:v>
                </c:pt>
                <c:pt idx="7">
                  <c:v>850K</c:v>
                </c:pt>
                <c:pt idx="8">
                  <c:v>900K</c:v>
                </c:pt>
                <c:pt idx="9">
                  <c:v>950K</c:v>
                </c:pt>
                <c:pt idx="10">
                  <c:v>1M</c:v>
                </c:pt>
              </c:strCache>
            </c:strRef>
          </c:cat>
          <c:val>
            <c:numRef>
              <c:f>Basic!$L$128:$L$138</c:f>
              <c:numCache>
                <c:formatCode>#,##0.000</c:formatCode>
                <c:ptCount val="11"/>
                <c:pt idx="0">
                  <c:v>66.327799999999996</c:v>
                </c:pt>
                <c:pt idx="1">
                  <c:v>80.049800000000005</c:v>
                </c:pt>
                <c:pt idx="2">
                  <c:v>99.448399999999992</c:v>
                </c:pt>
                <c:pt idx="3">
                  <c:v>107.67840000000001</c:v>
                </c:pt>
                <c:pt idx="4">
                  <c:v>122.68299999999999</c:v>
                </c:pt>
                <c:pt idx="5">
                  <c:v>144.68459999999999</c:v>
                </c:pt>
                <c:pt idx="6">
                  <c:v>166.11439999999999</c:v>
                </c:pt>
                <c:pt idx="7">
                  <c:v>198.85239999999999</c:v>
                </c:pt>
                <c:pt idx="8">
                  <c:v>229.37479999999999</c:v>
                </c:pt>
                <c:pt idx="9">
                  <c:v>267.81519999999995</c:v>
                </c:pt>
                <c:pt idx="10">
                  <c:v>259.22179999999997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50-F340-B5DC-EF2B873E194A}"/>
            </c:ext>
          </c:extLst>
        </c:ser>
        <c:ser>
          <c:idx val="2"/>
          <c:order val="2"/>
          <c:tx>
            <c:strRef>
              <c:f>Basic!$D$189</c:f>
              <c:strCache>
                <c:ptCount val="1"/>
                <c:pt idx="0">
                  <c:v>500K-1M Dense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Basic!$B$195:$B$205</c:f>
              <c:strCache>
                <c:ptCount val="11"/>
                <c:pt idx="0">
                  <c:v>500K</c:v>
                </c:pt>
                <c:pt idx="1">
                  <c:v>550K</c:v>
                </c:pt>
                <c:pt idx="2">
                  <c:v>600K</c:v>
                </c:pt>
                <c:pt idx="3">
                  <c:v>650K</c:v>
                </c:pt>
                <c:pt idx="4">
                  <c:v>700K</c:v>
                </c:pt>
                <c:pt idx="5">
                  <c:v>750K</c:v>
                </c:pt>
                <c:pt idx="6">
                  <c:v>800K</c:v>
                </c:pt>
                <c:pt idx="7">
                  <c:v>850K</c:v>
                </c:pt>
                <c:pt idx="8">
                  <c:v>900K</c:v>
                </c:pt>
                <c:pt idx="9">
                  <c:v>950K</c:v>
                </c:pt>
                <c:pt idx="10">
                  <c:v>1M</c:v>
                </c:pt>
              </c:strCache>
            </c:strRef>
          </c:cat>
          <c:val>
            <c:numRef>
              <c:f>Basic!$L$195:$L$205</c:f>
              <c:numCache>
                <c:formatCode>#,##0.000</c:formatCode>
                <c:ptCount val="11"/>
                <c:pt idx="0">
                  <c:v>598.54240000000004</c:v>
                </c:pt>
                <c:pt idx="1">
                  <c:v>746.99239999999998</c:v>
                </c:pt>
                <c:pt idx="2">
                  <c:v>876.00480000000005</c:v>
                </c:pt>
                <c:pt idx="3">
                  <c:v>1096.6435999999999</c:v>
                </c:pt>
                <c:pt idx="4">
                  <c:v>1230.5452</c:v>
                </c:pt>
                <c:pt idx="5">
                  <c:v>1488.7596000000001</c:v>
                </c:pt>
                <c:pt idx="6">
                  <c:v>1635.3331999999998</c:v>
                </c:pt>
                <c:pt idx="7">
                  <c:v>1986.7383999999997</c:v>
                </c:pt>
                <c:pt idx="8">
                  <c:v>2094.277</c:v>
                </c:pt>
                <c:pt idx="9">
                  <c:v>2554.1958</c:v>
                </c:pt>
                <c:pt idx="10">
                  <c:v>2588.7849999999999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50-F340-B5DC-EF2B873E19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4334031"/>
        <c:axId val="1954337919"/>
      </c:lineChart>
      <c:catAx>
        <c:axId val="19543340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</a:t>
                </a:r>
                <a:r>
                  <a:rPr lang="en-US" baseline="0"/>
                  <a:t> of vertices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4337919"/>
        <c:crosses val="autoZero"/>
        <c:auto val="1"/>
        <c:lblAlgn val="ctr"/>
        <c:lblOffset val="100"/>
        <c:noMultiLvlLbl val="0"/>
      </c:catAx>
      <c:valAx>
        <c:axId val="1954337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</a:t>
                </a:r>
                <a:r>
                  <a:rPr lang="en-US" baseline="0"/>
                  <a:t>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4334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Single-GPU</a:t>
            </a:r>
            <a:r>
              <a:rPr lang="en-US" baseline="0"/>
              <a:t> - Dijkstra - H-N - 5K-10K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'H-N'!$D$13</c:f>
              <c:strCache>
                <c:ptCount val="1"/>
                <c:pt idx="0">
                  <c:v>5K-10K Sparse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'H-N'!$B$153:$B$163</c:f>
              <c:strCache>
                <c:ptCount val="11"/>
                <c:pt idx="0">
                  <c:v>5K</c:v>
                </c:pt>
                <c:pt idx="1">
                  <c:v>5.5K</c:v>
                </c:pt>
                <c:pt idx="2">
                  <c:v>6K</c:v>
                </c:pt>
                <c:pt idx="3">
                  <c:v>6.5K</c:v>
                </c:pt>
                <c:pt idx="4">
                  <c:v>7K</c:v>
                </c:pt>
                <c:pt idx="5">
                  <c:v>7.5K</c:v>
                </c:pt>
                <c:pt idx="6">
                  <c:v>8K</c:v>
                </c:pt>
                <c:pt idx="7">
                  <c:v>8.5K</c:v>
                </c:pt>
                <c:pt idx="8">
                  <c:v>9K</c:v>
                </c:pt>
                <c:pt idx="9">
                  <c:v>9.5K</c:v>
                </c:pt>
                <c:pt idx="10">
                  <c:v>10K</c:v>
                </c:pt>
              </c:strCache>
            </c:strRef>
          </c:cat>
          <c:val>
            <c:numRef>
              <c:f>'H-N'!$L$19:$L$29</c:f>
              <c:numCache>
                <c:formatCode>#,##0.000</c:formatCode>
                <c:ptCount val="11"/>
                <c:pt idx="0">
                  <c:v>0.71599999999999997</c:v>
                </c:pt>
                <c:pt idx="1">
                  <c:v>0.68060000000000009</c:v>
                </c:pt>
                <c:pt idx="2">
                  <c:v>0.70079999999999987</c:v>
                </c:pt>
                <c:pt idx="3">
                  <c:v>0.71439999999999992</c:v>
                </c:pt>
                <c:pt idx="4">
                  <c:v>0.7772</c:v>
                </c:pt>
                <c:pt idx="5">
                  <c:v>0.77840000000000009</c:v>
                </c:pt>
                <c:pt idx="6">
                  <c:v>0.71840000000000004</c:v>
                </c:pt>
                <c:pt idx="7">
                  <c:v>0.74760000000000004</c:v>
                </c:pt>
                <c:pt idx="8">
                  <c:v>0.76100000000000001</c:v>
                </c:pt>
                <c:pt idx="9">
                  <c:v>0.71239999999999992</c:v>
                </c:pt>
                <c:pt idx="10">
                  <c:v>0.76300000000000012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D2-5343-81B6-A23B80B801C1}"/>
            </c:ext>
          </c:extLst>
        </c:ser>
        <c:ser>
          <c:idx val="1"/>
          <c:order val="1"/>
          <c:tx>
            <c:strRef>
              <c:f>'H-N'!$D$80</c:f>
              <c:strCache>
                <c:ptCount val="1"/>
                <c:pt idx="0">
                  <c:v>5K-10K Medium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'H-N'!$B$153:$B$163</c:f>
              <c:strCache>
                <c:ptCount val="11"/>
                <c:pt idx="0">
                  <c:v>5K</c:v>
                </c:pt>
                <c:pt idx="1">
                  <c:v>5.5K</c:v>
                </c:pt>
                <c:pt idx="2">
                  <c:v>6K</c:v>
                </c:pt>
                <c:pt idx="3">
                  <c:v>6.5K</c:v>
                </c:pt>
                <c:pt idx="4">
                  <c:v>7K</c:v>
                </c:pt>
                <c:pt idx="5">
                  <c:v>7.5K</c:v>
                </c:pt>
                <c:pt idx="6">
                  <c:v>8K</c:v>
                </c:pt>
                <c:pt idx="7">
                  <c:v>8.5K</c:v>
                </c:pt>
                <c:pt idx="8">
                  <c:v>9K</c:v>
                </c:pt>
                <c:pt idx="9">
                  <c:v>9.5K</c:v>
                </c:pt>
                <c:pt idx="10">
                  <c:v>10K</c:v>
                </c:pt>
              </c:strCache>
            </c:strRef>
          </c:cat>
          <c:val>
            <c:numRef>
              <c:f>'H-N'!$L$86:$L$96</c:f>
              <c:numCache>
                <c:formatCode>#,##0.000</c:formatCode>
                <c:ptCount val="11"/>
                <c:pt idx="0">
                  <c:v>0.55700000000000005</c:v>
                </c:pt>
                <c:pt idx="1">
                  <c:v>0.55400000000000005</c:v>
                </c:pt>
                <c:pt idx="2">
                  <c:v>0.57179999999999997</c:v>
                </c:pt>
                <c:pt idx="3">
                  <c:v>0.5636000000000001</c:v>
                </c:pt>
                <c:pt idx="4">
                  <c:v>0.63680000000000003</c:v>
                </c:pt>
                <c:pt idx="5">
                  <c:v>0.67959999999999998</c:v>
                </c:pt>
                <c:pt idx="6">
                  <c:v>0.63860000000000006</c:v>
                </c:pt>
                <c:pt idx="7">
                  <c:v>0.70120000000000005</c:v>
                </c:pt>
                <c:pt idx="8">
                  <c:v>0.70920000000000005</c:v>
                </c:pt>
                <c:pt idx="9">
                  <c:v>0.70439999999999992</c:v>
                </c:pt>
                <c:pt idx="10">
                  <c:v>0.76959999999999995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D2-5343-81B6-A23B80B801C1}"/>
            </c:ext>
          </c:extLst>
        </c:ser>
        <c:ser>
          <c:idx val="2"/>
          <c:order val="2"/>
          <c:tx>
            <c:strRef>
              <c:f>'H-N'!$D$147</c:f>
              <c:strCache>
                <c:ptCount val="1"/>
                <c:pt idx="0">
                  <c:v>5K-10K Dense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'H-N'!$B$153:$B$163</c:f>
              <c:strCache>
                <c:ptCount val="11"/>
                <c:pt idx="0">
                  <c:v>5K</c:v>
                </c:pt>
                <c:pt idx="1">
                  <c:v>5.5K</c:v>
                </c:pt>
                <c:pt idx="2">
                  <c:v>6K</c:v>
                </c:pt>
                <c:pt idx="3">
                  <c:v>6.5K</c:v>
                </c:pt>
                <c:pt idx="4">
                  <c:v>7K</c:v>
                </c:pt>
                <c:pt idx="5">
                  <c:v>7.5K</c:v>
                </c:pt>
                <c:pt idx="6">
                  <c:v>8K</c:v>
                </c:pt>
                <c:pt idx="7">
                  <c:v>8.5K</c:v>
                </c:pt>
                <c:pt idx="8">
                  <c:v>9K</c:v>
                </c:pt>
                <c:pt idx="9">
                  <c:v>9.5K</c:v>
                </c:pt>
                <c:pt idx="10">
                  <c:v>10K</c:v>
                </c:pt>
              </c:strCache>
            </c:strRef>
          </c:cat>
          <c:val>
            <c:numRef>
              <c:f>'H-N'!$L$153:$L$163</c:f>
              <c:numCache>
                <c:formatCode>#,##0.000</c:formatCode>
                <c:ptCount val="11"/>
                <c:pt idx="0">
                  <c:v>0.80899999999999994</c:v>
                </c:pt>
                <c:pt idx="1">
                  <c:v>0.83019999999999994</c:v>
                </c:pt>
                <c:pt idx="2">
                  <c:v>0.89039999999999997</c:v>
                </c:pt>
                <c:pt idx="3">
                  <c:v>1.0062000000000002</c:v>
                </c:pt>
                <c:pt idx="4">
                  <c:v>1.0577999999999999</c:v>
                </c:pt>
                <c:pt idx="5">
                  <c:v>1.1408</c:v>
                </c:pt>
                <c:pt idx="6">
                  <c:v>1.1594</c:v>
                </c:pt>
                <c:pt idx="7">
                  <c:v>1.202</c:v>
                </c:pt>
                <c:pt idx="8">
                  <c:v>1.2058</c:v>
                </c:pt>
                <c:pt idx="9">
                  <c:v>1.2914000000000001</c:v>
                </c:pt>
                <c:pt idx="10">
                  <c:v>1.3291999999999999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D2-5343-81B6-A23B80B801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4334031"/>
        <c:axId val="1954337919"/>
      </c:lineChart>
      <c:catAx>
        <c:axId val="19543340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</a:t>
                </a:r>
                <a:r>
                  <a:rPr lang="en-US" baseline="0"/>
                  <a:t> of vertices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4337919"/>
        <c:crosses val="autoZero"/>
        <c:auto val="1"/>
        <c:lblAlgn val="ctr"/>
        <c:lblOffset val="100"/>
        <c:noMultiLvlLbl val="0"/>
      </c:catAx>
      <c:valAx>
        <c:axId val="1954337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</a:t>
                </a:r>
                <a:r>
                  <a:rPr lang="en-US" baseline="0"/>
                  <a:t>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4334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Single-GPU</a:t>
            </a:r>
            <a:r>
              <a:rPr lang="en-US" baseline="0"/>
              <a:t> - Dijkstra - H-N - 50K-100K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'H-N'!$D$34</c:f>
              <c:strCache>
                <c:ptCount val="1"/>
                <c:pt idx="0">
                  <c:v>50K-100K Sparse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'H-N'!$B$174:$B$184</c:f>
              <c:strCache>
                <c:ptCount val="11"/>
                <c:pt idx="0">
                  <c:v>50K</c:v>
                </c:pt>
                <c:pt idx="1">
                  <c:v>55K</c:v>
                </c:pt>
                <c:pt idx="2">
                  <c:v>60K</c:v>
                </c:pt>
                <c:pt idx="3">
                  <c:v>65K</c:v>
                </c:pt>
                <c:pt idx="4">
                  <c:v>70K</c:v>
                </c:pt>
                <c:pt idx="5">
                  <c:v>75K</c:v>
                </c:pt>
                <c:pt idx="6">
                  <c:v>80K</c:v>
                </c:pt>
                <c:pt idx="7">
                  <c:v>85K</c:v>
                </c:pt>
                <c:pt idx="8">
                  <c:v>90K</c:v>
                </c:pt>
                <c:pt idx="9">
                  <c:v>95K</c:v>
                </c:pt>
                <c:pt idx="10">
                  <c:v>100K</c:v>
                </c:pt>
              </c:strCache>
            </c:strRef>
          </c:cat>
          <c:val>
            <c:numRef>
              <c:f>'H-N'!$L$40:$L$50</c:f>
              <c:numCache>
                <c:formatCode>#,##0.000</c:formatCode>
                <c:ptCount val="11"/>
                <c:pt idx="0">
                  <c:v>1.7358</c:v>
                </c:pt>
                <c:pt idx="1">
                  <c:v>2.0291999999999999</c:v>
                </c:pt>
                <c:pt idx="2">
                  <c:v>2.4127999999999998</c:v>
                </c:pt>
                <c:pt idx="3">
                  <c:v>2.9682000000000004</c:v>
                </c:pt>
                <c:pt idx="4">
                  <c:v>3.7027999999999999</c:v>
                </c:pt>
                <c:pt idx="5">
                  <c:v>4.3508000000000004</c:v>
                </c:pt>
                <c:pt idx="6">
                  <c:v>4.7451999999999996</c:v>
                </c:pt>
                <c:pt idx="7">
                  <c:v>5.9039999999999999</c:v>
                </c:pt>
                <c:pt idx="8">
                  <c:v>6.4279999999999999</c:v>
                </c:pt>
                <c:pt idx="9">
                  <c:v>7.2136000000000013</c:v>
                </c:pt>
                <c:pt idx="10">
                  <c:v>7.3768000000000002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FF-7242-A86D-B882A5C87CCE}"/>
            </c:ext>
          </c:extLst>
        </c:ser>
        <c:ser>
          <c:idx val="1"/>
          <c:order val="1"/>
          <c:tx>
            <c:strRef>
              <c:f>'H-N'!$D$101</c:f>
              <c:strCache>
                <c:ptCount val="1"/>
                <c:pt idx="0">
                  <c:v>50K-100K Medium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'H-N'!$B$174:$B$184</c:f>
              <c:strCache>
                <c:ptCount val="11"/>
                <c:pt idx="0">
                  <c:v>50K</c:v>
                </c:pt>
                <c:pt idx="1">
                  <c:v>55K</c:v>
                </c:pt>
                <c:pt idx="2">
                  <c:v>60K</c:v>
                </c:pt>
                <c:pt idx="3">
                  <c:v>65K</c:v>
                </c:pt>
                <c:pt idx="4">
                  <c:v>70K</c:v>
                </c:pt>
                <c:pt idx="5">
                  <c:v>75K</c:v>
                </c:pt>
                <c:pt idx="6">
                  <c:v>80K</c:v>
                </c:pt>
                <c:pt idx="7">
                  <c:v>85K</c:v>
                </c:pt>
                <c:pt idx="8">
                  <c:v>90K</c:v>
                </c:pt>
                <c:pt idx="9">
                  <c:v>95K</c:v>
                </c:pt>
                <c:pt idx="10">
                  <c:v>100K</c:v>
                </c:pt>
              </c:strCache>
            </c:strRef>
          </c:cat>
          <c:val>
            <c:numRef>
              <c:f>'H-N'!$L$107:$L$117</c:f>
              <c:numCache>
                <c:formatCode>#,##0.000</c:formatCode>
                <c:ptCount val="11"/>
                <c:pt idx="0">
                  <c:v>4.2547999999999995</c:v>
                </c:pt>
                <c:pt idx="1">
                  <c:v>5.6718000000000002</c:v>
                </c:pt>
                <c:pt idx="2">
                  <c:v>8.1379999999999999</c:v>
                </c:pt>
                <c:pt idx="3">
                  <c:v>12.238399999999999</c:v>
                </c:pt>
                <c:pt idx="4">
                  <c:v>16.393999999999998</c:v>
                </c:pt>
                <c:pt idx="5">
                  <c:v>22.1816</c:v>
                </c:pt>
                <c:pt idx="6">
                  <c:v>27.343400000000003</c:v>
                </c:pt>
                <c:pt idx="7">
                  <c:v>32.609400000000001</c:v>
                </c:pt>
                <c:pt idx="8">
                  <c:v>34.054199999999994</c:v>
                </c:pt>
                <c:pt idx="9">
                  <c:v>38.017200000000003</c:v>
                </c:pt>
                <c:pt idx="10">
                  <c:v>45.0242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FF-7242-A86D-B882A5C87CCE}"/>
            </c:ext>
          </c:extLst>
        </c:ser>
        <c:ser>
          <c:idx val="2"/>
          <c:order val="2"/>
          <c:tx>
            <c:strRef>
              <c:f>'H-N'!$D$168</c:f>
              <c:strCache>
                <c:ptCount val="1"/>
                <c:pt idx="0">
                  <c:v>50K-100K Dense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'H-N'!$B$174:$B$184</c:f>
              <c:strCache>
                <c:ptCount val="11"/>
                <c:pt idx="0">
                  <c:v>50K</c:v>
                </c:pt>
                <c:pt idx="1">
                  <c:v>55K</c:v>
                </c:pt>
                <c:pt idx="2">
                  <c:v>60K</c:v>
                </c:pt>
                <c:pt idx="3">
                  <c:v>65K</c:v>
                </c:pt>
                <c:pt idx="4">
                  <c:v>70K</c:v>
                </c:pt>
                <c:pt idx="5">
                  <c:v>75K</c:v>
                </c:pt>
                <c:pt idx="6">
                  <c:v>80K</c:v>
                </c:pt>
                <c:pt idx="7">
                  <c:v>85K</c:v>
                </c:pt>
                <c:pt idx="8">
                  <c:v>90K</c:v>
                </c:pt>
                <c:pt idx="9">
                  <c:v>95K</c:v>
                </c:pt>
                <c:pt idx="10">
                  <c:v>100K</c:v>
                </c:pt>
              </c:strCache>
            </c:strRef>
          </c:cat>
          <c:val>
            <c:numRef>
              <c:f>'H-N'!$L$174:$L$184</c:f>
              <c:numCache>
                <c:formatCode>#,##0.000</c:formatCode>
                <c:ptCount val="11"/>
                <c:pt idx="0">
                  <c:v>19.893000000000001</c:v>
                </c:pt>
                <c:pt idx="1">
                  <c:v>21.845600000000001</c:v>
                </c:pt>
                <c:pt idx="2">
                  <c:v>36.5732</c:v>
                </c:pt>
                <c:pt idx="3">
                  <c:v>45.285799999999995</c:v>
                </c:pt>
                <c:pt idx="4">
                  <c:v>61.228600000000007</c:v>
                </c:pt>
                <c:pt idx="5">
                  <c:v>76.098399999999998</c:v>
                </c:pt>
                <c:pt idx="6">
                  <c:v>77.061800000000005</c:v>
                </c:pt>
                <c:pt idx="7">
                  <c:v>99.132800000000003</c:v>
                </c:pt>
                <c:pt idx="8">
                  <c:v>112.04760000000002</c:v>
                </c:pt>
                <c:pt idx="9">
                  <c:v>124.81800000000001</c:v>
                </c:pt>
                <c:pt idx="10">
                  <c:v>142.31300000000002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FF-7242-A86D-B882A5C87C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4334031"/>
        <c:axId val="1954337919"/>
      </c:lineChart>
      <c:catAx>
        <c:axId val="19543340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</a:t>
                </a:r>
                <a:r>
                  <a:rPr lang="en-US" baseline="0"/>
                  <a:t> of vertices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4337919"/>
        <c:crosses val="autoZero"/>
        <c:auto val="1"/>
        <c:lblAlgn val="ctr"/>
        <c:lblOffset val="100"/>
        <c:noMultiLvlLbl val="0"/>
      </c:catAx>
      <c:valAx>
        <c:axId val="1954337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</a:t>
                </a:r>
                <a:r>
                  <a:rPr lang="en-US" baseline="0"/>
                  <a:t>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4334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Single-GPU</a:t>
            </a:r>
            <a:r>
              <a:rPr lang="en-US" baseline="0"/>
              <a:t> - Dijkstra - H-N - 500K-1M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'H-N'!$D$55</c:f>
              <c:strCache>
                <c:ptCount val="1"/>
                <c:pt idx="0">
                  <c:v>500K-1M Sparse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'H-N'!$B$195:$B$205</c:f>
              <c:strCache>
                <c:ptCount val="11"/>
                <c:pt idx="0">
                  <c:v>500K</c:v>
                </c:pt>
                <c:pt idx="1">
                  <c:v>550K</c:v>
                </c:pt>
                <c:pt idx="2">
                  <c:v>600K</c:v>
                </c:pt>
                <c:pt idx="3">
                  <c:v>650K</c:v>
                </c:pt>
                <c:pt idx="4">
                  <c:v>700K</c:v>
                </c:pt>
                <c:pt idx="5">
                  <c:v>750K</c:v>
                </c:pt>
                <c:pt idx="6">
                  <c:v>800K</c:v>
                </c:pt>
                <c:pt idx="7">
                  <c:v>850K</c:v>
                </c:pt>
                <c:pt idx="8">
                  <c:v>900K</c:v>
                </c:pt>
                <c:pt idx="9">
                  <c:v>950K</c:v>
                </c:pt>
                <c:pt idx="10">
                  <c:v>1M</c:v>
                </c:pt>
              </c:strCache>
            </c:strRef>
          </c:cat>
          <c:val>
            <c:numRef>
              <c:f>'H-N'!$L$61:$L$71</c:f>
              <c:numCache>
                <c:formatCode>#,##0.000</c:formatCode>
                <c:ptCount val="11"/>
                <c:pt idx="0">
                  <c:v>10.065000000000001</c:v>
                </c:pt>
                <c:pt idx="1">
                  <c:v>11.4262</c:v>
                </c:pt>
                <c:pt idx="2">
                  <c:v>13.5448</c:v>
                </c:pt>
                <c:pt idx="3">
                  <c:v>15.0474</c:v>
                </c:pt>
                <c:pt idx="4">
                  <c:v>17.767400000000002</c:v>
                </c:pt>
                <c:pt idx="5">
                  <c:v>20.1768</c:v>
                </c:pt>
                <c:pt idx="6">
                  <c:v>21.785199999999996</c:v>
                </c:pt>
                <c:pt idx="7">
                  <c:v>24.7074</c:v>
                </c:pt>
                <c:pt idx="8">
                  <c:v>27.164000000000005</c:v>
                </c:pt>
                <c:pt idx="9">
                  <c:v>29.795800000000003</c:v>
                </c:pt>
                <c:pt idx="10">
                  <c:v>33.321399999999997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20-2E48-A2CA-9D13033B840C}"/>
            </c:ext>
          </c:extLst>
        </c:ser>
        <c:ser>
          <c:idx val="1"/>
          <c:order val="1"/>
          <c:tx>
            <c:strRef>
              <c:f>'H-N'!$D$122</c:f>
              <c:strCache>
                <c:ptCount val="1"/>
                <c:pt idx="0">
                  <c:v>500K-1M Medium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'H-N'!$B$195:$B$205</c:f>
              <c:strCache>
                <c:ptCount val="11"/>
                <c:pt idx="0">
                  <c:v>500K</c:v>
                </c:pt>
                <c:pt idx="1">
                  <c:v>550K</c:v>
                </c:pt>
                <c:pt idx="2">
                  <c:v>600K</c:v>
                </c:pt>
                <c:pt idx="3">
                  <c:v>650K</c:v>
                </c:pt>
                <c:pt idx="4">
                  <c:v>700K</c:v>
                </c:pt>
                <c:pt idx="5">
                  <c:v>750K</c:v>
                </c:pt>
                <c:pt idx="6">
                  <c:v>800K</c:v>
                </c:pt>
                <c:pt idx="7">
                  <c:v>850K</c:v>
                </c:pt>
                <c:pt idx="8">
                  <c:v>900K</c:v>
                </c:pt>
                <c:pt idx="9">
                  <c:v>950K</c:v>
                </c:pt>
                <c:pt idx="10">
                  <c:v>1M</c:v>
                </c:pt>
              </c:strCache>
            </c:strRef>
          </c:cat>
          <c:val>
            <c:numRef>
              <c:f>'H-N'!$L$128:$L$138</c:f>
              <c:numCache>
                <c:formatCode>#,##0.000</c:formatCode>
                <c:ptCount val="11"/>
                <c:pt idx="0">
                  <c:v>30.086400000000005</c:v>
                </c:pt>
                <c:pt idx="1">
                  <c:v>36.187399999999997</c:v>
                </c:pt>
                <c:pt idx="2">
                  <c:v>42.5</c:v>
                </c:pt>
                <c:pt idx="3">
                  <c:v>51.607400000000005</c:v>
                </c:pt>
                <c:pt idx="4">
                  <c:v>59.677600000000005</c:v>
                </c:pt>
                <c:pt idx="5">
                  <c:v>71.626599999999996</c:v>
                </c:pt>
                <c:pt idx="6">
                  <c:v>79.805199999999999</c:v>
                </c:pt>
                <c:pt idx="7">
                  <c:v>97.732799999999997</c:v>
                </c:pt>
                <c:pt idx="8">
                  <c:v>107.65639999999999</c:v>
                </c:pt>
                <c:pt idx="9">
                  <c:v>123.36240000000002</c:v>
                </c:pt>
                <c:pt idx="10">
                  <c:v>140.85560000000001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20-2E48-A2CA-9D13033B840C}"/>
            </c:ext>
          </c:extLst>
        </c:ser>
        <c:ser>
          <c:idx val="2"/>
          <c:order val="2"/>
          <c:tx>
            <c:strRef>
              <c:f>'H-N'!$D$189</c:f>
              <c:strCache>
                <c:ptCount val="1"/>
                <c:pt idx="0">
                  <c:v>500K-1M Dense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'H-N'!$B$195:$B$205</c:f>
              <c:strCache>
                <c:ptCount val="11"/>
                <c:pt idx="0">
                  <c:v>500K</c:v>
                </c:pt>
                <c:pt idx="1">
                  <c:v>550K</c:v>
                </c:pt>
                <c:pt idx="2">
                  <c:v>600K</c:v>
                </c:pt>
                <c:pt idx="3">
                  <c:v>650K</c:v>
                </c:pt>
                <c:pt idx="4">
                  <c:v>700K</c:v>
                </c:pt>
                <c:pt idx="5">
                  <c:v>750K</c:v>
                </c:pt>
                <c:pt idx="6">
                  <c:v>800K</c:v>
                </c:pt>
                <c:pt idx="7">
                  <c:v>850K</c:v>
                </c:pt>
                <c:pt idx="8">
                  <c:v>900K</c:v>
                </c:pt>
                <c:pt idx="9">
                  <c:v>950K</c:v>
                </c:pt>
                <c:pt idx="10">
                  <c:v>1M</c:v>
                </c:pt>
              </c:strCache>
            </c:strRef>
          </c:cat>
          <c:val>
            <c:numRef>
              <c:f>'H-N'!$L$195:$L$205</c:f>
              <c:numCache>
                <c:formatCode>#,##0.000</c:formatCode>
                <c:ptCount val="11"/>
                <c:pt idx="0">
                  <c:v>274.92320000000001</c:v>
                </c:pt>
                <c:pt idx="1">
                  <c:v>319.15119999999996</c:v>
                </c:pt>
                <c:pt idx="2">
                  <c:v>350.14</c:v>
                </c:pt>
                <c:pt idx="3">
                  <c:v>414.37219999999996</c:v>
                </c:pt>
                <c:pt idx="4">
                  <c:v>480.89259999999996</c:v>
                </c:pt>
                <c:pt idx="5">
                  <c:v>575.49700000000007</c:v>
                </c:pt>
                <c:pt idx="6">
                  <c:v>651.07640000000004</c:v>
                </c:pt>
                <c:pt idx="7">
                  <c:v>788.09699999999998</c:v>
                </c:pt>
                <c:pt idx="8">
                  <c:v>856.87079999999992</c:v>
                </c:pt>
                <c:pt idx="9">
                  <c:v>1033.4518</c:v>
                </c:pt>
                <c:pt idx="10">
                  <c:v>1084.1044000000002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20-2E48-A2CA-9D13033B84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4334031"/>
        <c:axId val="1954337919"/>
      </c:lineChart>
      <c:catAx>
        <c:axId val="19543340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</a:t>
                </a:r>
                <a:r>
                  <a:rPr lang="en-US" baseline="0"/>
                  <a:t> of vertices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4337919"/>
        <c:crosses val="autoZero"/>
        <c:auto val="1"/>
        <c:lblAlgn val="ctr"/>
        <c:lblOffset val="100"/>
        <c:noMultiLvlLbl val="0"/>
      </c:catAx>
      <c:valAx>
        <c:axId val="1954337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</a:t>
                </a:r>
                <a:r>
                  <a:rPr lang="en-US" baseline="0"/>
                  <a:t>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4334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12" Type="http://schemas.openxmlformats.org/officeDocument/2006/relationships/chart" Target="../charts/chart21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11" Type="http://schemas.openxmlformats.org/officeDocument/2006/relationships/chart" Target="../charts/chart20.xml"/><Relationship Id="rId5" Type="http://schemas.openxmlformats.org/officeDocument/2006/relationships/chart" Target="../charts/chart14.xml"/><Relationship Id="rId10" Type="http://schemas.openxmlformats.org/officeDocument/2006/relationships/chart" Target="../charts/chart19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44450</xdr:colOff>
      <xdr:row>10</xdr:row>
      <xdr:rowOff>38100</xdr:rowOff>
    </xdr:from>
    <xdr:to>
      <xdr:col>25</xdr:col>
      <xdr:colOff>107950</xdr:colOff>
      <xdr:row>32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460E3E-E36B-3142-BE51-1A8FE41B30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50800</xdr:colOff>
      <xdr:row>35</xdr:row>
      <xdr:rowOff>38100</xdr:rowOff>
    </xdr:from>
    <xdr:to>
      <xdr:col>25</xdr:col>
      <xdr:colOff>114300</xdr:colOff>
      <xdr:row>57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415A553-C435-A64F-9F3A-836B157F3E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38100</xdr:colOff>
      <xdr:row>60</xdr:row>
      <xdr:rowOff>38100</xdr:rowOff>
    </xdr:from>
    <xdr:to>
      <xdr:col>25</xdr:col>
      <xdr:colOff>101600</xdr:colOff>
      <xdr:row>82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A7E4F49-F6DE-A241-B359-65A16E5788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44450</xdr:colOff>
      <xdr:row>10</xdr:row>
      <xdr:rowOff>38100</xdr:rowOff>
    </xdr:from>
    <xdr:to>
      <xdr:col>25</xdr:col>
      <xdr:colOff>107950</xdr:colOff>
      <xdr:row>32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0B5131A-36F7-E245-B017-09BA5F3D98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50800</xdr:colOff>
      <xdr:row>35</xdr:row>
      <xdr:rowOff>38100</xdr:rowOff>
    </xdr:from>
    <xdr:to>
      <xdr:col>25</xdr:col>
      <xdr:colOff>114300</xdr:colOff>
      <xdr:row>57</xdr:row>
      <xdr:rowOff>139700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8662D39-D132-E242-A56A-05B0F92512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38100</xdr:colOff>
      <xdr:row>60</xdr:row>
      <xdr:rowOff>38100</xdr:rowOff>
    </xdr:from>
    <xdr:to>
      <xdr:col>25</xdr:col>
      <xdr:colOff>101600</xdr:colOff>
      <xdr:row>82</xdr:row>
      <xdr:rowOff>139700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1E156E9-1D24-004C-98C1-A343D255AC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44450</xdr:colOff>
      <xdr:row>10</xdr:row>
      <xdr:rowOff>38100</xdr:rowOff>
    </xdr:from>
    <xdr:to>
      <xdr:col>25</xdr:col>
      <xdr:colOff>107950</xdr:colOff>
      <xdr:row>32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F2D4A4-E151-2347-93A3-6A0BCD9EC1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50800</xdr:colOff>
      <xdr:row>35</xdr:row>
      <xdr:rowOff>38100</xdr:rowOff>
    </xdr:from>
    <xdr:to>
      <xdr:col>25</xdr:col>
      <xdr:colOff>114300</xdr:colOff>
      <xdr:row>57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180C0CF-1C5D-2F46-B075-C03B096B07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38100</xdr:colOff>
      <xdr:row>60</xdr:row>
      <xdr:rowOff>38100</xdr:rowOff>
    </xdr:from>
    <xdr:to>
      <xdr:col>25</xdr:col>
      <xdr:colOff>101600</xdr:colOff>
      <xdr:row>82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F212A08-DD51-5649-A57D-B583CD9CBE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31750</xdr:colOff>
      <xdr:row>10</xdr:row>
      <xdr:rowOff>38100</xdr:rowOff>
    </xdr:from>
    <xdr:to>
      <xdr:col>15</xdr:col>
      <xdr:colOff>488950</xdr:colOff>
      <xdr:row>32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13843E-0151-EA44-8AB4-9A1A746D4B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38100</xdr:colOff>
      <xdr:row>35</xdr:row>
      <xdr:rowOff>38100</xdr:rowOff>
    </xdr:from>
    <xdr:to>
      <xdr:col>15</xdr:col>
      <xdr:colOff>495300</xdr:colOff>
      <xdr:row>57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25AA7C2-E217-ED4C-89CA-F02E225989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38100</xdr:colOff>
      <xdr:row>60</xdr:row>
      <xdr:rowOff>38100</xdr:rowOff>
    </xdr:from>
    <xdr:to>
      <xdr:col>15</xdr:col>
      <xdr:colOff>495300</xdr:colOff>
      <xdr:row>82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3BE4463-C231-0D47-BD29-B9135AC44C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38100</xdr:colOff>
      <xdr:row>10</xdr:row>
      <xdr:rowOff>38100</xdr:rowOff>
    </xdr:from>
    <xdr:to>
      <xdr:col>28</xdr:col>
      <xdr:colOff>101600</xdr:colOff>
      <xdr:row>32</xdr:row>
      <xdr:rowOff>139700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3125664-7785-5B4F-8D0F-0F20D95FE0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38100</xdr:colOff>
      <xdr:row>35</xdr:row>
      <xdr:rowOff>25400</xdr:rowOff>
    </xdr:from>
    <xdr:to>
      <xdr:col>28</xdr:col>
      <xdr:colOff>101600</xdr:colOff>
      <xdr:row>57</xdr:row>
      <xdr:rowOff>127000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0C26D84-BEB0-4540-9DEB-D1C4CDA700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60</xdr:row>
      <xdr:rowOff>0</xdr:rowOff>
    </xdr:from>
    <xdr:to>
      <xdr:col>28</xdr:col>
      <xdr:colOff>63500</xdr:colOff>
      <xdr:row>82</xdr:row>
      <xdr:rowOff>101600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DB8DEBE-F949-604F-8177-000AB34E6D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29</xdr:col>
      <xdr:colOff>25400</xdr:colOff>
      <xdr:row>60</xdr:row>
      <xdr:rowOff>25400</xdr:rowOff>
    </xdr:from>
    <xdr:to>
      <xdr:col>40</xdr:col>
      <xdr:colOff>88900</xdr:colOff>
      <xdr:row>82</xdr:row>
      <xdr:rowOff>127000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90B923F-420B-C24C-B9B5-E573896920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29</xdr:col>
      <xdr:colOff>38100</xdr:colOff>
      <xdr:row>35</xdr:row>
      <xdr:rowOff>25400</xdr:rowOff>
    </xdr:from>
    <xdr:to>
      <xdr:col>40</xdr:col>
      <xdr:colOff>101600</xdr:colOff>
      <xdr:row>57</xdr:row>
      <xdr:rowOff>127000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6BDE2D4-E6FA-4343-8621-348D5F65D1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29</xdr:col>
      <xdr:colOff>38100</xdr:colOff>
      <xdr:row>10</xdr:row>
      <xdr:rowOff>25400</xdr:rowOff>
    </xdr:from>
    <xdr:to>
      <xdr:col>40</xdr:col>
      <xdr:colOff>101600</xdr:colOff>
      <xdr:row>32</xdr:row>
      <xdr:rowOff>127000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F560C05-A24B-FF47-9411-A9DFE9FB67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25400</xdr:colOff>
      <xdr:row>90</xdr:row>
      <xdr:rowOff>38100</xdr:rowOff>
    </xdr:from>
    <xdr:to>
      <xdr:col>15</xdr:col>
      <xdr:colOff>482600</xdr:colOff>
      <xdr:row>112</xdr:row>
      <xdr:rowOff>139700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5697F363-550E-FE44-93A8-C67C582116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38100</xdr:colOff>
      <xdr:row>115</xdr:row>
      <xdr:rowOff>38100</xdr:rowOff>
    </xdr:from>
    <xdr:to>
      <xdr:col>15</xdr:col>
      <xdr:colOff>495300</xdr:colOff>
      <xdr:row>137</xdr:row>
      <xdr:rowOff>139700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29A40C7A-4F09-2046-9609-DA7C9BDF36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</xdr:col>
      <xdr:colOff>38100</xdr:colOff>
      <xdr:row>140</xdr:row>
      <xdr:rowOff>38100</xdr:rowOff>
    </xdr:from>
    <xdr:to>
      <xdr:col>15</xdr:col>
      <xdr:colOff>495300</xdr:colOff>
      <xdr:row>162</xdr:row>
      <xdr:rowOff>139700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EC0C77BF-3772-6544-9758-72014BF8DF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27AFB-A184-5D47-90AE-871B31539C9F}">
  <dimension ref="B3:M250"/>
  <sheetViews>
    <sheetView zoomScaleNormal="100" workbookViewId="0">
      <selection activeCell="B8" sqref="B8"/>
    </sheetView>
  </sheetViews>
  <sheetFormatPr baseColWidth="10" defaultRowHeight="16" x14ac:dyDescent="0.2"/>
  <cols>
    <col min="2" max="2" width="13.83203125" customWidth="1"/>
    <col min="3" max="3" width="2.83203125" customWidth="1"/>
    <col min="5" max="5" width="2.83203125" customWidth="1"/>
    <col min="11" max="11" width="2.83203125" customWidth="1"/>
  </cols>
  <sheetData>
    <row r="3" spans="2:8" ht="21" x14ac:dyDescent="0.25">
      <c r="B3" s="9" t="s">
        <v>4</v>
      </c>
      <c r="D3" s="10" t="s">
        <v>63</v>
      </c>
    </row>
    <row r="6" spans="2:8" x14ac:dyDescent="0.2">
      <c r="B6" s="8" t="s">
        <v>3</v>
      </c>
      <c r="D6" t="s">
        <v>62</v>
      </c>
    </row>
    <row r="11" spans="2:8" x14ac:dyDescent="0.2">
      <c r="B11" s="5" t="s">
        <v>8</v>
      </c>
      <c r="D11" t="s">
        <v>9</v>
      </c>
    </row>
    <row r="13" spans="2:8" x14ac:dyDescent="0.2">
      <c r="B13" s="5" t="s">
        <v>10</v>
      </c>
      <c r="D13" t="s">
        <v>60</v>
      </c>
    </row>
    <row r="15" spans="2:8" x14ac:dyDescent="0.2">
      <c r="H15" t="s">
        <v>0</v>
      </c>
    </row>
    <row r="17" spans="2:13" x14ac:dyDescent="0.2">
      <c r="B17" s="4" t="s">
        <v>7</v>
      </c>
      <c r="D17" s="4" t="s">
        <v>61</v>
      </c>
      <c r="F17" s="4">
        <v>1</v>
      </c>
      <c r="G17" s="4">
        <v>2</v>
      </c>
      <c r="H17" s="4">
        <v>3</v>
      </c>
      <c r="I17" s="4">
        <v>4</v>
      </c>
      <c r="J17" s="4">
        <v>5</v>
      </c>
      <c r="L17" s="4" t="s">
        <v>1</v>
      </c>
      <c r="M17" s="4" t="s">
        <v>2</v>
      </c>
    </row>
    <row r="19" spans="2:13" x14ac:dyDescent="0.2">
      <c r="B19" s="7" t="s">
        <v>12</v>
      </c>
      <c r="D19" s="7">
        <v>5</v>
      </c>
      <c r="F19" s="13">
        <v>0.52100000000000002</v>
      </c>
      <c r="G19" s="2">
        <v>0.52400000000000002</v>
      </c>
      <c r="H19" s="2">
        <v>0.52</v>
      </c>
      <c r="I19" s="2">
        <v>0.54400000000000004</v>
      </c>
      <c r="J19" s="2">
        <v>0.56100000000000005</v>
      </c>
      <c r="L19" s="2">
        <f t="shared" ref="L19:L29" si="0">SUM((F19+G19+H19+I19+J19)/5)</f>
        <v>0.53400000000000003</v>
      </c>
      <c r="M19" s="2">
        <f t="shared" ref="M19:M29" si="1">SUM(L19/1000)</f>
        <v>5.3400000000000008E-4</v>
      </c>
    </row>
    <row r="20" spans="2:13" x14ac:dyDescent="0.2">
      <c r="B20" s="7" t="s">
        <v>13</v>
      </c>
      <c r="D20" s="7">
        <v>6</v>
      </c>
      <c r="F20" s="13">
        <v>0.56799999999999995</v>
      </c>
      <c r="G20" s="2">
        <v>0.5</v>
      </c>
      <c r="H20" s="2">
        <v>0.50900000000000001</v>
      </c>
      <c r="I20" s="2">
        <v>0.48699999999999999</v>
      </c>
      <c r="J20" s="2">
        <v>0.48399999999999999</v>
      </c>
      <c r="L20" s="2">
        <f t="shared" si="0"/>
        <v>0.50960000000000005</v>
      </c>
      <c r="M20" s="2">
        <f t="shared" si="1"/>
        <v>5.0960000000000003E-4</v>
      </c>
    </row>
    <row r="21" spans="2:13" x14ac:dyDescent="0.2">
      <c r="B21" s="7" t="s">
        <v>14</v>
      </c>
      <c r="D21" s="7">
        <v>6</v>
      </c>
      <c r="F21" s="13">
        <v>0.52100000000000002</v>
      </c>
      <c r="G21" s="2">
        <v>0.49</v>
      </c>
      <c r="H21" s="2">
        <v>0.50600000000000001</v>
      </c>
      <c r="I21" s="2">
        <v>0.52</v>
      </c>
      <c r="J21" s="2">
        <v>0.51100000000000001</v>
      </c>
      <c r="L21" s="2">
        <f t="shared" si="0"/>
        <v>0.50960000000000005</v>
      </c>
      <c r="M21" s="2">
        <f t="shared" si="1"/>
        <v>5.0960000000000003E-4</v>
      </c>
    </row>
    <row r="22" spans="2:13" x14ac:dyDescent="0.2">
      <c r="B22" s="7" t="s">
        <v>15</v>
      </c>
      <c r="D22" s="7">
        <v>7</v>
      </c>
      <c r="F22" s="13">
        <v>0.56499999999999995</v>
      </c>
      <c r="G22" s="2">
        <v>0.56100000000000005</v>
      </c>
      <c r="H22" s="2">
        <v>0.51200000000000001</v>
      </c>
      <c r="I22" s="2">
        <v>0.53800000000000003</v>
      </c>
      <c r="J22" s="2">
        <v>0.55700000000000005</v>
      </c>
      <c r="L22" s="2">
        <f t="shared" si="0"/>
        <v>0.54659999999999997</v>
      </c>
      <c r="M22" s="2">
        <f t="shared" si="1"/>
        <v>5.4659999999999995E-4</v>
      </c>
    </row>
    <row r="23" spans="2:13" x14ac:dyDescent="0.2">
      <c r="B23" s="7" t="s">
        <v>16</v>
      </c>
      <c r="D23" s="7">
        <v>7</v>
      </c>
      <c r="F23" s="13">
        <v>0.57799999999999996</v>
      </c>
      <c r="G23" s="2">
        <v>0.56599999999999995</v>
      </c>
      <c r="H23" s="2">
        <v>0.58699999999999997</v>
      </c>
      <c r="I23" s="2">
        <v>0.51700000000000002</v>
      </c>
      <c r="J23" s="2">
        <v>0.57599999999999996</v>
      </c>
      <c r="L23" s="2">
        <f t="shared" si="0"/>
        <v>0.56479999999999997</v>
      </c>
      <c r="M23" s="2">
        <f t="shared" si="1"/>
        <v>5.6479999999999996E-4</v>
      </c>
    </row>
    <row r="24" spans="2:13" x14ac:dyDescent="0.2">
      <c r="B24" s="7" t="s">
        <v>17</v>
      </c>
      <c r="D24" s="7">
        <v>8</v>
      </c>
      <c r="F24" s="13">
        <v>0.55800000000000005</v>
      </c>
      <c r="G24" s="2">
        <v>0.55900000000000005</v>
      </c>
      <c r="H24" s="2">
        <v>0.629</v>
      </c>
      <c r="I24" s="2">
        <v>0.53600000000000003</v>
      </c>
      <c r="J24" s="2">
        <v>0.60499999999999998</v>
      </c>
      <c r="L24" s="2">
        <f t="shared" si="0"/>
        <v>0.57740000000000002</v>
      </c>
      <c r="M24" s="2">
        <f t="shared" si="1"/>
        <v>5.7740000000000005E-4</v>
      </c>
    </row>
    <row r="25" spans="2:13" x14ac:dyDescent="0.2">
      <c r="B25" s="7" t="s">
        <v>18</v>
      </c>
      <c r="D25" s="7">
        <v>8</v>
      </c>
      <c r="F25" s="13">
        <v>0.64</v>
      </c>
      <c r="G25" s="2">
        <v>0.54800000000000004</v>
      </c>
      <c r="H25" s="2">
        <v>0.60199999999999998</v>
      </c>
      <c r="I25" s="2">
        <v>0.56799999999999995</v>
      </c>
      <c r="J25" s="2">
        <v>0.59899999999999998</v>
      </c>
      <c r="L25" s="2">
        <f t="shared" si="0"/>
        <v>0.59139999999999993</v>
      </c>
      <c r="M25" s="2">
        <f t="shared" si="1"/>
        <v>5.9139999999999996E-4</v>
      </c>
    </row>
    <row r="26" spans="2:13" x14ac:dyDescent="0.2">
      <c r="B26" s="7" t="s">
        <v>19</v>
      </c>
      <c r="D26" s="7">
        <v>9</v>
      </c>
      <c r="F26" s="13">
        <v>0.56399999999999995</v>
      </c>
      <c r="G26" s="2">
        <v>0.56000000000000005</v>
      </c>
      <c r="H26" s="2">
        <v>0.59499999999999997</v>
      </c>
      <c r="I26" s="2">
        <v>0.57999999999999996</v>
      </c>
      <c r="J26" s="2">
        <v>0.55800000000000005</v>
      </c>
      <c r="L26" s="2">
        <f t="shared" si="0"/>
        <v>0.57140000000000002</v>
      </c>
      <c r="M26" s="2">
        <f t="shared" si="1"/>
        <v>5.7140000000000001E-4</v>
      </c>
    </row>
    <row r="27" spans="2:13" x14ac:dyDescent="0.2">
      <c r="B27" s="7" t="s">
        <v>20</v>
      </c>
      <c r="D27" s="7">
        <v>9</v>
      </c>
      <c r="F27" s="13">
        <v>0.64200000000000002</v>
      </c>
      <c r="G27" s="2">
        <v>0.58699999999999997</v>
      </c>
      <c r="H27" s="2">
        <v>0.56799999999999995</v>
      </c>
      <c r="I27" s="2">
        <v>0.61</v>
      </c>
      <c r="J27" s="2">
        <v>0.66</v>
      </c>
      <c r="L27" s="2">
        <f t="shared" si="0"/>
        <v>0.61340000000000006</v>
      </c>
      <c r="M27" s="2">
        <f t="shared" si="1"/>
        <v>6.1340000000000006E-4</v>
      </c>
    </row>
    <row r="28" spans="2:13" x14ac:dyDescent="0.2">
      <c r="B28" s="7" t="s">
        <v>21</v>
      </c>
      <c r="D28" s="7">
        <v>10</v>
      </c>
      <c r="F28" s="13">
        <v>0.55900000000000005</v>
      </c>
      <c r="G28" s="2">
        <v>0.54</v>
      </c>
      <c r="H28" s="2">
        <v>0.56000000000000005</v>
      </c>
      <c r="I28" s="2">
        <v>0.58499999999999996</v>
      </c>
      <c r="J28" s="2">
        <v>0.55500000000000005</v>
      </c>
      <c r="L28" s="2">
        <f t="shared" si="0"/>
        <v>0.55980000000000008</v>
      </c>
      <c r="M28" s="2">
        <f t="shared" si="1"/>
        <v>5.5980000000000005E-4</v>
      </c>
    </row>
    <row r="29" spans="2:13" x14ac:dyDescent="0.2">
      <c r="B29" s="7" t="s">
        <v>22</v>
      </c>
      <c r="D29" s="7">
        <v>10</v>
      </c>
      <c r="F29" s="13">
        <v>0.60399999999999998</v>
      </c>
      <c r="G29" s="2">
        <v>0.59199999999999997</v>
      </c>
      <c r="H29" s="2">
        <v>0.56200000000000006</v>
      </c>
      <c r="I29" s="2">
        <v>0.64600000000000002</v>
      </c>
      <c r="J29" s="2">
        <v>0.60799999999999998</v>
      </c>
      <c r="L29" s="2">
        <f t="shared" si="0"/>
        <v>0.60240000000000005</v>
      </c>
      <c r="M29" s="2">
        <f t="shared" si="1"/>
        <v>6.0240000000000001E-4</v>
      </c>
    </row>
    <row r="30" spans="2:13" x14ac:dyDescent="0.2">
      <c r="B30" s="3"/>
      <c r="D30" s="3"/>
      <c r="F30" s="6"/>
      <c r="G30" s="6"/>
      <c r="H30" s="6"/>
      <c r="I30" s="6"/>
      <c r="J30" s="2"/>
      <c r="L30" s="2"/>
      <c r="M30" s="2"/>
    </row>
    <row r="31" spans="2:13" x14ac:dyDescent="0.2">
      <c r="B31" s="3"/>
      <c r="D31" s="3"/>
      <c r="F31" s="6"/>
      <c r="G31" s="6"/>
      <c r="H31" s="6"/>
      <c r="I31" s="6"/>
      <c r="J31" s="2"/>
      <c r="L31" s="2"/>
      <c r="M31" s="2"/>
    </row>
    <row r="32" spans="2:13" x14ac:dyDescent="0.2">
      <c r="B32" s="5" t="s">
        <v>8</v>
      </c>
      <c r="D32" t="s">
        <v>11</v>
      </c>
    </row>
    <row r="34" spans="2:13" x14ac:dyDescent="0.2">
      <c r="B34" s="5" t="s">
        <v>10</v>
      </c>
      <c r="D34" t="s">
        <v>59</v>
      </c>
    </row>
    <row r="36" spans="2:13" x14ac:dyDescent="0.2">
      <c r="H36" t="s">
        <v>0</v>
      </c>
    </row>
    <row r="38" spans="2:13" x14ac:dyDescent="0.2">
      <c r="B38" s="4" t="s">
        <v>7</v>
      </c>
      <c r="D38" s="4" t="s">
        <v>61</v>
      </c>
      <c r="F38" s="4">
        <v>1</v>
      </c>
      <c r="G38" s="4">
        <v>2</v>
      </c>
      <c r="H38" s="4">
        <v>3</v>
      </c>
      <c r="I38" s="4">
        <v>4</v>
      </c>
      <c r="J38" s="4">
        <v>5</v>
      </c>
      <c r="L38" s="4" t="s">
        <v>1</v>
      </c>
      <c r="M38" s="4" t="s">
        <v>2</v>
      </c>
    </row>
    <row r="40" spans="2:13" x14ac:dyDescent="0.2">
      <c r="B40" s="7" t="s">
        <v>23</v>
      </c>
      <c r="D40" s="7">
        <v>50</v>
      </c>
      <c r="F40" s="13">
        <v>0.82299999999999995</v>
      </c>
      <c r="G40" s="2">
        <v>0.80200000000000005</v>
      </c>
      <c r="H40" s="2">
        <v>0.81</v>
      </c>
      <c r="I40" s="2">
        <v>0.80100000000000005</v>
      </c>
      <c r="J40" s="2">
        <v>0.72899999999999998</v>
      </c>
      <c r="L40" s="2">
        <f t="shared" ref="L40:L50" si="2">SUM((F40+G40+H40+I40+J40)/5)</f>
        <v>0.79300000000000004</v>
      </c>
      <c r="M40" s="2">
        <f t="shared" ref="M40:M50" si="3">SUM(L40/1000)</f>
        <v>7.9300000000000009E-4</v>
      </c>
    </row>
    <row r="41" spans="2:13" x14ac:dyDescent="0.2">
      <c r="B41" s="7" t="s">
        <v>24</v>
      </c>
      <c r="D41" s="7">
        <v>55</v>
      </c>
      <c r="F41" s="13">
        <v>0.83099999999999996</v>
      </c>
      <c r="G41" s="2">
        <v>0.82599999999999996</v>
      </c>
      <c r="H41" s="2">
        <v>0.82</v>
      </c>
      <c r="I41" s="2">
        <v>0.83399999999999996</v>
      </c>
      <c r="J41" s="2">
        <v>0.82799999999999996</v>
      </c>
      <c r="L41" s="2">
        <f t="shared" si="2"/>
        <v>0.82780000000000009</v>
      </c>
      <c r="M41" s="2">
        <f t="shared" si="3"/>
        <v>8.2780000000000006E-4</v>
      </c>
    </row>
    <row r="42" spans="2:13" x14ac:dyDescent="0.2">
      <c r="B42" s="7" t="s">
        <v>25</v>
      </c>
      <c r="D42" s="7">
        <v>60</v>
      </c>
      <c r="F42" s="13">
        <v>0.94799999999999995</v>
      </c>
      <c r="G42" s="2">
        <v>0.94099999999999995</v>
      </c>
      <c r="H42" s="2">
        <v>1.034</v>
      </c>
      <c r="I42" s="2">
        <v>0.92700000000000005</v>
      </c>
      <c r="J42" s="2">
        <v>0.94699999999999995</v>
      </c>
      <c r="L42" s="2">
        <f t="shared" si="2"/>
        <v>0.95939999999999992</v>
      </c>
      <c r="M42" s="2">
        <f t="shared" si="3"/>
        <v>9.593999999999999E-4</v>
      </c>
    </row>
    <row r="43" spans="2:13" x14ac:dyDescent="0.2">
      <c r="B43" s="7" t="s">
        <v>26</v>
      </c>
      <c r="D43" s="7">
        <v>65</v>
      </c>
      <c r="F43" s="13">
        <v>0.90200000000000002</v>
      </c>
      <c r="G43" s="2">
        <v>0.999</v>
      </c>
      <c r="H43" s="2">
        <v>0.89300000000000002</v>
      </c>
      <c r="I43" s="2">
        <v>1.006</v>
      </c>
      <c r="J43" s="2">
        <v>1.016</v>
      </c>
      <c r="L43" s="2">
        <f t="shared" si="2"/>
        <v>0.96319999999999995</v>
      </c>
      <c r="M43" s="2">
        <f t="shared" si="3"/>
        <v>9.6319999999999999E-4</v>
      </c>
    </row>
    <row r="44" spans="2:13" x14ac:dyDescent="0.2">
      <c r="B44" s="7" t="s">
        <v>31</v>
      </c>
      <c r="D44" s="7">
        <v>70</v>
      </c>
      <c r="F44" s="13">
        <v>1.04</v>
      </c>
      <c r="G44" s="2">
        <v>1.0389999999999999</v>
      </c>
      <c r="H44" s="2">
        <v>1.036</v>
      </c>
      <c r="I44" s="2">
        <v>1.036</v>
      </c>
      <c r="J44" s="2">
        <v>1.1599999999999999</v>
      </c>
      <c r="L44" s="2">
        <f t="shared" si="2"/>
        <v>1.0622</v>
      </c>
      <c r="M44" s="2">
        <f t="shared" si="3"/>
        <v>1.0622000000000001E-3</v>
      </c>
    </row>
    <row r="45" spans="2:13" x14ac:dyDescent="0.2">
      <c r="B45" s="7" t="s">
        <v>27</v>
      </c>
      <c r="D45" s="7">
        <v>75</v>
      </c>
      <c r="F45" s="13">
        <v>1.0920000000000001</v>
      </c>
      <c r="G45" s="2">
        <v>1.228</v>
      </c>
      <c r="H45" s="2">
        <v>1.0920000000000001</v>
      </c>
      <c r="I45" s="2">
        <v>1.204</v>
      </c>
      <c r="J45" s="2">
        <v>1.238</v>
      </c>
      <c r="L45" s="2">
        <f t="shared" si="2"/>
        <v>1.1708000000000003</v>
      </c>
      <c r="M45" s="2">
        <f t="shared" si="3"/>
        <v>1.1708000000000003E-3</v>
      </c>
    </row>
    <row r="46" spans="2:13" x14ac:dyDescent="0.2">
      <c r="B46" s="7" t="s">
        <v>32</v>
      </c>
      <c r="D46" s="7">
        <v>80</v>
      </c>
      <c r="F46" s="13">
        <v>1.216</v>
      </c>
      <c r="G46" s="2">
        <v>1.216</v>
      </c>
      <c r="H46" s="2">
        <v>1.2150000000000001</v>
      </c>
      <c r="I46" s="2">
        <v>1.2330000000000001</v>
      </c>
      <c r="J46" s="2">
        <v>1.377</v>
      </c>
      <c r="L46" s="2">
        <f t="shared" si="2"/>
        <v>1.2514000000000001</v>
      </c>
      <c r="M46" s="2">
        <f t="shared" si="3"/>
        <v>1.2514000000000002E-3</v>
      </c>
    </row>
    <row r="47" spans="2:13" x14ac:dyDescent="0.2">
      <c r="B47" s="7" t="s">
        <v>28</v>
      </c>
      <c r="D47" s="7">
        <v>85</v>
      </c>
      <c r="F47" s="13">
        <v>1.3260000000000001</v>
      </c>
      <c r="G47" s="2">
        <v>1.323</v>
      </c>
      <c r="H47" s="2">
        <v>1.327</v>
      </c>
      <c r="I47" s="2">
        <v>1.323</v>
      </c>
      <c r="J47" s="2">
        <v>1.3220000000000001</v>
      </c>
      <c r="L47" s="2">
        <f t="shared" si="2"/>
        <v>1.3241999999999998</v>
      </c>
      <c r="M47" s="2">
        <f t="shared" si="3"/>
        <v>1.3241999999999998E-3</v>
      </c>
    </row>
    <row r="48" spans="2:13" x14ac:dyDescent="0.2">
      <c r="B48" s="7" t="s">
        <v>33</v>
      </c>
      <c r="D48" s="7">
        <v>90</v>
      </c>
      <c r="F48" s="13">
        <v>1.6379999999999999</v>
      </c>
      <c r="G48" s="2">
        <v>1.44</v>
      </c>
      <c r="H48" s="2">
        <v>1.4470000000000001</v>
      </c>
      <c r="I48" s="2">
        <v>1.4430000000000001</v>
      </c>
      <c r="J48" s="2">
        <v>1.4430000000000001</v>
      </c>
      <c r="L48" s="2">
        <f t="shared" si="2"/>
        <v>1.4822</v>
      </c>
      <c r="M48" s="2">
        <f t="shared" si="3"/>
        <v>1.4821999999999999E-3</v>
      </c>
    </row>
    <row r="49" spans="2:13" x14ac:dyDescent="0.2">
      <c r="B49" s="7" t="s">
        <v>29</v>
      </c>
      <c r="D49" s="7">
        <v>95</v>
      </c>
      <c r="F49" s="13">
        <v>1.8169999999999999</v>
      </c>
      <c r="G49" s="2">
        <v>1.8169999999999999</v>
      </c>
      <c r="H49" s="2">
        <v>1.5820000000000001</v>
      </c>
      <c r="I49" s="2">
        <v>1.5820000000000001</v>
      </c>
      <c r="J49" s="2">
        <v>1.583</v>
      </c>
      <c r="L49" s="2">
        <f t="shared" si="2"/>
        <v>1.6762000000000001</v>
      </c>
      <c r="M49" s="2">
        <f t="shared" si="3"/>
        <v>1.6762000000000001E-3</v>
      </c>
    </row>
    <row r="50" spans="2:13" x14ac:dyDescent="0.2">
      <c r="B50" s="7" t="s">
        <v>30</v>
      </c>
      <c r="D50" s="7">
        <v>100</v>
      </c>
      <c r="F50" s="13">
        <v>1.48</v>
      </c>
      <c r="G50" s="2">
        <v>1.4790000000000001</v>
      </c>
      <c r="H50" s="2">
        <v>1.476</v>
      </c>
      <c r="I50" s="2">
        <v>1.478</v>
      </c>
      <c r="J50" s="2">
        <v>1.476</v>
      </c>
      <c r="L50" s="2">
        <f t="shared" si="2"/>
        <v>1.4778</v>
      </c>
      <c r="M50" s="2">
        <f t="shared" si="3"/>
        <v>1.4778E-3</v>
      </c>
    </row>
    <row r="51" spans="2:13" x14ac:dyDescent="0.2">
      <c r="B51" s="3"/>
      <c r="D51" s="3"/>
      <c r="F51" s="6"/>
      <c r="G51" s="6"/>
      <c r="H51" s="6"/>
      <c r="I51" s="6"/>
      <c r="J51" s="2"/>
      <c r="L51" s="2"/>
      <c r="M51" s="2"/>
    </row>
    <row r="52" spans="2:13" x14ac:dyDescent="0.2">
      <c r="B52" s="3"/>
      <c r="D52" s="3"/>
      <c r="F52" s="6"/>
      <c r="G52" s="6"/>
      <c r="H52" s="6"/>
      <c r="I52" s="6"/>
      <c r="J52" s="2"/>
      <c r="L52" s="2"/>
      <c r="M52" s="2"/>
    </row>
    <row r="53" spans="2:13" x14ac:dyDescent="0.2">
      <c r="B53" s="5" t="s">
        <v>8</v>
      </c>
      <c r="D53" t="s">
        <v>45</v>
      </c>
    </row>
    <row r="55" spans="2:13" x14ac:dyDescent="0.2">
      <c r="B55" s="5" t="s">
        <v>10</v>
      </c>
      <c r="D55" t="s">
        <v>58</v>
      </c>
    </row>
    <row r="56" spans="2:13" x14ac:dyDescent="0.2">
      <c r="B56" s="3"/>
      <c r="D56" s="3"/>
      <c r="F56" s="6"/>
      <c r="G56" s="6"/>
      <c r="H56" s="6"/>
      <c r="I56" s="6"/>
      <c r="J56" s="2"/>
      <c r="L56" s="2"/>
      <c r="M56" s="2"/>
    </row>
    <row r="57" spans="2:13" x14ac:dyDescent="0.2">
      <c r="H57" t="s">
        <v>0</v>
      </c>
    </row>
    <row r="59" spans="2:13" x14ac:dyDescent="0.2">
      <c r="B59" s="4" t="s">
        <v>7</v>
      </c>
      <c r="D59" s="4" t="s">
        <v>61</v>
      </c>
      <c r="F59" s="4">
        <v>1</v>
      </c>
      <c r="G59" s="4">
        <v>2</v>
      </c>
      <c r="H59" s="4">
        <v>3</v>
      </c>
      <c r="I59" s="4">
        <v>4</v>
      </c>
      <c r="J59" s="4">
        <v>5</v>
      </c>
      <c r="L59" s="4" t="s">
        <v>1</v>
      </c>
      <c r="M59" s="4" t="s">
        <v>2</v>
      </c>
    </row>
    <row r="61" spans="2:13" x14ac:dyDescent="0.2">
      <c r="B61" s="7" t="s">
        <v>34</v>
      </c>
      <c r="D61" s="7">
        <v>10</v>
      </c>
      <c r="F61" s="13">
        <v>2.528</v>
      </c>
      <c r="G61" s="2">
        <v>2.6440000000000001</v>
      </c>
      <c r="H61" s="2">
        <v>2.532</v>
      </c>
      <c r="I61" s="2">
        <v>2.5139999999999998</v>
      </c>
      <c r="J61" s="2">
        <v>2.54</v>
      </c>
      <c r="L61" s="2">
        <f t="shared" ref="L61:L71" si="4">SUM((F61+G61+H61+I61+J61)/5)</f>
        <v>2.5515999999999996</v>
      </c>
      <c r="M61" s="2">
        <f t="shared" ref="M61:M71" si="5">SUM(L61/1000)</f>
        <v>2.5515999999999998E-3</v>
      </c>
    </row>
    <row r="62" spans="2:13" x14ac:dyDescent="0.2">
      <c r="B62" s="7" t="s">
        <v>35</v>
      </c>
      <c r="D62" s="7">
        <v>11</v>
      </c>
      <c r="F62" s="13">
        <v>2.863</v>
      </c>
      <c r="G62" s="2">
        <v>2.8769999999999998</v>
      </c>
      <c r="H62" s="2">
        <v>2.8730000000000002</v>
      </c>
      <c r="I62" s="2">
        <v>2.8660000000000001</v>
      </c>
      <c r="J62" s="2">
        <v>2.8740000000000001</v>
      </c>
      <c r="L62" s="2">
        <f t="shared" si="4"/>
        <v>2.8706</v>
      </c>
      <c r="M62" s="2">
        <f t="shared" si="5"/>
        <v>2.8706000000000001E-3</v>
      </c>
    </row>
    <row r="63" spans="2:13" x14ac:dyDescent="0.2">
      <c r="B63" s="7" t="s">
        <v>36</v>
      </c>
      <c r="D63" s="7">
        <v>12</v>
      </c>
      <c r="F63" s="13">
        <v>3.6349999999999998</v>
      </c>
      <c r="G63" s="2">
        <v>3.4969999999999999</v>
      </c>
      <c r="H63" s="2">
        <v>3.4580000000000002</v>
      </c>
      <c r="I63" s="2">
        <v>3.4470000000000001</v>
      </c>
      <c r="J63" s="2">
        <v>3.444</v>
      </c>
      <c r="L63" s="2">
        <f t="shared" si="4"/>
        <v>3.4961999999999995</v>
      </c>
      <c r="M63" s="2">
        <f t="shared" si="5"/>
        <v>3.4961999999999997E-3</v>
      </c>
    </row>
    <row r="64" spans="2:13" x14ac:dyDescent="0.2">
      <c r="B64" s="7" t="s">
        <v>37</v>
      </c>
      <c r="D64" s="7">
        <v>13</v>
      </c>
      <c r="F64" s="13">
        <v>4.1760000000000002</v>
      </c>
      <c r="G64" s="2">
        <v>4.1820000000000004</v>
      </c>
      <c r="H64" s="2">
        <v>4.1710000000000003</v>
      </c>
      <c r="I64" s="2">
        <v>4.1820000000000004</v>
      </c>
      <c r="J64" s="2">
        <v>4.1760000000000002</v>
      </c>
      <c r="L64" s="2">
        <f t="shared" si="4"/>
        <v>4.1774000000000004</v>
      </c>
      <c r="M64" s="2">
        <f t="shared" si="5"/>
        <v>4.1774000000000004E-3</v>
      </c>
    </row>
    <row r="65" spans="2:13" x14ac:dyDescent="0.2">
      <c r="B65" s="7" t="s">
        <v>38</v>
      </c>
      <c r="D65" s="7">
        <v>14</v>
      </c>
      <c r="F65" s="13">
        <v>4.7510000000000003</v>
      </c>
      <c r="G65" s="2">
        <v>5.032</v>
      </c>
      <c r="H65" s="2">
        <v>5.0359999999999996</v>
      </c>
      <c r="I65" s="2">
        <v>4.734</v>
      </c>
      <c r="J65" s="2">
        <v>5.0810000000000004</v>
      </c>
      <c r="L65" s="2">
        <f t="shared" si="4"/>
        <v>4.9268000000000001</v>
      </c>
      <c r="M65" s="2">
        <f t="shared" si="5"/>
        <v>4.9268000000000003E-3</v>
      </c>
    </row>
    <row r="66" spans="2:13" x14ac:dyDescent="0.2">
      <c r="B66" s="7" t="s">
        <v>39</v>
      </c>
      <c r="D66" s="7">
        <v>15</v>
      </c>
      <c r="F66" s="13">
        <v>6.1269999999999998</v>
      </c>
      <c r="G66" s="2">
        <v>6.1120000000000001</v>
      </c>
      <c r="H66" s="2">
        <v>6.524</v>
      </c>
      <c r="I66" s="2">
        <v>6.569</v>
      </c>
      <c r="J66" s="2">
        <v>6.4969999999999999</v>
      </c>
      <c r="L66" s="2">
        <f t="shared" si="4"/>
        <v>6.3658000000000001</v>
      </c>
      <c r="M66" s="2">
        <f t="shared" si="5"/>
        <v>6.3658000000000005E-3</v>
      </c>
    </row>
    <row r="67" spans="2:13" x14ac:dyDescent="0.2">
      <c r="B67" s="7" t="s">
        <v>40</v>
      </c>
      <c r="D67" s="7">
        <v>16</v>
      </c>
      <c r="F67" s="13">
        <v>7.2830000000000004</v>
      </c>
      <c r="G67" s="2">
        <v>7.2709999999999999</v>
      </c>
      <c r="H67" s="2">
        <v>7.3090000000000002</v>
      </c>
      <c r="I67" s="2">
        <v>7.2949999999999999</v>
      </c>
      <c r="J67" s="2">
        <v>6.8070000000000004</v>
      </c>
      <c r="L67" s="2">
        <f t="shared" si="4"/>
        <v>7.1930000000000005</v>
      </c>
      <c r="M67" s="2">
        <f t="shared" si="5"/>
        <v>7.1930000000000006E-3</v>
      </c>
    </row>
    <row r="68" spans="2:13" x14ac:dyDescent="0.2">
      <c r="B68" s="7" t="s">
        <v>41</v>
      </c>
      <c r="D68" s="7">
        <v>17</v>
      </c>
      <c r="F68" s="13">
        <v>8.9600000000000009</v>
      </c>
      <c r="G68" s="2">
        <v>8.9779999999999998</v>
      </c>
      <c r="H68" s="2">
        <v>9.0210000000000008</v>
      </c>
      <c r="I68" s="2">
        <v>8.9879999999999995</v>
      </c>
      <c r="J68" s="2">
        <v>8.9740000000000002</v>
      </c>
      <c r="L68" s="2">
        <f t="shared" si="4"/>
        <v>8.9842000000000013</v>
      </c>
      <c r="M68" s="2">
        <f t="shared" si="5"/>
        <v>8.9842000000000012E-3</v>
      </c>
    </row>
    <row r="69" spans="2:13" x14ac:dyDescent="0.2">
      <c r="B69" s="7" t="s">
        <v>42</v>
      </c>
      <c r="D69" s="7">
        <v>18</v>
      </c>
      <c r="F69" s="13">
        <v>9.7959999999999994</v>
      </c>
      <c r="G69" s="2">
        <v>9.8840000000000003</v>
      </c>
      <c r="H69" s="2">
        <v>9.8979999999999997</v>
      </c>
      <c r="I69" s="2">
        <v>9.8780000000000001</v>
      </c>
      <c r="J69" s="2">
        <v>9.8879999999999999</v>
      </c>
      <c r="L69" s="2">
        <f t="shared" si="4"/>
        <v>9.8688000000000002</v>
      </c>
      <c r="M69" s="2">
        <f t="shared" si="5"/>
        <v>9.8688000000000005E-3</v>
      </c>
    </row>
    <row r="70" spans="2:13" x14ac:dyDescent="0.2">
      <c r="B70" s="7" t="s">
        <v>43</v>
      </c>
      <c r="D70" s="7">
        <v>19</v>
      </c>
      <c r="F70" s="13">
        <v>11.452999999999999</v>
      </c>
      <c r="G70" s="2">
        <v>11.516999999999999</v>
      </c>
      <c r="H70" s="2">
        <v>11.468</v>
      </c>
      <c r="I70" s="2">
        <v>11.478</v>
      </c>
      <c r="J70" s="2">
        <v>11.481999999999999</v>
      </c>
      <c r="L70" s="2">
        <f t="shared" si="4"/>
        <v>11.479600000000001</v>
      </c>
      <c r="M70" s="2">
        <f t="shared" si="5"/>
        <v>1.1479600000000001E-2</v>
      </c>
    </row>
    <row r="71" spans="2:13" x14ac:dyDescent="0.2">
      <c r="B71" s="7" t="s">
        <v>44</v>
      </c>
      <c r="D71" s="7">
        <v>20</v>
      </c>
      <c r="F71" s="13">
        <v>13.515000000000001</v>
      </c>
      <c r="G71" s="2">
        <v>13.484999999999999</v>
      </c>
      <c r="H71" s="2">
        <v>13.522</v>
      </c>
      <c r="I71" s="2">
        <v>13.509</v>
      </c>
      <c r="J71" s="2">
        <v>13.47</v>
      </c>
      <c r="L71" s="2">
        <f t="shared" si="4"/>
        <v>13.500200000000001</v>
      </c>
      <c r="M71" s="2">
        <f t="shared" si="5"/>
        <v>1.3500200000000002E-2</v>
      </c>
    </row>
    <row r="72" spans="2:13" x14ac:dyDescent="0.2">
      <c r="B72" s="7"/>
      <c r="D72" s="3"/>
      <c r="F72" s="1"/>
      <c r="G72" s="2"/>
      <c r="H72" s="2"/>
      <c r="I72" s="2"/>
      <c r="J72" s="2"/>
      <c r="L72" s="2"/>
      <c r="M72" s="2"/>
    </row>
    <row r="73" spans="2:13" x14ac:dyDescent="0.2">
      <c r="B73" s="7"/>
      <c r="D73" s="3"/>
      <c r="F73" s="1"/>
      <c r="G73" s="2"/>
      <c r="H73" s="2"/>
      <c r="I73" s="2"/>
      <c r="J73" s="2"/>
      <c r="L73" s="2"/>
      <c r="M73" s="2"/>
    </row>
    <row r="74" spans="2:13" x14ac:dyDescent="0.2">
      <c r="B74" s="7"/>
      <c r="D74" s="3"/>
      <c r="F74" s="1"/>
      <c r="G74" s="2"/>
      <c r="H74" s="2"/>
      <c r="I74" s="2"/>
      <c r="J74" s="2"/>
      <c r="L74" s="2"/>
      <c r="M74" s="2"/>
    </row>
    <row r="75" spans="2:13" x14ac:dyDescent="0.2">
      <c r="B75" s="7"/>
      <c r="D75" s="3"/>
      <c r="F75" s="1"/>
      <c r="G75" s="2"/>
      <c r="H75" s="2"/>
      <c r="I75" s="2"/>
      <c r="J75" s="2"/>
      <c r="L75" s="2"/>
      <c r="M75" s="2"/>
    </row>
    <row r="76" spans="2:13" x14ac:dyDescent="0.2">
      <c r="B76" s="12" t="s">
        <v>5</v>
      </c>
      <c r="D76" s="3"/>
      <c r="F76" s="1"/>
      <c r="G76" s="2"/>
      <c r="H76" s="2"/>
      <c r="I76" s="2"/>
      <c r="J76" s="2"/>
      <c r="L76" s="2"/>
      <c r="M76" s="2"/>
    </row>
    <row r="77" spans="2:13" x14ac:dyDescent="0.2">
      <c r="B77" s="7"/>
      <c r="D77" s="3"/>
      <c r="F77" s="1"/>
      <c r="G77" s="2"/>
      <c r="H77" s="2"/>
      <c r="I77" s="2"/>
      <c r="J77" s="2"/>
      <c r="L77" s="2"/>
      <c r="M77" s="2"/>
    </row>
    <row r="78" spans="2:13" x14ac:dyDescent="0.2">
      <c r="B78" s="5" t="s">
        <v>8</v>
      </c>
      <c r="D78" t="s">
        <v>46</v>
      </c>
    </row>
    <row r="80" spans="2:13" x14ac:dyDescent="0.2">
      <c r="B80" s="5" t="s">
        <v>10</v>
      </c>
      <c r="D80" t="s">
        <v>57</v>
      </c>
    </row>
    <row r="82" spans="2:13" x14ac:dyDescent="0.2">
      <c r="H82" t="s">
        <v>0</v>
      </c>
    </row>
    <row r="84" spans="2:13" x14ac:dyDescent="0.2">
      <c r="B84" s="4" t="s">
        <v>7</v>
      </c>
      <c r="D84" s="4" t="s">
        <v>61</v>
      </c>
      <c r="F84" s="4">
        <v>1</v>
      </c>
      <c r="G84" s="4">
        <v>2</v>
      </c>
      <c r="H84" s="4">
        <v>3</v>
      </c>
      <c r="I84" s="4">
        <v>4</v>
      </c>
      <c r="J84" s="4">
        <v>5</v>
      </c>
      <c r="L84" s="4" t="s">
        <v>1</v>
      </c>
      <c r="M84" s="4" t="s">
        <v>2</v>
      </c>
    </row>
    <row r="86" spans="2:13" x14ac:dyDescent="0.2">
      <c r="B86" s="7" t="s">
        <v>12</v>
      </c>
      <c r="D86" s="7">
        <v>25</v>
      </c>
      <c r="F86" s="13">
        <v>0.58599999999999997</v>
      </c>
      <c r="G86" s="2">
        <v>0.624</v>
      </c>
      <c r="H86" s="2">
        <v>0.63800000000000001</v>
      </c>
      <c r="I86" s="2">
        <v>0.59</v>
      </c>
      <c r="J86" s="2">
        <v>0.52500000000000002</v>
      </c>
      <c r="L86" s="2">
        <f t="shared" ref="L86:L96" si="6">SUM((F86+G86+H86+I86+J86)/5)</f>
        <v>0.5925999999999999</v>
      </c>
      <c r="M86" s="2">
        <f t="shared" ref="M86:M96" si="7">SUM(L86/1000)</f>
        <v>5.9259999999999988E-4</v>
      </c>
    </row>
    <row r="87" spans="2:13" x14ac:dyDescent="0.2">
      <c r="B87" s="7" t="s">
        <v>13</v>
      </c>
      <c r="D87" s="7">
        <v>28</v>
      </c>
      <c r="F87" s="13">
        <v>0.56899999999999995</v>
      </c>
      <c r="G87" s="2">
        <v>0.55400000000000005</v>
      </c>
      <c r="H87" s="2">
        <v>0.54400000000000004</v>
      </c>
      <c r="I87" s="2">
        <v>0.56799999999999995</v>
      </c>
      <c r="J87" s="2">
        <v>0.54600000000000004</v>
      </c>
      <c r="L87" s="2">
        <f t="shared" si="6"/>
        <v>0.55619999999999992</v>
      </c>
      <c r="M87" s="2">
        <f t="shared" si="7"/>
        <v>5.5619999999999997E-4</v>
      </c>
    </row>
    <row r="88" spans="2:13" x14ac:dyDescent="0.2">
      <c r="B88" s="7" t="s">
        <v>14</v>
      </c>
      <c r="D88" s="7">
        <v>30</v>
      </c>
      <c r="F88" s="13">
        <v>0.49099999999999999</v>
      </c>
      <c r="G88" s="2">
        <v>0.55000000000000004</v>
      </c>
      <c r="H88" s="2">
        <v>0.54800000000000004</v>
      </c>
      <c r="I88" s="2">
        <v>0.51400000000000001</v>
      </c>
      <c r="J88" s="2">
        <v>0.56399999999999995</v>
      </c>
      <c r="L88" s="2">
        <f t="shared" si="6"/>
        <v>0.53339999999999999</v>
      </c>
      <c r="M88" s="2">
        <f t="shared" si="7"/>
        <v>5.3339999999999995E-4</v>
      </c>
    </row>
    <row r="89" spans="2:13" x14ac:dyDescent="0.2">
      <c r="B89" s="7" t="s">
        <v>15</v>
      </c>
      <c r="D89" s="7">
        <v>33</v>
      </c>
      <c r="F89" s="13">
        <v>0.58099999999999996</v>
      </c>
      <c r="G89" s="2">
        <v>0.53</v>
      </c>
      <c r="H89" s="2">
        <v>0.55900000000000005</v>
      </c>
      <c r="I89" s="2">
        <v>0.56299999999999994</v>
      </c>
      <c r="J89" s="2">
        <v>0.53100000000000003</v>
      </c>
      <c r="L89" s="2">
        <f t="shared" si="6"/>
        <v>0.55279999999999996</v>
      </c>
      <c r="M89" s="2">
        <f t="shared" si="7"/>
        <v>5.5279999999999999E-4</v>
      </c>
    </row>
    <row r="90" spans="2:13" x14ac:dyDescent="0.2">
      <c r="B90" s="7" t="s">
        <v>16</v>
      </c>
      <c r="D90" s="7">
        <v>35</v>
      </c>
      <c r="F90" s="13">
        <v>0.57899999999999996</v>
      </c>
      <c r="G90" s="2">
        <v>0.63</v>
      </c>
      <c r="H90" s="2">
        <v>0.60499999999999998</v>
      </c>
      <c r="I90" s="2">
        <v>0.57199999999999995</v>
      </c>
      <c r="J90" s="2">
        <v>0.57999999999999996</v>
      </c>
      <c r="L90" s="2">
        <f t="shared" si="6"/>
        <v>0.59320000000000006</v>
      </c>
      <c r="M90" s="2">
        <f t="shared" si="7"/>
        <v>5.9320000000000011E-4</v>
      </c>
    </row>
    <row r="91" spans="2:13" x14ac:dyDescent="0.2">
      <c r="B91" s="7" t="s">
        <v>17</v>
      </c>
      <c r="D91" s="7">
        <v>38</v>
      </c>
      <c r="F91" s="13">
        <v>0.57699999999999996</v>
      </c>
      <c r="G91" s="2">
        <v>0.62</v>
      </c>
      <c r="H91" s="2">
        <v>0.61699999999999999</v>
      </c>
      <c r="I91" s="2">
        <v>0.63200000000000001</v>
      </c>
      <c r="J91" s="2">
        <v>0.57999999999999996</v>
      </c>
      <c r="L91" s="2">
        <f t="shared" si="6"/>
        <v>0.60520000000000007</v>
      </c>
      <c r="M91" s="2">
        <f t="shared" si="7"/>
        <v>6.0520000000000007E-4</v>
      </c>
    </row>
    <row r="92" spans="2:13" x14ac:dyDescent="0.2">
      <c r="B92" s="7" t="s">
        <v>18</v>
      </c>
      <c r="D92" s="7">
        <v>40</v>
      </c>
      <c r="F92" s="13">
        <v>0.61599999999999999</v>
      </c>
      <c r="G92" s="2">
        <v>0.59499999999999997</v>
      </c>
      <c r="H92" s="2">
        <v>0.57099999999999995</v>
      </c>
      <c r="I92" s="2">
        <v>0.57499999999999996</v>
      </c>
      <c r="J92" s="2">
        <v>0.53900000000000003</v>
      </c>
      <c r="L92" s="2">
        <f t="shared" si="6"/>
        <v>0.57919999999999994</v>
      </c>
      <c r="M92" s="2">
        <f t="shared" si="7"/>
        <v>5.7919999999999998E-4</v>
      </c>
    </row>
    <row r="93" spans="2:13" x14ac:dyDescent="0.2">
      <c r="B93" s="7" t="s">
        <v>19</v>
      </c>
      <c r="D93" s="7">
        <v>43</v>
      </c>
      <c r="F93" s="13">
        <v>0.58599999999999997</v>
      </c>
      <c r="G93" s="2">
        <v>0.55800000000000005</v>
      </c>
      <c r="H93" s="2">
        <v>0.61799999999999999</v>
      </c>
      <c r="I93" s="2">
        <v>0.55500000000000005</v>
      </c>
      <c r="J93" s="2">
        <v>0.57699999999999996</v>
      </c>
      <c r="L93" s="2">
        <f t="shared" si="6"/>
        <v>0.57879999999999998</v>
      </c>
      <c r="M93" s="2">
        <f t="shared" si="7"/>
        <v>5.7879999999999997E-4</v>
      </c>
    </row>
    <row r="94" spans="2:13" x14ac:dyDescent="0.2">
      <c r="B94" s="7" t="s">
        <v>20</v>
      </c>
      <c r="D94" s="7">
        <v>45</v>
      </c>
      <c r="F94" s="13">
        <v>0.61899999999999999</v>
      </c>
      <c r="G94" s="2">
        <v>0.62</v>
      </c>
      <c r="H94" s="2">
        <v>0.61399999999999999</v>
      </c>
      <c r="I94" s="2">
        <v>0.61399999999999999</v>
      </c>
      <c r="J94" s="2">
        <v>0.627</v>
      </c>
      <c r="L94" s="2">
        <f t="shared" si="6"/>
        <v>0.61879999999999991</v>
      </c>
      <c r="M94" s="2">
        <f t="shared" si="7"/>
        <v>6.1879999999999986E-4</v>
      </c>
    </row>
    <row r="95" spans="2:13" x14ac:dyDescent="0.2">
      <c r="B95" s="7" t="s">
        <v>21</v>
      </c>
      <c r="D95" s="7">
        <v>48</v>
      </c>
      <c r="F95" s="13">
        <v>0.57099999999999995</v>
      </c>
      <c r="G95" s="2">
        <v>0.61599999999999999</v>
      </c>
      <c r="H95" s="2">
        <v>0.58399999999999996</v>
      </c>
      <c r="I95" s="2">
        <v>0.55200000000000005</v>
      </c>
      <c r="J95" s="2">
        <v>0.60399999999999998</v>
      </c>
      <c r="L95" s="2">
        <f t="shared" si="6"/>
        <v>0.58540000000000003</v>
      </c>
      <c r="M95" s="2">
        <f t="shared" si="7"/>
        <v>5.8540000000000003E-4</v>
      </c>
    </row>
    <row r="96" spans="2:13" x14ac:dyDescent="0.2">
      <c r="B96" s="7" t="s">
        <v>22</v>
      </c>
      <c r="D96" s="7">
        <v>50</v>
      </c>
      <c r="F96" s="13">
        <v>0.61599999999999999</v>
      </c>
      <c r="G96" s="2">
        <v>0.56699999999999995</v>
      </c>
      <c r="H96" s="2">
        <v>0.64500000000000002</v>
      </c>
      <c r="I96" s="2">
        <v>0.67200000000000004</v>
      </c>
      <c r="J96" s="2">
        <v>0.61299999999999999</v>
      </c>
      <c r="L96" s="2">
        <f t="shared" si="6"/>
        <v>0.62260000000000004</v>
      </c>
      <c r="M96" s="2">
        <f t="shared" si="7"/>
        <v>6.2260000000000006E-4</v>
      </c>
    </row>
    <row r="97" spans="2:13" x14ac:dyDescent="0.2">
      <c r="B97" s="3"/>
      <c r="D97" s="3"/>
      <c r="F97" s="6"/>
      <c r="G97" s="6"/>
      <c r="H97" s="6"/>
      <c r="I97" s="6"/>
      <c r="J97" s="2"/>
      <c r="L97" s="2"/>
      <c r="M97" s="2"/>
    </row>
    <row r="98" spans="2:13" x14ac:dyDescent="0.2">
      <c r="B98" s="3"/>
      <c r="D98" s="3"/>
      <c r="F98" s="6"/>
      <c r="G98" s="6"/>
      <c r="H98" s="6"/>
      <c r="I98" s="6"/>
      <c r="J98" s="2"/>
      <c r="L98" s="2"/>
      <c r="M98" s="2"/>
    </row>
    <row r="99" spans="2:13" x14ac:dyDescent="0.2">
      <c r="B99" s="5" t="s">
        <v>8</v>
      </c>
      <c r="D99" t="s">
        <v>47</v>
      </c>
    </row>
    <row r="101" spans="2:13" x14ac:dyDescent="0.2">
      <c r="B101" s="5" t="s">
        <v>10</v>
      </c>
      <c r="D101" t="s">
        <v>56</v>
      </c>
    </row>
    <row r="103" spans="2:13" x14ac:dyDescent="0.2">
      <c r="H103" t="s">
        <v>0</v>
      </c>
    </row>
    <row r="105" spans="2:13" x14ac:dyDescent="0.2">
      <c r="B105" s="4" t="s">
        <v>7</v>
      </c>
      <c r="D105" s="4" t="s">
        <v>61</v>
      </c>
      <c r="F105" s="4">
        <v>1</v>
      </c>
      <c r="G105" s="4">
        <v>2</v>
      </c>
      <c r="H105" s="4">
        <v>3</v>
      </c>
      <c r="I105" s="4">
        <v>4</v>
      </c>
      <c r="J105" s="4">
        <v>5</v>
      </c>
      <c r="L105" s="4" t="s">
        <v>1</v>
      </c>
      <c r="M105" s="4" t="s">
        <v>2</v>
      </c>
    </row>
    <row r="107" spans="2:13" x14ac:dyDescent="0.2">
      <c r="B107" s="7" t="s">
        <v>23</v>
      </c>
      <c r="D107" s="7">
        <v>250</v>
      </c>
      <c r="F107" s="13">
        <v>1.3049999999999999</v>
      </c>
      <c r="G107" s="2">
        <v>1.5760000000000001</v>
      </c>
      <c r="H107" s="2">
        <v>1.306</v>
      </c>
      <c r="I107" s="2">
        <v>1.304</v>
      </c>
      <c r="J107" s="2">
        <v>1.6020000000000001</v>
      </c>
      <c r="L107" s="2">
        <f t="shared" ref="L107:L117" si="8">SUM((F107+G107+H107+I107+J107)/5)</f>
        <v>1.4186000000000001</v>
      </c>
      <c r="M107" s="2">
        <f t="shared" ref="M107:M117" si="9">SUM(L107/1000)</f>
        <v>1.4186000000000001E-3</v>
      </c>
    </row>
    <row r="108" spans="2:13" x14ac:dyDescent="0.2">
      <c r="B108" s="7" t="s">
        <v>24</v>
      </c>
      <c r="D108" s="7">
        <v>275</v>
      </c>
      <c r="F108" s="13">
        <v>1.536</v>
      </c>
      <c r="G108" s="2">
        <v>1.53</v>
      </c>
      <c r="H108" s="2">
        <v>1.5249999999999999</v>
      </c>
      <c r="I108" s="2">
        <v>1.53</v>
      </c>
      <c r="J108" s="2">
        <v>1.5329999999999999</v>
      </c>
      <c r="L108" s="2">
        <f t="shared" si="8"/>
        <v>1.5307999999999999</v>
      </c>
      <c r="M108" s="2">
        <f t="shared" si="9"/>
        <v>1.5307999999999999E-3</v>
      </c>
    </row>
    <row r="109" spans="2:13" x14ac:dyDescent="0.2">
      <c r="B109" s="7" t="s">
        <v>25</v>
      </c>
      <c r="D109" s="7">
        <v>300</v>
      </c>
      <c r="F109" s="13">
        <v>1.7689999999999999</v>
      </c>
      <c r="G109" s="2">
        <v>1.7769999999999999</v>
      </c>
      <c r="H109" s="2">
        <v>1.7789999999999999</v>
      </c>
      <c r="I109" s="2">
        <v>1.77</v>
      </c>
      <c r="J109" s="2">
        <v>1.778</v>
      </c>
      <c r="L109" s="2">
        <f t="shared" si="8"/>
        <v>1.7746</v>
      </c>
      <c r="M109" s="2">
        <f t="shared" si="9"/>
        <v>1.7745999999999999E-3</v>
      </c>
    </row>
    <row r="110" spans="2:13" x14ac:dyDescent="0.2">
      <c r="B110" s="7" t="s">
        <v>26</v>
      </c>
      <c r="D110" s="7">
        <v>325</v>
      </c>
      <c r="F110" s="13">
        <v>2.0369999999999999</v>
      </c>
      <c r="G110" s="2">
        <v>2.0310000000000001</v>
      </c>
      <c r="H110" s="2">
        <v>2.0369999999999999</v>
      </c>
      <c r="I110" s="2">
        <v>2.0449999999999999</v>
      </c>
      <c r="J110" s="2">
        <v>2.0409999999999999</v>
      </c>
      <c r="L110" s="2">
        <f t="shared" si="8"/>
        <v>2.0381999999999998</v>
      </c>
      <c r="M110" s="2">
        <f t="shared" si="9"/>
        <v>2.0382E-3</v>
      </c>
    </row>
    <row r="111" spans="2:13" x14ac:dyDescent="0.2">
      <c r="B111" s="7" t="s">
        <v>31</v>
      </c>
      <c r="D111" s="7">
        <v>350</v>
      </c>
      <c r="F111" s="13">
        <v>2.3029999999999999</v>
      </c>
      <c r="G111" s="2">
        <v>2.3109999999999999</v>
      </c>
      <c r="H111" s="2">
        <v>2.3079999999999998</v>
      </c>
      <c r="I111" s="2">
        <v>2.3010000000000002</v>
      </c>
      <c r="J111" s="2">
        <v>2.3069999999999999</v>
      </c>
      <c r="L111" s="2">
        <f t="shared" si="8"/>
        <v>2.306</v>
      </c>
      <c r="M111" s="2">
        <f t="shared" si="9"/>
        <v>2.3059999999999999E-3</v>
      </c>
    </row>
    <row r="112" spans="2:13" x14ac:dyDescent="0.2">
      <c r="B112" s="7" t="s">
        <v>27</v>
      </c>
      <c r="D112" s="7">
        <v>375</v>
      </c>
      <c r="F112" s="13">
        <v>2.68</v>
      </c>
      <c r="G112" s="2">
        <v>2.6419999999999999</v>
      </c>
      <c r="H112" s="2">
        <v>2.64</v>
      </c>
      <c r="I112" s="2">
        <v>2.6469999999999998</v>
      </c>
      <c r="J112" s="2">
        <v>2.6389999999999998</v>
      </c>
      <c r="L112" s="2">
        <f t="shared" si="8"/>
        <v>2.6496</v>
      </c>
      <c r="M112" s="2">
        <f t="shared" si="9"/>
        <v>2.6495999999999998E-3</v>
      </c>
    </row>
    <row r="113" spans="2:13" x14ac:dyDescent="0.2">
      <c r="B113" s="7" t="s">
        <v>32</v>
      </c>
      <c r="D113" s="7">
        <v>400</v>
      </c>
      <c r="F113" s="13">
        <v>2.964</v>
      </c>
      <c r="G113" s="2">
        <v>3.012</v>
      </c>
      <c r="H113" s="2">
        <v>2.9649999999999999</v>
      </c>
      <c r="I113" s="2">
        <v>2.9750000000000001</v>
      </c>
      <c r="J113" s="2">
        <v>2.9729999999999999</v>
      </c>
      <c r="L113" s="2">
        <f t="shared" si="8"/>
        <v>2.9777999999999998</v>
      </c>
      <c r="M113" s="2">
        <f t="shared" si="9"/>
        <v>2.9777999999999996E-3</v>
      </c>
    </row>
    <row r="114" spans="2:13" x14ac:dyDescent="0.2">
      <c r="B114" s="7" t="s">
        <v>28</v>
      </c>
      <c r="D114" s="7">
        <v>425</v>
      </c>
      <c r="F114" s="13">
        <v>3.3149999999999999</v>
      </c>
      <c r="G114" s="2">
        <v>3.3380000000000001</v>
      </c>
      <c r="H114" s="2">
        <v>3.3039999999999998</v>
      </c>
      <c r="I114" s="2">
        <v>3.3090000000000002</v>
      </c>
      <c r="J114" s="2">
        <v>3.3279999999999998</v>
      </c>
      <c r="L114" s="2">
        <f t="shared" si="8"/>
        <v>3.3188000000000004</v>
      </c>
      <c r="M114" s="2">
        <f t="shared" si="9"/>
        <v>3.3188000000000002E-3</v>
      </c>
    </row>
    <row r="115" spans="2:13" x14ac:dyDescent="0.2">
      <c r="B115" s="7" t="s">
        <v>33</v>
      </c>
      <c r="D115" s="7">
        <v>450</v>
      </c>
      <c r="F115" s="13">
        <v>3.673</v>
      </c>
      <c r="G115" s="2">
        <v>3.6640000000000001</v>
      </c>
      <c r="H115" s="2">
        <v>3.6509999999999998</v>
      </c>
      <c r="I115" s="2">
        <v>3.681</v>
      </c>
      <c r="J115" s="2">
        <v>3.6619999999999999</v>
      </c>
      <c r="L115" s="2">
        <f t="shared" si="8"/>
        <v>3.6661999999999999</v>
      </c>
      <c r="M115" s="2">
        <f t="shared" si="9"/>
        <v>3.6662000000000001E-3</v>
      </c>
    </row>
    <row r="116" spans="2:13" x14ac:dyDescent="0.2">
      <c r="B116" s="7" t="s">
        <v>29</v>
      </c>
      <c r="D116" s="7">
        <v>475</v>
      </c>
      <c r="F116" s="13">
        <v>3.141</v>
      </c>
      <c r="G116" s="2">
        <v>4.0739999999999998</v>
      </c>
      <c r="H116" s="2">
        <v>4.08</v>
      </c>
      <c r="I116" s="2">
        <v>3.8140000000000001</v>
      </c>
      <c r="J116" s="2">
        <v>3.8180000000000001</v>
      </c>
      <c r="L116" s="2">
        <f t="shared" si="8"/>
        <v>3.7854000000000001</v>
      </c>
      <c r="M116" s="2">
        <f t="shared" si="9"/>
        <v>3.7854E-3</v>
      </c>
    </row>
    <row r="117" spans="2:13" x14ac:dyDescent="0.2">
      <c r="B117" s="7" t="s">
        <v>30</v>
      </c>
      <c r="D117" s="7">
        <v>500</v>
      </c>
      <c r="F117" s="13">
        <v>4.2409999999999997</v>
      </c>
      <c r="G117" s="2">
        <v>4.2480000000000002</v>
      </c>
      <c r="H117" s="2">
        <v>3.9769999999999999</v>
      </c>
      <c r="I117" s="2">
        <v>3.0510000000000002</v>
      </c>
      <c r="J117" s="2">
        <v>3.9590000000000001</v>
      </c>
      <c r="L117" s="2">
        <f t="shared" si="8"/>
        <v>3.8952000000000004</v>
      </c>
      <c r="M117" s="2">
        <f t="shared" si="9"/>
        <v>3.8952000000000006E-3</v>
      </c>
    </row>
    <row r="118" spans="2:13" x14ac:dyDescent="0.2">
      <c r="B118" s="3"/>
      <c r="D118" s="3"/>
      <c r="F118" s="6"/>
      <c r="G118" s="6"/>
      <c r="H118" s="6"/>
      <c r="I118" s="6"/>
      <c r="J118" s="2"/>
      <c r="L118" s="2"/>
      <c r="M118" s="2"/>
    </row>
    <row r="119" spans="2:13" x14ac:dyDescent="0.2">
      <c r="B119" s="3"/>
      <c r="D119" s="3"/>
      <c r="F119" s="6"/>
      <c r="G119" s="6"/>
      <c r="H119" s="6"/>
      <c r="I119" s="6"/>
      <c r="J119" s="2"/>
      <c r="L119" s="2"/>
      <c r="M119" s="2"/>
    </row>
    <row r="120" spans="2:13" x14ac:dyDescent="0.2">
      <c r="B120" s="5" t="s">
        <v>8</v>
      </c>
      <c r="D120" t="s">
        <v>48</v>
      </c>
    </row>
    <row r="122" spans="2:13" x14ac:dyDescent="0.2">
      <c r="B122" s="5" t="s">
        <v>10</v>
      </c>
      <c r="D122" t="s">
        <v>52</v>
      </c>
    </row>
    <row r="123" spans="2:13" x14ac:dyDescent="0.2">
      <c r="B123" s="3"/>
      <c r="D123" s="3"/>
      <c r="F123" s="6"/>
      <c r="G123" s="6"/>
      <c r="H123" s="6"/>
      <c r="I123" s="6"/>
      <c r="J123" s="2"/>
      <c r="L123" s="2"/>
      <c r="M123" s="2"/>
    </row>
    <row r="124" spans="2:13" x14ac:dyDescent="0.2">
      <c r="H124" t="s">
        <v>0</v>
      </c>
    </row>
    <row r="126" spans="2:13" x14ac:dyDescent="0.2">
      <c r="B126" s="4" t="s">
        <v>7</v>
      </c>
      <c r="D126" s="4" t="s">
        <v>61</v>
      </c>
      <c r="F126" s="4">
        <v>1</v>
      </c>
      <c r="G126" s="4">
        <v>2</v>
      </c>
      <c r="H126" s="4">
        <v>3</v>
      </c>
      <c r="I126" s="4">
        <v>4</v>
      </c>
      <c r="J126" s="4">
        <v>5</v>
      </c>
      <c r="L126" s="4" t="s">
        <v>1</v>
      </c>
      <c r="M126" s="4" t="s">
        <v>2</v>
      </c>
    </row>
    <row r="128" spans="2:13" x14ac:dyDescent="0.2">
      <c r="B128" s="7" t="s">
        <v>34</v>
      </c>
      <c r="D128" s="7">
        <v>50</v>
      </c>
      <c r="F128" s="13">
        <v>5.8840000000000003</v>
      </c>
      <c r="G128" s="2">
        <v>5.8620000000000001</v>
      </c>
      <c r="H128" s="2">
        <v>5.8369999999999997</v>
      </c>
      <c r="I128" s="2">
        <v>5.84</v>
      </c>
      <c r="J128" s="2">
        <v>5.83</v>
      </c>
      <c r="L128" s="2">
        <f t="shared" ref="L128:L138" si="10">SUM((F128+G128+H128+I128+J128)/5)</f>
        <v>5.8506</v>
      </c>
      <c r="M128" s="2">
        <f t="shared" ref="M128:M138" si="11">SUM(L128/1000)</f>
        <v>5.8506000000000001E-3</v>
      </c>
    </row>
    <row r="129" spans="2:13" x14ac:dyDescent="0.2">
      <c r="B129" s="7" t="s">
        <v>35</v>
      </c>
      <c r="D129" s="7">
        <v>55</v>
      </c>
      <c r="F129" s="13">
        <v>6.9160000000000004</v>
      </c>
      <c r="G129" s="2">
        <v>6.8929999999999998</v>
      </c>
      <c r="H129" s="2">
        <v>6.89</v>
      </c>
      <c r="I129" s="2">
        <v>6.8929999999999998</v>
      </c>
      <c r="J129" s="2">
        <v>6.907</v>
      </c>
      <c r="L129" s="2">
        <f t="shared" si="10"/>
        <v>6.8998000000000008</v>
      </c>
      <c r="M129" s="2">
        <f t="shared" si="11"/>
        <v>6.8998000000000011E-3</v>
      </c>
    </row>
    <row r="130" spans="2:13" x14ac:dyDescent="0.2">
      <c r="B130" s="7" t="s">
        <v>36</v>
      </c>
      <c r="D130" s="7">
        <v>60</v>
      </c>
      <c r="F130" s="13">
        <v>8.2899999999999991</v>
      </c>
      <c r="G130" s="2">
        <v>8.2799999999999994</v>
      </c>
      <c r="H130" s="2">
        <v>8.3140000000000001</v>
      </c>
      <c r="I130" s="2">
        <v>8.2729999999999997</v>
      </c>
      <c r="J130" s="2">
        <v>8.2739999999999991</v>
      </c>
      <c r="L130" s="2">
        <f t="shared" si="10"/>
        <v>8.2861999999999991</v>
      </c>
      <c r="M130" s="2">
        <f t="shared" si="11"/>
        <v>8.2861999999999988E-3</v>
      </c>
    </row>
    <row r="131" spans="2:13" x14ac:dyDescent="0.2">
      <c r="B131" s="7" t="s">
        <v>37</v>
      </c>
      <c r="D131" s="7">
        <v>65</v>
      </c>
      <c r="F131" s="13">
        <v>9.1229999999999993</v>
      </c>
      <c r="G131" s="2">
        <v>9.1029999999999998</v>
      </c>
      <c r="H131" s="2">
        <v>10.147</v>
      </c>
      <c r="I131" s="2">
        <v>10.151999999999999</v>
      </c>
      <c r="J131" s="2">
        <v>9.1189999999999998</v>
      </c>
      <c r="L131" s="2">
        <f t="shared" si="10"/>
        <v>9.5288000000000004</v>
      </c>
      <c r="M131" s="2">
        <f t="shared" si="11"/>
        <v>9.5288000000000005E-3</v>
      </c>
    </row>
    <row r="132" spans="2:13" x14ac:dyDescent="0.2">
      <c r="B132" s="7" t="s">
        <v>38</v>
      </c>
      <c r="D132" s="7">
        <v>70</v>
      </c>
      <c r="F132" s="13">
        <v>11.648</v>
      </c>
      <c r="G132" s="2">
        <v>11.647</v>
      </c>
      <c r="H132" s="2">
        <v>11.629</v>
      </c>
      <c r="I132" s="2">
        <v>11.46</v>
      </c>
      <c r="J132" s="2">
        <v>11.393000000000001</v>
      </c>
      <c r="L132" s="2">
        <f t="shared" si="10"/>
        <v>11.555400000000001</v>
      </c>
      <c r="M132" s="2">
        <f t="shared" si="11"/>
        <v>1.15554E-2</v>
      </c>
    </row>
    <row r="133" spans="2:13" x14ac:dyDescent="0.2">
      <c r="B133" s="7" t="s">
        <v>39</v>
      </c>
      <c r="D133" s="7">
        <v>75</v>
      </c>
      <c r="F133" s="13">
        <v>14.602</v>
      </c>
      <c r="G133" s="2">
        <v>14.523999999999999</v>
      </c>
      <c r="H133" s="2">
        <v>14.53</v>
      </c>
      <c r="I133" s="2">
        <v>14.558</v>
      </c>
      <c r="J133" s="2">
        <v>14.55</v>
      </c>
      <c r="L133" s="2">
        <f t="shared" si="10"/>
        <v>14.5528</v>
      </c>
      <c r="M133" s="2">
        <f t="shared" si="11"/>
        <v>1.4552799999999999E-2</v>
      </c>
    </row>
    <row r="134" spans="2:13" x14ac:dyDescent="0.2">
      <c r="B134" s="7" t="s">
        <v>40</v>
      </c>
      <c r="D134" s="7">
        <v>80</v>
      </c>
      <c r="F134" s="13">
        <v>18.443999999999999</v>
      </c>
      <c r="G134" s="2">
        <v>18.411999999999999</v>
      </c>
      <c r="H134" s="2">
        <v>18.405000000000001</v>
      </c>
      <c r="I134" s="2">
        <v>18.321999999999999</v>
      </c>
      <c r="J134" s="2">
        <v>18.323</v>
      </c>
      <c r="L134" s="2">
        <f t="shared" si="10"/>
        <v>18.3812</v>
      </c>
      <c r="M134" s="2">
        <f t="shared" si="11"/>
        <v>1.83812E-2</v>
      </c>
    </row>
    <row r="135" spans="2:13" x14ac:dyDescent="0.2">
      <c r="B135" s="7" t="s">
        <v>41</v>
      </c>
      <c r="D135" s="7">
        <v>85</v>
      </c>
      <c r="F135" s="13">
        <v>22.651</v>
      </c>
      <c r="G135" s="2">
        <v>22.652000000000001</v>
      </c>
      <c r="H135" s="2">
        <v>22.669</v>
      </c>
      <c r="I135" s="2">
        <v>22.605</v>
      </c>
      <c r="J135" s="2">
        <v>22.878</v>
      </c>
      <c r="L135" s="2">
        <f t="shared" si="10"/>
        <v>22.690999999999999</v>
      </c>
      <c r="M135" s="2">
        <f t="shared" si="11"/>
        <v>2.2690999999999999E-2</v>
      </c>
    </row>
    <row r="136" spans="2:13" x14ac:dyDescent="0.2">
      <c r="B136" s="7" t="s">
        <v>42</v>
      </c>
      <c r="D136" s="7">
        <v>90</v>
      </c>
      <c r="F136" s="13">
        <v>27.373999999999999</v>
      </c>
      <c r="G136" s="2">
        <v>27.355</v>
      </c>
      <c r="H136" s="2">
        <v>27.363</v>
      </c>
      <c r="I136" s="2">
        <v>27.516999999999999</v>
      </c>
      <c r="J136" s="2">
        <v>27.414000000000001</v>
      </c>
      <c r="L136" s="2">
        <f t="shared" si="10"/>
        <v>27.404599999999999</v>
      </c>
      <c r="M136" s="2">
        <f t="shared" si="11"/>
        <v>2.7404599999999998E-2</v>
      </c>
    </row>
    <row r="137" spans="2:13" x14ac:dyDescent="0.2">
      <c r="B137" s="7" t="s">
        <v>43</v>
      </c>
      <c r="D137" s="7">
        <v>95</v>
      </c>
      <c r="F137" s="13">
        <v>32.566000000000003</v>
      </c>
      <c r="G137" s="2">
        <v>32.469000000000001</v>
      </c>
      <c r="H137" s="2">
        <v>32.533000000000001</v>
      </c>
      <c r="I137" s="2">
        <v>32.447000000000003</v>
      </c>
      <c r="J137" s="2">
        <v>32.412999999999997</v>
      </c>
      <c r="L137" s="2">
        <f t="shared" si="10"/>
        <v>32.485599999999998</v>
      </c>
      <c r="M137" s="2">
        <f t="shared" si="11"/>
        <v>3.2485599999999996E-2</v>
      </c>
    </row>
    <row r="138" spans="2:13" x14ac:dyDescent="0.2">
      <c r="B138" s="7" t="s">
        <v>44</v>
      </c>
      <c r="D138" s="7">
        <v>100</v>
      </c>
      <c r="F138" s="13">
        <v>32.966000000000001</v>
      </c>
      <c r="G138" s="2">
        <v>32.956000000000003</v>
      </c>
      <c r="H138" s="2">
        <v>33.058999999999997</v>
      </c>
      <c r="I138" s="2">
        <v>37.838000000000001</v>
      </c>
      <c r="J138" s="2">
        <v>37.847000000000001</v>
      </c>
      <c r="L138" s="2">
        <f t="shared" si="10"/>
        <v>34.933199999999999</v>
      </c>
      <c r="M138" s="2">
        <f t="shared" si="11"/>
        <v>3.4933199999999998E-2</v>
      </c>
    </row>
    <row r="139" spans="2:13" x14ac:dyDescent="0.2">
      <c r="B139" s="7"/>
      <c r="D139" s="3"/>
      <c r="F139" s="1"/>
      <c r="G139" s="2"/>
      <c r="H139" s="2"/>
      <c r="I139" s="2"/>
      <c r="J139" s="2"/>
      <c r="L139" s="2"/>
      <c r="M139" s="2"/>
    </row>
    <row r="140" spans="2:13" x14ac:dyDescent="0.2">
      <c r="B140" s="7"/>
      <c r="D140" s="3"/>
      <c r="F140" s="1"/>
      <c r="G140" s="2"/>
      <c r="H140" s="2"/>
      <c r="I140" s="2"/>
      <c r="J140" s="2"/>
      <c r="L140" s="2"/>
      <c r="M140" s="2"/>
    </row>
    <row r="141" spans="2:13" x14ac:dyDescent="0.2">
      <c r="B141" s="7"/>
      <c r="D141" s="3"/>
      <c r="F141" s="1"/>
      <c r="G141" s="2"/>
      <c r="H141" s="2"/>
      <c r="I141" s="2"/>
      <c r="J141" s="2"/>
      <c r="L141" s="2"/>
      <c r="M141" s="2"/>
    </row>
    <row r="142" spans="2:13" x14ac:dyDescent="0.2">
      <c r="B142" s="7"/>
      <c r="D142" s="3"/>
      <c r="F142" s="1"/>
      <c r="G142" s="2"/>
      <c r="H142" s="2"/>
      <c r="I142" s="2"/>
      <c r="J142" s="2"/>
      <c r="L142" s="2"/>
      <c r="M142" s="2"/>
    </row>
    <row r="143" spans="2:13" x14ac:dyDescent="0.2">
      <c r="B143" s="12" t="s">
        <v>6</v>
      </c>
      <c r="D143" s="3"/>
      <c r="F143" s="1"/>
      <c r="G143" s="2"/>
      <c r="H143" s="2"/>
      <c r="I143" s="2"/>
      <c r="J143" s="2"/>
      <c r="L143" s="2"/>
      <c r="M143" s="2"/>
    </row>
    <row r="144" spans="2:13" x14ac:dyDescent="0.2">
      <c r="B144" s="7"/>
      <c r="D144" s="3"/>
      <c r="F144" s="1"/>
      <c r="G144" s="2"/>
      <c r="H144" s="2"/>
      <c r="I144" s="2"/>
      <c r="J144" s="2"/>
      <c r="L144" s="2"/>
      <c r="M144" s="2"/>
    </row>
    <row r="145" spans="2:13" x14ac:dyDescent="0.2">
      <c r="B145" s="5" t="s">
        <v>8</v>
      </c>
      <c r="D145" t="s">
        <v>49</v>
      </c>
    </row>
    <row r="147" spans="2:13" x14ac:dyDescent="0.2">
      <c r="B147" s="5" t="s">
        <v>10</v>
      </c>
      <c r="D147" t="s">
        <v>53</v>
      </c>
    </row>
    <row r="149" spans="2:13" x14ac:dyDescent="0.2">
      <c r="H149" t="s">
        <v>0</v>
      </c>
    </row>
    <row r="151" spans="2:13" x14ac:dyDescent="0.2">
      <c r="B151" s="4" t="s">
        <v>7</v>
      </c>
      <c r="D151" s="4" t="s">
        <v>61</v>
      </c>
      <c r="F151" s="4">
        <v>1</v>
      </c>
      <c r="G151" s="4">
        <v>2</v>
      </c>
      <c r="H151" s="4">
        <v>3</v>
      </c>
      <c r="I151" s="4">
        <v>4</v>
      </c>
      <c r="J151" s="4">
        <v>5</v>
      </c>
      <c r="L151" s="4" t="s">
        <v>1</v>
      </c>
      <c r="M151" s="4" t="s">
        <v>2</v>
      </c>
    </row>
    <row r="153" spans="2:13" x14ac:dyDescent="0.2">
      <c r="B153" s="7" t="s">
        <v>12</v>
      </c>
      <c r="D153" s="7">
        <v>125</v>
      </c>
      <c r="F153" s="13">
        <v>0.69699999999999995</v>
      </c>
      <c r="G153" s="2">
        <v>0.70199999999999996</v>
      </c>
      <c r="H153" s="2">
        <v>0.625</v>
      </c>
      <c r="I153" s="2">
        <v>0.627</v>
      </c>
      <c r="J153" s="2">
        <v>0.7</v>
      </c>
      <c r="L153" s="2">
        <f t="shared" ref="L153:L163" si="12">SUM((F153+G153+H153+I153+J153)/5)</f>
        <v>0.67020000000000002</v>
      </c>
      <c r="M153" s="2">
        <f t="shared" ref="M153:M163" si="13">SUM(L153/1000)</f>
        <v>6.7020000000000003E-4</v>
      </c>
    </row>
    <row r="154" spans="2:13" x14ac:dyDescent="0.2">
      <c r="B154" s="7" t="s">
        <v>13</v>
      </c>
      <c r="D154" s="7">
        <v>138</v>
      </c>
      <c r="F154" s="13">
        <v>0.69899999999999995</v>
      </c>
      <c r="G154" s="2">
        <v>0.72</v>
      </c>
      <c r="H154" s="2">
        <v>0.70099999999999996</v>
      </c>
      <c r="I154" s="2">
        <v>0.65800000000000003</v>
      </c>
      <c r="J154" s="2">
        <v>0.72799999999999998</v>
      </c>
      <c r="L154" s="2">
        <f t="shared" si="12"/>
        <v>0.70120000000000005</v>
      </c>
      <c r="M154" s="2">
        <f t="shared" si="13"/>
        <v>7.0120000000000002E-4</v>
      </c>
    </row>
    <row r="155" spans="2:13" x14ac:dyDescent="0.2">
      <c r="B155" s="7" t="s">
        <v>14</v>
      </c>
      <c r="D155" s="7">
        <v>150</v>
      </c>
      <c r="F155" s="13">
        <v>0.70799999999999996</v>
      </c>
      <c r="G155" s="2">
        <v>0.751</v>
      </c>
      <c r="H155" s="2">
        <v>0.76600000000000001</v>
      </c>
      <c r="I155" s="2">
        <v>0.74399999999999999</v>
      </c>
      <c r="J155" s="2">
        <v>0.71599999999999997</v>
      </c>
      <c r="L155" s="2">
        <f t="shared" si="12"/>
        <v>0.7370000000000001</v>
      </c>
      <c r="M155" s="2">
        <f t="shared" si="13"/>
        <v>7.3700000000000013E-4</v>
      </c>
    </row>
    <row r="156" spans="2:13" x14ac:dyDescent="0.2">
      <c r="B156" s="7" t="s">
        <v>15</v>
      </c>
      <c r="D156" s="7">
        <v>163</v>
      </c>
      <c r="F156" s="13">
        <v>0.78</v>
      </c>
      <c r="G156" s="2">
        <v>0.81299999999999994</v>
      </c>
      <c r="H156" s="2">
        <v>0.80700000000000005</v>
      </c>
      <c r="I156" s="2">
        <v>0.76300000000000001</v>
      </c>
      <c r="J156" s="2">
        <v>0.79100000000000004</v>
      </c>
      <c r="L156" s="2">
        <f t="shared" si="12"/>
        <v>0.79079999999999995</v>
      </c>
      <c r="M156" s="2">
        <f t="shared" si="13"/>
        <v>7.9079999999999992E-4</v>
      </c>
    </row>
    <row r="157" spans="2:13" x14ac:dyDescent="0.2">
      <c r="B157" s="7" t="s">
        <v>16</v>
      </c>
      <c r="D157" s="7">
        <v>175</v>
      </c>
      <c r="F157" s="13">
        <v>0.82</v>
      </c>
      <c r="G157" s="2">
        <v>0.84899999999999998</v>
      </c>
      <c r="H157" s="2">
        <v>0.84699999999999998</v>
      </c>
      <c r="I157" s="2">
        <v>0.79800000000000004</v>
      </c>
      <c r="J157" s="2">
        <v>0.8</v>
      </c>
      <c r="L157" s="2">
        <f t="shared" si="12"/>
        <v>0.82279999999999998</v>
      </c>
      <c r="M157" s="2">
        <f t="shared" si="13"/>
        <v>8.2279999999999994E-4</v>
      </c>
    </row>
    <row r="158" spans="2:13" x14ac:dyDescent="0.2">
      <c r="B158" s="7" t="s">
        <v>17</v>
      </c>
      <c r="D158" s="7">
        <v>190</v>
      </c>
      <c r="F158" s="13">
        <v>0.86399999999999999</v>
      </c>
      <c r="G158" s="2">
        <v>0.86499999999999999</v>
      </c>
      <c r="H158" s="2">
        <v>0.91600000000000004</v>
      </c>
      <c r="I158" s="2">
        <v>0.86299999999999999</v>
      </c>
      <c r="J158" s="2">
        <v>0.9</v>
      </c>
      <c r="L158" s="2">
        <f t="shared" si="12"/>
        <v>0.88160000000000005</v>
      </c>
      <c r="M158" s="2">
        <f t="shared" si="13"/>
        <v>8.8160000000000007E-4</v>
      </c>
    </row>
    <row r="159" spans="2:13" x14ac:dyDescent="0.2">
      <c r="B159" s="7" t="s">
        <v>18</v>
      </c>
      <c r="D159" s="7">
        <v>200</v>
      </c>
      <c r="F159" s="13">
        <v>0.83899999999999997</v>
      </c>
      <c r="G159" s="2">
        <v>0.84699999999999998</v>
      </c>
      <c r="H159" s="2">
        <v>0.94399999999999995</v>
      </c>
      <c r="I159" s="2">
        <v>0.85799999999999998</v>
      </c>
      <c r="J159" s="2">
        <v>0.85899999999999999</v>
      </c>
      <c r="L159" s="2">
        <f t="shared" si="12"/>
        <v>0.86939999999999995</v>
      </c>
      <c r="M159" s="2">
        <f t="shared" si="13"/>
        <v>8.6939999999999999E-4</v>
      </c>
    </row>
    <row r="160" spans="2:13" x14ac:dyDescent="0.2">
      <c r="B160" s="7" t="s">
        <v>19</v>
      </c>
      <c r="D160" s="7">
        <v>215</v>
      </c>
      <c r="F160" s="13">
        <v>0.95599999999999996</v>
      </c>
      <c r="G160" s="2">
        <v>0.90600000000000003</v>
      </c>
      <c r="H160" s="2">
        <v>0.97199999999999998</v>
      </c>
      <c r="I160" s="2">
        <v>0.96299999999999997</v>
      </c>
      <c r="J160" s="2">
        <v>0.90800000000000003</v>
      </c>
      <c r="L160" s="2">
        <f t="shared" si="12"/>
        <v>0.94100000000000006</v>
      </c>
      <c r="M160" s="2">
        <f t="shared" si="13"/>
        <v>9.410000000000001E-4</v>
      </c>
    </row>
    <row r="161" spans="2:13" x14ac:dyDescent="0.2">
      <c r="B161" s="7" t="s">
        <v>20</v>
      </c>
      <c r="D161" s="7">
        <v>225</v>
      </c>
      <c r="F161" s="13">
        <v>0.98</v>
      </c>
      <c r="G161" s="2">
        <v>1.024</v>
      </c>
      <c r="H161" s="2">
        <v>0.94599999999999995</v>
      </c>
      <c r="I161" s="2">
        <v>0.95099999999999996</v>
      </c>
      <c r="J161" s="2">
        <v>0.95899999999999996</v>
      </c>
      <c r="L161" s="2">
        <f t="shared" si="12"/>
        <v>0.97200000000000009</v>
      </c>
      <c r="M161" s="2">
        <f t="shared" si="13"/>
        <v>9.720000000000001E-4</v>
      </c>
    </row>
    <row r="162" spans="2:13" x14ac:dyDescent="0.2">
      <c r="B162" s="7" t="s">
        <v>21</v>
      </c>
      <c r="D162" s="7">
        <v>238</v>
      </c>
      <c r="F162" s="13">
        <v>1.052</v>
      </c>
      <c r="G162" s="2">
        <v>1.0049999999999999</v>
      </c>
      <c r="H162" s="2">
        <v>0.94799999999999995</v>
      </c>
      <c r="I162" s="2">
        <v>1.032</v>
      </c>
      <c r="J162" s="2">
        <v>0.995</v>
      </c>
      <c r="L162" s="2">
        <f t="shared" si="12"/>
        <v>1.0064</v>
      </c>
      <c r="M162" s="2">
        <f t="shared" si="13"/>
        <v>1.0064E-3</v>
      </c>
    </row>
    <row r="163" spans="2:13" x14ac:dyDescent="0.2">
      <c r="B163" s="7" t="s">
        <v>22</v>
      </c>
      <c r="D163" s="7">
        <v>250</v>
      </c>
      <c r="F163" s="13">
        <v>0.95399999999999996</v>
      </c>
      <c r="G163" s="2">
        <v>0.98399999999999999</v>
      </c>
      <c r="H163" s="2">
        <v>1.04</v>
      </c>
      <c r="I163" s="2">
        <v>1.0980000000000001</v>
      </c>
      <c r="J163" s="2">
        <v>0.97599999999999998</v>
      </c>
      <c r="L163" s="2">
        <f t="shared" si="12"/>
        <v>1.0104</v>
      </c>
      <c r="M163" s="2">
        <f t="shared" si="13"/>
        <v>1.0104000000000001E-3</v>
      </c>
    </row>
    <row r="164" spans="2:13" x14ac:dyDescent="0.2">
      <c r="B164" s="3"/>
      <c r="D164" s="3"/>
      <c r="F164" s="6"/>
      <c r="G164" s="6"/>
      <c r="H164" s="6"/>
      <c r="I164" s="6"/>
      <c r="J164" s="2"/>
      <c r="L164" s="2"/>
      <c r="M164" s="2"/>
    </row>
    <row r="165" spans="2:13" x14ac:dyDescent="0.2">
      <c r="B165" s="3"/>
      <c r="D165" s="3"/>
      <c r="F165" s="6"/>
      <c r="G165" s="6"/>
      <c r="H165" s="6"/>
      <c r="I165" s="6"/>
      <c r="J165" s="2"/>
      <c r="L165" s="2"/>
      <c r="M165" s="2"/>
    </row>
    <row r="166" spans="2:13" x14ac:dyDescent="0.2">
      <c r="B166" s="5" t="s">
        <v>8</v>
      </c>
      <c r="D166" t="s">
        <v>50</v>
      </c>
    </row>
    <row r="168" spans="2:13" x14ac:dyDescent="0.2">
      <c r="B168" s="5" t="s">
        <v>10</v>
      </c>
      <c r="D168" t="s">
        <v>54</v>
      </c>
    </row>
    <row r="170" spans="2:13" x14ac:dyDescent="0.2">
      <c r="H170" t="s">
        <v>0</v>
      </c>
    </row>
    <row r="172" spans="2:13" x14ac:dyDescent="0.2">
      <c r="B172" s="4" t="s">
        <v>7</v>
      </c>
      <c r="D172" s="4" t="s">
        <v>61</v>
      </c>
      <c r="F172" s="4">
        <v>1</v>
      </c>
      <c r="G172" s="4">
        <v>2</v>
      </c>
      <c r="H172" s="4">
        <v>3</v>
      </c>
      <c r="I172" s="4">
        <v>4</v>
      </c>
      <c r="J172" s="4">
        <v>5</v>
      </c>
      <c r="L172" s="4" t="s">
        <v>1</v>
      </c>
      <c r="M172" s="4" t="s">
        <v>2</v>
      </c>
    </row>
    <row r="174" spans="2:13" x14ac:dyDescent="0.2">
      <c r="B174" s="7" t="s">
        <v>23</v>
      </c>
      <c r="D174" s="7">
        <v>1250</v>
      </c>
      <c r="F174" s="13">
        <v>3.778</v>
      </c>
      <c r="G174" s="2">
        <v>3.71</v>
      </c>
      <c r="H174" s="2">
        <v>3.782</v>
      </c>
      <c r="I174" s="2">
        <v>3.4830000000000001</v>
      </c>
      <c r="J174" s="2">
        <v>3.3250000000000002</v>
      </c>
      <c r="L174" s="2">
        <f t="shared" ref="L174:L184" si="14">SUM((F174+G174+H174+I174+J174)/5)</f>
        <v>3.6155999999999997</v>
      </c>
      <c r="M174" s="2">
        <f t="shared" ref="M174:M184" si="15">SUM(L174/1000)</f>
        <v>3.6155999999999996E-3</v>
      </c>
    </row>
    <row r="175" spans="2:13" x14ac:dyDescent="0.2">
      <c r="B175" s="7" t="s">
        <v>24</v>
      </c>
      <c r="D175" s="7">
        <v>1375</v>
      </c>
      <c r="F175" s="13">
        <v>3.9820000000000002</v>
      </c>
      <c r="G175" s="2">
        <v>3.976</v>
      </c>
      <c r="H175" s="2">
        <v>3.9729999999999999</v>
      </c>
      <c r="I175" s="2">
        <v>3.9849999999999999</v>
      </c>
      <c r="J175" s="2">
        <v>3.9780000000000002</v>
      </c>
      <c r="L175" s="2">
        <f t="shared" si="14"/>
        <v>3.9788000000000006</v>
      </c>
      <c r="M175" s="2">
        <f t="shared" si="15"/>
        <v>3.9788000000000002E-3</v>
      </c>
    </row>
    <row r="176" spans="2:13" x14ac:dyDescent="0.2">
      <c r="B176" s="7" t="s">
        <v>25</v>
      </c>
      <c r="D176" s="7">
        <v>1500</v>
      </c>
      <c r="F176" s="13">
        <v>5.4530000000000003</v>
      </c>
      <c r="G176" s="2">
        <v>4.9020000000000001</v>
      </c>
      <c r="H176" s="2">
        <v>4.9269999999999996</v>
      </c>
      <c r="I176" s="2">
        <v>4.766</v>
      </c>
      <c r="J176" s="2">
        <v>4.7709999999999999</v>
      </c>
      <c r="L176" s="2">
        <f t="shared" si="14"/>
        <v>4.9638000000000009</v>
      </c>
      <c r="M176" s="2">
        <f t="shared" si="15"/>
        <v>4.9638000000000009E-3</v>
      </c>
    </row>
    <row r="177" spans="2:13" x14ac:dyDescent="0.2">
      <c r="B177" s="7" t="s">
        <v>26</v>
      </c>
      <c r="D177" s="7">
        <v>1625</v>
      </c>
      <c r="F177" s="13">
        <v>5.5780000000000003</v>
      </c>
      <c r="G177" s="2">
        <v>5.5629999999999997</v>
      </c>
      <c r="H177" s="2">
        <v>6.3339999999999996</v>
      </c>
      <c r="I177" s="2">
        <v>5.5739999999999998</v>
      </c>
      <c r="J177" s="2">
        <v>5.6</v>
      </c>
      <c r="L177" s="2">
        <f t="shared" si="14"/>
        <v>5.7298</v>
      </c>
      <c r="M177" s="2">
        <f t="shared" si="15"/>
        <v>5.7298000000000002E-3</v>
      </c>
    </row>
    <row r="178" spans="2:13" x14ac:dyDescent="0.2">
      <c r="B178" s="7" t="s">
        <v>31</v>
      </c>
      <c r="D178" s="7">
        <v>1750</v>
      </c>
      <c r="F178" s="13">
        <v>6.4660000000000002</v>
      </c>
      <c r="G178" s="2">
        <v>6.4669999999999996</v>
      </c>
      <c r="H178" s="2">
        <v>6.9139999999999997</v>
      </c>
      <c r="I178" s="2">
        <v>6.46</v>
      </c>
      <c r="J178" s="2">
        <v>6.47</v>
      </c>
      <c r="L178" s="2">
        <f t="shared" si="14"/>
        <v>6.5554000000000006</v>
      </c>
      <c r="M178" s="2">
        <f t="shared" si="15"/>
        <v>6.5554000000000003E-3</v>
      </c>
    </row>
    <row r="179" spans="2:13" x14ac:dyDescent="0.2">
      <c r="B179" s="7" t="s">
        <v>27</v>
      </c>
      <c r="D179" s="7">
        <v>1875</v>
      </c>
      <c r="F179" s="13">
        <v>7.359</v>
      </c>
      <c r="G179" s="2">
        <v>7.3520000000000003</v>
      </c>
      <c r="H179" s="2">
        <v>7.7569999999999997</v>
      </c>
      <c r="I179" s="2">
        <v>7.4050000000000002</v>
      </c>
      <c r="J179" s="2">
        <v>7.3719999999999999</v>
      </c>
      <c r="L179" s="2">
        <f t="shared" si="14"/>
        <v>7.4490000000000007</v>
      </c>
      <c r="M179" s="2">
        <f t="shared" si="15"/>
        <v>7.4490000000000008E-3</v>
      </c>
    </row>
    <row r="180" spans="2:13" x14ac:dyDescent="0.2">
      <c r="B180" s="7" t="s">
        <v>32</v>
      </c>
      <c r="D180" s="7">
        <v>2000</v>
      </c>
      <c r="F180" s="13">
        <v>8.4179999999999993</v>
      </c>
      <c r="G180" s="2">
        <v>8.9090000000000007</v>
      </c>
      <c r="H180" s="2">
        <v>8.4139999999999997</v>
      </c>
      <c r="I180" s="2">
        <v>8.3930000000000007</v>
      </c>
      <c r="J180" s="2">
        <v>8.4120000000000008</v>
      </c>
      <c r="L180" s="2">
        <f t="shared" si="14"/>
        <v>8.5091999999999999</v>
      </c>
      <c r="M180" s="2">
        <f t="shared" si="15"/>
        <v>8.5091999999999998E-3</v>
      </c>
    </row>
    <row r="181" spans="2:13" x14ac:dyDescent="0.2">
      <c r="B181" s="7" t="s">
        <v>28</v>
      </c>
      <c r="D181" s="7">
        <v>2125</v>
      </c>
      <c r="F181" s="13">
        <v>9.5920000000000005</v>
      </c>
      <c r="G181" s="2">
        <v>9.532</v>
      </c>
      <c r="H181" s="2">
        <v>9.4789999999999992</v>
      </c>
      <c r="I181" s="2">
        <v>9.9920000000000009</v>
      </c>
      <c r="J181" s="2">
        <v>9.4589999999999996</v>
      </c>
      <c r="L181" s="2">
        <f t="shared" si="14"/>
        <v>9.6108000000000011</v>
      </c>
      <c r="M181" s="2">
        <f t="shared" si="15"/>
        <v>9.6108000000000009E-3</v>
      </c>
    </row>
    <row r="182" spans="2:13" x14ac:dyDescent="0.2">
      <c r="B182" s="7" t="s">
        <v>33</v>
      </c>
      <c r="D182" s="7">
        <v>2250</v>
      </c>
      <c r="F182" s="13">
        <v>10.644</v>
      </c>
      <c r="G182" s="2">
        <v>10.634</v>
      </c>
      <c r="H182" s="2">
        <v>10.592000000000001</v>
      </c>
      <c r="I182" s="2">
        <v>10.599</v>
      </c>
      <c r="J182" s="2">
        <v>10.624000000000001</v>
      </c>
      <c r="L182" s="2">
        <f t="shared" si="14"/>
        <v>10.618599999999999</v>
      </c>
      <c r="M182" s="2">
        <f t="shared" si="15"/>
        <v>1.0618599999999999E-2</v>
      </c>
    </row>
    <row r="183" spans="2:13" x14ac:dyDescent="0.2">
      <c r="B183" s="7" t="s">
        <v>29</v>
      </c>
      <c r="D183" s="7">
        <v>2375</v>
      </c>
      <c r="F183" s="13">
        <v>11.85</v>
      </c>
      <c r="G183" s="2">
        <v>11.898</v>
      </c>
      <c r="H183" s="2">
        <v>11.869</v>
      </c>
      <c r="I183" s="2">
        <v>11.912000000000001</v>
      </c>
      <c r="J183" s="2">
        <v>11.821</v>
      </c>
      <c r="L183" s="2">
        <f t="shared" si="14"/>
        <v>11.87</v>
      </c>
      <c r="M183" s="2">
        <f t="shared" si="15"/>
        <v>1.1869999999999999E-2</v>
      </c>
    </row>
    <row r="184" spans="2:13" x14ac:dyDescent="0.2">
      <c r="B184" s="7" t="s">
        <v>30</v>
      </c>
      <c r="D184" s="7">
        <v>2500</v>
      </c>
      <c r="F184" s="13">
        <v>13.151</v>
      </c>
      <c r="G184" s="2">
        <v>13.14</v>
      </c>
      <c r="H184" s="2">
        <v>13.191000000000001</v>
      </c>
      <c r="I184" s="2">
        <v>13.093999999999999</v>
      </c>
      <c r="J184" s="2">
        <v>13.085000000000001</v>
      </c>
      <c r="L184" s="2">
        <f t="shared" si="14"/>
        <v>13.132200000000001</v>
      </c>
      <c r="M184" s="2">
        <f t="shared" si="15"/>
        <v>1.31322E-2</v>
      </c>
    </row>
    <row r="185" spans="2:13" x14ac:dyDescent="0.2">
      <c r="B185" s="3"/>
      <c r="D185" s="3"/>
      <c r="F185" s="6"/>
      <c r="G185" s="6"/>
      <c r="H185" s="6"/>
      <c r="I185" s="6"/>
      <c r="J185" s="2"/>
      <c r="L185" s="2"/>
      <c r="M185" s="2"/>
    </row>
    <row r="186" spans="2:13" x14ac:dyDescent="0.2">
      <c r="B186" s="3"/>
      <c r="D186" s="3"/>
      <c r="F186" s="6"/>
      <c r="G186" s="6"/>
      <c r="H186" s="6"/>
      <c r="I186" s="6"/>
      <c r="J186" s="2"/>
      <c r="L186" s="2"/>
      <c r="M186" s="2"/>
    </row>
    <row r="187" spans="2:13" x14ac:dyDescent="0.2">
      <c r="B187" s="5" t="s">
        <v>8</v>
      </c>
      <c r="D187" t="s">
        <v>51</v>
      </c>
    </row>
    <row r="189" spans="2:13" x14ac:dyDescent="0.2">
      <c r="B189" s="5" t="s">
        <v>10</v>
      </c>
      <c r="D189" t="s">
        <v>55</v>
      </c>
    </row>
    <row r="190" spans="2:13" x14ac:dyDescent="0.2">
      <c r="B190" s="3"/>
      <c r="D190" s="3"/>
      <c r="F190" s="6"/>
      <c r="G190" s="6"/>
      <c r="H190" s="6"/>
      <c r="I190" s="6"/>
      <c r="J190" s="2"/>
      <c r="L190" s="2"/>
      <c r="M190" s="2"/>
    </row>
    <row r="191" spans="2:13" x14ac:dyDescent="0.2">
      <c r="H191" t="s">
        <v>0</v>
      </c>
    </row>
    <row r="193" spans="2:13" x14ac:dyDescent="0.2">
      <c r="B193" s="4" t="s">
        <v>7</v>
      </c>
      <c r="D193" s="4" t="s">
        <v>61</v>
      </c>
      <c r="F193" s="4">
        <v>1</v>
      </c>
      <c r="G193" s="4">
        <v>2</v>
      </c>
      <c r="H193" s="4">
        <v>3</v>
      </c>
      <c r="I193" s="4">
        <v>4</v>
      </c>
      <c r="J193" s="4">
        <v>5</v>
      </c>
      <c r="L193" s="4" t="s">
        <v>1</v>
      </c>
      <c r="M193" s="4" t="s">
        <v>2</v>
      </c>
    </row>
    <row r="195" spans="2:13" x14ac:dyDescent="0.2">
      <c r="B195" s="7" t="s">
        <v>34</v>
      </c>
      <c r="D195" s="7">
        <v>500</v>
      </c>
      <c r="F195" s="13">
        <v>19.884</v>
      </c>
      <c r="G195" s="2">
        <v>19.891999999999999</v>
      </c>
      <c r="H195" s="2">
        <v>19.957999999999998</v>
      </c>
      <c r="I195" s="2">
        <v>20.032</v>
      </c>
      <c r="J195" s="2">
        <v>19.977</v>
      </c>
      <c r="L195" s="2">
        <f t="shared" ref="L195:L205" si="16">SUM((F195+G195+H195+I195+J195)/5)</f>
        <v>19.948599999999999</v>
      </c>
      <c r="M195" s="2">
        <f t="shared" ref="M195:M205" si="17">SUM(L195/1000)</f>
        <v>1.99486E-2</v>
      </c>
    </row>
    <row r="196" spans="2:13" x14ac:dyDescent="0.2">
      <c r="B196" s="7" t="s">
        <v>35</v>
      </c>
      <c r="D196" s="7">
        <v>550</v>
      </c>
      <c r="F196" s="13">
        <v>24.582000000000001</v>
      </c>
      <c r="G196" s="2">
        <v>18.693999999999999</v>
      </c>
      <c r="H196" s="2">
        <v>18.739999999999998</v>
      </c>
      <c r="I196" s="2">
        <v>18.68</v>
      </c>
      <c r="J196" s="2">
        <v>18.736000000000001</v>
      </c>
      <c r="L196" s="2">
        <f t="shared" si="16"/>
        <v>19.886400000000002</v>
      </c>
      <c r="M196" s="2">
        <f t="shared" si="17"/>
        <v>1.9886400000000002E-2</v>
      </c>
    </row>
    <row r="197" spans="2:13" x14ac:dyDescent="0.2">
      <c r="B197" s="7" t="s">
        <v>36</v>
      </c>
      <c r="D197" s="7">
        <v>600</v>
      </c>
      <c r="F197" s="13">
        <v>30.934999999999999</v>
      </c>
      <c r="G197" s="2">
        <v>30.962</v>
      </c>
      <c r="H197" s="2">
        <v>30.856000000000002</v>
      </c>
      <c r="I197" s="2">
        <v>30.850999999999999</v>
      </c>
      <c r="J197" s="2">
        <v>23.616</v>
      </c>
      <c r="L197" s="2">
        <f t="shared" si="16"/>
        <v>29.443999999999999</v>
      </c>
      <c r="M197" s="2">
        <f t="shared" si="17"/>
        <v>2.9443999999999998E-2</v>
      </c>
    </row>
    <row r="198" spans="2:13" x14ac:dyDescent="0.2">
      <c r="B198" s="7" t="s">
        <v>37</v>
      </c>
      <c r="D198" s="7">
        <v>650</v>
      </c>
      <c r="F198" s="13">
        <v>31.184999999999999</v>
      </c>
      <c r="G198" s="2">
        <v>40.728999999999999</v>
      </c>
      <c r="H198" s="2">
        <v>31.192</v>
      </c>
      <c r="I198" s="2">
        <v>31.19</v>
      </c>
      <c r="J198" s="2">
        <v>31.164999999999999</v>
      </c>
      <c r="L198" s="2">
        <f t="shared" si="16"/>
        <v>33.092199999999998</v>
      </c>
      <c r="M198" s="2">
        <f t="shared" si="17"/>
        <v>3.3092199999999995E-2</v>
      </c>
    </row>
    <row r="199" spans="2:13" x14ac:dyDescent="0.2">
      <c r="B199" s="7" t="s">
        <v>38</v>
      </c>
      <c r="D199" s="7">
        <v>700</v>
      </c>
      <c r="F199" s="13">
        <v>55.353999999999999</v>
      </c>
      <c r="G199" s="2">
        <v>55.353000000000002</v>
      </c>
      <c r="H199" s="2">
        <v>55.343000000000004</v>
      </c>
      <c r="I199" s="2">
        <v>42.201000000000001</v>
      </c>
      <c r="J199" s="2">
        <v>55.353999999999999</v>
      </c>
      <c r="L199" s="2">
        <f t="shared" si="16"/>
        <v>52.721000000000004</v>
      </c>
      <c r="M199" s="2">
        <f t="shared" si="17"/>
        <v>5.2721000000000004E-2</v>
      </c>
    </row>
    <row r="200" spans="2:13" x14ac:dyDescent="0.2">
      <c r="B200" s="7" t="s">
        <v>39</v>
      </c>
      <c r="D200" s="7">
        <v>750</v>
      </c>
      <c r="F200" s="13">
        <v>73.694000000000003</v>
      </c>
      <c r="G200" s="2">
        <v>55.969000000000001</v>
      </c>
      <c r="H200" s="2">
        <v>55.962000000000003</v>
      </c>
      <c r="I200" s="2">
        <v>55.963999999999999</v>
      </c>
      <c r="J200" s="2">
        <v>55.962000000000003</v>
      </c>
      <c r="L200" s="2">
        <f t="shared" si="16"/>
        <v>59.510199999999998</v>
      </c>
      <c r="M200" s="2">
        <f t="shared" si="17"/>
        <v>5.9510199999999999E-2</v>
      </c>
    </row>
    <row r="201" spans="2:13" x14ac:dyDescent="0.2">
      <c r="B201" s="7" t="s">
        <v>40</v>
      </c>
      <c r="D201" s="7">
        <v>800</v>
      </c>
      <c r="F201" s="13">
        <v>71.994</v>
      </c>
      <c r="G201" s="2">
        <v>71.915999999999997</v>
      </c>
      <c r="H201" s="2">
        <v>71.927000000000007</v>
      </c>
      <c r="I201" s="2">
        <v>71.903999999999996</v>
      </c>
      <c r="J201" s="2">
        <v>71.888000000000005</v>
      </c>
      <c r="L201" s="2">
        <f t="shared" si="16"/>
        <v>71.92580000000001</v>
      </c>
      <c r="M201" s="2">
        <f t="shared" si="17"/>
        <v>7.1925800000000012E-2</v>
      </c>
    </row>
    <row r="202" spans="2:13" x14ac:dyDescent="0.2">
      <c r="B202" s="7" t="s">
        <v>41</v>
      </c>
      <c r="D202" s="7">
        <v>850</v>
      </c>
      <c r="F202" s="13">
        <v>117.803</v>
      </c>
      <c r="G202" s="2">
        <v>89.254000000000005</v>
      </c>
      <c r="H202" s="2">
        <v>89.301000000000002</v>
      </c>
      <c r="I202" s="2">
        <v>89.29</v>
      </c>
      <c r="J202" s="2">
        <v>89.326999999999998</v>
      </c>
      <c r="L202" s="2">
        <f t="shared" si="16"/>
        <v>94.995000000000005</v>
      </c>
      <c r="M202" s="2">
        <f t="shared" si="17"/>
        <v>9.499500000000001E-2</v>
      </c>
    </row>
    <row r="203" spans="2:13" x14ac:dyDescent="0.2">
      <c r="B203" s="7" t="s">
        <v>42</v>
      </c>
      <c r="D203" s="7">
        <v>900</v>
      </c>
      <c r="F203" s="13">
        <v>143.07900000000001</v>
      </c>
      <c r="G203" s="2">
        <v>143.03700000000001</v>
      </c>
      <c r="H203" s="2">
        <v>143.066</v>
      </c>
      <c r="I203" s="2">
        <v>108.352</v>
      </c>
      <c r="J203" s="2">
        <v>143.06</v>
      </c>
      <c r="L203" s="2">
        <f t="shared" si="16"/>
        <v>136.11880000000002</v>
      </c>
      <c r="M203" s="2">
        <f t="shared" si="17"/>
        <v>0.13611880000000001</v>
      </c>
    </row>
    <row r="204" spans="2:13" x14ac:dyDescent="0.2">
      <c r="B204" s="7" t="s">
        <v>43</v>
      </c>
      <c r="D204" s="7">
        <v>950</v>
      </c>
      <c r="F204" s="13">
        <v>128.239</v>
      </c>
      <c r="G204" s="2">
        <v>169.535</v>
      </c>
      <c r="H204" s="2">
        <v>128.27099999999999</v>
      </c>
      <c r="I204" s="2">
        <v>169.56800000000001</v>
      </c>
      <c r="J204" s="2">
        <v>169.54599999999999</v>
      </c>
      <c r="L204" s="2">
        <f t="shared" si="16"/>
        <v>153.03179999999998</v>
      </c>
      <c r="M204" s="2">
        <f t="shared" si="17"/>
        <v>0.15303179999999997</v>
      </c>
    </row>
    <row r="205" spans="2:13" x14ac:dyDescent="0.2">
      <c r="B205" s="7" t="s">
        <v>44</v>
      </c>
      <c r="D205" s="7">
        <v>1000</v>
      </c>
      <c r="F205" s="13">
        <v>150.61099999999999</v>
      </c>
      <c r="G205" s="2">
        <v>150.61799999999999</v>
      </c>
      <c r="H205" s="2">
        <v>199.12700000000001</v>
      </c>
      <c r="I205" s="2">
        <v>150.59700000000001</v>
      </c>
      <c r="J205" s="2">
        <v>150.70699999999999</v>
      </c>
      <c r="L205" s="2">
        <f t="shared" si="16"/>
        <v>160.33199999999999</v>
      </c>
      <c r="M205" s="2">
        <f t="shared" si="17"/>
        <v>0.160332</v>
      </c>
    </row>
    <row r="206" spans="2:13" x14ac:dyDescent="0.2">
      <c r="B206" s="7"/>
      <c r="D206" s="3"/>
      <c r="F206" s="1"/>
      <c r="G206" s="2"/>
      <c r="H206" s="2"/>
      <c r="I206" s="2"/>
      <c r="J206" s="2"/>
      <c r="L206" s="2"/>
      <c r="M206" s="2"/>
    </row>
    <row r="207" spans="2:13" x14ac:dyDescent="0.2">
      <c r="B207" s="7"/>
      <c r="D207" s="3"/>
      <c r="F207" s="1"/>
      <c r="G207" s="2"/>
      <c r="H207" s="2"/>
      <c r="I207" s="2"/>
      <c r="J207" s="2"/>
      <c r="L207" s="2"/>
      <c r="M207" s="2"/>
    </row>
    <row r="208" spans="2:13" x14ac:dyDescent="0.2">
      <c r="B208" s="3"/>
      <c r="D208" s="3"/>
      <c r="F208" s="6"/>
      <c r="G208" s="6"/>
      <c r="H208" s="6"/>
      <c r="I208" s="6"/>
      <c r="J208" s="2"/>
      <c r="L208" s="2"/>
      <c r="M208" s="2"/>
    </row>
    <row r="209" spans="2:13" x14ac:dyDescent="0.2">
      <c r="B209" s="3"/>
      <c r="D209" s="3"/>
      <c r="F209" s="6"/>
      <c r="G209" s="6"/>
      <c r="H209" s="6"/>
      <c r="I209" s="6"/>
      <c r="J209" s="2"/>
      <c r="L209" s="2"/>
      <c r="M209" s="2"/>
    </row>
    <row r="210" spans="2:13" x14ac:dyDescent="0.2">
      <c r="B210" s="7"/>
      <c r="D210" s="3"/>
      <c r="F210" s="1"/>
      <c r="G210" s="2"/>
      <c r="H210" s="2"/>
      <c r="I210" s="2"/>
      <c r="J210" s="2"/>
      <c r="L210" s="2"/>
      <c r="M210" s="2"/>
    </row>
    <row r="211" spans="2:13" x14ac:dyDescent="0.2">
      <c r="B211" s="7"/>
      <c r="D211" s="3"/>
      <c r="F211" s="1"/>
      <c r="G211" s="2"/>
      <c r="H211" s="2"/>
      <c r="I211" s="2"/>
      <c r="J211" s="2"/>
      <c r="L211" s="2"/>
      <c r="M211" s="2"/>
    </row>
    <row r="212" spans="2:13" x14ac:dyDescent="0.2">
      <c r="B212" s="7"/>
      <c r="D212" s="3"/>
      <c r="F212" s="1"/>
      <c r="G212" s="2"/>
      <c r="H212" s="2"/>
      <c r="I212" s="2"/>
      <c r="J212" s="2"/>
      <c r="L212" s="2"/>
      <c r="M212" s="2"/>
    </row>
    <row r="213" spans="2:13" x14ac:dyDescent="0.2">
      <c r="B213" s="7"/>
      <c r="D213" s="3"/>
      <c r="F213" s="1"/>
      <c r="G213" s="2"/>
      <c r="H213" s="2"/>
      <c r="I213" s="2"/>
      <c r="J213" s="2"/>
      <c r="L213" s="2"/>
      <c r="M213" s="2"/>
    </row>
    <row r="214" spans="2:13" x14ac:dyDescent="0.2">
      <c r="B214" s="7"/>
      <c r="D214" s="3"/>
      <c r="F214" s="1"/>
      <c r="G214" s="2"/>
      <c r="H214" s="2"/>
      <c r="I214" s="2"/>
      <c r="J214" s="2"/>
      <c r="L214" s="2"/>
      <c r="M214" s="2"/>
    </row>
    <row r="215" spans="2:13" x14ac:dyDescent="0.2">
      <c r="B215" s="7"/>
      <c r="D215" s="3"/>
      <c r="F215" s="1"/>
      <c r="G215" s="2"/>
      <c r="H215" s="2"/>
      <c r="I215" s="2"/>
      <c r="J215" s="2"/>
      <c r="L215" s="2"/>
      <c r="M215" s="2"/>
    </row>
    <row r="216" spans="2:13" x14ac:dyDescent="0.2">
      <c r="B216" s="7"/>
      <c r="D216" s="3"/>
      <c r="F216" s="1"/>
      <c r="G216" s="2"/>
      <c r="H216" s="2"/>
      <c r="I216" s="2"/>
      <c r="J216" s="2"/>
      <c r="L216" s="2"/>
      <c r="M216" s="2"/>
    </row>
    <row r="217" spans="2:13" x14ac:dyDescent="0.2">
      <c r="B217" s="7"/>
      <c r="D217" s="3"/>
      <c r="F217" s="1"/>
      <c r="G217" s="2"/>
      <c r="H217" s="2"/>
      <c r="I217" s="2"/>
      <c r="J217" s="2"/>
      <c r="L217" s="2"/>
      <c r="M217" s="2"/>
    </row>
    <row r="218" spans="2:13" x14ac:dyDescent="0.2">
      <c r="B218" s="7"/>
      <c r="D218" s="3"/>
      <c r="F218" s="1"/>
      <c r="G218" s="2"/>
      <c r="H218" s="2"/>
      <c r="I218" s="2"/>
      <c r="J218" s="2"/>
      <c r="L218" s="2"/>
      <c r="M218" s="2"/>
    </row>
    <row r="219" spans="2:13" x14ac:dyDescent="0.2">
      <c r="B219" s="7"/>
      <c r="D219" s="3"/>
      <c r="F219" s="1"/>
      <c r="G219" s="2"/>
      <c r="H219" s="2"/>
      <c r="I219" s="2"/>
      <c r="J219" s="2"/>
      <c r="L219" s="2"/>
      <c r="M219" s="2"/>
    </row>
    <row r="220" spans="2:13" x14ac:dyDescent="0.2">
      <c r="B220" s="7"/>
      <c r="D220" s="3"/>
      <c r="F220" s="1"/>
      <c r="G220" s="2"/>
      <c r="H220" s="2"/>
      <c r="I220" s="2"/>
      <c r="J220" s="2"/>
      <c r="L220" s="2"/>
      <c r="M220" s="2"/>
    </row>
    <row r="221" spans="2:13" x14ac:dyDescent="0.2">
      <c r="B221" s="7"/>
      <c r="D221" s="3"/>
      <c r="F221" s="1"/>
      <c r="G221" s="2"/>
      <c r="H221" s="2"/>
      <c r="I221" s="2"/>
      <c r="J221" s="2"/>
      <c r="L221" s="2"/>
      <c r="M221" s="2"/>
    </row>
    <row r="222" spans="2:13" x14ac:dyDescent="0.2">
      <c r="B222" s="7"/>
      <c r="D222" s="3"/>
      <c r="F222" s="1"/>
      <c r="G222" s="2"/>
      <c r="H222" s="2"/>
      <c r="I222" s="2"/>
      <c r="J222" s="2"/>
      <c r="L222" s="2"/>
      <c r="M222" s="2"/>
    </row>
    <row r="223" spans="2:13" x14ac:dyDescent="0.2">
      <c r="B223" s="7"/>
      <c r="D223" s="3"/>
      <c r="F223" s="1"/>
      <c r="G223" s="2"/>
      <c r="H223" s="2"/>
      <c r="I223" s="2"/>
      <c r="J223" s="2"/>
      <c r="L223" s="2"/>
      <c r="M223" s="2"/>
    </row>
    <row r="224" spans="2:13" x14ac:dyDescent="0.2">
      <c r="B224" s="7"/>
      <c r="D224" s="3"/>
      <c r="F224" s="1"/>
      <c r="G224" s="2"/>
      <c r="H224" s="2"/>
      <c r="I224" s="2"/>
      <c r="J224" s="2"/>
      <c r="L224" s="2"/>
      <c r="M224" s="2"/>
    </row>
    <row r="225" spans="2:13" x14ac:dyDescent="0.2">
      <c r="B225" s="7"/>
      <c r="D225" s="3"/>
      <c r="F225" s="1"/>
      <c r="G225" s="2"/>
      <c r="H225" s="2"/>
      <c r="I225" s="2"/>
      <c r="J225" s="2"/>
      <c r="L225" s="2"/>
      <c r="M225" s="2"/>
    </row>
    <row r="226" spans="2:13" x14ac:dyDescent="0.2">
      <c r="B226" s="7"/>
      <c r="D226" s="3"/>
      <c r="F226" s="1"/>
      <c r="G226" s="2"/>
      <c r="H226" s="2"/>
      <c r="I226" s="2"/>
      <c r="J226" s="2"/>
      <c r="L226" s="2"/>
      <c r="M226" s="2"/>
    </row>
    <row r="227" spans="2:13" x14ac:dyDescent="0.2">
      <c r="B227" s="7"/>
      <c r="D227" s="3"/>
      <c r="F227" s="1"/>
      <c r="G227" s="2"/>
      <c r="H227" s="2"/>
      <c r="I227" s="2"/>
      <c r="J227" s="2"/>
      <c r="L227" s="2"/>
      <c r="M227" s="2"/>
    </row>
    <row r="228" spans="2:13" x14ac:dyDescent="0.2">
      <c r="B228" s="7"/>
      <c r="D228" s="3"/>
      <c r="F228" s="1"/>
      <c r="G228" s="2"/>
      <c r="H228" s="2"/>
      <c r="I228" s="2"/>
      <c r="J228" s="2"/>
      <c r="L228" s="2"/>
      <c r="M228" s="2"/>
    </row>
    <row r="229" spans="2:13" x14ac:dyDescent="0.2">
      <c r="B229" s="7"/>
      <c r="D229" s="3"/>
      <c r="F229" s="1"/>
      <c r="G229" s="2"/>
      <c r="H229" s="2"/>
      <c r="I229" s="2"/>
      <c r="J229" s="2"/>
      <c r="L229" s="2"/>
      <c r="M229" s="2"/>
    </row>
    <row r="230" spans="2:13" x14ac:dyDescent="0.2">
      <c r="B230" s="7"/>
      <c r="D230" s="3"/>
      <c r="F230" s="1"/>
      <c r="G230" s="2"/>
      <c r="H230" s="2"/>
      <c r="I230" s="2"/>
      <c r="J230" s="2"/>
      <c r="L230" s="2"/>
      <c r="M230" s="2"/>
    </row>
    <row r="231" spans="2:13" x14ac:dyDescent="0.2">
      <c r="B231" s="7"/>
      <c r="D231" s="3"/>
      <c r="F231" s="1"/>
      <c r="G231" s="2"/>
      <c r="H231" s="2"/>
      <c r="I231" s="2"/>
      <c r="J231" s="2"/>
      <c r="L231" s="2"/>
      <c r="M231" s="2"/>
    </row>
    <row r="232" spans="2:13" x14ac:dyDescent="0.2">
      <c r="B232" s="7"/>
      <c r="D232" s="3"/>
      <c r="F232" s="1"/>
      <c r="G232" s="2"/>
      <c r="H232" s="2"/>
      <c r="I232" s="2"/>
      <c r="J232" s="2"/>
      <c r="L232" s="2"/>
      <c r="M232" s="2"/>
    </row>
    <row r="233" spans="2:13" x14ac:dyDescent="0.2">
      <c r="B233" s="7"/>
      <c r="D233" s="3"/>
      <c r="F233" s="1"/>
      <c r="G233" s="2"/>
      <c r="H233" s="2"/>
      <c r="I233" s="2"/>
      <c r="J233" s="2"/>
      <c r="L233" s="2"/>
      <c r="M233" s="2"/>
    </row>
    <row r="234" spans="2:13" x14ac:dyDescent="0.2">
      <c r="B234" s="7"/>
      <c r="D234" s="3"/>
      <c r="F234" s="1"/>
      <c r="G234" s="2"/>
      <c r="H234" s="2"/>
      <c r="I234" s="2"/>
      <c r="J234" s="2"/>
      <c r="L234" s="2"/>
      <c r="M234" s="2"/>
    </row>
    <row r="235" spans="2:13" x14ac:dyDescent="0.2">
      <c r="B235" s="7"/>
      <c r="D235" s="3"/>
      <c r="F235" s="1"/>
      <c r="G235" s="2"/>
      <c r="H235" s="2"/>
      <c r="I235" s="2"/>
      <c r="J235" s="2"/>
      <c r="L235" s="2"/>
      <c r="M235" s="2"/>
    </row>
    <row r="236" spans="2:13" x14ac:dyDescent="0.2">
      <c r="B236" s="7"/>
      <c r="D236" s="3"/>
      <c r="F236" s="1"/>
      <c r="G236" s="2"/>
      <c r="H236" s="2"/>
      <c r="I236" s="2"/>
      <c r="J236" s="2"/>
      <c r="L236" s="2"/>
      <c r="M236" s="2"/>
    </row>
    <row r="237" spans="2:13" x14ac:dyDescent="0.2">
      <c r="B237" s="7"/>
      <c r="D237" s="3"/>
      <c r="F237" s="1"/>
      <c r="G237" s="2"/>
      <c r="H237" s="2"/>
      <c r="I237" s="2"/>
      <c r="J237" s="2"/>
      <c r="L237" s="2"/>
      <c r="M237" s="2"/>
    </row>
    <row r="238" spans="2:13" x14ac:dyDescent="0.2">
      <c r="B238" s="7"/>
      <c r="D238" s="3"/>
      <c r="F238" s="1"/>
      <c r="G238" s="2"/>
      <c r="H238" s="2"/>
      <c r="I238" s="2"/>
      <c r="J238" s="2"/>
      <c r="L238" s="2"/>
      <c r="M238" s="2"/>
    </row>
    <row r="239" spans="2:13" x14ac:dyDescent="0.2">
      <c r="B239" s="7"/>
      <c r="D239" s="3"/>
      <c r="F239" s="1"/>
      <c r="G239" s="2"/>
      <c r="H239" s="2"/>
      <c r="I239" s="2"/>
      <c r="J239" s="2"/>
      <c r="L239" s="2"/>
      <c r="M239" s="2"/>
    </row>
    <row r="240" spans="2:13" x14ac:dyDescent="0.2">
      <c r="B240" s="7"/>
      <c r="D240" s="3"/>
      <c r="F240" s="1"/>
      <c r="G240" s="2"/>
      <c r="H240" s="2"/>
      <c r="I240" s="2"/>
      <c r="J240" s="2"/>
      <c r="L240" s="2"/>
      <c r="M240" s="2"/>
    </row>
    <row r="241" spans="2:13" x14ac:dyDescent="0.2">
      <c r="B241" s="7"/>
      <c r="D241" s="3"/>
      <c r="F241" s="1"/>
      <c r="G241" s="2"/>
      <c r="H241" s="2"/>
      <c r="I241" s="2"/>
      <c r="J241" s="2"/>
      <c r="L241" s="2"/>
      <c r="M241" s="2"/>
    </row>
    <row r="242" spans="2:13" x14ac:dyDescent="0.2">
      <c r="B242" s="7"/>
      <c r="D242" s="3"/>
      <c r="F242" s="1"/>
      <c r="G242" s="2"/>
      <c r="H242" s="2"/>
      <c r="I242" s="2"/>
      <c r="J242" s="2"/>
      <c r="L242" s="2"/>
      <c r="M242" s="2"/>
    </row>
    <row r="243" spans="2:13" x14ac:dyDescent="0.2">
      <c r="B243" s="7"/>
      <c r="D243" s="3"/>
      <c r="F243" s="1"/>
      <c r="G243" s="2"/>
      <c r="H243" s="2"/>
      <c r="I243" s="2"/>
      <c r="J243" s="2"/>
      <c r="L243" s="2"/>
      <c r="M243" s="2"/>
    </row>
    <row r="244" spans="2:13" x14ac:dyDescent="0.2">
      <c r="B244" s="7"/>
      <c r="D244" s="3"/>
      <c r="F244" s="1"/>
      <c r="G244" s="2"/>
      <c r="H244" s="2"/>
      <c r="I244" s="2"/>
      <c r="J244" s="2"/>
      <c r="L244" s="2"/>
      <c r="M244" s="2"/>
    </row>
    <row r="245" spans="2:13" x14ac:dyDescent="0.2">
      <c r="B245" s="7"/>
      <c r="D245" s="3"/>
      <c r="F245" s="1"/>
      <c r="G245" s="2"/>
      <c r="H245" s="2"/>
      <c r="I245" s="2"/>
      <c r="J245" s="2"/>
      <c r="L245" s="2"/>
      <c r="M245" s="2"/>
    </row>
    <row r="246" spans="2:13" x14ac:dyDescent="0.2">
      <c r="B246" s="7"/>
      <c r="D246" s="3"/>
      <c r="F246" s="1"/>
      <c r="G246" s="2"/>
      <c r="H246" s="2"/>
      <c r="I246" s="2"/>
      <c r="J246" s="2"/>
      <c r="L246" s="2"/>
      <c r="M246" s="2"/>
    </row>
    <row r="247" spans="2:13" x14ac:dyDescent="0.2">
      <c r="B247" s="7"/>
      <c r="D247" s="3"/>
      <c r="F247" s="1"/>
      <c r="G247" s="2"/>
      <c r="H247" s="2"/>
      <c r="I247" s="2"/>
      <c r="J247" s="2"/>
      <c r="L247" s="2"/>
      <c r="M247" s="2"/>
    </row>
    <row r="248" spans="2:13" x14ac:dyDescent="0.2">
      <c r="B248" s="7"/>
      <c r="D248" s="3"/>
      <c r="F248" s="1"/>
      <c r="G248" s="2"/>
      <c r="H248" s="2"/>
      <c r="I248" s="2"/>
      <c r="J248" s="2"/>
      <c r="L248" s="2"/>
      <c r="M248" s="2"/>
    </row>
    <row r="249" spans="2:13" x14ac:dyDescent="0.2">
      <c r="B249" s="7"/>
      <c r="D249" s="3"/>
      <c r="F249" s="1"/>
      <c r="G249" s="2"/>
      <c r="H249" s="2"/>
      <c r="I249" s="2"/>
      <c r="J249" s="2"/>
      <c r="L249" s="2"/>
      <c r="M249" s="2"/>
    </row>
    <row r="250" spans="2:13" x14ac:dyDescent="0.2">
      <c r="B250" s="3"/>
      <c r="D250" s="3"/>
      <c r="F250" s="6"/>
      <c r="G250" s="2"/>
      <c r="H250" s="2"/>
      <c r="I250" s="2"/>
      <c r="J250" s="2"/>
      <c r="L250" s="2"/>
      <c r="M250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B5D6B-F262-6446-8947-5B6864FEC4FD}">
  <dimension ref="B3:M250"/>
  <sheetViews>
    <sheetView zoomScaleNormal="100" workbookViewId="0">
      <selection activeCell="B8" sqref="B8"/>
    </sheetView>
  </sheetViews>
  <sheetFormatPr baseColWidth="10" defaultRowHeight="16" x14ac:dyDescent="0.2"/>
  <cols>
    <col min="2" max="2" width="13.83203125" customWidth="1"/>
    <col min="3" max="3" width="2.83203125" customWidth="1"/>
    <col min="5" max="5" width="2.83203125" customWidth="1"/>
    <col min="11" max="11" width="2.83203125" customWidth="1"/>
  </cols>
  <sheetData>
    <row r="3" spans="2:8" ht="21" x14ac:dyDescent="0.25">
      <c r="B3" s="9" t="s">
        <v>4</v>
      </c>
      <c r="D3" s="10" t="s">
        <v>64</v>
      </c>
    </row>
    <row r="6" spans="2:8" x14ac:dyDescent="0.2">
      <c r="B6" s="8" t="s">
        <v>3</v>
      </c>
      <c r="D6" t="s">
        <v>62</v>
      </c>
    </row>
    <row r="11" spans="2:8" x14ac:dyDescent="0.2">
      <c r="B11" s="5" t="s">
        <v>8</v>
      </c>
      <c r="D11" t="s">
        <v>9</v>
      </c>
    </row>
    <row r="12" spans="2:8" x14ac:dyDescent="0.2">
      <c r="B12" s="11"/>
    </row>
    <row r="13" spans="2:8" x14ac:dyDescent="0.2">
      <c r="B13" s="5" t="s">
        <v>10</v>
      </c>
      <c r="D13" t="s">
        <v>60</v>
      </c>
    </row>
    <row r="15" spans="2:8" x14ac:dyDescent="0.2">
      <c r="H15" t="s">
        <v>0</v>
      </c>
    </row>
    <row r="17" spans="2:13" x14ac:dyDescent="0.2">
      <c r="B17" s="4" t="s">
        <v>7</v>
      </c>
      <c r="D17" s="4" t="s">
        <v>61</v>
      </c>
      <c r="F17" s="4">
        <v>1</v>
      </c>
      <c r="G17" s="4">
        <v>2</v>
      </c>
      <c r="H17" s="4">
        <v>3</v>
      </c>
      <c r="I17" s="4">
        <v>4</v>
      </c>
      <c r="J17" s="4">
        <v>5</v>
      </c>
      <c r="L17" s="4" t="s">
        <v>1</v>
      </c>
      <c r="M17" s="4" t="s">
        <v>2</v>
      </c>
    </row>
    <row r="19" spans="2:13" x14ac:dyDescent="0.2">
      <c r="B19" s="7" t="s">
        <v>12</v>
      </c>
      <c r="D19" s="7">
        <v>5</v>
      </c>
      <c r="F19" s="13">
        <v>0.35799999999999998</v>
      </c>
      <c r="G19" s="2">
        <v>0.39</v>
      </c>
      <c r="H19" s="2">
        <v>0.34899999999999998</v>
      </c>
      <c r="I19" s="2">
        <v>0.35</v>
      </c>
      <c r="J19" s="2">
        <v>0.38600000000000001</v>
      </c>
      <c r="L19" s="2">
        <f t="shared" ref="L19:L29" si="0">SUM((F19+G19+H19+I19+J19)/5)</f>
        <v>0.36660000000000004</v>
      </c>
      <c r="M19" s="2">
        <f t="shared" ref="M19:M29" si="1">SUM(L19/1000)</f>
        <v>3.6660000000000002E-4</v>
      </c>
    </row>
    <row r="20" spans="2:13" x14ac:dyDescent="0.2">
      <c r="B20" s="7" t="s">
        <v>13</v>
      </c>
      <c r="D20" s="7">
        <v>6</v>
      </c>
      <c r="F20" s="13">
        <v>0.36599999999999999</v>
      </c>
      <c r="G20" s="2">
        <v>0.39300000000000002</v>
      </c>
      <c r="H20" s="2">
        <v>0.35299999999999998</v>
      </c>
      <c r="I20" s="2">
        <v>0.373</v>
      </c>
      <c r="J20" s="2">
        <v>0.40500000000000003</v>
      </c>
      <c r="L20" s="2">
        <f t="shared" si="0"/>
        <v>0.378</v>
      </c>
      <c r="M20" s="2">
        <f t="shared" si="1"/>
        <v>3.7800000000000003E-4</v>
      </c>
    </row>
    <row r="21" spans="2:13" x14ac:dyDescent="0.2">
      <c r="B21" s="7" t="s">
        <v>14</v>
      </c>
      <c r="D21" s="7">
        <v>6</v>
      </c>
      <c r="F21" s="13">
        <v>0.38900000000000001</v>
      </c>
      <c r="G21" s="2">
        <v>0.4</v>
      </c>
      <c r="H21" s="2">
        <v>0.39400000000000002</v>
      </c>
      <c r="I21" s="2">
        <v>0.434</v>
      </c>
      <c r="J21" s="2">
        <v>0.38500000000000001</v>
      </c>
      <c r="L21" s="2">
        <f t="shared" si="0"/>
        <v>0.40039999999999998</v>
      </c>
      <c r="M21" s="2">
        <f t="shared" si="1"/>
        <v>4.0039999999999997E-4</v>
      </c>
    </row>
    <row r="22" spans="2:13" x14ac:dyDescent="0.2">
      <c r="B22" s="7" t="s">
        <v>15</v>
      </c>
      <c r="D22" s="7">
        <v>7</v>
      </c>
      <c r="F22" s="13">
        <v>0.38500000000000001</v>
      </c>
      <c r="G22" s="2">
        <v>0.34</v>
      </c>
      <c r="H22" s="2">
        <v>0.35499999999999998</v>
      </c>
      <c r="I22" s="2">
        <v>0.34100000000000003</v>
      </c>
      <c r="J22" s="2">
        <v>0.35199999999999998</v>
      </c>
      <c r="L22" s="2">
        <f t="shared" si="0"/>
        <v>0.35460000000000003</v>
      </c>
      <c r="M22" s="2">
        <f t="shared" si="1"/>
        <v>3.546E-4</v>
      </c>
    </row>
    <row r="23" spans="2:13" x14ac:dyDescent="0.2">
      <c r="B23" s="7" t="s">
        <v>16</v>
      </c>
      <c r="D23" s="7">
        <v>7</v>
      </c>
      <c r="F23" s="13">
        <v>0.34300000000000003</v>
      </c>
      <c r="G23" s="2">
        <v>0.38100000000000001</v>
      </c>
      <c r="H23" s="2">
        <v>0.375</v>
      </c>
      <c r="I23" s="2">
        <v>0.377</v>
      </c>
      <c r="J23" s="2">
        <v>0.35699999999999998</v>
      </c>
      <c r="L23" s="2">
        <f t="shared" si="0"/>
        <v>0.36659999999999998</v>
      </c>
      <c r="M23" s="2">
        <f t="shared" si="1"/>
        <v>3.6659999999999997E-4</v>
      </c>
    </row>
    <row r="24" spans="2:13" x14ac:dyDescent="0.2">
      <c r="B24" s="7" t="s">
        <v>17</v>
      </c>
      <c r="D24" s="7">
        <v>8</v>
      </c>
      <c r="F24" s="13">
        <v>0.37</v>
      </c>
      <c r="G24" s="2">
        <v>0.39100000000000001</v>
      </c>
      <c r="H24" s="2">
        <v>0.376</v>
      </c>
      <c r="I24" s="2">
        <v>0.36899999999999999</v>
      </c>
      <c r="J24" s="2">
        <v>0.4</v>
      </c>
      <c r="L24" s="2">
        <f t="shared" si="0"/>
        <v>0.38120000000000004</v>
      </c>
      <c r="M24" s="2">
        <f t="shared" si="1"/>
        <v>3.8120000000000005E-4</v>
      </c>
    </row>
    <row r="25" spans="2:13" x14ac:dyDescent="0.2">
      <c r="B25" s="7" t="s">
        <v>18</v>
      </c>
      <c r="D25" s="7">
        <v>8</v>
      </c>
      <c r="F25" s="13">
        <v>0.377</v>
      </c>
      <c r="G25" s="2">
        <v>0.40200000000000002</v>
      </c>
      <c r="H25" s="2">
        <v>0.39700000000000002</v>
      </c>
      <c r="I25" s="2">
        <v>0.38300000000000001</v>
      </c>
      <c r="J25" s="2">
        <v>0.39800000000000002</v>
      </c>
      <c r="L25" s="2">
        <f t="shared" si="0"/>
        <v>0.39140000000000008</v>
      </c>
      <c r="M25" s="2">
        <f t="shared" si="1"/>
        <v>3.9140000000000008E-4</v>
      </c>
    </row>
    <row r="26" spans="2:13" x14ac:dyDescent="0.2">
      <c r="B26" s="7" t="s">
        <v>19</v>
      </c>
      <c r="D26" s="7">
        <v>9</v>
      </c>
      <c r="F26" s="13">
        <v>0.39400000000000002</v>
      </c>
      <c r="G26" s="2">
        <v>0.42899999999999999</v>
      </c>
      <c r="H26" s="2">
        <v>0.439</v>
      </c>
      <c r="I26" s="2">
        <v>0.42599999999999999</v>
      </c>
      <c r="J26" s="2">
        <v>0.433</v>
      </c>
      <c r="L26" s="2">
        <f t="shared" si="0"/>
        <v>0.42420000000000002</v>
      </c>
      <c r="M26" s="2">
        <f t="shared" si="1"/>
        <v>4.2420000000000001E-4</v>
      </c>
    </row>
    <row r="27" spans="2:13" x14ac:dyDescent="0.2">
      <c r="B27" s="7" t="s">
        <v>20</v>
      </c>
      <c r="D27" s="7">
        <v>9</v>
      </c>
      <c r="F27" s="13">
        <v>0.40699999999999997</v>
      </c>
      <c r="G27" s="2">
        <v>0.40200000000000002</v>
      </c>
      <c r="H27" s="2">
        <v>0.39500000000000002</v>
      </c>
      <c r="I27" s="2">
        <v>0.4</v>
      </c>
      <c r="J27" s="2">
        <v>0.41199999999999998</v>
      </c>
      <c r="L27" s="2">
        <f t="shared" si="0"/>
        <v>0.4032</v>
      </c>
      <c r="M27" s="2">
        <f t="shared" si="1"/>
        <v>4.0319999999999999E-4</v>
      </c>
    </row>
    <row r="28" spans="2:13" x14ac:dyDescent="0.2">
      <c r="B28" s="7" t="s">
        <v>21</v>
      </c>
      <c r="D28" s="7">
        <v>10</v>
      </c>
      <c r="F28" s="13">
        <v>0.44700000000000001</v>
      </c>
      <c r="G28" s="2">
        <v>0.39700000000000002</v>
      </c>
      <c r="H28" s="2">
        <v>0.42899999999999999</v>
      </c>
      <c r="I28" s="2">
        <v>0.44</v>
      </c>
      <c r="J28" s="2">
        <v>0.43</v>
      </c>
      <c r="L28" s="2">
        <f t="shared" si="0"/>
        <v>0.42860000000000004</v>
      </c>
      <c r="M28" s="2">
        <f t="shared" si="1"/>
        <v>4.2860000000000001E-4</v>
      </c>
    </row>
    <row r="29" spans="2:13" x14ac:dyDescent="0.2">
      <c r="B29" s="7" t="s">
        <v>22</v>
      </c>
      <c r="D29" s="7">
        <v>10</v>
      </c>
      <c r="F29" s="13">
        <v>0.44900000000000001</v>
      </c>
      <c r="G29" s="2">
        <v>0.41799999999999998</v>
      </c>
      <c r="H29" s="2">
        <v>0.443</v>
      </c>
      <c r="I29" s="2">
        <v>0.40699999999999997</v>
      </c>
      <c r="J29" s="2">
        <v>0.40699999999999997</v>
      </c>
      <c r="L29" s="2">
        <f t="shared" si="0"/>
        <v>0.42480000000000001</v>
      </c>
      <c r="M29" s="2">
        <f t="shared" si="1"/>
        <v>4.2480000000000003E-4</v>
      </c>
    </row>
    <row r="30" spans="2:13" x14ac:dyDescent="0.2">
      <c r="B30" s="3"/>
      <c r="D30" s="3"/>
      <c r="F30" s="6"/>
      <c r="G30" s="6"/>
      <c r="H30" s="6"/>
      <c r="I30" s="6"/>
      <c r="J30" s="2"/>
      <c r="L30" s="2"/>
      <c r="M30" s="2"/>
    </row>
    <row r="31" spans="2:13" x14ac:dyDescent="0.2">
      <c r="B31" s="3"/>
      <c r="D31" s="3"/>
      <c r="F31" s="6"/>
      <c r="G31" s="6"/>
      <c r="H31" s="6"/>
      <c r="I31" s="6"/>
      <c r="J31" s="2"/>
      <c r="L31" s="2"/>
      <c r="M31" s="2"/>
    </row>
    <row r="32" spans="2:13" x14ac:dyDescent="0.2">
      <c r="B32" s="5" t="s">
        <v>8</v>
      </c>
      <c r="D32" t="s">
        <v>11</v>
      </c>
    </row>
    <row r="33" spans="2:13" x14ac:dyDescent="0.2">
      <c r="B33" s="11"/>
    </row>
    <row r="34" spans="2:13" x14ac:dyDescent="0.2">
      <c r="B34" s="5" t="s">
        <v>10</v>
      </c>
      <c r="D34" t="s">
        <v>59</v>
      </c>
    </row>
    <row r="36" spans="2:13" x14ac:dyDescent="0.2">
      <c r="H36" t="s">
        <v>0</v>
      </c>
    </row>
    <row r="38" spans="2:13" x14ac:dyDescent="0.2">
      <c r="B38" s="4" t="s">
        <v>7</v>
      </c>
      <c r="D38" s="4" t="s">
        <v>61</v>
      </c>
      <c r="F38" s="4">
        <v>1</v>
      </c>
      <c r="G38" s="4">
        <v>2</v>
      </c>
      <c r="H38" s="4">
        <v>3</v>
      </c>
      <c r="I38" s="4">
        <v>4</v>
      </c>
      <c r="J38" s="4">
        <v>5</v>
      </c>
      <c r="L38" s="4" t="s">
        <v>1</v>
      </c>
      <c r="M38" s="4" t="s">
        <v>2</v>
      </c>
    </row>
    <row r="40" spans="2:13" x14ac:dyDescent="0.2">
      <c r="B40" s="7" t="s">
        <v>23</v>
      </c>
      <c r="D40" s="7">
        <v>50</v>
      </c>
      <c r="F40" s="13">
        <v>2.258</v>
      </c>
      <c r="G40" s="2">
        <v>2.2589999999999999</v>
      </c>
      <c r="H40" s="2">
        <v>2.2570000000000001</v>
      </c>
      <c r="I40" s="2">
        <v>2.25</v>
      </c>
      <c r="J40" s="2">
        <v>2.2690000000000001</v>
      </c>
      <c r="L40" s="2">
        <f t="shared" ref="L40:L50" si="2">SUM((F40+G40+H40+I40+J40)/5)</f>
        <v>2.2585999999999999</v>
      </c>
      <c r="M40" s="2">
        <f t="shared" ref="M40:M50" si="3">SUM(L40/1000)</f>
        <v>2.2585999999999999E-3</v>
      </c>
    </row>
    <row r="41" spans="2:13" x14ac:dyDescent="0.2">
      <c r="B41" s="7" t="s">
        <v>24</v>
      </c>
      <c r="D41" s="7">
        <v>55</v>
      </c>
      <c r="F41" s="13">
        <v>2.82</v>
      </c>
      <c r="G41" s="2">
        <v>2.8220000000000001</v>
      </c>
      <c r="H41" s="2">
        <v>2.8260000000000001</v>
      </c>
      <c r="I41" s="2">
        <v>2.8220000000000001</v>
      </c>
      <c r="J41" s="2">
        <v>2.8220000000000001</v>
      </c>
      <c r="L41" s="2">
        <f t="shared" si="2"/>
        <v>2.8223999999999996</v>
      </c>
      <c r="M41" s="2">
        <f t="shared" si="3"/>
        <v>2.8223999999999996E-3</v>
      </c>
    </row>
    <row r="42" spans="2:13" x14ac:dyDescent="0.2">
      <c r="B42" s="7" t="s">
        <v>25</v>
      </c>
      <c r="D42" s="7">
        <v>60</v>
      </c>
      <c r="F42" s="13">
        <v>4.0129999999999999</v>
      </c>
      <c r="G42" s="2">
        <v>4.0090000000000003</v>
      </c>
      <c r="H42" s="2">
        <v>4.0190000000000001</v>
      </c>
      <c r="I42" s="2">
        <v>3.996</v>
      </c>
      <c r="J42" s="2">
        <v>4.0060000000000002</v>
      </c>
      <c r="L42" s="2">
        <f t="shared" si="2"/>
        <v>4.0085999999999995</v>
      </c>
      <c r="M42" s="2">
        <f t="shared" si="3"/>
        <v>4.0085999999999993E-3</v>
      </c>
    </row>
    <row r="43" spans="2:13" x14ac:dyDescent="0.2">
      <c r="B43" s="7" t="s">
        <v>26</v>
      </c>
      <c r="D43" s="7">
        <v>65</v>
      </c>
      <c r="F43" s="13">
        <v>5.7779999999999996</v>
      </c>
      <c r="G43" s="2">
        <v>5.7889999999999997</v>
      </c>
      <c r="H43" s="2">
        <v>5.798</v>
      </c>
      <c r="I43" s="2">
        <v>5.7930000000000001</v>
      </c>
      <c r="J43" s="2">
        <v>5.7919999999999998</v>
      </c>
      <c r="L43" s="2">
        <f t="shared" si="2"/>
        <v>5.7900000000000009</v>
      </c>
      <c r="M43" s="2">
        <f t="shared" si="3"/>
        <v>5.7900000000000009E-3</v>
      </c>
    </row>
    <row r="44" spans="2:13" x14ac:dyDescent="0.2">
      <c r="B44" s="7" t="s">
        <v>31</v>
      </c>
      <c r="D44" s="7">
        <v>70</v>
      </c>
      <c r="F44" s="13">
        <v>7.3010000000000002</v>
      </c>
      <c r="G44" s="2">
        <v>7.3159999999999998</v>
      </c>
      <c r="H44" s="2">
        <v>7.319</v>
      </c>
      <c r="I44" s="2">
        <v>7.3179999999999996</v>
      </c>
      <c r="J44" s="2">
        <v>7.3250000000000002</v>
      </c>
      <c r="L44" s="2">
        <f t="shared" si="2"/>
        <v>7.3158000000000003</v>
      </c>
      <c r="M44" s="2">
        <f t="shared" si="3"/>
        <v>7.3157999999999999E-3</v>
      </c>
    </row>
    <row r="45" spans="2:13" x14ac:dyDescent="0.2">
      <c r="B45" s="7" t="s">
        <v>27</v>
      </c>
      <c r="D45" s="7">
        <v>75</v>
      </c>
      <c r="F45" s="13">
        <v>9.0719999999999992</v>
      </c>
      <c r="G45" s="2">
        <v>9.0749999999999993</v>
      </c>
      <c r="H45" s="2">
        <v>9.0760000000000005</v>
      </c>
      <c r="I45" s="2">
        <v>9.077</v>
      </c>
      <c r="J45" s="2">
        <v>9.0969999999999995</v>
      </c>
      <c r="L45" s="2">
        <f t="shared" si="2"/>
        <v>9.0793999999999997</v>
      </c>
      <c r="M45" s="2">
        <f t="shared" si="3"/>
        <v>9.0793999999999996E-3</v>
      </c>
    </row>
    <row r="46" spans="2:13" x14ac:dyDescent="0.2">
      <c r="B46" s="7" t="s">
        <v>32</v>
      </c>
      <c r="D46" s="7">
        <v>80</v>
      </c>
      <c r="F46" s="13">
        <v>10.518000000000001</v>
      </c>
      <c r="G46" s="2">
        <v>10.52</v>
      </c>
      <c r="H46" s="2">
        <v>10.522</v>
      </c>
      <c r="I46" s="2">
        <v>10.516</v>
      </c>
      <c r="J46" s="2">
        <v>10.497</v>
      </c>
      <c r="L46" s="2">
        <f t="shared" si="2"/>
        <v>10.5146</v>
      </c>
      <c r="M46" s="2">
        <f t="shared" si="3"/>
        <v>1.0514599999999999E-2</v>
      </c>
    </row>
    <row r="47" spans="2:13" x14ac:dyDescent="0.2">
      <c r="B47" s="7" t="s">
        <v>28</v>
      </c>
      <c r="D47" s="7">
        <v>85</v>
      </c>
      <c r="F47" s="13">
        <v>13.423999999999999</v>
      </c>
      <c r="G47" s="2">
        <v>13.417</v>
      </c>
      <c r="H47" s="2">
        <v>13.425000000000001</v>
      </c>
      <c r="I47" s="2">
        <v>13.448</v>
      </c>
      <c r="J47" s="2">
        <v>13.496</v>
      </c>
      <c r="L47" s="2">
        <f t="shared" si="2"/>
        <v>13.442000000000002</v>
      </c>
      <c r="M47" s="2">
        <f t="shared" si="3"/>
        <v>1.3442000000000003E-2</v>
      </c>
    </row>
    <row r="48" spans="2:13" x14ac:dyDescent="0.2">
      <c r="B48" s="7" t="s">
        <v>33</v>
      </c>
      <c r="D48" s="7">
        <v>90</v>
      </c>
      <c r="F48" s="13">
        <v>14.766</v>
      </c>
      <c r="G48" s="2">
        <v>14.743</v>
      </c>
      <c r="H48" s="2">
        <v>14.76</v>
      </c>
      <c r="I48" s="2">
        <v>14.769</v>
      </c>
      <c r="J48" s="2">
        <v>14.781000000000001</v>
      </c>
      <c r="L48" s="2">
        <f t="shared" si="2"/>
        <v>14.7638</v>
      </c>
      <c r="M48" s="2">
        <f t="shared" si="3"/>
        <v>1.4763800000000001E-2</v>
      </c>
    </row>
    <row r="49" spans="2:13" x14ac:dyDescent="0.2">
      <c r="B49" s="7" t="s">
        <v>29</v>
      </c>
      <c r="D49" s="7">
        <v>95</v>
      </c>
      <c r="F49" s="13">
        <v>16.277000000000001</v>
      </c>
      <c r="G49" s="2">
        <v>16.228000000000002</v>
      </c>
      <c r="H49" s="2">
        <v>16.227</v>
      </c>
      <c r="I49" s="2">
        <v>16.308</v>
      </c>
      <c r="J49" s="2">
        <v>16.271999999999998</v>
      </c>
      <c r="L49" s="2">
        <f t="shared" si="2"/>
        <v>16.262399999999996</v>
      </c>
      <c r="M49" s="2">
        <f t="shared" si="3"/>
        <v>1.6262399999999996E-2</v>
      </c>
    </row>
    <row r="50" spans="2:13" x14ac:dyDescent="0.2">
      <c r="B50" s="7" t="s">
        <v>30</v>
      </c>
      <c r="D50" s="7">
        <v>100</v>
      </c>
      <c r="F50" s="13">
        <v>15.72</v>
      </c>
      <c r="G50" s="2">
        <v>15.847</v>
      </c>
      <c r="H50" s="2">
        <v>15.717000000000001</v>
      </c>
      <c r="I50" s="2">
        <v>15.776999999999999</v>
      </c>
      <c r="J50" s="2">
        <v>15.747999999999999</v>
      </c>
      <c r="L50" s="2">
        <f t="shared" si="2"/>
        <v>15.761799999999999</v>
      </c>
      <c r="M50" s="2">
        <f t="shared" si="3"/>
        <v>1.5761799999999999E-2</v>
      </c>
    </row>
    <row r="51" spans="2:13" x14ac:dyDescent="0.2">
      <c r="B51" s="3"/>
      <c r="D51" s="3"/>
      <c r="F51" s="6"/>
      <c r="G51" s="6"/>
      <c r="H51" s="6"/>
      <c r="I51" s="6"/>
      <c r="J51" s="2"/>
      <c r="L51" s="2"/>
      <c r="M51" s="2"/>
    </row>
    <row r="52" spans="2:13" x14ac:dyDescent="0.2">
      <c r="B52" s="3"/>
      <c r="D52" s="3"/>
      <c r="F52" s="6"/>
      <c r="G52" s="6"/>
      <c r="H52" s="6"/>
      <c r="I52" s="6"/>
      <c r="J52" s="2"/>
      <c r="L52" s="2"/>
      <c r="M52" s="2"/>
    </row>
    <row r="53" spans="2:13" x14ac:dyDescent="0.2">
      <c r="B53" s="5" t="s">
        <v>8</v>
      </c>
      <c r="D53" t="s">
        <v>45</v>
      </c>
    </row>
    <row r="54" spans="2:13" x14ac:dyDescent="0.2">
      <c r="B54" s="11"/>
    </row>
    <row r="55" spans="2:13" x14ac:dyDescent="0.2">
      <c r="B55" s="5" t="s">
        <v>10</v>
      </c>
      <c r="D55" t="s">
        <v>58</v>
      </c>
    </row>
    <row r="56" spans="2:13" x14ac:dyDescent="0.2">
      <c r="B56" s="3"/>
      <c r="D56" s="3"/>
      <c r="F56" s="6"/>
      <c r="G56" s="6"/>
      <c r="H56" s="6"/>
      <c r="I56" s="6"/>
      <c r="J56" s="2"/>
      <c r="L56" s="2"/>
      <c r="M56" s="2"/>
    </row>
    <row r="57" spans="2:13" x14ac:dyDescent="0.2">
      <c r="H57" t="s">
        <v>0</v>
      </c>
    </row>
    <row r="59" spans="2:13" x14ac:dyDescent="0.2">
      <c r="B59" s="4" t="s">
        <v>7</v>
      </c>
      <c r="D59" s="4" t="s">
        <v>61</v>
      </c>
      <c r="F59" s="4">
        <v>1</v>
      </c>
      <c r="G59" s="4">
        <v>2</v>
      </c>
      <c r="H59" s="4">
        <v>3</v>
      </c>
      <c r="I59" s="4">
        <v>4</v>
      </c>
      <c r="J59" s="4">
        <v>5</v>
      </c>
      <c r="L59" s="4" t="s">
        <v>1</v>
      </c>
      <c r="M59" s="4" t="s">
        <v>2</v>
      </c>
    </row>
    <row r="61" spans="2:13" x14ac:dyDescent="0.2">
      <c r="B61" s="7" t="s">
        <v>34</v>
      </c>
      <c r="D61" s="7">
        <v>10</v>
      </c>
      <c r="F61" s="13">
        <v>7.8620000000000001</v>
      </c>
      <c r="G61" s="2">
        <v>7.8940000000000001</v>
      </c>
      <c r="H61" s="2">
        <v>8.484</v>
      </c>
      <c r="I61" s="2">
        <v>8.5839999999999996</v>
      </c>
      <c r="J61" s="2">
        <v>8.5820000000000007</v>
      </c>
      <c r="L61" s="2">
        <f t="shared" ref="L61:L71" si="4">SUM((F61+G61+H61+I61+J61)/5)</f>
        <v>8.2812000000000001</v>
      </c>
      <c r="M61" s="2">
        <f t="shared" ref="M61:M71" si="5">SUM(L61/1000)</f>
        <v>8.2812000000000007E-3</v>
      </c>
    </row>
    <row r="62" spans="2:13" x14ac:dyDescent="0.2">
      <c r="B62" s="7" t="s">
        <v>35</v>
      </c>
      <c r="D62" s="7">
        <v>11</v>
      </c>
      <c r="F62" s="13">
        <v>12.505000000000001</v>
      </c>
      <c r="G62" s="2">
        <v>12.481999999999999</v>
      </c>
      <c r="H62" s="2">
        <v>12.537000000000001</v>
      </c>
      <c r="I62" s="2">
        <v>12.502000000000001</v>
      </c>
      <c r="J62" s="2">
        <v>11.67</v>
      </c>
      <c r="L62" s="2">
        <f t="shared" si="4"/>
        <v>12.339200000000002</v>
      </c>
      <c r="M62" s="2">
        <f t="shared" si="5"/>
        <v>1.2339200000000002E-2</v>
      </c>
    </row>
    <row r="63" spans="2:13" x14ac:dyDescent="0.2">
      <c r="B63" s="7" t="s">
        <v>36</v>
      </c>
      <c r="D63" s="7">
        <v>12</v>
      </c>
      <c r="F63" s="13">
        <v>16.84</v>
      </c>
      <c r="G63" s="2">
        <v>16.773</v>
      </c>
      <c r="H63" s="2">
        <v>16.748999999999999</v>
      </c>
      <c r="I63" s="2">
        <v>16.716000000000001</v>
      </c>
      <c r="J63" s="2">
        <v>16.768999999999998</v>
      </c>
      <c r="L63" s="2">
        <f t="shared" si="4"/>
        <v>16.769400000000001</v>
      </c>
      <c r="M63" s="2">
        <f t="shared" si="5"/>
        <v>1.67694E-2</v>
      </c>
    </row>
    <row r="64" spans="2:13" x14ac:dyDescent="0.2">
      <c r="B64" s="7" t="s">
        <v>37</v>
      </c>
      <c r="D64" s="7">
        <v>13</v>
      </c>
      <c r="F64" s="13">
        <v>18.850999999999999</v>
      </c>
      <c r="G64" s="2">
        <v>18.687000000000001</v>
      </c>
      <c r="H64" s="2">
        <v>18.655999999999999</v>
      </c>
      <c r="I64" s="2">
        <v>18.641999999999999</v>
      </c>
      <c r="J64" s="2">
        <v>18.748999999999999</v>
      </c>
      <c r="L64" s="2">
        <f t="shared" si="4"/>
        <v>18.716999999999999</v>
      </c>
      <c r="M64" s="2">
        <f t="shared" si="5"/>
        <v>1.8716999999999998E-2</v>
      </c>
    </row>
    <row r="65" spans="2:13" x14ac:dyDescent="0.2">
      <c r="B65" s="7" t="s">
        <v>38</v>
      </c>
      <c r="D65" s="7">
        <v>14</v>
      </c>
      <c r="F65" s="13">
        <v>27.777000000000001</v>
      </c>
      <c r="G65" s="2">
        <v>25.891999999999999</v>
      </c>
      <c r="H65" s="2">
        <v>23.888000000000002</v>
      </c>
      <c r="I65" s="2">
        <v>23.861000000000001</v>
      </c>
      <c r="J65" s="2">
        <v>23.797999999999998</v>
      </c>
      <c r="L65" s="2">
        <f t="shared" si="4"/>
        <v>25.043200000000002</v>
      </c>
      <c r="M65" s="2">
        <f t="shared" si="5"/>
        <v>2.5043200000000002E-2</v>
      </c>
    </row>
    <row r="66" spans="2:13" x14ac:dyDescent="0.2">
      <c r="B66" s="7" t="s">
        <v>39</v>
      </c>
      <c r="D66" s="7">
        <v>15</v>
      </c>
      <c r="F66" s="13">
        <v>29.199000000000002</v>
      </c>
      <c r="G66" s="2">
        <v>29.405999999999999</v>
      </c>
      <c r="H66" s="2">
        <v>29.355</v>
      </c>
      <c r="I66" s="2">
        <v>29.321999999999999</v>
      </c>
      <c r="J66" s="2">
        <v>29.414000000000001</v>
      </c>
      <c r="L66" s="2">
        <f t="shared" si="4"/>
        <v>29.339200000000005</v>
      </c>
      <c r="M66" s="2">
        <f t="shared" si="5"/>
        <v>2.9339200000000006E-2</v>
      </c>
    </row>
    <row r="67" spans="2:13" x14ac:dyDescent="0.2">
      <c r="B67" s="7" t="s">
        <v>40</v>
      </c>
      <c r="D67" s="7">
        <v>16</v>
      </c>
      <c r="F67" s="13">
        <v>38.58</v>
      </c>
      <c r="G67" s="2">
        <v>38.667999999999999</v>
      </c>
      <c r="H67" s="2">
        <v>38.511000000000003</v>
      </c>
      <c r="I67" s="2">
        <v>35.814999999999998</v>
      </c>
      <c r="J67" s="2">
        <v>38.582000000000001</v>
      </c>
      <c r="L67" s="2">
        <f t="shared" si="4"/>
        <v>38.031199999999998</v>
      </c>
      <c r="M67" s="2">
        <f t="shared" si="5"/>
        <v>3.8031200000000001E-2</v>
      </c>
    </row>
    <row r="68" spans="2:13" x14ac:dyDescent="0.2">
      <c r="B68" s="7" t="s">
        <v>41</v>
      </c>
      <c r="D68" s="7">
        <v>17</v>
      </c>
      <c r="F68" s="13">
        <v>46.040999999999997</v>
      </c>
      <c r="G68" s="2">
        <v>45.9</v>
      </c>
      <c r="H68" s="2">
        <v>45.972000000000001</v>
      </c>
      <c r="I68" s="2">
        <v>46.13</v>
      </c>
      <c r="J68" s="2">
        <v>45.929000000000002</v>
      </c>
      <c r="L68" s="2">
        <f t="shared" si="4"/>
        <v>45.994399999999999</v>
      </c>
      <c r="M68" s="2">
        <f t="shared" si="5"/>
        <v>4.5994399999999998E-2</v>
      </c>
    </row>
    <row r="69" spans="2:13" x14ac:dyDescent="0.2">
      <c r="B69" s="7" t="s">
        <v>42</v>
      </c>
      <c r="D69" s="7">
        <v>18</v>
      </c>
      <c r="F69" s="13">
        <v>49.771999999999998</v>
      </c>
      <c r="G69" s="2">
        <v>50.554000000000002</v>
      </c>
      <c r="H69" s="2">
        <v>50.564</v>
      </c>
      <c r="I69" s="2">
        <v>50.406999999999996</v>
      </c>
      <c r="J69" s="2">
        <v>50.878</v>
      </c>
      <c r="L69" s="2">
        <f t="shared" si="4"/>
        <v>50.434999999999988</v>
      </c>
      <c r="M69" s="2">
        <f t="shared" si="5"/>
        <v>5.0434999999999987E-2</v>
      </c>
    </row>
    <row r="70" spans="2:13" x14ac:dyDescent="0.2">
      <c r="B70" s="7" t="s">
        <v>43</v>
      </c>
      <c r="D70" s="7">
        <v>19</v>
      </c>
      <c r="F70" s="13">
        <v>53.496000000000002</v>
      </c>
      <c r="G70" s="2">
        <v>53.338999999999999</v>
      </c>
      <c r="H70" s="2">
        <v>53.228999999999999</v>
      </c>
      <c r="I70" s="2">
        <v>53.439</v>
      </c>
      <c r="J70" s="2">
        <v>53.384</v>
      </c>
      <c r="L70" s="2">
        <f t="shared" si="4"/>
        <v>53.377400000000002</v>
      </c>
      <c r="M70" s="2">
        <f t="shared" si="5"/>
        <v>5.3377399999999998E-2</v>
      </c>
    </row>
    <row r="71" spans="2:13" x14ac:dyDescent="0.2">
      <c r="B71" s="7" t="s">
        <v>44</v>
      </c>
      <c r="D71" s="7">
        <v>20</v>
      </c>
      <c r="F71" s="13">
        <v>61.283999999999999</v>
      </c>
      <c r="G71" s="2">
        <v>61.63</v>
      </c>
      <c r="H71" s="2">
        <v>61.521999999999998</v>
      </c>
      <c r="I71" s="2">
        <v>61.591000000000001</v>
      </c>
      <c r="J71" s="2">
        <v>61.506</v>
      </c>
      <c r="L71" s="2">
        <f t="shared" si="4"/>
        <v>61.506600000000006</v>
      </c>
      <c r="M71" s="2">
        <f t="shared" si="5"/>
        <v>6.1506600000000008E-2</v>
      </c>
    </row>
    <row r="72" spans="2:13" x14ac:dyDescent="0.2">
      <c r="B72" s="7"/>
      <c r="D72" s="3"/>
      <c r="F72" s="1"/>
      <c r="G72" s="2"/>
      <c r="H72" s="2"/>
      <c r="I72" s="2"/>
      <c r="J72" s="2"/>
      <c r="L72" s="2"/>
      <c r="M72" s="2"/>
    </row>
    <row r="73" spans="2:13" x14ac:dyDescent="0.2">
      <c r="B73" s="7"/>
      <c r="D73" s="3"/>
      <c r="F73" s="1"/>
      <c r="G73" s="2"/>
      <c r="H73" s="2"/>
      <c r="I73" s="2"/>
      <c r="J73" s="2"/>
      <c r="L73" s="2"/>
      <c r="M73" s="2"/>
    </row>
    <row r="74" spans="2:13" x14ac:dyDescent="0.2">
      <c r="B74" s="7"/>
      <c r="D74" s="3"/>
      <c r="F74" s="1"/>
      <c r="G74" s="2"/>
      <c r="H74" s="2"/>
      <c r="I74" s="2"/>
      <c r="J74" s="2"/>
      <c r="L74" s="2"/>
      <c r="M74" s="2"/>
    </row>
    <row r="75" spans="2:13" x14ac:dyDescent="0.2">
      <c r="B75" s="7"/>
      <c r="D75" s="3"/>
      <c r="F75" s="1"/>
      <c r="G75" s="2"/>
      <c r="H75" s="2"/>
      <c r="I75" s="2"/>
      <c r="J75" s="2"/>
      <c r="L75" s="2"/>
      <c r="M75" s="2"/>
    </row>
    <row r="76" spans="2:13" x14ac:dyDescent="0.2">
      <c r="B76" s="12" t="s">
        <v>5</v>
      </c>
      <c r="D76" s="3"/>
      <c r="F76" s="1"/>
      <c r="G76" s="2"/>
      <c r="H76" s="2"/>
      <c r="I76" s="2"/>
      <c r="J76" s="2"/>
      <c r="L76" s="2"/>
      <c r="M76" s="2"/>
    </row>
    <row r="77" spans="2:13" x14ac:dyDescent="0.2">
      <c r="B77" s="7"/>
      <c r="D77" s="3"/>
      <c r="F77" s="1"/>
      <c r="G77" s="2"/>
      <c r="H77" s="2"/>
      <c r="I77" s="2"/>
      <c r="J77" s="2"/>
      <c r="L77" s="2"/>
      <c r="M77" s="2"/>
    </row>
    <row r="78" spans="2:13" x14ac:dyDescent="0.2">
      <c r="B78" s="5" t="s">
        <v>8</v>
      </c>
      <c r="D78" t="s">
        <v>46</v>
      </c>
    </row>
    <row r="79" spans="2:13" x14ac:dyDescent="0.2">
      <c r="B79" s="11"/>
    </row>
    <row r="80" spans="2:13" x14ac:dyDescent="0.2">
      <c r="B80" s="5" t="s">
        <v>10</v>
      </c>
      <c r="D80" t="s">
        <v>57</v>
      </c>
    </row>
    <row r="82" spans="2:13" x14ac:dyDescent="0.2">
      <c r="H82" t="s">
        <v>0</v>
      </c>
    </row>
    <row r="84" spans="2:13" x14ac:dyDescent="0.2">
      <c r="B84" s="4" t="s">
        <v>7</v>
      </c>
      <c r="D84" s="4" t="s">
        <v>61</v>
      </c>
      <c r="F84" s="4">
        <v>1</v>
      </c>
      <c r="G84" s="4">
        <v>2</v>
      </c>
      <c r="H84" s="4">
        <v>3</v>
      </c>
      <c r="I84" s="4">
        <v>4</v>
      </c>
      <c r="J84" s="4">
        <v>5</v>
      </c>
      <c r="L84" s="4" t="s">
        <v>1</v>
      </c>
      <c r="M84" s="4" t="s">
        <v>2</v>
      </c>
    </row>
    <row r="86" spans="2:13" x14ac:dyDescent="0.2">
      <c r="B86" s="7" t="s">
        <v>12</v>
      </c>
      <c r="D86" s="7">
        <v>25</v>
      </c>
      <c r="F86" s="13">
        <v>0.39400000000000002</v>
      </c>
      <c r="G86" s="2">
        <v>0.39800000000000002</v>
      </c>
      <c r="H86" s="2">
        <v>0.39600000000000002</v>
      </c>
      <c r="I86" s="2">
        <v>0.39300000000000002</v>
      </c>
      <c r="J86" s="2">
        <v>0.39500000000000002</v>
      </c>
      <c r="L86" s="2">
        <f t="shared" ref="L86:L96" si="6">SUM((F86+G86+H86+I86+J86)/5)</f>
        <v>0.39520000000000005</v>
      </c>
      <c r="M86" s="2">
        <f t="shared" ref="M86:M96" si="7">SUM(L86/1000)</f>
        <v>3.9520000000000007E-4</v>
      </c>
    </row>
    <row r="87" spans="2:13" x14ac:dyDescent="0.2">
      <c r="B87" s="7" t="s">
        <v>13</v>
      </c>
      <c r="D87" s="7">
        <v>28</v>
      </c>
      <c r="F87" s="13">
        <v>0.36099999999999999</v>
      </c>
      <c r="G87" s="2">
        <v>0.36699999999999999</v>
      </c>
      <c r="H87" s="2">
        <v>0.373</v>
      </c>
      <c r="I87" s="2">
        <v>0.39700000000000002</v>
      </c>
      <c r="J87" s="2">
        <v>0.375</v>
      </c>
      <c r="L87" s="2">
        <f t="shared" si="6"/>
        <v>0.37459999999999999</v>
      </c>
      <c r="M87" s="2">
        <f t="shared" si="7"/>
        <v>3.746E-4</v>
      </c>
    </row>
    <row r="88" spans="2:13" x14ac:dyDescent="0.2">
      <c r="B88" s="7" t="s">
        <v>14</v>
      </c>
      <c r="D88" s="7">
        <v>30</v>
      </c>
      <c r="F88" s="13">
        <v>0.38800000000000001</v>
      </c>
      <c r="G88" s="2">
        <v>0.45500000000000002</v>
      </c>
      <c r="H88" s="2">
        <v>0.38</v>
      </c>
      <c r="I88" s="2">
        <v>0.38200000000000001</v>
      </c>
      <c r="J88" s="2">
        <v>0.38900000000000001</v>
      </c>
      <c r="L88" s="2">
        <f t="shared" si="6"/>
        <v>0.39879999999999999</v>
      </c>
      <c r="M88" s="2">
        <f t="shared" si="7"/>
        <v>3.9879999999999999E-4</v>
      </c>
    </row>
    <row r="89" spans="2:13" x14ac:dyDescent="0.2">
      <c r="B89" s="7" t="s">
        <v>15</v>
      </c>
      <c r="D89" s="7">
        <v>33</v>
      </c>
      <c r="F89" s="13">
        <v>0.41299999999999998</v>
      </c>
      <c r="G89" s="2">
        <v>0.42499999999999999</v>
      </c>
      <c r="H89" s="2">
        <v>0.40899999999999997</v>
      </c>
      <c r="I89" s="2">
        <v>0.42</v>
      </c>
      <c r="J89" s="2">
        <v>0.41</v>
      </c>
      <c r="L89" s="2">
        <f t="shared" si="6"/>
        <v>0.41539999999999999</v>
      </c>
      <c r="M89" s="2">
        <f t="shared" si="7"/>
        <v>4.1540000000000001E-4</v>
      </c>
    </row>
    <row r="90" spans="2:13" x14ac:dyDescent="0.2">
      <c r="B90" s="7" t="s">
        <v>16</v>
      </c>
      <c r="D90" s="7">
        <v>35</v>
      </c>
      <c r="F90" s="13">
        <v>0.437</v>
      </c>
      <c r="G90" s="2">
        <v>0.47499999999999998</v>
      </c>
      <c r="H90" s="2">
        <v>0.44400000000000001</v>
      </c>
      <c r="I90" s="2">
        <v>0.44700000000000001</v>
      </c>
      <c r="J90" s="2">
        <v>0.45300000000000001</v>
      </c>
      <c r="L90" s="2">
        <f t="shared" si="6"/>
        <v>0.45119999999999993</v>
      </c>
      <c r="M90" s="2">
        <f t="shared" si="7"/>
        <v>4.5119999999999991E-4</v>
      </c>
    </row>
    <row r="91" spans="2:13" x14ac:dyDescent="0.2">
      <c r="B91" s="7" t="s">
        <v>17</v>
      </c>
      <c r="D91" s="7">
        <v>38</v>
      </c>
      <c r="F91" s="13">
        <v>0.47</v>
      </c>
      <c r="G91" s="2">
        <v>0.46800000000000003</v>
      </c>
      <c r="H91" s="2">
        <v>0.46899999999999997</v>
      </c>
      <c r="I91" s="2">
        <v>0.47099999999999997</v>
      </c>
      <c r="J91" s="2">
        <v>0.47</v>
      </c>
      <c r="L91" s="2">
        <f t="shared" si="6"/>
        <v>0.46959999999999996</v>
      </c>
      <c r="M91" s="2">
        <f t="shared" si="7"/>
        <v>4.6959999999999998E-4</v>
      </c>
    </row>
    <row r="92" spans="2:13" x14ac:dyDescent="0.2">
      <c r="B92" s="7" t="s">
        <v>18</v>
      </c>
      <c r="D92" s="7">
        <v>40</v>
      </c>
      <c r="F92" s="13">
        <v>0.499</v>
      </c>
      <c r="G92" s="2">
        <v>0.48799999999999999</v>
      </c>
      <c r="H92" s="2">
        <v>0.48099999999999998</v>
      </c>
      <c r="I92" s="2">
        <v>0.49299999999999999</v>
      </c>
      <c r="J92" s="2">
        <v>0.496</v>
      </c>
      <c r="L92" s="2">
        <f t="shared" si="6"/>
        <v>0.49139999999999995</v>
      </c>
      <c r="M92" s="2">
        <f t="shared" si="7"/>
        <v>4.9139999999999991E-4</v>
      </c>
    </row>
    <row r="93" spans="2:13" x14ac:dyDescent="0.2">
      <c r="B93" s="7" t="s">
        <v>19</v>
      </c>
      <c r="D93" s="7">
        <v>43</v>
      </c>
      <c r="F93" s="13">
        <v>0.54300000000000004</v>
      </c>
      <c r="G93" s="2">
        <v>0.54</v>
      </c>
      <c r="H93" s="2">
        <v>0.53900000000000003</v>
      </c>
      <c r="I93" s="2">
        <v>0.52900000000000003</v>
      </c>
      <c r="J93" s="2">
        <v>0.53700000000000003</v>
      </c>
      <c r="L93" s="2">
        <f t="shared" si="6"/>
        <v>0.53760000000000008</v>
      </c>
      <c r="M93" s="2">
        <f t="shared" si="7"/>
        <v>5.3760000000000006E-4</v>
      </c>
    </row>
    <row r="94" spans="2:13" x14ac:dyDescent="0.2">
      <c r="B94" s="7" t="s">
        <v>20</v>
      </c>
      <c r="D94" s="7">
        <v>45</v>
      </c>
      <c r="F94" s="13">
        <v>0.55500000000000005</v>
      </c>
      <c r="G94" s="2">
        <v>0.56599999999999995</v>
      </c>
      <c r="H94" s="2">
        <v>0.53600000000000003</v>
      </c>
      <c r="I94" s="2">
        <v>0.54300000000000004</v>
      </c>
      <c r="J94" s="2">
        <v>0.54700000000000004</v>
      </c>
      <c r="L94" s="2">
        <f t="shared" si="6"/>
        <v>0.54940000000000011</v>
      </c>
      <c r="M94" s="2">
        <f t="shared" si="7"/>
        <v>5.4940000000000013E-4</v>
      </c>
    </row>
    <row r="95" spans="2:13" x14ac:dyDescent="0.2">
      <c r="B95" s="7" t="s">
        <v>21</v>
      </c>
      <c r="D95" s="7">
        <v>48</v>
      </c>
      <c r="F95" s="13">
        <v>0.56699999999999995</v>
      </c>
      <c r="G95" s="2">
        <v>0.53700000000000003</v>
      </c>
      <c r="H95" s="2">
        <v>0.626</v>
      </c>
      <c r="I95" s="2">
        <v>0.53500000000000003</v>
      </c>
      <c r="J95" s="2">
        <v>0.53800000000000003</v>
      </c>
      <c r="L95" s="2">
        <f t="shared" si="6"/>
        <v>0.56059999999999999</v>
      </c>
      <c r="M95" s="2">
        <f t="shared" si="7"/>
        <v>5.6059999999999997E-4</v>
      </c>
    </row>
    <row r="96" spans="2:13" x14ac:dyDescent="0.2">
      <c r="B96" s="7" t="s">
        <v>22</v>
      </c>
      <c r="D96" s="7">
        <v>50</v>
      </c>
      <c r="F96" s="13">
        <v>0.51500000000000001</v>
      </c>
      <c r="G96" s="2">
        <v>0.51900000000000002</v>
      </c>
      <c r="H96" s="2">
        <v>0.51400000000000001</v>
      </c>
      <c r="I96" s="2">
        <v>0.52100000000000002</v>
      </c>
      <c r="J96" s="2">
        <v>0.54100000000000004</v>
      </c>
      <c r="L96" s="2">
        <f t="shared" si="6"/>
        <v>0.52200000000000002</v>
      </c>
      <c r="M96" s="2">
        <f t="shared" si="7"/>
        <v>5.22E-4</v>
      </c>
    </row>
    <row r="97" spans="2:13" x14ac:dyDescent="0.2">
      <c r="B97" s="3"/>
      <c r="D97" s="3"/>
      <c r="F97" s="6"/>
      <c r="G97" s="6"/>
      <c r="H97" s="6"/>
      <c r="I97" s="6"/>
      <c r="J97" s="2"/>
      <c r="L97" s="2"/>
      <c r="M97" s="2"/>
    </row>
    <row r="98" spans="2:13" x14ac:dyDescent="0.2">
      <c r="B98" s="3"/>
      <c r="D98" s="3"/>
      <c r="F98" s="6"/>
      <c r="G98" s="6"/>
      <c r="H98" s="6"/>
      <c r="I98" s="6"/>
      <c r="J98" s="2"/>
      <c r="L98" s="2"/>
      <c r="M98" s="2"/>
    </row>
    <row r="99" spans="2:13" x14ac:dyDescent="0.2">
      <c r="B99" s="5" t="s">
        <v>8</v>
      </c>
      <c r="D99" t="s">
        <v>47</v>
      </c>
    </row>
    <row r="100" spans="2:13" x14ac:dyDescent="0.2">
      <c r="B100" s="11"/>
    </row>
    <row r="101" spans="2:13" x14ac:dyDescent="0.2">
      <c r="B101" s="5" t="s">
        <v>10</v>
      </c>
      <c r="D101" t="s">
        <v>56</v>
      </c>
    </row>
    <row r="103" spans="2:13" x14ac:dyDescent="0.2">
      <c r="H103" t="s">
        <v>0</v>
      </c>
    </row>
    <row r="105" spans="2:13" x14ac:dyDescent="0.2">
      <c r="B105" s="4" t="s">
        <v>7</v>
      </c>
      <c r="D105" s="4" t="s">
        <v>61</v>
      </c>
      <c r="F105" s="4">
        <v>1</v>
      </c>
      <c r="G105" s="4">
        <v>2</v>
      </c>
      <c r="H105" s="4">
        <v>3</v>
      </c>
      <c r="I105" s="4">
        <v>4</v>
      </c>
      <c r="J105" s="4">
        <v>5</v>
      </c>
      <c r="L105" s="4" t="s">
        <v>1</v>
      </c>
      <c r="M105" s="4" t="s">
        <v>2</v>
      </c>
    </row>
    <row r="107" spans="2:13" x14ac:dyDescent="0.2">
      <c r="B107" s="7" t="s">
        <v>23</v>
      </c>
      <c r="D107" s="7">
        <v>250</v>
      </c>
      <c r="F107" s="13">
        <v>13.411</v>
      </c>
      <c r="G107" s="2">
        <v>13.535</v>
      </c>
      <c r="H107" s="2">
        <v>13.555999999999999</v>
      </c>
      <c r="I107" s="2">
        <v>13.483000000000001</v>
      </c>
      <c r="J107" s="2">
        <v>13.499000000000001</v>
      </c>
      <c r="L107" s="2">
        <f t="shared" ref="L107:L117" si="8">SUM((F107+G107+H107+I107+J107)/5)</f>
        <v>13.496799999999999</v>
      </c>
      <c r="M107" s="2">
        <f t="shared" ref="M107:M117" si="9">SUM(L107/1000)</f>
        <v>1.3496799999999998E-2</v>
      </c>
    </row>
    <row r="108" spans="2:13" x14ac:dyDescent="0.2">
      <c r="B108" s="7" t="s">
        <v>24</v>
      </c>
      <c r="D108" s="7">
        <v>275</v>
      </c>
      <c r="F108" s="13">
        <v>17.074000000000002</v>
      </c>
      <c r="G108" s="2">
        <v>17.013999999999999</v>
      </c>
      <c r="H108" s="2">
        <v>17.120999999999999</v>
      </c>
      <c r="I108" s="2">
        <v>17.036000000000001</v>
      </c>
      <c r="J108" s="2">
        <v>17.015999999999998</v>
      </c>
      <c r="L108" s="2">
        <f t="shared" si="8"/>
        <v>17.052199999999999</v>
      </c>
      <c r="M108" s="2">
        <f t="shared" si="9"/>
        <v>1.70522E-2</v>
      </c>
    </row>
    <row r="109" spans="2:13" x14ac:dyDescent="0.2">
      <c r="B109" s="7" t="s">
        <v>25</v>
      </c>
      <c r="D109" s="7">
        <v>300</v>
      </c>
      <c r="F109" s="13">
        <v>18.989999999999998</v>
      </c>
      <c r="G109" s="2">
        <v>18.954999999999998</v>
      </c>
      <c r="H109" s="2">
        <v>18.89</v>
      </c>
      <c r="I109" s="2">
        <v>19.015999999999998</v>
      </c>
      <c r="J109" s="2">
        <v>18.972999999999999</v>
      </c>
      <c r="L109" s="2">
        <f t="shared" si="8"/>
        <v>18.9648</v>
      </c>
      <c r="M109" s="2">
        <f t="shared" si="9"/>
        <v>1.89648E-2</v>
      </c>
    </row>
    <row r="110" spans="2:13" x14ac:dyDescent="0.2">
      <c r="B110" s="7" t="s">
        <v>26</v>
      </c>
      <c r="D110" s="7">
        <v>325</v>
      </c>
      <c r="F110" s="13">
        <v>33.500999999999998</v>
      </c>
      <c r="G110" s="2">
        <v>33.545000000000002</v>
      </c>
      <c r="H110" s="2">
        <v>33.457999999999998</v>
      </c>
      <c r="I110" s="2">
        <v>33.448</v>
      </c>
      <c r="J110" s="2">
        <v>33.588999999999999</v>
      </c>
      <c r="L110" s="2">
        <f t="shared" si="8"/>
        <v>33.508200000000002</v>
      </c>
      <c r="M110" s="2">
        <f t="shared" si="9"/>
        <v>3.3508200000000002E-2</v>
      </c>
    </row>
    <row r="111" spans="2:13" x14ac:dyDescent="0.2">
      <c r="B111" s="7" t="s">
        <v>31</v>
      </c>
      <c r="D111" s="7">
        <v>350</v>
      </c>
      <c r="F111" s="13">
        <v>34.938000000000002</v>
      </c>
      <c r="G111" s="2">
        <v>35.116</v>
      </c>
      <c r="H111" s="2">
        <v>35.014000000000003</v>
      </c>
      <c r="I111" s="2">
        <v>35.008000000000003</v>
      </c>
      <c r="J111" s="2">
        <v>35.112000000000002</v>
      </c>
      <c r="L111" s="2">
        <f t="shared" si="8"/>
        <v>35.037600000000005</v>
      </c>
      <c r="M111" s="2">
        <f t="shared" si="9"/>
        <v>3.5037600000000002E-2</v>
      </c>
    </row>
    <row r="112" spans="2:13" x14ac:dyDescent="0.2">
      <c r="B112" s="7" t="s">
        <v>27</v>
      </c>
      <c r="D112" s="7">
        <v>375</v>
      </c>
      <c r="F112" s="13">
        <v>46.601999999999997</v>
      </c>
      <c r="G112" s="2">
        <v>46.603000000000002</v>
      </c>
      <c r="H112" s="2">
        <v>46.921999999999997</v>
      </c>
      <c r="I112" s="2">
        <v>46.866</v>
      </c>
      <c r="J112" s="2">
        <v>46.997999999999998</v>
      </c>
      <c r="L112" s="2">
        <f t="shared" si="8"/>
        <v>46.798199999999994</v>
      </c>
      <c r="M112" s="2">
        <f t="shared" si="9"/>
        <v>4.6798199999999991E-2</v>
      </c>
    </row>
    <row r="113" spans="2:13" x14ac:dyDescent="0.2">
      <c r="B113" s="7" t="s">
        <v>32</v>
      </c>
      <c r="D113" s="7">
        <v>400</v>
      </c>
      <c r="F113" s="13">
        <v>56.832999999999998</v>
      </c>
      <c r="G113" s="2">
        <v>56.956000000000003</v>
      </c>
      <c r="H113" s="2">
        <v>56.920999999999999</v>
      </c>
      <c r="I113" s="2">
        <v>57.017000000000003</v>
      </c>
      <c r="J113" s="2">
        <v>56.802999999999997</v>
      </c>
      <c r="L113" s="2">
        <f t="shared" si="8"/>
        <v>56.905999999999992</v>
      </c>
      <c r="M113" s="2">
        <f t="shared" si="9"/>
        <v>5.6905999999999991E-2</v>
      </c>
    </row>
    <row r="114" spans="2:13" x14ac:dyDescent="0.2">
      <c r="B114" s="7" t="s">
        <v>28</v>
      </c>
      <c r="D114" s="7">
        <v>425</v>
      </c>
      <c r="F114" s="13">
        <v>66.215000000000003</v>
      </c>
      <c r="G114" s="2">
        <v>66.290000000000006</v>
      </c>
      <c r="H114" s="2">
        <v>66.149000000000001</v>
      </c>
      <c r="I114" s="2">
        <v>66.147000000000006</v>
      </c>
      <c r="J114" s="2">
        <v>66.366</v>
      </c>
      <c r="L114" s="2">
        <f t="shared" si="8"/>
        <v>66.233399999999989</v>
      </c>
      <c r="M114" s="2">
        <f t="shared" si="9"/>
        <v>6.6233399999999984E-2</v>
      </c>
    </row>
    <row r="115" spans="2:13" x14ac:dyDescent="0.2">
      <c r="B115" s="7" t="s">
        <v>33</v>
      </c>
      <c r="D115" s="7">
        <v>450</v>
      </c>
      <c r="F115" s="13">
        <v>69.221999999999994</v>
      </c>
      <c r="G115" s="2">
        <v>69.287999999999997</v>
      </c>
      <c r="H115" s="2">
        <v>69.343000000000004</v>
      </c>
      <c r="I115" s="2">
        <v>69.185000000000002</v>
      </c>
      <c r="J115" s="2">
        <v>69.152000000000001</v>
      </c>
      <c r="L115" s="2">
        <f t="shared" si="8"/>
        <v>69.238</v>
      </c>
      <c r="M115" s="2">
        <f t="shared" si="9"/>
        <v>6.9237999999999994E-2</v>
      </c>
    </row>
    <row r="116" spans="2:13" x14ac:dyDescent="0.2">
      <c r="B116" s="7" t="s">
        <v>29</v>
      </c>
      <c r="D116" s="7">
        <v>475</v>
      </c>
      <c r="F116" s="13">
        <v>77.600999999999999</v>
      </c>
      <c r="G116" s="2">
        <v>77.852999999999994</v>
      </c>
      <c r="H116" s="2">
        <v>77.602999999999994</v>
      </c>
      <c r="I116" s="2">
        <v>77.831999999999994</v>
      </c>
      <c r="J116" s="2">
        <v>77.680000000000007</v>
      </c>
      <c r="L116" s="2">
        <f t="shared" si="8"/>
        <v>77.713800000000006</v>
      </c>
      <c r="M116" s="2">
        <f t="shared" si="9"/>
        <v>7.77138E-2</v>
      </c>
    </row>
    <row r="117" spans="2:13" x14ac:dyDescent="0.2">
      <c r="B117" s="7" t="s">
        <v>30</v>
      </c>
      <c r="D117" s="7">
        <v>500</v>
      </c>
      <c r="F117" s="13">
        <v>90.394000000000005</v>
      </c>
      <c r="G117" s="2">
        <v>90.682000000000002</v>
      </c>
      <c r="H117" s="2">
        <v>91.415999999999997</v>
      </c>
      <c r="I117" s="2">
        <v>91.481999999999999</v>
      </c>
      <c r="J117" s="2">
        <v>91.234999999999999</v>
      </c>
      <c r="L117" s="2">
        <f t="shared" si="8"/>
        <v>91.041800000000009</v>
      </c>
      <c r="M117" s="2">
        <f t="shared" si="9"/>
        <v>9.1041800000000006E-2</v>
      </c>
    </row>
    <row r="118" spans="2:13" x14ac:dyDescent="0.2">
      <c r="B118" s="3"/>
      <c r="D118" s="3"/>
      <c r="F118" s="6"/>
      <c r="G118" s="6"/>
      <c r="H118" s="6"/>
      <c r="I118" s="6"/>
      <c r="J118" s="2"/>
      <c r="L118" s="2"/>
      <c r="M118" s="2"/>
    </row>
    <row r="119" spans="2:13" x14ac:dyDescent="0.2">
      <c r="B119" s="3"/>
      <c r="D119" s="3"/>
      <c r="F119" s="6"/>
      <c r="G119" s="6"/>
      <c r="H119" s="6"/>
      <c r="I119" s="6"/>
      <c r="J119" s="2"/>
      <c r="L119" s="2"/>
      <c r="M119" s="2"/>
    </row>
    <row r="120" spans="2:13" x14ac:dyDescent="0.2">
      <c r="B120" s="5" t="s">
        <v>8</v>
      </c>
      <c r="D120" t="s">
        <v>48</v>
      </c>
    </row>
    <row r="121" spans="2:13" x14ac:dyDescent="0.2">
      <c r="B121" s="11"/>
    </row>
    <row r="122" spans="2:13" x14ac:dyDescent="0.2">
      <c r="B122" s="5" t="s">
        <v>10</v>
      </c>
      <c r="D122" t="s">
        <v>52</v>
      </c>
    </row>
    <row r="123" spans="2:13" x14ac:dyDescent="0.2">
      <c r="B123" s="3"/>
      <c r="D123" s="3"/>
      <c r="F123" s="6"/>
      <c r="G123" s="6"/>
      <c r="H123" s="6"/>
      <c r="I123" s="6"/>
      <c r="J123" s="2"/>
      <c r="L123" s="2"/>
      <c r="M123" s="2"/>
    </row>
    <row r="124" spans="2:13" x14ac:dyDescent="0.2">
      <c r="H124" t="s">
        <v>0</v>
      </c>
    </row>
    <row r="126" spans="2:13" x14ac:dyDescent="0.2">
      <c r="B126" s="4" t="s">
        <v>7</v>
      </c>
      <c r="D126" s="4" t="s">
        <v>61</v>
      </c>
      <c r="F126" s="4">
        <v>1</v>
      </c>
      <c r="G126" s="4">
        <v>2</v>
      </c>
      <c r="H126" s="4">
        <v>3</v>
      </c>
      <c r="I126" s="4">
        <v>4</v>
      </c>
      <c r="J126" s="4">
        <v>5</v>
      </c>
      <c r="L126" s="4" t="s">
        <v>1</v>
      </c>
      <c r="M126" s="4" t="s">
        <v>2</v>
      </c>
    </row>
    <row r="128" spans="2:13" x14ac:dyDescent="0.2">
      <c r="B128" s="7" t="s">
        <v>34</v>
      </c>
      <c r="D128" s="7">
        <v>50</v>
      </c>
      <c r="F128" s="13">
        <v>65.927000000000007</v>
      </c>
      <c r="G128" s="2">
        <v>66.364999999999995</v>
      </c>
      <c r="H128" s="2">
        <v>66.533000000000001</v>
      </c>
      <c r="I128" s="2">
        <v>66.462999999999994</v>
      </c>
      <c r="J128" s="2">
        <v>66.350999999999999</v>
      </c>
      <c r="L128" s="2">
        <f t="shared" ref="L128:L138" si="10">SUM((F128+G128+H128+I128+J128)/5)</f>
        <v>66.327799999999996</v>
      </c>
      <c r="M128" s="2">
        <f t="shared" ref="M128:M138" si="11">SUM(L128/1000)</f>
        <v>6.6327799999999992E-2</v>
      </c>
    </row>
    <row r="129" spans="2:13" x14ac:dyDescent="0.2">
      <c r="B129" s="7" t="s">
        <v>35</v>
      </c>
      <c r="D129" s="7">
        <v>55</v>
      </c>
      <c r="F129" s="13">
        <v>79.974000000000004</v>
      </c>
      <c r="G129" s="2">
        <v>80.209999999999994</v>
      </c>
      <c r="H129" s="2">
        <v>80.009</v>
      </c>
      <c r="I129" s="2">
        <v>79.948999999999998</v>
      </c>
      <c r="J129" s="2">
        <v>80.106999999999999</v>
      </c>
      <c r="L129" s="2">
        <f t="shared" si="10"/>
        <v>80.049800000000005</v>
      </c>
      <c r="M129" s="2">
        <f t="shared" si="11"/>
        <v>8.0049800000000004E-2</v>
      </c>
    </row>
    <row r="130" spans="2:13" x14ac:dyDescent="0.2">
      <c r="B130" s="7" t="s">
        <v>36</v>
      </c>
      <c r="D130" s="7">
        <v>60</v>
      </c>
      <c r="F130" s="13">
        <v>99.328000000000003</v>
      </c>
      <c r="G130" s="2">
        <v>99.605000000000004</v>
      </c>
      <c r="H130" s="2">
        <v>99.471999999999994</v>
      </c>
      <c r="I130" s="2">
        <v>99.355000000000004</v>
      </c>
      <c r="J130" s="2">
        <v>99.481999999999999</v>
      </c>
      <c r="L130" s="2">
        <f t="shared" si="10"/>
        <v>99.448399999999992</v>
      </c>
      <c r="M130" s="2">
        <f t="shared" si="11"/>
        <v>9.9448399999999992E-2</v>
      </c>
    </row>
    <row r="131" spans="2:13" x14ac:dyDescent="0.2">
      <c r="B131" s="7" t="s">
        <v>37</v>
      </c>
      <c r="D131" s="7">
        <v>65</v>
      </c>
      <c r="F131" s="13">
        <v>119.447</v>
      </c>
      <c r="G131" s="2">
        <v>104.80500000000001</v>
      </c>
      <c r="H131" s="2">
        <v>104.685</v>
      </c>
      <c r="I131" s="2">
        <v>104.71599999999999</v>
      </c>
      <c r="J131" s="2">
        <v>104.739</v>
      </c>
      <c r="L131" s="2">
        <f t="shared" si="10"/>
        <v>107.67840000000001</v>
      </c>
      <c r="M131" s="2">
        <f t="shared" si="11"/>
        <v>0.10767840000000001</v>
      </c>
    </row>
    <row r="132" spans="2:13" x14ac:dyDescent="0.2">
      <c r="B132" s="7" t="s">
        <v>38</v>
      </c>
      <c r="D132" s="7">
        <v>70</v>
      </c>
      <c r="F132" s="13">
        <v>121.879</v>
      </c>
      <c r="G132" s="2">
        <v>122.843</v>
      </c>
      <c r="H132" s="2">
        <v>122.86</v>
      </c>
      <c r="I132" s="2">
        <v>122.85899999999999</v>
      </c>
      <c r="J132" s="2">
        <v>122.974</v>
      </c>
      <c r="L132" s="2">
        <f t="shared" si="10"/>
        <v>122.68299999999999</v>
      </c>
      <c r="M132" s="2">
        <f t="shared" si="11"/>
        <v>0.12268299999999999</v>
      </c>
    </row>
    <row r="133" spans="2:13" x14ac:dyDescent="0.2">
      <c r="B133" s="7" t="s">
        <v>39</v>
      </c>
      <c r="D133" s="7">
        <v>75</v>
      </c>
      <c r="F133" s="13">
        <v>144.30199999999999</v>
      </c>
      <c r="G133" s="2">
        <v>144.84</v>
      </c>
      <c r="H133" s="2">
        <v>144.654</v>
      </c>
      <c r="I133" s="2">
        <v>144.791</v>
      </c>
      <c r="J133" s="2">
        <v>144.83600000000001</v>
      </c>
      <c r="L133" s="2">
        <f t="shared" si="10"/>
        <v>144.68459999999999</v>
      </c>
      <c r="M133" s="2">
        <f t="shared" si="11"/>
        <v>0.1446846</v>
      </c>
    </row>
    <row r="134" spans="2:13" x14ac:dyDescent="0.2">
      <c r="B134" s="7" t="s">
        <v>40</v>
      </c>
      <c r="D134" s="7">
        <v>80</v>
      </c>
      <c r="F134" s="13">
        <v>166.08099999999999</v>
      </c>
      <c r="G134" s="2">
        <v>166.011</v>
      </c>
      <c r="H134" s="2">
        <v>166.25</v>
      </c>
      <c r="I134" s="2">
        <v>166.30099999999999</v>
      </c>
      <c r="J134" s="2">
        <v>165.929</v>
      </c>
      <c r="L134" s="2">
        <f t="shared" si="10"/>
        <v>166.11439999999999</v>
      </c>
      <c r="M134" s="2">
        <f t="shared" si="11"/>
        <v>0.1661144</v>
      </c>
    </row>
    <row r="135" spans="2:13" x14ac:dyDescent="0.2">
      <c r="B135" s="7" t="s">
        <v>41</v>
      </c>
      <c r="D135" s="7">
        <v>85</v>
      </c>
      <c r="F135" s="13">
        <v>197.32499999999999</v>
      </c>
      <c r="G135" s="2">
        <v>199.08099999999999</v>
      </c>
      <c r="H135" s="2">
        <v>199.999</v>
      </c>
      <c r="I135" s="2">
        <v>198.839</v>
      </c>
      <c r="J135" s="2">
        <v>199.018</v>
      </c>
      <c r="L135" s="2">
        <f t="shared" si="10"/>
        <v>198.85239999999999</v>
      </c>
      <c r="M135" s="2">
        <f t="shared" si="11"/>
        <v>0.19885239999999998</v>
      </c>
    </row>
    <row r="136" spans="2:13" x14ac:dyDescent="0.2">
      <c r="B136" s="7" t="s">
        <v>42</v>
      </c>
      <c r="D136" s="7">
        <v>90</v>
      </c>
      <c r="F136" s="13">
        <v>229.83699999999999</v>
      </c>
      <c r="G136" s="2">
        <v>229.328</v>
      </c>
      <c r="H136" s="2">
        <v>229.15799999999999</v>
      </c>
      <c r="I136" s="2">
        <v>229.27799999999999</v>
      </c>
      <c r="J136" s="2">
        <v>229.273</v>
      </c>
      <c r="L136" s="2">
        <f t="shared" si="10"/>
        <v>229.37479999999999</v>
      </c>
      <c r="M136" s="2">
        <f t="shared" si="11"/>
        <v>0.22937479999999999</v>
      </c>
    </row>
    <row r="137" spans="2:13" x14ac:dyDescent="0.2">
      <c r="B137" s="7" t="s">
        <v>43</v>
      </c>
      <c r="D137" s="7">
        <v>95</v>
      </c>
      <c r="F137" s="13">
        <v>268.15600000000001</v>
      </c>
      <c r="G137" s="2">
        <v>266.875</v>
      </c>
      <c r="H137" s="2">
        <v>268.31</v>
      </c>
      <c r="I137" s="2">
        <v>267.85899999999998</v>
      </c>
      <c r="J137" s="2">
        <v>267.87599999999998</v>
      </c>
      <c r="L137" s="2">
        <f t="shared" si="10"/>
        <v>267.81519999999995</v>
      </c>
      <c r="M137" s="2">
        <f t="shared" si="11"/>
        <v>0.26781519999999992</v>
      </c>
    </row>
    <row r="138" spans="2:13" x14ac:dyDescent="0.2">
      <c r="B138" s="7" t="s">
        <v>44</v>
      </c>
      <c r="D138" s="7">
        <v>100</v>
      </c>
      <c r="F138" s="13">
        <v>259.06700000000001</v>
      </c>
      <c r="G138" s="2">
        <v>258.45299999999997</v>
      </c>
      <c r="H138" s="2">
        <v>259.52600000000001</v>
      </c>
      <c r="I138" s="2">
        <v>259.53399999999999</v>
      </c>
      <c r="J138" s="2">
        <v>259.529</v>
      </c>
      <c r="L138" s="2">
        <f t="shared" si="10"/>
        <v>259.22179999999997</v>
      </c>
      <c r="M138" s="2">
        <f t="shared" si="11"/>
        <v>0.25922179999999995</v>
      </c>
    </row>
    <row r="139" spans="2:13" x14ac:dyDescent="0.2">
      <c r="B139" s="7"/>
      <c r="D139" s="3"/>
      <c r="F139" s="1"/>
      <c r="G139" s="2"/>
      <c r="H139" s="2"/>
      <c r="I139" s="2"/>
      <c r="J139" s="2"/>
      <c r="L139" s="2"/>
      <c r="M139" s="2"/>
    </row>
    <row r="140" spans="2:13" x14ac:dyDescent="0.2">
      <c r="B140" s="7"/>
      <c r="D140" s="3"/>
      <c r="F140" s="1"/>
      <c r="G140" s="2"/>
      <c r="H140" s="2"/>
      <c r="I140" s="2"/>
      <c r="J140" s="2"/>
      <c r="L140" s="2"/>
      <c r="M140" s="2"/>
    </row>
    <row r="141" spans="2:13" x14ac:dyDescent="0.2">
      <c r="B141" s="7"/>
      <c r="D141" s="3"/>
      <c r="F141" s="1"/>
      <c r="G141" s="2"/>
      <c r="H141" s="2"/>
      <c r="I141" s="2"/>
      <c r="J141" s="2"/>
      <c r="L141" s="2"/>
      <c r="M141" s="2"/>
    </row>
    <row r="142" spans="2:13" x14ac:dyDescent="0.2">
      <c r="B142" s="7"/>
      <c r="D142" s="3"/>
      <c r="F142" s="1"/>
      <c r="G142" s="2"/>
      <c r="H142" s="2"/>
      <c r="I142" s="2"/>
      <c r="J142" s="2"/>
      <c r="L142" s="2"/>
      <c r="M142" s="2"/>
    </row>
    <row r="143" spans="2:13" x14ac:dyDescent="0.2">
      <c r="B143" s="12" t="s">
        <v>6</v>
      </c>
      <c r="D143" s="3"/>
      <c r="F143" s="1"/>
      <c r="G143" s="2"/>
      <c r="H143" s="2"/>
      <c r="I143" s="2"/>
      <c r="J143" s="2"/>
      <c r="L143" s="2"/>
      <c r="M143" s="2"/>
    </row>
    <row r="144" spans="2:13" x14ac:dyDescent="0.2">
      <c r="B144" s="7"/>
      <c r="D144" s="3"/>
      <c r="F144" s="1"/>
      <c r="G144" s="2"/>
      <c r="H144" s="2"/>
      <c r="I144" s="2"/>
      <c r="J144" s="2"/>
      <c r="L144" s="2"/>
      <c r="M144" s="2"/>
    </row>
    <row r="145" spans="2:13" x14ac:dyDescent="0.2">
      <c r="B145" s="5" t="s">
        <v>8</v>
      </c>
      <c r="D145" t="s">
        <v>49</v>
      </c>
    </row>
    <row r="146" spans="2:13" x14ac:dyDescent="0.2">
      <c r="B146" s="11"/>
    </row>
    <row r="147" spans="2:13" x14ac:dyDescent="0.2">
      <c r="B147" s="5" t="s">
        <v>10</v>
      </c>
      <c r="D147" t="s">
        <v>53</v>
      </c>
    </row>
    <row r="149" spans="2:13" x14ac:dyDescent="0.2">
      <c r="H149" t="s">
        <v>0</v>
      </c>
    </row>
    <row r="151" spans="2:13" x14ac:dyDescent="0.2">
      <c r="B151" s="4" t="s">
        <v>7</v>
      </c>
      <c r="D151" s="4" t="s">
        <v>61</v>
      </c>
      <c r="F151" s="4">
        <v>1</v>
      </c>
      <c r="G151" s="4">
        <v>2</v>
      </c>
      <c r="H151" s="4">
        <v>3</v>
      </c>
      <c r="I151" s="4">
        <v>4</v>
      </c>
      <c r="J151" s="4">
        <v>5</v>
      </c>
      <c r="L151" s="4" t="s">
        <v>1</v>
      </c>
      <c r="M151" s="4" t="s">
        <v>2</v>
      </c>
    </row>
    <row r="153" spans="2:13" x14ac:dyDescent="0.2">
      <c r="B153" s="7" t="s">
        <v>12</v>
      </c>
      <c r="D153" s="7">
        <v>125</v>
      </c>
      <c r="F153" s="13">
        <v>0.98</v>
      </c>
      <c r="G153" s="2">
        <v>0.94</v>
      </c>
      <c r="H153" s="2">
        <v>0.94599999999999995</v>
      </c>
      <c r="I153" s="2">
        <v>0.94299999999999995</v>
      </c>
      <c r="J153" s="2">
        <v>0.93899999999999995</v>
      </c>
      <c r="L153" s="2">
        <f t="shared" ref="L153:L163" si="12">SUM((F153+G153+H153+I153+J153)/5)</f>
        <v>0.94959999999999989</v>
      </c>
      <c r="M153" s="2">
        <f t="shared" ref="M153:M163" si="13">SUM(L153/1000)</f>
        <v>9.4959999999999988E-4</v>
      </c>
    </row>
    <row r="154" spans="2:13" x14ac:dyDescent="0.2">
      <c r="B154" s="7" t="s">
        <v>13</v>
      </c>
      <c r="D154" s="7">
        <v>138</v>
      </c>
      <c r="F154" s="13">
        <v>1.06</v>
      </c>
      <c r="G154" s="2">
        <v>1.0640000000000001</v>
      </c>
      <c r="H154" s="2">
        <v>1.0609999999999999</v>
      </c>
      <c r="I154" s="2">
        <v>1.069</v>
      </c>
      <c r="J154" s="2">
        <v>1.0620000000000001</v>
      </c>
      <c r="L154" s="2">
        <f t="shared" si="12"/>
        <v>1.0631999999999999</v>
      </c>
      <c r="M154" s="2">
        <f t="shared" si="13"/>
        <v>1.0631999999999998E-3</v>
      </c>
    </row>
    <row r="155" spans="2:13" x14ac:dyDescent="0.2">
      <c r="B155" s="7" t="s">
        <v>14</v>
      </c>
      <c r="D155" s="7">
        <v>150</v>
      </c>
      <c r="F155" s="13">
        <v>1.147</v>
      </c>
      <c r="G155" s="2">
        <v>1.1479999999999999</v>
      </c>
      <c r="H155" s="2">
        <v>1.145</v>
      </c>
      <c r="I155" s="2">
        <v>1.1479999999999999</v>
      </c>
      <c r="J155" s="2">
        <v>1.149</v>
      </c>
      <c r="L155" s="2">
        <f t="shared" si="12"/>
        <v>1.1474</v>
      </c>
      <c r="M155" s="2">
        <f t="shared" si="13"/>
        <v>1.1474E-3</v>
      </c>
    </row>
    <row r="156" spans="2:13" x14ac:dyDescent="0.2">
      <c r="B156" s="7" t="s">
        <v>15</v>
      </c>
      <c r="D156" s="7">
        <v>163</v>
      </c>
      <c r="F156" s="13">
        <v>1.083</v>
      </c>
      <c r="G156" s="2">
        <v>1.0780000000000001</v>
      </c>
      <c r="H156" s="2">
        <v>1.077</v>
      </c>
      <c r="I156" s="2">
        <v>1.073</v>
      </c>
      <c r="J156" s="2">
        <v>1.0740000000000001</v>
      </c>
      <c r="L156" s="2">
        <f t="shared" si="12"/>
        <v>1.077</v>
      </c>
      <c r="M156" s="2">
        <f t="shared" si="13"/>
        <v>1.077E-3</v>
      </c>
    </row>
    <row r="157" spans="2:13" x14ac:dyDescent="0.2">
      <c r="B157" s="7" t="s">
        <v>16</v>
      </c>
      <c r="D157" s="7">
        <v>175</v>
      </c>
      <c r="F157" s="13">
        <v>1.139</v>
      </c>
      <c r="G157" s="2">
        <v>1.143</v>
      </c>
      <c r="H157" s="2">
        <v>1.1499999999999999</v>
      </c>
      <c r="I157" s="2">
        <v>1.1399999999999999</v>
      </c>
      <c r="J157" s="2">
        <v>1.1359999999999999</v>
      </c>
      <c r="L157" s="2">
        <f t="shared" si="12"/>
        <v>1.1415999999999999</v>
      </c>
      <c r="M157" s="2">
        <f t="shared" si="13"/>
        <v>1.1416E-3</v>
      </c>
    </row>
    <row r="158" spans="2:13" x14ac:dyDescent="0.2">
      <c r="B158" s="7" t="s">
        <v>17</v>
      </c>
      <c r="D158" s="7">
        <v>190</v>
      </c>
      <c r="F158" s="13">
        <v>1.2889999999999999</v>
      </c>
      <c r="G158" s="2">
        <v>1.296</v>
      </c>
      <c r="H158" s="2">
        <v>1.294</v>
      </c>
      <c r="I158" s="2">
        <v>1.298</v>
      </c>
      <c r="J158" s="2">
        <v>1.2909999999999999</v>
      </c>
      <c r="L158" s="2">
        <f t="shared" si="12"/>
        <v>1.2936000000000001</v>
      </c>
      <c r="M158" s="2">
        <f t="shared" si="13"/>
        <v>1.2936E-3</v>
      </c>
    </row>
    <row r="159" spans="2:13" x14ac:dyDescent="0.2">
      <c r="B159" s="7" t="s">
        <v>18</v>
      </c>
      <c r="D159" s="7">
        <v>200</v>
      </c>
      <c r="F159" s="13">
        <v>1.32</v>
      </c>
      <c r="G159" s="2">
        <v>1.325</v>
      </c>
      <c r="H159" s="2">
        <v>1.321</v>
      </c>
      <c r="I159" s="2">
        <v>1.32</v>
      </c>
      <c r="J159" s="2">
        <v>1.3169999999999999</v>
      </c>
      <c r="L159" s="2">
        <f t="shared" si="12"/>
        <v>1.3206000000000002</v>
      </c>
      <c r="M159" s="2">
        <f t="shared" si="13"/>
        <v>1.3206000000000001E-3</v>
      </c>
    </row>
    <row r="160" spans="2:13" x14ac:dyDescent="0.2">
      <c r="B160" s="7" t="s">
        <v>19</v>
      </c>
      <c r="D160" s="7">
        <v>215</v>
      </c>
      <c r="F160" s="13">
        <v>1.454</v>
      </c>
      <c r="G160" s="2">
        <v>1.452</v>
      </c>
      <c r="H160" s="2">
        <v>1.4530000000000001</v>
      </c>
      <c r="I160" s="2">
        <v>1.4510000000000001</v>
      </c>
      <c r="J160" s="2">
        <v>1.462</v>
      </c>
      <c r="L160" s="2">
        <f t="shared" si="12"/>
        <v>1.4544000000000001</v>
      </c>
      <c r="M160" s="2">
        <f t="shared" si="13"/>
        <v>1.4544000000000002E-3</v>
      </c>
    </row>
    <row r="161" spans="2:13" x14ac:dyDescent="0.2">
      <c r="B161" s="7" t="s">
        <v>20</v>
      </c>
      <c r="D161" s="7">
        <v>225</v>
      </c>
      <c r="F161" s="13">
        <v>1.44</v>
      </c>
      <c r="G161" s="2">
        <v>1.4419999999999999</v>
      </c>
      <c r="H161" s="2">
        <v>1.4490000000000001</v>
      </c>
      <c r="I161" s="2">
        <v>1.4450000000000001</v>
      </c>
      <c r="J161" s="2">
        <v>1.4430000000000001</v>
      </c>
      <c r="L161" s="2">
        <f t="shared" si="12"/>
        <v>1.4438</v>
      </c>
      <c r="M161" s="2">
        <f t="shared" si="13"/>
        <v>1.4438000000000001E-3</v>
      </c>
    </row>
    <row r="162" spans="2:13" x14ac:dyDescent="0.2">
      <c r="B162" s="7" t="s">
        <v>21</v>
      </c>
      <c r="D162" s="7">
        <v>238</v>
      </c>
      <c r="F162" s="13">
        <v>1.5269999999999999</v>
      </c>
      <c r="G162" s="2">
        <v>1.542</v>
      </c>
      <c r="H162" s="2">
        <v>1.5349999999999999</v>
      </c>
      <c r="I162" s="2">
        <v>1.5720000000000001</v>
      </c>
      <c r="J162" s="2">
        <v>1.5329999999999999</v>
      </c>
      <c r="L162" s="2">
        <f t="shared" si="12"/>
        <v>1.5417999999999998</v>
      </c>
      <c r="M162" s="2">
        <f t="shared" si="13"/>
        <v>1.5417999999999999E-3</v>
      </c>
    </row>
    <row r="163" spans="2:13" x14ac:dyDescent="0.2">
      <c r="B163" s="7" t="s">
        <v>22</v>
      </c>
      <c r="D163" s="7">
        <v>250</v>
      </c>
      <c r="F163" s="13">
        <v>1.577</v>
      </c>
      <c r="G163" s="2">
        <v>1.5720000000000001</v>
      </c>
      <c r="H163" s="2">
        <v>1.5660000000000001</v>
      </c>
      <c r="I163" s="2">
        <v>1.577</v>
      </c>
      <c r="J163" s="2">
        <v>1.5820000000000001</v>
      </c>
      <c r="L163" s="2">
        <f t="shared" si="12"/>
        <v>1.5748</v>
      </c>
      <c r="M163" s="2">
        <f t="shared" si="13"/>
        <v>1.5747999999999999E-3</v>
      </c>
    </row>
    <row r="164" spans="2:13" x14ac:dyDescent="0.2">
      <c r="B164" s="3"/>
      <c r="D164" s="3"/>
      <c r="F164" s="6"/>
      <c r="G164" s="6"/>
      <c r="H164" s="6"/>
      <c r="I164" s="6"/>
      <c r="J164" s="2"/>
      <c r="L164" s="2"/>
      <c r="M164" s="2"/>
    </row>
    <row r="165" spans="2:13" x14ac:dyDescent="0.2">
      <c r="B165" s="3"/>
      <c r="D165" s="3"/>
      <c r="F165" s="6"/>
      <c r="G165" s="6"/>
      <c r="H165" s="6"/>
      <c r="I165" s="6"/>
      <c r="J165" s="2"/>
      <c r="L165" s="2"/>
      <c r="M165" s="2"/>
    </row>
    <row r="166" spans="2:13" x14ac:dyDescent="0.2">
      <c r="B166" s="5" t="s">
        <v>8</v>
      </c>
      <c r="D166" t="s">
        <v>50</v>
      </c>
    </row>
    <row r="167" spans="2:13" x14ac:dyDescent="0.2">
      <c r="B167" s="11"/>
    </row>
    <row r="168" spans="2:13" x14ac:dyDescent="0.2">
      <c r="B168" s="5" t="s">
        <v>10</v>
      </c>
      <c r="D168" t="s">
        <v>54</v>
      </c>
    </row>
    <row r="170" spans="2:13" x14ac:dyDescent="0.2">
      <c r="H170" t="s">
        <v>0</v>
      </c>
    </row>
    <row r="172" spans="2:13" x14ac:dyDescent="0.2">
      <c r="B172" s="4" t="s">
        <v>7</v>
      </c>
      <c r="D172" s="4" t="s">
        <v>61</v>
      </c>
      <c r="F172" s="4">
        <v>1</v>
      </c>
      <c r="G172" s="4">
        <v>2</v>
      </c>
      <c r="H172" s="4">
        <v>3</v>
      </c>
      <c r="I172" s="4">
        <v>4</v>
      </c>
      <c r="J172" s="4">
        <v>5</v>
      </c>
      <c r="L172" s="4" t="s">
        <v>1</v>
      </c>
      <c r="M172" s="4" t="s">
        <v>2</v>
      </c>
    </row>
    <row r="174" spans="2:13" x14ac:dyDescent="0.2">
      <c r="B174" s="7" t="s">
        <v>23</v>
      </c>
      <c r="D174" s="7">
        <v>1250</v>
      </c>
      <c r="F174" s="13">
        <v>50.648000000000003</v>
      </c>
      <c r="G174" s="2">
        <v>50.356999999999999</v>
      </c>
      <c r="H174" s="2">
        <v>50.387</v>
      </c>
      <c r="I174" s="2">
        <v>50.186999999999998</v>
      </c>
      <c r="J174" s="2">
        <v>50.128</v>
      </c>
      <c r="L174" s="2">
        <f t="shared" ref="L174:L184" si="14">SUM((F174+G174+H174+I174+J174)/5)</f>
        <v>50.3414</v>
      </c>
      <c r="M174" s="2">
        <f t="shared" ref="M174:M184" si="15">SUM(L174/1000)</f>
        <v>5.0341400000000001E-2</v>
      </c>
    </row>
    <row r="175" spans="2:13" x14ac:dyDescent="0.2">
      <c r="B175" s="7" t="s">
        <v>24</v>
      </c>
      <c r="D175" s="7">
        <v>1375</v>
      </c>
      <c r="F175" s="13">
        <v>55.441000000000003</v>
      </c>
      <c r="G175" s="2">
        <v>54.965000000000003</v>
      </c>
      <c r="H175" s="2">
        <v>55.673999999999999</v>
      </c>
      <c r="I175" s="2">
        <v>55.33</v>
      </c>
      <c r="J175" s="2">
        <v>55.918999999999997</v>
      </c>
      <c r="L175" s="2">
        <f t="shared" si="14"/>
        <v>55.465800000000002</v>
      </c>
      <c r="M175" s="2">
        <f t="shared" si="15"/>
        <v>5.5465800000000003E-2</v>
      </c>
    </row>
    <row r="176" spans="2:13" x14ac:dyDescent="0.2">
      <c r="B176" s="7" t="s">
        <v>25</v>
      </c>
      <c r="D176" s="7">
        <v>1500</v>
      </c>
      <c r="F176" s="13">
        <v>97.278999999999996</v>
      </c>
      <c r="G176" s="2">
        <v>97.471999999999994</v>
      </c>
      <c r="H176" s="2">
        <v>97.528000000000006</v>
      </c>
      <c r="I176" s="2">
        <v>97.516000000000005</v>
      </c>
      <c r="J176" s="2">
        <v>96.822999999999993</v>
      </c>
      <c r="L176" s="2">
        <f t="shared" si="14"/>
        <v>97.323599999999999</v>
      </c>
      <c r="M176" s="2">
        <f t="shared" si="15"/>
        <v>9.7323599999999996E-2</v>
      </c>
    </row>
    <row r="177" spans="2:13" x14ac:dyDescent="0.2">
      <c r="B177" s="7" t="s">
        <v>26</v>
      </c>
      <c r="D177" s="7">
        <v>1625</v>
      </c>
      <c r="F177" s="13">
        <v>121.18300000000001</v>
      </c>
      <c r="G177" s="2">
        <v>121.78700000000001</v>
      </c>
      <c r="H177" s="2">
        <v>121.97199999999999</v>
      </c>
      <c r="I177" s="2">
        <v>121.631</v>
      </c>
      <c r="J177" s="2">
        <v>121.99299999999999</v>
      </c>
      <c r="L177" s="2">
        <f t="shared" si="14"/>
        <v>121.7132</v>
      </c>
      <c r="M177" s="2">
        <f t="shared" si="15"/>
        <v>0.12171319999999999</v>
      </c>
    </row>
    <row r="178" spans="2:13" x14ac:dyDescent="0.2">
      <c r="B178" s="7" t="s">
        <v>31</v>
      </c>
      <c r="D178" s="7">
        <v>1750</v>
      </c>
      <c r="F178" s="13">
        <v>166.71600000000001</v>
      </c>
      <c r="G178" s="2">
        <v>166.50299999999999</v>
      </c>
      <c r="H178" s="2">
        <v>166.04</v>
      </c>
      <c r="I178" s="2">
        <v>166.50299999999999</v>
      </c>
      <c r="J178" s="2">
        <v>166.59200000000001</v>
      </c>
      <c r="L178" s="2">
        <f t="shared" si="14"/>
        <v>166.4708</v>
      </c>
      <c r="M178" s="2">
        <f t="shared" si="15"/>
        <v>0.1664708</v>
      </c>
    </row>
    <row r="179" spans="2:13" x14ac:dyDescent="0.2">
      <c r="B179" s="7" t="s">
        <v>27</v>
      </c>
      <c r="D179" s="7">
        <v>1875</v>
      </c>
      <c r="F179" s="13">
        <v>211.14400000000001</v>
      </c>
      <c r="G179" s="2">
        <v>210.744</v>
      </c>
      <c r="H179" s="2">
        <v>210.89</v>
      </c>
      <c r="I179" s="2">
        <v>210.68899999999999</v>
      </c>
      <c r="J179" s="2">
        <v>210.964</v>
      </c>
      <c r="L179" s="2">
        <f t="shared" si="14"/>
        <v>210.8862</v>
      </c>
      <c r="M179" s="2">
        <f t="shared" si="15"/>
        <v>0.2108862</v>
      </c>
    </row>
    <row r="180" spans="2:13" x14ac:dyDescent="0.2">
      <c r="B180" s="7" t="s">
        <v>32</v>
      </c>
      <c r="D180" s="7">
        <v>2000</v>
      </c>
      <c r="F180" s="13">
        <v>212.815</v>
      </c>
      <c r="G180" s="2">
        <v>212.65</v>
      </c>
      <c r="H180" s="2">
        <v>212.91900000000001</v>
      </c>
      <c r="I180" s="2">
        <v>212.297</v>
      </c>
      <c r="J180" s="2">
        <v>212.77799999999999</v>
      </c>
      <c r="L180" s="2">
        <f t="shared" si="14"/>
        <v>212.6918</v>
      </c>
      <c r="M180" s="2">
        <f t="shared" si="15"/>
        <v>0.21269180000000001</v>
      </c>
    </row>
    <row r="181" spans="2:13" x14ac:dyDescent="0.2">
      <c r="B181" s="7" t="s">
        <v>28</v>
      </c>
      <c r="D181" s="7">
        <v>2125</v>
      </c>
      <c r="F181" s="13">
        <v>274.84399999999999</v>
      </c>
      <c r="G181" s="2">
        <v>275.38600000000002</v>
      </c>
      <c r="H181" s="2">
        <v>275.44299999999998</v>
      </c>
      <c r="I181" s="2">
        <v>275.25700000000001</v>
      </c>
      <c r="J181" s="2">
        <v>274.94</v>
      </c>
      <c r="L181" s="2">
        <f t="shared" si="14"/>
        <v>275.17400000000004</v>
      </c>
      <c r="M181" s="2">
        <f t="shared" si="15"/>
        <v>0.27517400000000003</v>
      </c>
    </row>
    <row r="182" spans="2:13" x14ac:dyDescent="0.2">
      <c r="B182" s="7" t="s">
        <v>33</v>
      </c>
      <c r="D182" s="7">
        <v>2250</v>
      </c>
      <c r="F182" s="13">
        <v>314.55200000000002</v>
      </c>
      <c r="G182" s="2">
        <v>315.57600000000002</v>
      </c>
      <c r="H182" s="2">
        <v>315.25700000000001</v>
      </c>
      <c r="I182" s="2">
        <v>315.52600000000001</v>
      </c>
      <c r="J182" s="2">
        <v>315.267</v>
      </c>
      <c r="L182" s="2">
        <f t="shared" si="14"/>
        <v>315.23560000000003</v>
      </c>
      <c r="M182" s="2">
        <f t="shared" si="15"/>
        <v>0.31523560000000006</v>
      </c>
    </row>
    <row r="183" spans="2:13" x14ac:dyDescent="0.2">
      <c r="B183" s="7" t="s">
        <v>29</v>
      </c>
      <c r="D183" s="7">
        <v>2375</v>
      </c>
      <c r="F183" s="13">
        <v>352.29300000000001</v>
      </c>
      <c r="G183" s="2">
        <v>352.13</v>
      </c>
      <c r="H183" s="2">
        <v>351.96800000000002</v>
      </c>
      <c r="I183" s="2">
        <v>350.45499999999998</v>
      </c>
      <c r="J183" s="2">
        <v>352.24</v>
      </c>
      <c r="L183" s="2">
        <f t="shared" si="14"/>
        <v>351.81720000000001</v>
      </c>
      <c r="M183" s="2">
        <f t="shared" si="15"/>
        <v>0.3518172</v>
      </c>
    </row>
    <row r="184" spans="2:13" x14ac:dyDescent="0.2">
      <c r="B184" s="7" t="s">
        <v>30</v>
      </c>
      <c r="D184" s="7">
        <v>2500</v>
      </c>
      <c r="F184" s="13">
        <v>400.09</v>
      </c>
      <c r="G184" s="2">
        <v>400.61799999999999</v>
      </c>
      <c r="H184" s="2">
        <v>400.505</v>
      </c>
      <c r="I184" s="2">
        <v>400.952</v>
      </c>
      <c r="J184" s="2">
        <v>400.70299999999997</v>
      </c>
      <c r="L184" s="2">
        <f t="shared" si="14"/>
        <v>400.5736</v>
      </c>
      <c r="M184" s="2">
        <f t="shared" si="15"/>
        <v>0.40057359999999997</v>
      </c>
    </row>
    <row r="185" spans="2:13" x14ac:dyDescent="0.2">
      <c r="B185" s="3"/>
      <c r="D185" s="3"/>
      <c r="F185" s="6"/>
      <c r="G185" s="6"/>
      <c r="H185" s="6"/>
      <c r="I185" s="6"/>
      <c r="J185" s="2"/>
      <c r="L185" s="2"/>
      <c r="M185" s="2"/>
    </row>
    <row r="186" spans="2:13" x14ac:dyDescent="0.2">
      <c r="B186" s="3"/>
      <c r="D186" s="3"/>
      <c r="F186" s="6"/>
      <c r="G186" s="6"/>
      <c r="H186" s="6"/>
      <c r="I186" s="6"/>
      <c r="J186" s="2"/>
      <c r="L186" s="2"/>
      <c r="M186" s="2"/>
    </row>
    <row r="187" spans="2:13" x14ac:dyDescent="0.2">
      <c r="B187" s="5" t="s">
        <v>8</v>
      </c>
      <c r="D187" t="s">
        <v>51</v>
      </c>
    </row>
    <row r="188" spans="2:13" x14ac:dyDescent="0.2">
      <c r="B188" s="11"/>
    </row>
    <row r="189" spans="2:13" x14ac:dyDescent="0.2">
      <c r="B189" s="5" t="s">
        <v>10</v>
      </c>
      <c r="D189" t="s">
        <v>55</v>
      </c>
    </row>
    <row r="190" spans="2:13" x14ac:dyDescent="0.2">
      <c r="B190" s="3"/>
      <c r="D190" s="3"/>
      <c r="F190" s="6"/>
      <c r="G190" s="6"/>
      <c r="H190" s="6"/>
      <c r="I190" s="6"/>
      <c r="J190" s="2"/>
      <c r="L190" s="2"/>
      <c r="M190" s="2"/>
    </row>
    <row r="191" spans="2:13" x14ac:dyDescent="0.2">
      <c r="H191" t="s">
        <v>0</v>
      </c>
    </row>
    <row r="193" spans="2:13" x14ac:dyDescent="0.2">
      <c r="B193" s="4" t="s">
        <v>7</v>
      </c>
      <c r="D193" s="4" t="s">
        <v>61</v>
      </c>
      <c r="F193" s="4">
        <v>1</v>
      </c>
      <c r="G193" s="4">
        <v>2</v>
      </c>
      <c r="H193" s="4">
        <v>3</v>
      </c>
      <c r="I193" s="4">
        <v>4</v>
      </c>
      <c r="J193" s="4">
        <v>5</v>
      </c>
      <c r="L193" s="4" t="s">
        <v>1</v>
      </c>
      <c r="M193" s="4" t="s">
        <v>2</v>
      </c>
    </row>
    <row r="195" spans="2:13" x14ac:dyDescent="0.2">
      <c r="B195" s="7" t="s">
        <v>34</v>
      </c>
      <c r="D195" s="7">
        <v>500</v>
      </c>
      <c r="F195" s="13">
        <v>598.66600000000005</v>
      </c>
      <c r="G195" s="2">
        <v>598.274</v>
      </c>
      <c r="H195" s="2">
        <v>598.18799999999999</v>
      </c>
      <c r="I195" s="2">
        <v>599.26499999999999</v>
      </c>
      <c r="J195" s="2">
        <v>598.31899999999996</v>
      </c>
      <c r="L195" s="2">
        <f t="shared" ref="L195:L205" si="16">SUM((F195+G195+H195+I195+J195)/5)</f>
        <v>598.54240000000004</v>
      </c>
      <c r="M195" s="2">
        <f t="shared" ref="M195:M205" si="17">SUM(L195/1000)</f>
        <v>0.59854240000000003</v>
      </c>
    </row>
    <row r="196" spans="2:13" x14ac:dyDescent="0.2">
      <c r="B196" s="7" t="s">
        <v>35</v>
      </c>
      <c r="D196" s="7">
        <v>550</v>
      </c>
      <c r="F196" s="13">
        <v>746.64300000000003</v>
      </c>
      <c r="G196" s="2">
        <v>745.12400000000002</v>
      </c>
      <c r="H196" s="2">
        <v>747.87400000000002</v>
      </c>
      <c r="I196" s="2">
        <v>747.779</v>
      </c>
      <c r="J196" s="2">
        <v>747.54200000000003</v>
      </c>
      <c r="L196" s="2">
        <f t="shared" si="16"/>
        <v>746.99239999999998</v>
      </c>
      <c r="M196" s="2">
        <f t="shared" si="17"/>
        <v>0.7469924</v>
      </c>
    </row>
    <row r="197" spans="2:13" x14ac:dyDescent="0.2">
      <c r="B197" s="7" t="s">
        <v>36</v>
      </c>
      <c r="D197" s="7">
        <v>600</v>
      </c>
      <c r="F197" s="13">
        <v>874.30499999999995</v>
      </c>
      <c r="G197" s="2">
        <v>877.98400000000004</v>
      </c>
      <c r="H197" s="2">
        <v>876.11300000000006</v>
      </c>
      <c r="I197" s="2">
        <v>873.80600000000004</v>
      </c>
      <c r="J197" s="2">
        <v>877.81600000000003</v>
      </c>
      <c r="L197" s="2">
        <f t="shared" si="16"/>
        <v>876.00480000000005</v>
      </c>
      <c r="M197" s="2">
        <f t="shared" si="17"/>
        <v>0.87600480000000003</v>
      </c>
    </row>
    <row r="198" spans="2:13" x14ac:dyDescent="0.2">
      <c r="B198" s="7" t="s">
        <v>37</v>
      </c>
      <c r="D198" s="7">
        <v>650</v>
      </c>
      <c r="F198" s="13">
        <v>1097.56</v>
      </c>
      <c r="G198" s="2">
        <v>1096.8889999999999</v>
      </c>
      <c r="H198" s="2">
        <v>1097.027</v>
      </c>
      <c r="I198" s="2">
        <v>1096.027</v>
      </c>
      <c r="J198" s="2">
        <v>1095.7149999999999</v>
      </c>
      <c r="L198" s="2">
        <f t="shared" si="16"/>
        <v>1096.6435999999999</v>
      </c>
      <c r="M198" s="2">
        <f t="shared" si="17"/>
        <v>1.0966435999999999</v>
      </c>
    </row>
    <row r="199" spans="2:13" x14ac:dyDescent="0.2">
      <c r="B199" s="7" t="s">
        <v>38</v>
      </c>
      <c r="D199" s="7">
        <v>700</v>
      </c>
      <c r="F199" s="13">
        <v>1231.6079999999999</v>
      </c>
      <c r="G199" s="2">
        <v>1230.5709999999999</v>
      </c>
      <c r="H199" s="2">
        <v>1229.144</v>
      </c>
      <c r="I199" s="2">
        <v>1230.98</v>
      </c>
      <c r="J199" s="2">
        <v>1230.423</v>
      </c>
      <c r="L199" s="2">
        <f t="shared" si="16"/>
        <v>1230.5452</v>
      </c>
      <c r="M199" s="2">
        <f t="shared" si="17"/>
        <v>1.2305452000000001</v>
      </c>
    </row>
    <row r="200" spans="2:13" x14ac:dyDescent="0.2">
      <c r="B200" s="7" t="s">
        <v>39</v>
      </c>
      <c r="D200" s="7">
        <v>750</v>
      </c>
      <c r="F200" s="13">
        <v>1485.251</v>
      </c>
      <c r="G200" s="2">
        <v>1487.34</v>
      </c>
      <c r="H200" s="2">
        <v>1491.482</v>
      </c>
      <c r="I200" s="2">
        <v>1492.0129999999999</v>
      </c>
      <c r="J200" s="2">
        <v>1487.712</v>
      </c>
      <c r="L200" s="2">
        <f t="shared" si="16"/>
        <v>1488.7596000000001</v>
      </c>
      <c r="M200" s="2">
        <f t="shared" si="17"/>
        <v>1.4887596000000001</v>
      </c>
    </row>
    <row r="201" spans="2:13" x14ac:dyDescent="0.2">
      <c r="B201" s="7" t="s">
        <v>40</v>
      </c>
      <c r="D201" s="7">
        <v>800</v>
      </c>
      <c r="F201" s="13">
        <v>1634.415</v>
      </c>
      <c r="G201" s="2">
        <v>1634.473</v>
      </c>
      <c r="H201" s="2">
        <v>1633.711</v>
      </c>
      <c r="I201" s="2">
        <v>1639.1590000000001</v>
      </c>
      <c r="J201" s="2">
        <v>1634.9079999999999</v>
      </c>
      <c r="L201" s="2">
        <f t="shared" si="16"/>
        <v>1635.3331999999998</v>
      </c>
      <c r="M201" s="2">
        <f t="shared" si="17"/>
        <v>1.6353331999999998</v>
      </c>
    </row>
    <row r="202" spans="2:13" x14ac:dyDescent="0.2">
      <c r="B202" s="7" t="s">
        <v>41</v>
      </c>
      <c r="D202" s="7">
        <v>850</v>
      </c>
      <c r="F202" s="13">
        <v>1986.62</v>
      </c>
      <c r="G202" s="2">
        <v>1986.664</v>
      </c>
      <c r="H202" s="2">
        <v>1987.0050000000001</v>
      </c>
      <c r="I202" s="2">
        <v>1989.356</v>
      </c>
      <c r="J202" s="2">
        <v>1984.047</v>
      </c>
      <c r="L202" s="2">
        <f t="shared" si="16"/>
        <v>1986.7383999999997</v>
      </c>
      <c r="M202" s="2">
        <f t="shared" si="17"/>
        <v>1.9867383999999997</v>
      </c>
    </row>
    <row r="203" spans="2:13" x14ac:dyDescent="0.2">
      <c r="B203" s="7" t="s">
        <v>42</v>
      </c>
      <c r="D203" s="7">
        <v>900</v>
      </c>
      <c r="F203" s="13">
        <v>2091.9699999999998</v>
      </c>
      <c r="G203" s="2">
        <v>2094.0929999999998</v>
      </c>
      <c r="H203" s="2">
        <v>2095.982</v>
      </c>
      <c r="I203" s="2">
        <v>2093.5079999999998</v>
      </c>
      <c r="J203" s="2">
        <v>2095.8319999999999</v>
      </c>
      <c r="L203" s="2">
        <f t="shared" si="16"/>
        <v>2094.277</v>
      </c>
      <c r="M203" s="2">
        <f t="shared" si="17"/>
        <v>2.0942769999999999</v>
      </c>
    </row>
    <row r="204" spans="2:13" x14ac:dyDescent="0.2">
      <c r="B204" s="7" t="s">
        <v>43</v>
      </c>
      <c r="D204" s="7">
        <v>950</v>
      </c>
      <c r="F204" s="13">
        <v>2554.8200000000002</v>
      </c>
      <c r="G204" s="2">
        <v>2550.5949999999998</v>
      </c>
      <c r="H204" s="2">
        <v>2554.6439999999998</v>
      </c>
      <c r="I204" s="2">
        <v>2557.3580000000002</v>
      </c>
      <c r="J204" s="2">
        <v>2553.5619999999999</v>
      </c>
      <c r="L204" s="2">
        <f t="shared" si="16"/>
        <v>2554.1958</v>
      </c>
      <c r="M204" s="2">
        <f t="shared" si="17"/>
        <v>2.5541958</v>
      </c>
    </row>
    <row r="205" spans="2:13" x14ac:dyDescent="0.2">
      <c r="B205" s="7" t="s">
        <v>44</v>
      </c>
      <c r="D205" s="7">
        <v>1000</v>
      </c>
      <c r="F205" s="13">
        <v>2590.5749999999998</v>
      </c>
      <c r="G205" s="2">
        <v>2591.9830000000002</v>
      </c>
      <c r="H205" s="2">
        <v>2587.3339999999998</v>
      </c>
      <c r="I205" s="2">
        <v>2586.0720000000001</v>
      </c>
      <c r="J205" s="2">
        <v>2587.9609999999998</v>
      </c>
      <c r="L205" s="2">
        <f t="shared" si="16"/>
        <v>2588.7849999999999</v>
      </c>
      <c r="M205" s="2">
        <f t="shared" si="17"/>
        <v>2.5887849999999997</v>
      </c>
    </row>
    <row r="206" spans="2:13" x14ac:dyDescent="0.2">
      <c r="B206" s="7"/>
      <c r="D206" s="3"/>
      <c r="F206" s="1"/>
      <c r="G206" s="2"/>
      <c r="H206" s="2"/>
      <c r="I206" s="2"/>
      <c r="J206" s="2"/>
      <c r="L206" s="2"/>
      <c r="M206" s="2"/>
    </row>
    <row r="207" spans="2:13" x14ac:dyDescent="0.2">
      <c r="B207" s="7"/>
      <c r="D207" s="3"/>
      <c r="F207" s="1"/>
      <c r="G207" s="2"/>
      <c r="H207" s="2"/>
      <c r="I207" s="2"/>
      <c r="J207" s="2"/>
      <c r="L207" s="2"/>
      <c r="M207" s="2"/>
    </row>
    <row r="208" spans="2:13" x14ac:dyDescent="0.2">
      <c r="B208" s="3"/>
      <c r="D208" s="3"/>
      <c r="F208" s="6"/>
      <c r="G208" s="6"/>
      <c r="H208" s="6"/>
      <c r="I208" s="6"/>
      <c r="J208" s="2"/>
      <c r="L208" s="2"/>
      <c r="M208" s="2"/>
    </row>
    <row r="209" spans="2:13" x14ac:dyDescent="0.2">
      <c r="B209" s="3"/>
      <c r="D209" s="3"/>
      <c r="F209" s="6"/>
      <c r="G209" s="6"/>
      <c r="H209" s="6"/>
      <c r="I209" s="6"/>
      <c r="J209" s="2"/>
      <c r="L209" s="2"/>
      <c r="M209" s="2"/>
    </row>
    <row r="210" spans="2:13" x14ac:dyDescent="0.2">
      <c r="B210" s="7"/>
      <c r="D210" s="3"/>
      <c r="F210" s="1"/>
      <c r="G210" s="2"/>
      <c r="H210" s="2"/>
      <c r="I210" s="2"/>
      <c r="J210" s="2"/>
      <c r="L210" s="2"/>
      <c r="M210" s="2"/>
    </row>
    <row r="211" spans="2:13" x14ac:dyDescent="0.2">
      <c r="B211" s="7"/>
      <c r="D211" s="3"/>
      <c r="F211" s="1"/>
      <c r="G211" s="2"/>
      <c r="H211" s="2"/>
      <c r="I211" s="2"/>
      <c r="J211" s="2"/>
      <c r="L211" s="2"/>
      <c r="M211" s="2"/>
    </row>
    <row r="212" spans="2:13" x14ac:dyDescent="0.2">
      <c r="B212" s="7"/>
      <c r="D212" s="3"/>
      <c r="F212" s="1"/>
      <c r="G212" s="2"/>
      <c r="H212" s="2"/>
      <c r="I212" s="2"/>
      <c r="J212" s="2"/>
      <c r="L212" s="2"/>
      <c r="M212" s="2"/>
    </row>
    <row r="213" spans="2:13" x14ac:dyDescent="0.2">
      <c r="B213" s="7"/>
      <c r="D213" s="3"/>
      <c r="F213" s="1"/>
      <c r="G213" s="2"/>
      <c r="H213" s="2"/>
      <c r="I213" s="2"/>
      <c r="J213" s="2"/>
      <c r="L213" s="2"/>
      <c r="M213" s="2"/>
    </row>
    <row r="214" spans="2:13" x14ac:dyDescent="0.2">
      <c r="B214" s="7"/>
      <c r="D214" s="3"/>
      <c r="F214" s="1"/>
      <c r="G214" s="2"/>
      <c r="H214" s="2"/>
      <c r="I214" s="2"/>
      <c r="J214" s="2"/>
      <c r="L214" s="2"/>
      <c r="M214" s="2"/>
    </row>
    <row r="215" spans="2:13" x14ac:dyDescent="0.2">
      <c r="B215" s="7"/>
      <c r="D215" s="3"/>
      <c r="F215" s="1"/>
      <c r="G215" s="2"/>
      <c r="H215" s="2"/>
      <c r="I215" s="2"/>
      <c r="J215" s="2"/>
      <c r="L215" s="2"/>
      <c r="M215" s="2"/>
    </row>
    <row r="216" spans="2:13" x14ac:dyDescent="0.2">
      <c r="B216" s="7"/>
      <c r="D216" s="3"/>
      <c r="F216" s="1"/>
      <c r="G216" s="2"/>
      <c r="H216" s="2"/>
      <c r="I216" s="2"/>
      <c r="J216" s="2"/>
      <c r="L216" s="2"/>
      <c r="M216" s="2"/>
    </row>
    <row r="217" spans="2:13" x14ac:dyDescent="0.2">
      <c r="B217" s="7"/>
      <c r="D217" s="3"/>
      <c r="F217" s="1"/>
      <c r="G217" s="2"/>
      <c r="H217" s="2"/>
      <c r="I217" s="2"/>
      <c r="J217" s="2"/>
      <c r="L217" s="2"/>
      <c r="M217" s="2"/>
    </row>
    <row r="218" spans="2:13" x14ac:dyDescent="0.2">
      <c r="B218" s="7"/>
      <c r="D218" s="3"/>
      <c r="F218" s="1"/>
      <c r="G218" s="2"/>
      <c r="H218" s="2"/>
      <c r="I218" s="2"/>
      <c r="J218" s="2"/>
      <c r="L218" s="2"/>
      <c r="M218" s="2"/>
    </row>
    <row r="219" spans="2:13" x14ac:dyDescent="0.2">
      <c r="B219" s="7"/>
      <c r="D219" s="3"/>
      <c r="F219" s="1"/>
      <c r="G219" s="2"/>
      <c r="H219" s="2"/>
      <c r="I219" s="2"/>
      <c r="J219" s="2"/>
      <c r="L219" s="2"/>
      <c r="M219" s="2"/>
    </row>
    <row r="220" spans="2:13" x14ac:dyDescent="0.2">
      <c r="B220" s="7"/>
      <c r="D220" s="3"/>
      <c r="F220" s="1"/>
      <c r="G220" s="2"/>
      <c r="H220" s="2"/>
      <c r="I220" s="2"/>
      <c r="J220" s="2"/>
      <c r="L220" s="2"/>
      <c r="M220" s="2"/>
    </row>
    <row r="221" spans="2:13" x14ac:dyDescent="0.2">
      <c r="B221" s="7"/>
      <c r="D221" s="3"/>
      <c r="F221" s="1"/>
      <c r="G221" s="2"/>
      <c r="H221" s="2"/>
      <c r="I221" s="2"/>
      <c r="J221" s="2"/>
      <c r="L221" s="2"/>
      <c r="M221" s="2"/>
    </row>
    <row r="222" spans="2:13" x14ac:dyDescent="0.2">
      <c r="B222" s="7"/>
      <c r="D222" s="3"/>
      <c r="F222" s="1"/>
      <c r="G222" s="2"/>
      <c r="H222" s="2"/>
      <c r="I222" s="2"/>
      <c r="J222" s="2"/>
      <c r="L222" s="2"/>
      <c r="M222" s="2"/>
    </row>
    <row r="223" spans="2:13" x14ac:dyDescent="0.2">
      <c r="B223" s="7"/>
      <c r="D223" s="3"/>
      <c r="F223" s="1"/>
      <c r="G223" s="2"/>
      <c r="H223" s="2"/>
      <c r="I223" s="2"/>
      <c r="J223" s="2"/>
      <c r="L223" s="2"/>
      <c r="M223" s="2"/>
    </row>
    <row r="224" spans="2:13" x14ac:dyDescent="0.2">
      <c r="B224" s="7"/>
      <c r="D224" s="3"/>
      <c r="F224" s="1"/>
      <c r="G224" s="2"/>
      <c r="H224" s="2"/>
      <c r="I224" s="2"/>
      <c r="J224" s="2"/>
      <c r="L224" s="2"/>
      <c r="M224" s="2"/>
    </row>
    <row r="225" spans="2:13" x14ac:dyDescent="0.2">
      <c r="B225" s="7"/>
      <c r="D225" s="3"/>
      <c r="F225" s="1"/>
      <c r="G225" s="2"/>
      <c r="H225" s="2"/>
      <c r="I225" s="2"/>
      <c r="J225" s="2"/>
      <c r="L225" s="2"/>
      <c r="M225" s="2"/>
    </row>
    <row r="226" spans="2:13" x14ac:dyDescent="0.2">
      <c r="B226" s="7"/>
      <c r="D226" s="3"/>
      <c r="F226" s="1"/>
      <c r="G226" s="2"/>
      <c r="H226" s="2"/>
      <c r="I226" s="2"/>
      <c r="J226" s="2"/>
      <c r="L226" s="2"/>
      <c r="M226" s="2"/>
    </row>
    <row r="227" spans="2:13" x14ac:dyDescent="0.2">
      <c r="B227" s="7"/>
      <c r="D227" s="3"/>
      <c r="F227" s="1"/>
      <c r="G227" s="2"/>
      <c r="H227" s="2"/>
      <c r="I227" s="2"/>
      <c r="J227" s="2"/>
      <c r="L227" s="2"/>
      <c r="M227" s="2"/>
    </row>
    <row r="228" spans="2:13" x14ac:dyDescent="0.2">
      <c r="B228" s="7"/>
      <c r="D228" s="3"/>
      <c r="F228" s="1"/>
      <c r="G228" s="2"/>
      <c r="H228" s="2"/>
      <c r="I228" s="2"/>
      <c r="J228" s="2"/>
      <c r="L228" s="2"/>
      <c r="M228" s="2"/>
    </row>
    <row r="229" spans="2:13" x14ac:dyDescent="0.2">
      <c r="B229" s="7"/>
      <c r="D229" s="3"/>
      <c r="F229" s="1"/>
      <c r="G229" s="2"/>
      <c r="H229" s="2"/>
      <c r="I229" s="2"/>
      <c r="J229" s="2"/>
      <c r="L229" s="2"/>
      <c r="M229" s="2"/>
    </row>
    <row r="230" spans="2:13" x14ac:dyDescent="0.2">
      <c r="B230" s="7"/>
      <c r="D230" s="3"/>
      <c r="F230" s="1"/>
      <c r="G230" s="2"/>
      <c r="H230" s="2"/>
      <c r="I230" s="2"/>
      <c r="J230" s="2"/>
      <c r="L230" s="2"/>
      <c r="M230" s="2"/>
    </row>
    <row r="231" spans="2:13" x14ac:dyDescent="0.2">
      <c r="B231" s="7"/>
      <c r="D231" s="3"/>
      <c r="F231" s="1"/>
      <c r="G231" s="2"/>
      <c r="H231" s="2"/>
      <c r="I231" s="2"/>
      <c r="J231" s="2"/>
      <c r="L231" s="2"/>
      <c r="M231" s="2"/>
    </row>
    <row r="232" spans="2:13" x14ac:dyDescent="0.2">
      <c r="B232" s="7"/>
      <c r="D232" s="3"/>
      <c r="F232" s="1"/>
      <c r="G232" s="2"/>
      <c r="H232" s="2"/>
      <c r="I232" s="2"/>
      <c r="J232" s="2"/>
      <c r="L232" s="2"/>
      <c r="M232" s="2"/>
    </row>
    <row r="233" spans="2:13" x14ac:dyDescent="0.2">
      <c r="B233" s="7"/>
      <c r="D233" s="3"/>
      <c r="F233" s="1"/>
      <c r="G233" s="2"/>
      <c r="H233" s="2"/>
      <c r="I233" s="2"/>
      <c r="J233" s="2"/>
      <c r="L233" s="2"/>
      <c r="M233" s="2"/>
    </row>
    <row r="234" spans="2:13" x14ac:dyDescent="0.2">
      <c r="B234" s="7"/>
      <c r="D234" s="3"/>
      <c r="F234" s="1"/>
      <c r="G234" s="2"/>
      <c r="H234" s="2"/>
      <c r="I234" s="2"/>
      <c r="J234" s="2"/>
      <c r="L234" s="2"/>
      <c r="M234" s="2"/>
    </row>
    <row r="235" spans="2:13" x14ac:dyDescent="0.2">
      <c r="B235" s="7"/>
      <c r="D235" s="3"/>
      <c r="F235" s="1"/>
      <c r="G235" s="2"/>
      <c r="H235" s="2"/>
      <c r="I235" s="2"/>
      <c r="J235" s="2"/>
      <c r="L235" s="2"/>
      <c r="M235" s="2"/>
    </row>
    <row r="236" spans="2:13" x14ac:dyDescent="0.2">
      <c r="B236" s="7"/>
      <c r="D236" s="3"/>
      <c r="F236" s="1"/>
      <c r="G236" s="2"/>
      <c r="H236" s="2"/>
      <c r="I236" s="2"/>
      <c r="J236" s="2"/>
      <c r="L236" s="2"/>
      <c r="M236" s="2"/>
    </row>
    <row r="237" spans="2:13" x14ac:dyDescent="0.2">
      <c r="B237" s="7"/>
      <c r="D237" s="3"/>
      <c r="F237" s="1"/>
      <c r="G237" s="2"/>
      <c r="H237" s="2"/>
      <c r="I237" s="2"/>
      <c r="J237" s="2"/>
      <c r="L237" s="2"/>
      <c r="M237" s="2"/>
    </row>
    <row r="238" spans="2:13" x14ac:dyDescent="0.2">
      <c r="B238" s="7"/>
      <c r="D238" s="3"/>
      <c r="F238" s="1"/>
      <c r="G238" s="2"/>
      <c r="H238" s="2"/>
      <c r="I238" s="2"/>
      <c r="J238" s="2"/>
      <c r="L238" s="2"/>
      <c r="M238" s="2"/>
    </row>
    <row r="239" spans="2:13" x14ac:dyDescent="0.2">
      <c r="B239" s="7"/>
      <c r="D239" s="3"/>
      <c r="F239" s="1"/>
      <c r="G239" s="2"/>
      <c r="H239" s="2"/>
      <c r="I239" s="2"/>
      <c r="J239" s="2"/>
      <c r="L239" s="2"/>
      <c r="M239" s="2"/>
    </row>
    <row r="240" spans="2:13" x14ac:dyDescent="0.2">
      <c r="B240" s="7"/>
      <c r="D240" s="3"/>
      <c r="F240" s="1"/>
      <c r="G240" s="2"/>
      <c r="H240" s="2"/>
      <c r="I240" s="2"/>
      <c r="J240" s="2"/>
      <c r="L240" s="2"/>
      <c r="M240" s="2"/>
    </row>
    <row r="241" spans="2:13" x14ac:dyDescent="0.2">
      <c r="B241" s="7"/>
      <c r="D241" s="3"/>
      <c r="F241" s="1"/>
      <c r="G241" s="2"/>
      <c r="H241" s="2"/>
      <c r="I241" s="2"/>
      <c r="J241" s="2"/>
      <c r="L241" s="2"/>
      <c r="M241" s="2"/>
    </row>
    <row r="242" spans="2:13" x14ac:dyDescent="0.2">
      <c r="B242" s="7"/>
      <c r="D242" s="3"/>
      <c r="F242" s="1"/>
      <c r="G242" s="2"/>
      <c r="H242" s="2"/>
      <c r="I242" s="2"/>
      <c r="J242" s="2"/>
      <c r="L242" s="2"/>
      <c r="M242" s="2"/>
    </row>
    <row r="243" spans="2:13" x14ac:dyDescent="0.2">
      <c r="B243" s="7"/>
      <c r="D243" s="3"/>
      <c r="F243" s="1"/>
      <c r="G243" s="2"/>
      <c r="H243" s="2"/>
      <c r="I243" s="2"/>
      <c r="J243" s="2"/>
      <c r="L243" s="2"/>
      <c r="M243" s="2"/>
    </row>
    <row r="244" spans="2:13" x14ac:dyDescent="0.2">
      <c r="B244" s="7"/>
      <c r="D244" s="3"/>
      <c r="F244" s="1"/>
      <c r="G244" s="2"/>
      <c r="H244" s="2"/>
      <c r="I244" s="2"/>
      <c r="J244" s="2"/>
      <c r="L244" s="2"/>
      <c r="M244" s="2"/>
    </row>
    <row r="245" spans="2:13" x14ac:dyDescent="0.2">
      <c r="B245" s="7"/>
      <c r="D245" s="3"/>
      <c r="F245" s="1"/>
      <c r="G245" s="2"/>
      <c r="H245" s="2"/>
      <c r="I245" s="2"/>
      <c r="J245" s="2"/>
      <c r="L245" s="2"/>
      <c r="M245" s="2"/>
    </row>
    <row r="246" spans="2:13" x14ac:dyDescent="0.2">
      <c r="B246" s="7"/>
      <c r="D246" s="3"/>
      <c r="F246" s="1"/>
      <c r="G246" s="2"/>
      <c r="H246" s="2"/>
      <c r="I246" s="2"/>
      <c r="J246" s="2"/>
      <c r="L246" s="2"/>
      <c r="M246" s="2"/>
    </row>
    <row r="247" spans="2:13" x14ac:dyDescent="0.2">
      <c r="B247" s="7"/>
      <c r="D247" s="3"/>
      <c r="F247" s="1"/>
      <c r="G247" s="2"/>
      <c r="H247" s="2"/>
      <c r="I247" s="2"/>
      <c r="J247" s="2"/>
      <c r="L247" s="2"/>
      <c r="M247" s="2"/>
    </row>
    <row r="248" spans="2:13" x14ac:dyDescent="0.2">
      <c r="B248" s="7"/>
      <c r="D248" s="3"/>
      <c r="F248" s="1"/>
      <c r="G248" s="2"/>
      <c r="H248" s="2"/>
      <c r="I248" s="2"/>
      <c r="J248" s="2"/>
      <c r="L248" s="2"/>
      <c r="M248" s="2"/>
    </row>
    <row r="249" spans="2:13" x14ac:dyDescent="0.2">
      <c r="B249" s="7"/>
      <c r="D249" s="3"/>
      <c r="F249" s="1"/>
      <c r="G249" s="2"/>
      <c r="H249" s="2"/>
      <c r="I249" s="2"/>
      <c r="J249" s="2"/>
      <c r="L249" s="2"/>
      <c r="M249" s="2"/>
    </row>
    <row r="250" spans="2:13" x14ac:dyDescent="0.2">
      <c r="B250" s="3"/>
      <c r="D250" s="3"/>
      <c r="F250" s="6"/>
      <c r="G250" s="2"/>
      <c r="H250" s="2"/>
      <c r="I250" s="2"/>
      <c r="J250" s="2"/>
      <c r="L250" s="2"/>
      <c r="M250" s="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CE334B-6816-C844-A44D-9CF4DA0AEA86}">
  <dimension ref="B3:M250"/>
  <sheetViews>
    <sheetView zoomScaleNormal="100" workbookViewId="0">
      <selection activeCell="B8" sqref="B8"/>
    </sheetView>
  </sheetViews>
  <sheetFormatPr baseColWidth="10" defaultRowHeight="16" x14ac:dyDescent="0.2"/>
  <cols>
    <col min="2" max="2" width="13.83203125" customWidth="1"/>
    <col min="3" max="3" width="2.83203125" customWidth="1"/>
    <col min="5" max="5" width="2.83203125" customWidth="1"/>
    <col min="11" max="11" width="2.83203125" customWidth="1"/>
  </cols>
  <sheetData>
    <row r="3" spans="2:8" ht="21" x14ac:dyDescent="0.25">
      <c r="B3" s="9" t="s">
        <v>4</v>
      </c>
      <c r="D3" s="10" t="s">
        <v>65</v>
      </c>
    </row>
    <row r="6" spans="2:8" x14ac:dyDescent="0.2">
      <c r="B6" s="8" t="s">
        <v>3</v>
      </c>
      <c r="D6" t="s">
        <v>62</v>
      </c>
    </row>
    <row r="11" spans="2:8" x14ac:dyDescent="0.2">
      <c r="B11" s="5" t="s">
        <v>8</v>
      </c>
      <c r="D11" t="s">
        <v>9</v>
      </c>
    </row>
    <row r="12" spans="2:8" x14ac:dyDescent="0.2">
      <c r="B12" s="11"/>
    </row>
    <row r="13" spans="2:8" x14ac:dyDescent="0.2">
      <c r="B13" s="5" t="s">
        <v>10</v>
      </c>
      <c r="D13" t="s">
        <v>60</v>
      </c>
    </row>
    <row r="15" spans="2:8" x14ac:dyDescent="0.2">
      <c r="H15" t="s">
        <v>0</v>
      </c>
    </row>
    <row r="17" spans="2:13" x14ac:dyDescent="0.2">
      <c r="B17" s="4" t="s">
        <v>7</v>
      </c>
      <c r="D17" s="4" t="s">
        <v>61</v>
      </c>
      <c r="F17" s="4">
        <v>1</v>
      </c>
      <c r="G17" s="4">
        <v>2</v>
      </c>
      <c r="H17" s="4">
        <v>3</v>
      </c>
      <c r="I17" s="4">
        <v>4</v>
      </c>
      <c r="J17" s="4">
        <v>5</v>
      </c>
      <c r="L17" s="4" t="s">
        <v>1</v>
      </c>
      <c r="M17" s="4" t="s">
        <v>2</v>
      </c>
    </row>
    <row r="19" spans="2:13" x14ac:dyDescent="0.2">
      <c r="B19" s="7" t="s">
        <v>12</v>
      </c>
      <c r="D19" s="7">
        <v>5</v>
      </c>
      <c r="F19" s="13">
        <v>0.71499999999999997</v>
      </c>
      <c r="G19" s="2">
        <v>0.71299999999999997</v>
      </c>
      <c r="H19" s="2">
        <v>0.71799999999999997</v>
      </c>
      <c r="I19" s="2">
        <v>0.72399999999999998</v>
      </c>
      <c r="J19" s="2">
        <v>0.71</v>
      </c>
      <c r="L19" s="2">
        <f t="shared" ref="L19:L29" si="0">SUM((F19+G19+H19+I19+J19)/5)</f>
        <v>0.71599999999999997</v>
      </c>
      <c r="M19" s="2">
        <f t="shared" ref="M19:M29" si="1">SUM(L19/1000)</f>
        <v>7.1599999999999995E-4</v>
      </c>
    </row>
    <row r="20" spans="2:13" x14ac:dyDescent="0.2">
      <c r="B20" s="7" t="s">
        <v>13</v>
      </c>
      <c r="D20" s="7">
        <v>6</v>
      </c>
      <c r="F20" s="13">
        <v>0.67200000000000004</v>
      </c>
      <c r="G20" s="2">
        <v>0.67300000000000004</v>
      </c>
      <c r="H20" s="2">
        <v>0.68</v>
      </c>
      <c r="I20" s="2">
        <v>0.67300000000000004</v>
      </c>
      <c r="J20" s="2">
        <v>0.70499999999999996</v>
      </c>
      <c r="L20" s="2">
        <f t="shared" si="0"/>
        <v>0.68060000000000009</v>
      </c>
      <c r="M20" s="2">
        <f t="shared" si="1"/>
        <v>6.8060000000000006E-4</v>
      </c>
    </row>
    <row r="21" spans="2:13" x14ac:dyDescent="0.2">
      <c r="B21" s="7" t="s">
        <v>14</v>
      </c>
      <c r="D21" s="7">
        <v>6</v>
      </c>
      <c r="F21" s="13">
        <v>0.69799999999999995</v>
      </c>
      <c r="G21" s="2">
        <v>0.72299999999999998</v>
      </c>
      <c r="H21" s="2">
        <v>0.68400000000000005</v>
      </c>
      <c r="I21" s="2">
        <v>0.7</v>
      </c>
      <c r="J21" s="2">
        <v>0.69899999999999995</v>
      </c>
      <c r="L21" s="2">
        <f t="shared" si="0"/>
        <v>0.70079999999999987</v>
      </c>
      <c r="M21" s="2">
        <f t="shared" si="1"/>
        <v>7.007999999999999E-4</v>
      </c>
    </row>
    <row r="22" spans="2:13" x14ac:dyDescent="0.2">
      <c r="B22" s="7" t="s">
        <v>15</v>
      </c>
      <c r="D22" s="7">
        <v>7</v>
      </c>
      <c r="F22" s="13">
        <v>0.72199999999999998</v>
      </c>
      <c r="G22" s="2">
        <v>0.72699999999999998</v>
      </c>
      <c r="H22" s="2">
        <v>0.71499999999999997</v>
      </c>
      <c r="I22" s="2">
        <v>0.69699999999999995</v>
      </c>
      <c r="J22" s="2">
        <v>0.71099999999999997</v>
      </c>
      <c r="L22" s="2">
        <f t="shared" si="0"/>
        <v>0.71439999999999992</v>
      </c>
      <c r="M22" s="2">
        <f t="shared" si="1"/>
        <v>7.1439999999999991E-4</v>
      </c>
    </row>
    <row r="23" spans="2:13" x14ac:dyDescent="0.2">
      <c r="B23" s="7" t="s">
        <v>16</v>
      </c>
      <c r="D23" s="7">
        <v>7</v>
      </c>
      <c r="F23" s="13">
        <v>0.77900000000000003</v>
      </c>
      <c r="G23" s="2">
        <v>0.78100000000000003</v>
      </c>
      <c r="H23" s="2">
        <v>0.76500000000000001</v>
      </c>
      <c r="I23" s="2">
        <v>0.79400000000000004</v>
      </c>
      <c r="J23" s="2">
        <v>0.76700000000000002</v>
      </c>
      <c r="L23" s="2">
        <f t="shared" si="0"/>
        <v>0.7772</v>
      </c>
      <c r="M23" s="2">
        <f t="shared" si="1"/>
        <v>7.7720000000000003E-4</v>
      </c>
    </row>
    <row r="24" spans="2:13" x14ac:dyDescent="0.2">
      <c r="B24" s="7" t="s">
        <v>17</v>
      </c>
      <c r="D24" s="7">
        <v>8</v>
      </c>
      <c r="F24" s="13">
        <v>0.79</v>
      </c>
      <c r="G24" s="2">
        <v>0.76900000000000002</v>
      </c>
      <c r="H24" s="2">
        <v>0.78200000000000003</v>
      </c>
      <c r="I24" s="2">
        <v>0.76900000000000002</v>
      </c>
      <c r="J24" s="2">
        <v>0.78200000000000003</v>
      </c>
      <c r="L24" s="2">
        <f t="shared" si="0"/>
        <v>0.77840000000000009</v>
      </c>
      <c r="M24" s="2">
        <f t="shared" si="1"/>
        <v>7.7840000000000006E-4</v>
      </c>
    </row>
    <row r="25" spans="2:13" x14ac:dyDescent="0.2">
      <c r="B25" s="7" t="s">
        <v>18</v>
      </c>
      <c r="D25" s="7">
        <v>8</v>
      </c>
      <c r="F25" s="13">
        <v>0.752</v>
      </c>
      <c r="G25" s="2">
        <v>0.71599999999999997</v>
      </c>
      <c r="H25" s="2">
        <v>0.69199999999999995</v>
      </c>
      <c r="I25" s="2">
        <v>0.72099999999999997</v>
      </c>
      <c r="J25" s="2">
        <v>0.71099999999999997</v>
      </c>
      <c r="L25" s="2">
        <f t="shared" si="0"/>
        <v>0.71840000000000004</v>
      </c>
      <c r="M25" s="2">
        <f t="shared" si="1"/>
        <v>7.1840000000000001E-4</v>
      </c>
    </row>
    <row r="26" spans="2:13" x14ac:dyDescent="0.2">
      <c r="B26" s="7" t="s">
        <v>19</v>
      </c>
      <c r="D26" s="7">
        <v>9</v>
      </c>
      <c r="F26" s="13">
        <v>0.748</v>
      </c>
      <c r="G26" s="2">
        <v>0.71599999999999997</v>
      </c>
      <c r="H26" s="2">
        <v>0.72799999999999998</v>
      </c>
      <c r="I26" s="2">
        <v>0.751</v>
      </c>
      <c r="J26" s="2">
        <v>0.79500000000000004</v>
      </c>
      <c r="L26" s="2">
        <f t="shared" si="0"/>
        <v>0.74760000000000004</v>
      </c>
      <c r="M26" s="2">
        <f t="shared" si="1"/>
        <v>7.4760000000000007E-4</v>
      </c>
    </row>
    <row r="27" spans="2:13" x14ac:dyDescent="0.2">
      <c r="B27" s="7" t="s">
        <v>20</v>
      </c>
      <c r="D27" s="7">
        <v>9</v>
      </c>
      <c r="F27" s="13">
        <v>0.79900000000000004</v>
      </c>
      <c r="G27" s="2">
        <v>0.73099999999999998</v>
      </c>
      <c r="H27" s="2">
        <v>0.75600000000000001</v>
      </c>
      <c r="I27" s="2">
        <v>0.76500000000000001</v>
      </c>
      <c r="J27" s="2">
        <v>0.754</v>
      </c>
      <c r="L27" s="2">
        <f t="shared" si="0"/>
        <v>0.76100000000000001</v>
      </c>
      <c r="M27" s="2">
        <f t="shared" si="1"/>
        <v>7.6099999999999996E-4</v>
      </c>
    </row>
    <row r="28" spans="2:13" x14ac:dyDescent="0.2">
      <c r="B28" s="7" t="s">
        <v>21</v>
      </c>
      <c r="D28" s="7">
        <v>10</v>
      </c>
      <c r="F28" s="13">
        <v>0.72499999999999998</v>
      </c>
      <c r="G28" s="2">
        <v>0.69699999999999995</v>
      </c>
      <c r="H28" s="2">
        <v>0.69299999999999995</v>
      </c>
      <c r="I28" s="2">
        <v>0.71699999999999997</v>
      </c>
      <c r="J28" s="2">
        <v>0.73</v>
      </c>
      <c r="L28" s="2">
        <f t="shared" si="0"/>
        <v>0.71239999999999992</v>
      </c>
      <c r="M28" s="2">
        <f t="shared" si="1"/>
        <v>7.1239999999999997E-4</v>
      </c>
    </row>
    <row r="29" spans="2:13" x14ac:dyDescent="0.2">
      <c r="B29" s="7" t="s">
        <v>22</v>
      </c>
      <c r="D29" s="7">
        <v>10</v>
      </c>
      <c r="F29" s="13">
        <v>0.752</v>
      </c>
      <c r="G29" s="2">
        <v>0.76</v>
      </c>
      <c r="H29" s="2">
        <v>0.80100000000000005</v>
      </c>
      <c r="I29" s="2">
        <v>0.76200000000000001</v>
      </c>
      <c r="J29" s="2">
        <v>0.74</v>
      </c>
      <c r="L29" s="2">
        <f t="shared" si="0"/>
        <v>0.76300000000000012</v>
      </c>
      <c r="M29" s="2">
        <f t="shared" si="1"/>
        <v>7.6300000000000011E-4</v>
      </c>
    </row>
    <row r="30" spans="2:13" x14ac:dyDescent="0.2">
      <c r="B30" s="3"/>
      <c r="D30" s="3"/>
      <c r="F30" s="6"/>
      <c r="G30" s="6"/>
      <c r="H30" s="6"/>
      <c r="I30" s="6"/>
      <c r="J30" s="2"/>
      <c r="L30" s="2"/>
      <c r="M30" s="2"/>
    </row>
    <row r="31" spans="2:13" x14ac:dyDescent="0.2">
      <c r="B31" s="3"/>
      <c r="D31" s="3"/>
      <c r="F31" s="6"/>
      <c r="G31" s="6"/>
      <c r="H31" s="6"/>
      <c r="I31" s="6"/>
      <c r="J31" s="2"/>
      <c r="L31" s="2"/>
      <c r="M31" s="2"/>
    </row>
    <row r="32" spans="2:13" x14ac:dyDescent="0.2">
      <c r="B32" s="5" t="s">
        <v>8</v>
      </c>
      <c r="D32" t="s">
        <v>11</v>
      </c>
    </row>
    <row r="33" spans="2:13" x14ac:dyDescent="0.2">
      <c r="B33" s="11"/>
    </row>
    <row r="34" spans="2:13" x14ac:dyDescent="0.2">
      <c r="B34" s="5" t="s">
        <v>10</v>
      </c>
      <c r="D34" t="s">
        <v>59</v>
      </c>
    </row>
    <row r="36" spans="2:13" x14ac:dyDescent="0.2">
      <c r="H36" t="s">
        <v>0</v>
      </c>
    </row>
    <row r="38" spans="2:13" x14ac:dyDescent="0.2">
      <c r="B38" s="4" t="s">
        <v>7</v>
      </c>
      <c r="D38" s="4" t="s">
        <v>61</v>
      </c>
      <c r="F38" s="4">
        <v>1</v>
      </c>
      <c r="G38" s="4">
        <v>2</v>
      </c>
      <c r="H38" s="4">
        <v>3</v>
      </c>
      <c r="I38" s="4">
        <v>4</v>
      </c>
      <c r="J38" s="4">
        <v>5</v>
      </c>
      <c r="L38" s="4" t="s">
        <v>1</v>
      </c>
      <c r="M38" s="4" t="s">
        <v>2</v>
      </c>
    </row>
    <row r="40" spans="2:13" x14ac:dyDescent="0.2">
      <c r="B40" s="7" t="s">
        <v>23</v>
      </c>
      <c r="D40" s="7">
        <v>50</v>
      </c>
      <c r="F40" s="13">
        <v>1.704</v>
      </c>
      <c r="G40" s="2">
        <v>1.778</v>
      </c>
      <c r="H40" s="2">
        <v>1.702</v>
      </c>
      <c r="I40" s="2">
        <v>1.734</v>
      </c>
      <c r="J40" s="2">
        <v>1.7609999999999999</v>
      </c>
      <c r="L40" s="2">
        <f t="shared" ref="L40:L50" si="2">SUM((F40+G40+H40+I40+J40)/5)</f>
        <v>1.7358</v>
      </c>
      <c r="M40" s="2">
        <f t="shared" ref="M40:M50" si="3">SUM(L40/1000)</f>
        <v>1.7358E-3</v>
      </c>
    </row>
    <row r="41" spans="2:13" x14ac:dyDescent="0.2">
      <c r="B41" s="7" t="s">
        <v>24</v>
      </c>
      <c r="D41" s="7">
        <v>55</v>
      </c>
      <c r="F41" s="13">
        <v>2.0750000000000002</v>
      </c>
      <c r="G41" s="2">
        <v>2.0259999999999998</v>
      </c>
      <c r="H41" s="2">
        <v>2.044</v>
      </c>
      <c r="I41" s="2">
        <v>2</v>
      </c>
      <c r="J41" s="2">
        <v>2.0009999999999999</v>
      </c>
      <c r="L41" s="2">
        <f t="shared" si="2"/>
        <v>2.0291999999999999</v>
      </c>
      <c r="M41" s="2">
        <f t="shared" si="3"/>
        <v>2.0292000000000001E-3</v>
      </c>
    </row>
    <row r="42" spans="2:13" x14ac:dyDescent="0.2">
      <c r="B42" s="7" t="s">
        <v>25</v>
      </c>
      <c r="D42" s="7">
        <v>60</v>
      </c>
      <c r="F42" s="13">
        <v>2.423</v>
      </c>
      <c r="G42" s="2">
        <v>2.3639999999999999</v>
      </c>
      <c r="H42" s="2">
        <v>2.476</v>
      </c>
      <c r="I42" s="2">
        <v>2.4089999999999998</v>
      </c>
      <c r="J42" s="2">
        <v>2.3919999999999999</v>
      </c>
      <c r="L42" s="2">
        <f t="shared" si="2"/>
        <v>2.4127999999999998</v>
      </c>
      <c r="M42" s="2">
        <f t="shared" si="3"/>
        <v>2.4127999999999997E-3</v>
      </c>
    </row>
    <row r="43" spans="2:13" x14ac:dyDescent="0.2">
      <c r="B43" s="7" t="s">
        <v>26</v>
      </c>
      <c r="D43" s="7">
        <v>65</v>
      </c>
      <c r="F43" s="13">
        <v>2.9350000000000001</v>
      </c>
      <c r="G43" s="2">
        <v>3.0230000000000001</v>
      </c>
      <c r="H43" s="2">
        <v>2.9119999999999999</v>
      </c>
      <c r="I43" s="2">
        <v>2.9750000000000001</v>
      </c>
      <c r="J43" s="2">
        <v>2.996</v>
      </c>
      <c r="L43" s="2">
        <f t="shared" si="2"/>
        <v>2.9682000000000004</v>
      </c>
      <c r="M43" s="2">
        <f t="shared" si="3"/>
        <v>2.9682000000000003E-3</v>
      </c>
    </row>
    <row r="44" spans="2:13" x14ac:dyDescent="0.2">
      <c r="B44" s="7" t="s">
        <v>31</v>
      </c>
      <c r="D44" s="7">
        <v>70</v>
      </c>
      <c r="F44" s="13">
        <v>3.7309999999999999</v>
      </c>
      <c r="G44" s="2">
        <v>3.7229999999999999</v>
      </c>
      <c r="H44" s="2">
        <v>3.7160000000000002</v>
      </c>
      <c r="I44" s="2">
        <v>3.6880000000000002</v>
      </c>
      <c r="J44" s="2">
        <v>3.6560000000000001</v>
      </c>
      <c r="L44" s="2">
        <f t="shared" si="2"/>
        <v>3.7027999999999999</v>
      </c>
      <c r="M44" s="2">
        <f t="shared" si="3"/>
        <v>3.7028E-3</v>
      </c>
    </row>
    <row r="45" spans="2:13" x14ac:dyDescent="0.2">
      <c r="B45" s="7" t="s">
        <v>27</v>
      </c>
      <c r="D45" s="7">
        <v>75</v>
      </c>
      <c r="F45" s="13">
        <v>4.3730000000000002</v>
      </c>
      <c r="G45" s="2">
        <v>4.3289999999999997</v>
      </c>
      <c r="H45" s="2">
        <v>4.38</v>
      </c>
      <c r="I45" s="2">
        <v>4.3730000000000002</v>
      </c>
      <c r="J45" s="2">
        <v>4.2990000000000004</v>
      </c>
      <c r="L45" s="2">
        <f t="shared" si="2"/>
        <v>4.3508000000000004</v>
      </c>
      <c r="M45" s="2">
        <f t="shared" si="3"/>
        <v>4.3508000000000002E-3</v>
      </c>
    </row>
    <row r="46" spans="2:13" x14ac:dyDescent="0.2">
      <c r="B46" s="7" t="s">
        <v>32</v>
      </c>
      <c r="D46" s="7">
        <v>80</v>
      </c>
      <c r="F46" s="13">
        <v>4.6779999999999999</v>
      </c>
      <c r="G46" s="2">
        <v>4.8070000000000004</v>
      </c>
      <c r="H46" s="2">
        <v>4.7480000000000002</v>
      </c>
      <c r="I46" s="2">
        <v>4.7619999999999996</v>
      </c>
      <c r="J46" s="2">
        <v>4.7309999999999999</v>
      </c>
      <c r="L46" s="2">
        <f t="shared" si="2"/>
        <v>4.7451999999999996</v>
      </c>
      <c r="M46" s="2">
        <f t="shared" si="3"/>
        <v>4.7451999999999998E-3</v>
      </c>
    </row>
    <row r="47" spans="2:13" x14ac:dyDescent="0.2">
      <c r="B47" s="7" t="s">
        <v>28</v>
      </c>
      <c r="D47" s="7">
        <v>85</v>
      </c>
      <c r="F47" s="13">
        <v>5.9320000000000004</v>
      </c>
      <c r="G47" s="2">
        <v>5.8609999999999998</v>
      </c>
      <c r="H47" s="2">
        <v>5.8840000000000003</v>
      </c>
      <c r="I47" s="2">
        <v>5.9660000000000002</v>
      </c>
      <c r="J47" s="2">
        <v>5.8769999999999998</v>
      </c>
      <c r="L47" s="2">
        <f t="shared" si="2"/>
        <v>5.9039999999999999</v>
      </c>
      <c r="M47" s="2">
        <f t="shared" si="3"/>
        <v>5.9039999999999995E-3</v>
      </c>
    </row>
    <row r="48" spans="2:13" x14ac:dyDescent="0.2">
      <c r="B48" s="7" t="s">
        <v>33</v>
      </c>
      <c r="D48" s="7">
        <v>90</v>
      </c>
      <c r="F48" s="13">
        <v>6.4470000000000001</v>
      </c>
      <c r="G48" s="2">
        <v>6.5730000000000004</v>
      </c>
      <c r="H48" s="2">
        <v>6.32</v>
      </c>
      <c r="I48" s="2">
        <v>6.4480000000000004</v>
      </c>
      <c r="J48" s="2">
        <v>6.3520000000000003</v>
      </c>
      <c r="L48" s="2">
        <f t="shared" si="2"/>
        <v>6.4279999999999999</v>
      </c>
      <c r="M48" s="2">
        <f t="shared" si="3"/>
        <v>6.4279999999999997E-3</v>
      </c>
    </row>
    <row r="49" spans="2:13" x14ac:dyDescent="0.2">
      <c r="B49" s="7" t="s">
        <v>29</v>
      </c>
      <c r="D49" s="7">
        <v>95</v>
      </c>
      <c r="F49" s="13">
        <v>7.1509999999999998</v>
      </c>
      <c r="G49" s="2">
        <v>7.2389999999999999</v>
      </c>
      <c r="H49" s="2">
        <v>7.24</v>
      </c>
      <c r="I49" s="2">
        <v>7.274</v>
      </c>
      <c r="J49" s="2">
        <v>7.1639999999999997</v>
      </c>
      <c r="L49" s="2">
        <f t="shared" si="2"/>
        <v>7.2136000000000013</v>
      </c>
      <c r="M49" s="2">
        <f t="shared" si="3"/>
        <v>7.2136000000000014E-3</v>
      </c>
    </row>
    <row r="50" spans="2:13" x14ac:dyDescent="0.2">
      <c r="B50" s="7" t="s">
        <v>30</v>
      </c>
      <c r="D50" s="7">
        <v>100</v>
      </c>
      <c r="F50" s="13">
        <v>7.4409999999999998</v>
      </c>
      <c r="G50" s="2">
        <v>7.3760000000000003</v>
      </c>
      <c r="H50" s="2">
        <v>7.27</v>
      </c>
      <c r="I50" s="2">
        <v>7.3710000000000004</v>
      </c>
      <c r="J50" s="2">
        <v>7.4260000000000002</v>
      </c>
      <c r="L50" s="2">
        <f t="shared" si="2"/>
        <v>7.3768000000000002</v>
      </c>
      <c r="M50" s="2">
        <f t="shared" si="3"/>
        <v>7.3768000000000002E-3</v>
      </c>
    </row>
    <row r="51" spans="2:13" x14ac:dyDescent="0.2">
      <c r="B51" s="3"/>
      <c r="D51" s="3"/>
      <c r="F51" s="6"/>
      <c r="G51" s="6"/>
      <c r="H51" s="6"/>
      <c r="I51" s="6"/>
      <c r="J51" s="2"/>
      <c r="L51" s="2"/>
      <c r="M51" s="2"/>
    </row>
    <row r="52" spans="2:13" x14ac:dyDescent="0.2">
      <c r="B52" s="3"/>
      <c r="D52" s="3"/>
      <c r="F52" s="6"/>
      <c r="G52" s="6"/>
      <c r="H52" s="6"/>
      <c r="I52" s="6"/>
      <c r="J52" s="2"/>
      <c r="L52" s="2"/>
      <c r="M52" s="2"/>
    </row>
    <row r="53" spans="2:13" x14ac:dyDescent="0.2">
      <c r="B53" s="5" t="s">
        <v>8</v>
      </c>
      <c r="D53" t="s">
        <v>45</v>
      </c>
    </row>
    <row r="54" spans="2:13" x14ac:dyDescent="0.2">
      <c r="B54" s="11"/>
    </row>
    <row r="55" spans="2:13" x14ac:dyDescent="0.2">
      <c r="B55" s="5" t="s">
        <v>10</v>
      </c>
      <c r="D55" t="s">
        <v>58</v>
      </c>
    </row>
    <row r="56" spans="2:13" x14ac:dyDescent="0.2">
      <c r="B56" s="3"/>
      <c r="D56" s="3"/>
      <c r="F56" s="6"/>
      <c r="G56" s="6"/>
      <c r="H56" s="6"/>
      <c r="I56" s="6"/>
      <c r="J56" s="2"/>
      <c r="L56" s="2"/>
      <c r="M56" s="2"/>
    </row>
    <row r="57" spans="2:13" x14ac:dyDescent="0.2">
      <c r="H57" t="s">
        <v>0</v>
      </c>
    </row>
    <row r="59" spans="2:13" x14ac:dyDescent="0.2">
      <c r="B59" s="4" t="s">
        <v>7</v>
      </c>
      <c r="D59" s="4" t="s">
        <v>61</v>
      </c>
      <c r="F59" s="4">
        <v>1</v>
      </c>
      <c r="G59" s="4">
        <v>2</v>
      </c>
      <c r="H59" s="4">
        <v>3</v>
      </c>
      <c r="I59" s="4">
        <v>4</v>
      </c>
      <c r="J59" s="4">
        <v>5</v>
      </c>
      <c r="L59" s="4" t="s">
        <v>1</v>
      </c>
      <c r="M59" s="4" t="s">
        <v>2</v>
      </c>
    </row>
    <row r="61" spans="2:13" x14ac:dyDescent="0.2">
      <c r="B61" s="7" t="s">
        <v>34</v>
      </c>
      <c r="D61" s="7">
        <v>10</v>
      </c>
      <c r="F61" s="13">
        <v>10.332000000000001</v>
      </c>
      <c r="G61" s="2">
        <v>10.087999999999999</v>
      </c>
      <c r="H61" s="2">
        <v>9.9969999999999999</v>
      </c>
      <c r="I61" s="2">
        <v>10.169</v>
      </c>
      <c r="J61" s="2">
        <v>9.7390000000000008</v>
      </c>
      <c r="L61" s="2">
        <f t="shared" ref="L61:L71" si="4">SUM((F61+G61+H61+I61+J61)/5)</f>
        <v>10.065000000000001</v>
      </c>
      <c r="M61" s="2">
        <f t="shared" ref="M61:M71" si="5">SUM(L61/1000)</f>
        <v>1.0065000000000001E-2</v>
      </c>
    </row>
    <row r="62" spans="2:13" x14ac:dyDescent="0.2">
      <c r="B62" s="7" t="s">
        <v>35</v>
      </c>
      <c r="D62" s="7">
        <v>11</v>
      </c>
      <c r="F62" s="13">
        <v>11.4</v>
      </c>
      <c r="G62" s="2">
        <v>11.590999999999999</v>
      </c>
      <c r="H62" s="2">
        <v>11.254</v>
      </c>
      <c r="I62" s="2">
        <v>11.391999999999999</v>
      </c>
      <c r="J62" s="2">
        <v>11.494</v>
      </c>
      <c r="L62" s="2">
        <f t="shared" si="4"/>
        <v>11.4262</v>
      </c>
      <c r="M62" s="2">
        <f t="shared" si="5"/>
        <v>1.1426199999999999E-2</v>
      </c>
    </row>
    <row r="63" spans="2:13" x14ac:dyDescent="0.2">
      <c r="B63" s="7" t="s">
        <v>36</v>
      </c>
      <c r="D63" s="7">
        <v>12</v>
      </c>
      <c r="F63" s="13">
        <v>13.398</v>
      </c>
      <c r="G63" s="2">
        <v>13.808</v>
      </c>
      <c r="H63" s="2">
        <v>13.515000000000001</v>
      </c>
      <c r="I63" s="2">
        <v>13.743</v>
      </c>
      <c r="J63" s="2">
        <v>13.26</v>
      </c>
      <c r="L63" s="2">
        <f t="shared" si="4"/>
        <v>13.5448</v>
      </c>
      <c r="M63" s="2">
        <f t="shared" si="5"/>
        <v>1.3544800000000001E-2</v>
      </c>
    </row>
    <row r="64" spans="2:13" x14ac:dyDescent="0.2">
      <c r="B64" s="7" t="s">
        <v>37</v>
      </c>
      <c r="D64" s="7">
        <v>13</v>
      </c>
      <c r="F64" s="13">
        <v>15.225</v>
      </c>
      <c r="G64" s="2">
        <v>15.045999999999999</v>
      </c>
      <c r="H64" s="2">
        <v>15.295999999999999</v>
      </c>
      <c r="I64" s="2">
        <v>14.746</v>
      </c>
      <c r="J64" s="2">
        <v>14.923999999999999</v>
      </c>
      <c r="L64" s="2">
        <f t="shared" si="4"/>
        <v>15.0474</v>
      </c>
      <c r="M64" s="2">
        <f t="shared" si="5"/>
        <v>1.5047399999999999E-2</v>
      </c>
    </row>
    <row r="65" spans="2:13" x14ac:dyDescent="0.2">
      <c r="B65" s="7" t="s">
        <v>38</v>
      </c>
      <c r="D65" s="7">
        <v>14</v>
      </c>
      <c r="F65" s="13">
        <v>17.821999999999999</v>
      </c>
      <c r="G65" s="2">
        <v>17.765000000000001</v>
      </c>
      <c r="H65" s="2">
        <v>17.541</v>
      </c>
      <c r="I65" s="2">
        <v>17.818999999999999</v>
      </c>
      <c r="J65" s="2">
        <v>17.89</v>
      </c>
      <c r="L65" s="2">
        <f t="shared" si="4"/>
        <v>17.767400000000002</v>
      </c>
      <c r="M65" s="2">
        <f t="shared" si="5"/>
        <v>1.7767400000000003E-2</v>
      </c>
    </row>
    <row r="66" spans="2:13" x14ac:dyDescent="0.2">
      <c r="B66" s="7" t="s">
        <v>39</v>
      </c>
      <c r="D66" s="7">
        <v>15</v>
      </c>
      <c r="F66" s="13">
        <v>20.427</v>
      </c>
      <c r="G66" s="2">
        <v>20.34</v>
      </c>
      <c r="H66" s="2">
        <v>20.045999999999999</v>
      </c>
      <c r="I66" s="2">
        <v>19.995999999999999</v>
      </c>
      <c r="J66" s="2">
        <v>20.074999999999999</v>
      </c>
      <c r="L66" s="2">
        <f t="shared" si="4"/>
        <v>20.1768</v>
      </c>
      <c r="M66" s="2">
        <f t="shared" si="5"/>
        <v>2.0176800000000002E-2</v>
      </c>
    </row>
    <row r="67" spans="2:13" x14ac:dyDescent="0.2">
      <c r="B67" s="7" t="s">
        <v>40</v>
      </c>
      <c r="D67" s="7">
        <v>16</v>
      </c>
      <c r="F67" s="13">
        <v>21.440999999999999</v>
      </c>
      <c r="G67" s="2">
        <v>21.791</v>
      </c>
      <c r="H67" s="2">
        <v>22.183</v>
      </c>
      <c r="I67" s="2">
        <v>21.765999999999998</v>
      </c>
      <c r="J67" s="2">
        <v>21.745000000000001</v>
      </c>
      <c r="L67" s="2">
        <f t="shared" si="4"/>
        <v>21.785199999999996</v>
      </c>
      <c r="M67" s="2">
        <f t="shared" si="5"/>
        <v>2.1785199999999998E-2</v>
      </c>
    </row>
    <row r="68" spans="2:13" x14ac:dyDescent="0.2">
      <c r="B68" s="7" t="s">
        <v>41</v>
      </c>
      <c r="D68" s="7">
        <v>17</v>
      </c>
      <c r="F68" s="13">
        <v>24.393000000000001</v>
      </c>
      <c r="G68" s="2">
        <v>25.07</v>
      </c>
      <c r="H68" s="2">
        <v>24.69</v>
      </c>
      <c r="I68" s="2">
        <v>24.611000000000001</v>
      </c>
      <c r="J68" s="2">
        <v>24.773</v>
      </c>
      <c r="L68" s="2">
        <f t="shared" si="4"/>
        <v>24.7074</v>
      </c>
      <c r="M68" s="2">
        <f t="shared" si="5"/>
        <v>2.4707400000000001E-2</v>
      </c>
    </row>
    <row r="69" spans="2:13" x14ac:dyDescent="0.2">
      <c r="B69" s="7" t="s">
        <v>42</v>
      </c>
      <c r="D69" s="7">
        <v>18</v>
      </c>
      <c r="F69" s="13">
        <v>27.132999999999999</v>
      </c>
      <c r="G69" s="2">
        <v>27.324000000000002</v>
      </c>
      <c r="H69" s="2">
        <v>27.023</v>
      </c>
      <c r="I69" s="2">
        <v>27.1</v>
      </c>
      <c r="J69" s="2">
        <v>27.24</v>
      </c>
      <c r="L69" s="2">
        <f t="shared" si="4"/>
        <v>27.164000000000005</v>
      </c>
      <c r="M69" s="2">
        <f t="shared" si="5"/>
        <v>2.7164000000000004E-2</v>
      </c>
    </row>
    <row r="70" spans="2:13" x14ac:dyDescent="0.2">
      <c r="B70" s="7" t="s">
        <v>43</v>
      </c>
      <c r="D70" s="7">
        <v>19</v>
      </c>
      <c r="F70" s="13">
        <v>30.033000000000001</v>
      </c>
      <c r="G70" s="2">
        <v>30.117000000000001</v>
      </c>
      <c r="H70" s="2">
        <v>29.31</v>
      </c>
      <c r="I70" s="2">
        <v>29.666</v>
      </c>
      <c r="J70" s="2">
        <v>29.853000000000002</v>
      </c>
      <c r="L70" s="2">
        <f t="shared" si="4"/>
        <v>29.795800000000003</v>
      </c>
      <c r="M70" s="2">
        <f t="shared" si="5"/>
        <v>2.9795800000000004E-2</v>
      </c>
    </row>
    <row r="71" spans="2:13" x14ac:dyDescent="0.2">
      <c r="B71" s="7" t="s">
        <v>44</v>
      </c>
      <c r="D71" s="7">
        <v>20</v>
      </c>
      <c r="F71" s="13">
        <v>33.232999999999997</v>
      </c>
      <c r="G71" s="2">
        <v>33.381999999999998</v>
      </c>
      <c r="H71" s="2">
        <v>33.433</v>
      </c>
      <c r="I71" s="2">
        <v>33.183999999999997</v>
      </c>
      <c r="J71" s="2">
        <v>33.375</v>
      </c>
      <c r="L71" s="2">
        <f t="shared" si="4"/>
        <v>33.321399999999997</v>
      </c>
      <c r="M71" s="2">
        <f t="shared" si="5"/>
        <v>3.3321399999999994E-2</v>
      </c>
    </row>
    <row r="72" spans="2:13" x14ac:dyDescent="0.2">
      <c r="B72" s="7"/>
      <c r="D72" s="3"/>
      <c r="F72" s="1"/>
      <c r="G72" s="2"/>
      <c r="H72" s="2"/>
      <c r="I72" s="2"/>
      <c r="J72" s="2"/>
      <c r="L72" s="2"/>
      <c r="M72" s="2"/>
    </row>
    <row r="73" spans="2:13" x14ac:dyDescent="0.2">
      <c r="B73" s="7"/>
      <c r="D73" s="3"/>
      <c r="F73" s="1"/>
      <c r="G73" s="2"/>
      <c r="H73" s="2"/>
      <c r="I73" s="2"/>
      <c r="J73" s="2"/>
      <c r="L73" s="2"/>
      <c r="M73" s="2"/>
    </row>
    <row r="74" spans="2:13" x14ac:dyDescent="0.2">
      <c r="B74" s="7"/>
      <c r="D74" s="3"/>
      <c r="F74" s="1"/>
      <c r="G74" s="2"/>
      <c r="H74" s="2"/>
      <c r="I74" s="2"/>
      <c r="J74" s="2"/>
      <c r="L74" s="2"/>
      <c r="M74" s="2"/>
    </row>
    <row r="75" spans="2:13" x14ac:dyDescent="0.2">
      <c r="B75" s="7"/>
      <c r="D75" s="3"/>
      <c r="F75" s="1"/>
      <c r="G75" s="2"/>
      <c r="H75" s="2"/>
      <c r="I75" s="2"/>
      <c r="J75" s="2"/>
      <c r="L75" s="2"/>
      <c r="M75" s="2"/>
    </row>
    <row r="76" spans="2:13" x14ac:dyDescent="0.2">
      <c r="B76" s="12" t="s">
        <v>5</v>
      </c>
      <c r="D76" s="3"/>
      <c r="F76" s="1"/>
      <c r="G76" s="2"/>
      <c r="H76" s="2"/>
      <c r="I76" s="2"/>
      <c r="J76" s="2"/>
      <c r="L76" s="2"/>
      <c r="M76" s="2"/>
    </row>
    <row r="77" spans="2:13" x14ac:dyDescent="0.2">
      <c r="B77" s="7"/>
      <c r="D77" s="3"/>
      <c r="F77" s="1"/>
      <c r="G77" s="2"/>
      <c r="H77" s="2"/>
      <c r="I77" s="2"/>
      <c r="J77" s="2"/>
      <c r="L77" s="2"/>
      <c r="M77" s="2"/>
    </row>
    <row r="78" spans="2:13" x14ac:dyDescent="0.2">
      <c r="B78" s="5" t="s">
        <v>8</v>
      </c>
      <c r="D78" t="s">
        <v>46</v>
      </c>
    </row>
    <row r="79" spans="2:13" x14ac:dyDescent="0.2">
      <c r="B79" s="11"/>
    </row>
    <row r="80" spans="2:13" x14ac:dyDescent="0.2">
      <c r="B80" s="5" t="s">
        <v>10</v>
      </c>
      <c r="D80" t="s">
        <v>57</v>
      </c>
    </row>
    <row r="82" spans="2:13" x14ac:dyDescent="0.2">
      <c r="H82" t="s">
        <v>0</v>
      </c>
    </row>
    <row r="84" spans="2:13" x14ac:dyDescent="0.2">
      <c r="B84" s="4" t="s">
        <v>7</v>
      </c>
      <c r="D84" s="4" t="s">
        <v>61</v>
      </c>
      <c r="F84" s="4">
        <v>1</v>
      </c>
      <c r="G84" s="4">
        <v>2</v>
      </c>
      <c r="H84" s="4">
        <v>3</v>
      </c>
      <c r="I84" s="4">
        <v>4</v>
      </c>
      <c r="J84" s="4">
        <v>5</v>
      </c>
      <c r="L84" s="4" t="s">
        <v>1</v>
      </c>
      <c r="M84" s="4" t="s">
        <v>2</v>
      </c>
    </row>
    <row r="86" spans="2:13" x14ac:dyDescent="0.2">
      <c r="B86" s="7" t="s">
        <v>12</v>
      </c>
      <c r="D86" s="7">
        <v>25</v>
      </c>
      <c r="F86" s="13">
        <v>0.53300000000000003</v>
      </c>
      <c r="G86" s="2">
        <v>0.58199999999999996</v>
      </c>
      <c r="H86" s="2">
        <v>0.54900000000000004</v>
      </c>
      <c r="I86" s="2">
        <v>0.57399999999999995</v>
      </c>
      <c r="J86" s="2">
        <v>0.54700000000000004</v>
      </c>
      <c r="L86" s="2">
        <f t="shared" ref="L86:L96" si="6">SUM((F86+G86+H86+I86+J86)/5)</f>
        <v>0.55700000000000005</v>
      </c>
      <c r="M86" s="2">
        <f t="shared" ref="M86:M96" si="7">SUM(L86/1000)</f>
        <v>5.5700000000000009E-4</v>
      </c>
    </row>
    <row r="87" spans="2:13" x14ac:dyDescent="0.2">
      <c r="B87" s="7" t="s">
        <v>13</v>
      </c>
      <c r="D87" s="7">
        <v>28</v>
      </c>
      <c r="F87" s="13">
        <v>0.53500000000000003</v>
      </c>
      <c r="G87" s="2">
        <v>0.55500000000000005</v>
      </c>
      <c r="H87" s="2">
        <v>0.55000000000000004</v>
      </c>
      <c r="I87" s="2">
        <v>0.57299999999999995</v>
      </c>
      <c r="J87" s="2">
        <v>0.55700000000000005</v>
      </c>
      <c r="L87" s="2">
        <f t="shared" si="6"/>
        <v>0.55400000000000005</v>
      </c>
      <c r="M87" s="2">
        <f t="shared" si="7"/>
        <v>5.5400000000000002E-4</v>
      </c>
    </row>
    <row r="88" spans="2:13" x14ac:dyDescent="0.2">
      <c r="B88" s="7" t="s">
        <v>14</v>
      </c>
      <c r="D88" s="7">
        <v>30</v>
      </c>
      <c r="F88" s="13">
        <v>0.58599999999999997</v>
      </c>
      <c r="G88" s="2">
        <v>0.55800000000000005</v>
      </c>
      <c r="H88" s="2">
        <v>0.59099999999999997</v>
      </c>
      <c r="I88" s="2">
        <v>0.55000000000000004</v>
      </c>
      <c r="J88" s="2">
        <v>0.57399999999999995</v>
      </c>
      <c r="L88" s="2">
        <f t="shared" si="6"/>
        <v>0.57179999999999997</v>
      </c>
      <c r="M88" s="2">
        <f t="shared" si="7"/>
        <v>5.7180000000000002E-4</v>
      </c>
    </row>
    <row r="89" spans="2:13" x14ac:dyDescent="0.2">
      <c r="B89" s="7" t="s">
        <v>15</v>
      </c>
      <c r="D89" s="7">
        <v>33</v>
      </c>
      <c r="F89" s="13">
        <v>0.53300000000000003</v>
      </c>
      <c r="G89" s="2">
        <v>0.55500000000000005</v>
      </c>
      <c r="H89" s="2">
        <v>0.62</v>
      </c>
      <c r="I89" s="2">
        <v>0.55400000000000005</v>
      </c>
      <c r="J89" s="2">
        <v>0.55600000000000005</v>
      </c>
      <c r="L89" s="2">
        <f t="shared" si="6"/>
        <v>0.5636000000000001</v>
      </c>
      <c r="M89" s="2">
        <f t="shared" si="7"/>
        <v>5.6360000000000015E-4</v>
      </c>
    </row>
    <row r="90" spans="2:13" x14ac:dyDescent="0.2">
      <c r="B90" s="7" t="s">
        <v>16</v>
      </c>
      <c r="D90" s="7">
        <v>35</v>
      </c>
      <c r="F90" s="13">
        <v>0.63</v>
      </c>
      <c r="G90" s="2">
        <v>0.64700000000000002</v>
      </c>
      <c r="H90" s="2">
        <v>0.65700000000000003</v>
      </c>
      <c r="I90" s="2">
        <v>0.628</v>
      </c>
      <c r="J90" s="2">
        <v>0.622</v>
      </c>
      <c r="L90" s="2">
        <f t="shared" si="6"/>
        <v>0.63680000000000003</v>
      </c>
      <c r="M90" s="2">
        <f t="shared" si="7"/>
        <v>6.3680000000000008E-4</v>
      </c>
    </row>
    <row r="91" spans="2:13" x14ac:dyDescent="0.2">
      <c r="B91" s="7" t="s">
        <v>17</v>
      </c>
      <c r="D91" s="7">
        <v>38</v>
      </c>
      <c r="F91" s="13">
        <v>0.65700000000000003</v>
      </c>
      <c r="G91" s="2">
        <v>0.68100000000000005</v>
      </c>
      <c r="H91" s="2">
        <v>0.66800000000000004</v>
      </c>
      <c r="I91" s="2">
        <v>0.67500000000000004</v>
      </c>
      <c r="J91" s="2">
        <v>0.71699999999999997</v>
      </c>
      <c r="L91" s="2">
        <f t="shared" si="6"/>
        <v>0.67959999999999998</v>
      </c>
      <c r="M91" s="2">
        <f t="shared" si="7"/>
        <v>6.7959999999999993E-4</v>
      </c>
    </row>
    <row r="92" spans="2:13" x14ac:dyDescent="0.2">
      <c r="B92" s="7" t="s">
        <v>18</v>
      </c>
      <c r="D92" s="7">
        <v>40</v>
      </c>
      <c r="F92" s="13">
        <v>0.627</v>
      </c>
      <c r="G92" s="2">
        <v>0.66200000000000003</v>
      </c>
      <c r="H92" s="2">
        <v>0.65200000000000002</v>
      </c>
      <c r="I92" s="2">
        <v>0.66100000000000003</v>
      </c>
      <c r="J92" s="2">
        <v>0.59099999999999997</v>
      </c>
      <c r="L92" s="2">
        <f t="shared" si="6"/>
        <v>0.63860000000000006</v>
      </c>
      <c r="M92" s="2">
        <f t="shared" si="7"/>
        <v>6.3860000000000002E-4</v>
      </c>
    </row>
    <row r="93" spans="2:13" x14ac:dyDescent="0.2">
      <c r="B93" s="7" t="s">
        <v>19</v>
      </c>
      <c r="D93" s="7">
        <v>43</v>
      </c>
      <c r="F93" s="13">
        <v>0.71299999999999997</v>
      </c>
      <c r="G93" s="2">
        <v>0.68300000000000005</v>
      </c>
      <c r="H93" s="2">
        <v>0.67700000000000005</v>
      </c>
      <c r="I93" s="2">
        <v>0.72499999999999998</v>
      </c>
      <c r="J93" s="2">
        <v>0.70799999999999996</v>
      </c>
      <c r="L93" s="2">
        <f t="shared" si="6"/>
        <v>0.70120000000000005</v>
      </c>
      <c r="M93" s="2">
        <f t="shared" si="7"/>
        <v>7.0120000000000002E-4</v>
      </c>
    </row>
    <row r="94" spans="2:13" x14ac:dyDescent="0.2">
      <c r="B94" s="7" t="s">
        <v>20</v>
      </c>
      <c r="D94" s="7">
        <v>45</v>
      </c>
      <c r="F94" s="13">
        <v>0.68600000000000005</v>
      </c>
      <c r="G94" s="2">
        <v>0.72099999999999997</v>
      </c>
      <c r="H94" s="2">
        <v>0.72599999999999998</v>
      </c>
      <c r="I94" s="2">
        <v>0.68400000000000005</v>
      </c>
      <c r="J94" s="2">
        <v>0.72899999999999998</v>
      </c>
      <c r="L94" s="2">
        <f t="shared" si="6"/>
        <v>0.70920000000000005</v>
      </c>
      <c r="M94" s="2">
        <f t="shared" si="7"/>
        <v>7.092E-4</v>
      </c>
    </row>
    <row r="95" spans="2:13" x14ac:dyDescent="0.2">
      <c r="B95" s="7" t="s">
        <v>21</v>
      </c>
      <c r="D95" s="7">
        <v>48</v>
      </c>
      <c r="F95" s="13">
        <v>0.69199999999999995</v>
      </c>
      <c r="G95" s="2">
        <v>0.71299999999999997</v>
      </c>
      <c r="H95" s="2">
        <v>0.68799999999999994</v>
      </c>
      <c r="I95" s="2">
        <v>0.73599999999999999</v>
      </c>
      <c r="J95" s="2">
        <v>0.69299999999999995</v>
      </c>
      <c r="L95" s="2">
        <f t="shared" si="6"/>
        <v>0.70439999999999992</v>
      </c>
      <c r="M95" s="2">
        <f t="shared" si="7"/>
        <v>7.0439999999999988E-4</v>
      </c>
    </row>
    <row r="96" spans="2:13" x14ac:dyDescent="0.2">
      <c r="B96" s="7" t="s">
        <v>22</v>
      </c>
      <c r="D96" s="7">
        <v>50</v>
      </c>
      <c r="F96" s="13">
        <v>0.75</v>
      </c>
      <c r="G96" s="2">
        <v>0.77500000000000002</v>
      </c>
      <c r="H96" s="2">
        <v>0.77900000000000003</v>
      </c>
      <c r="I96" s="2">
        <v>0.76100000000000001</v>
      </c>
      <c r="J96" s="2">
        <v>0.78300000000000003</v>
      </c>
      <c r="L96" s="2">
        <f t="shared" si="6"/>
        <v>0.76959999999999995</v>
      </c>
      <c r="M96" s="2">
        <f t="shared" si="7"/>
        <v>7.6959999999999995E-4</v>
      </c>
    </row>
    <row r="97" spans="2:13" x14ac:dyDescent="0.2">
      <c r="B97" s="3"/>
      <c r="D97" s="3"/>
      <c r="F97" s="6"/>
      <c r="G97" s="6"/>
      <c r="H97" s="6"/>
      <c r="I97" s="6"/>
      <c r="J97" s="2"/>
      <c r="L97" s="2"/>
      <c r="M97" s="2"/>
    </row>
    <row r="98" spans="2:13" x14ac:dyDescent="0.2">
      <c r="B98" s="3"/>
      <c r="D98" s="3"/>
      <c r="F98" s="6"/>
      <c r="G98" s="6"/>
      <c r="H98" s="6"/>
      <c r="I98" s="6"/>
      <c r="J98" s="2"/>
      <c r="L98" s="2"/>
      <c r="M98" s="2"/>
    </row>
    <row r="99" spans="2:13" x14ac:dyDescent="0.2">
      <c r="B99" s="5" t="s">
        <v>8</v>
      </c>
      <c r="D99" t="s">
        <v>47</v>
      </c>
    </row>
    <row r="100" spans="2:13" x14ac:dyDescent="0.2">
      <c r="B100" s="11"/>
    </row>
    <row r="101" spans="2:13" x14ac:dyDescent="0.2">
      <c r="B101" s="5" t="s">
        <v>10</v>
      </c>
      <c r="D101" t="s">
        <v>56</v>
      </c>
    </row>
    <row r="103" spans="2:13" x14ac:dyDescent="0.2">
      <c r="H103" t="s">
        <v>0</v>
      </c>
    </row>
    <row r="105" spans="2:13" x14ac:dyDescent="0.2">
      <c r="B105" s="4" t="s">
        <v>7</v>
      </c>
      <c r="D105" s="4" t="s">
        <v>61</v>
      </c>
      <c r="F105" s="4">
        <v>1</v>
      </c>
      <c r="G105" s="4">
        <v>2</v>
      </c>
      <c r="H105" s="4">
        <v>3</v>
      </c>
      <c r="I105" s="4">
        <v>4</v>
      </c>
      <c r="J105" s="4">
        <v>5</v>
      </c>
      <c r="L105" s="4" t="s">
        <v>1</v>
      </c>
      <c r="M105" s="4" t="s">
        <v>2</v>
      </c>
    </row>
    <row r="107" spans="2:13" x14ac:dyDescent="0.2">
      <c r="B107" s="7" t="s">
        <v>23</v>
      </c>
      <c r="D107" s="7">
        <v>250</v>
      </c>
      <c r="F107" s="13">
        <v>4.1740000000000004</v>
      </c>
      <c r="G107" s="2">
        <v>4.2619999999999996</v>
      </c>
      <c r="H107" s="2">
        <v>4.3099999999999996</v>
      </c>
      <c r="I107" s="2">
        <v>4.2779999999999996</v>
      </c>
      <c r="J107" s="2">
        <v>4.25</v>
      </c>
      <c r="L107" s="2">
        <f t="shared" ref="L107:L117" si="8">SUM((F107+G107+H107+I107+J107)/5)</f>
        <v>4.2547999999999995</v>
      </c>
      <c r="M107" s="2">
        <f t="shared" ref="M107:M117" si="9">SUM(L107/1000)</f>
        <v>4.2547999999999996E-3</v>
      </c>
    </row>
    <row r="108" spans="2:13" x14ac:dyDescent="0.2">
      <c r="B108" s="7" t="s">
        <v>24</v>
      </c>
      <c r="D108" s="7">
        <v>275</v>
      </c>
      <c r="F108" s="13">
        <v>5.7039999999999997</v>
      </c>
      <c r="G108" s="2">
        <v>5.66</v>
      </c>
      <c r="H108" s="2">
        <v>5.7039999999999997</v>
      </c>
      <c r="I108" s="2">
        <v>5.6829999999999998</v>
      </c>
      <c r="J108" s="2">
        <v>5.6079999999999997</v>
      </c>
      <c r="L108" s="2">
        <f t="shared" si="8"/>
        <v>5.6718000000000002</v>
      </c>
      <c r="M108" s="2">
        <f t="shared" si="9"/>
        <v>5.6718000000000003E-3</v>
      </c>
    </row>
    <row r="109" spans="2:13" x14ac:dyDescent="0.2">
      <c r="B109" s="7" t="s">
        <v>25</v>
      </c>
      <c r="D109" s="7">
        <v>300</v>
      </c>
      <c r="F109" s="13">
        <v>8.1229999999999993</v>
      </c>
      <c r="G109" s="2">
        <v>8.1059999999999999</v>
      </c>
      <c r="H109" s="2">
        <v>8.2230000000000008</v>
      </c>
      <c r="I109" s="2">
        <v>8.2449999999999992</v>
      </c>
      <c r="J109" s="2">
        <v>7.9930000000000003</v>
      </c>
      <c r="L109" s="2">
        <f t="shared" si="8"/>
        <v>8.1379999999999999</v>
      </c>
      <c r="M109" s="2">
        <f t="shared" si="9"/>
        <v>8.1379999999999994E-3</v>
      </c>
    </row>
    <row r="110" spans="2:13" x14ac:dyDescent="0.2">
      <c r="B110" s="7" t="s">
        <v>26</v>
      </c>
      <c r="D110" s="7">
        <v>325</v>
      </c>
      <c r="F110" s="13">
        <v>12.202999999999999</v>
      </c>
      <c r="G110" s="2">
        <v>12.526999999999999</v>
      </c>
      <c r="H110" s="2">
        <v>12.045999999999999</v>
      </c>
      <c r="I110" s="2">
        <v>12.217000000000001</v>
      </c>
      <c r="J110" s="2">
        <v>12.199</v>
      </c>
      <c r="L110" s="2">
        <f t="shared" si="8"/>
        <v>12.238399999999999</v>
      </c>
      <c r="M110" s="2">
        <f t="shared" si="9"/>
        <v>1.2238399999999998E-2</v>
      </c>
    </row>
    <row r="111" spans="2:13" x14ac:dyDescent="0.2">
      <c r="B111" s="7" t="s">
        <v>31</v>
      </c>
      <c r="D111" s="7">
        <v>350</v>
      </c>
      <c r="F111" s="13">
        <v>16.47</v>
      </c>
      <c r="G111" s="2">
        <v>16.312999999999999</v>
      </c>
      <c r="H111" s="2">
        <v>16.407</v>
      </c>
      <c r="I111" s="2">
        <v>16.295000000000002</v>
      </c>
      <c r="J111" s="2">
        <v>16.484999999999999</v>
      </c>
      <c r="L111" s="2">
        <f t="shared" si="8"/>
        <v>16.393999999999998</v>
      </c>
      <c r="M111" s="2">
        <f t="shared" si="9"/>
        <v>1.6393999999999999E-2</v>
      </c>
    </row>
    <row r="112" spans="2:13" x14ac:dyDescent="0.2">
      <c r="B112" s="7" t="s">
        <v>27</v>
      </c>
      <c r="D112" s="7">
        <v>375</v>
      </c>
      <c r="F112" s="13">
        <v>22.271000000000001</v>
      </c>
      <c r="G112" s="2">
        <v>22.187000000000001</v>
      </c>
      <c r="H112" s="2">
        <v>22.286999999999999</v>
      </c>
      <c r="I112" s="2">
        <v>22.045000000000002</v>
      </c>
      <c r="J112" s="2">
        <v>22.117999999999999</v>
      </c>
      <c r="L112" s="2">
        <f t="shared" si="8"/>
        <v>22.1816</v>
      </c>
      <c r="M112" s="2">
        <f t="shared" si="9"/>
        <v>2.2181599999999999E-2</v>
      </c>
    </row>
    <row r="113" spans="2:13" x14ac:dyDescent="0.2">
      <c r="B113" s="7" t="s">
        <v>32</v>
      </c>
      <c r="D113" s="7">
        <v>400</v>
      </c>
      <c r="F113" s="13">
        <v>27.184000000000001</v>
      </c>
      <c r="G113" s="2">
        <v>27.423999999999999</v>
      </c>
      <c r="H113" s="2">
        <v>27.524999999999999</v>
      </c>
      <c r="I113" s="2">
        <v>27.15</v>
      </c>
      <c r="J113" s="2">
        <v>27.434000000000001</v>
      </c>
      <c r="L113" s="2">
        <f t="shared" si="8"/>
        <v>27.343400000000003</v>
      </c>
      <c r="M113" s="2">
        <f t="shared" si="9"/>
        <v>2.7343400000000004E-2</v>
      </c>
    </row>
    <row r="114" spans="2:13" x14ac:dyDescent="0.2">
      <c r="B114" s="7" t="s">
        <v>28</v>
      </c>
      <c r="D114" s="7">
        <v>425</v>
      </c>
      <c r="F114" s="13">
        <v>32.402999999999999</v>
      </c>
      <c r="G114" s="2">
        <v>32.752000000000002</v>
      </c>
      <c r="H114" s="2">
        <v>32.597000000000001</v>
      </c>
      <c r="I114" s="2">
        <v>32.648000000000003</v>
      </c>
      <c r="J114" s="2">
        <v>32.646999999999998</v>
      </c>
      <c r="L114" s="2">
        <f t="shared" si="8"/>
        <v>32.609400000000001</v>
      </c>
      <c r="M114" s="2">
        <f t="shared" si="9"/>
        <v>3.2609400000000004E-2</v>
      </c>
    </row>
    <row r="115" spans="2:13" x14ac:dyDescent="0.2">
      <c r="B115" s="7" t="s">
        <v>33</v>
      </c>
      <c r="D115" s="7">
        <v>450</v>
      </c>
      <c r="F115" s="13">
        <v>33.83</v>
      </c>
      <c r="G115" s="2">
        <v>34.156999999999996</v>
      </c>
      <c r="H115" s="2">
        <v>34.113</v>
      </c>
      <c r="I115" s="2">
        <v>34.164999999999999</v>
      </c>
      <c r="J115" s="2">
        <v>34.006</v>
      </c>
      <c r="L115" s="2">
        <f t="shared" si="8"/>
        <v>34.054199999999994</v>
      </c>
      <c r="M115" s="2">
        <f t="shared" si="9"/>
        <v>3.4054199999999993E-2</v>
      </c>
    </row>
    <row r="116" spans="2:13" x14ac:dyDescent="0.2">
      <c r="B116" s="7" t="s">
        <v>29</v>
      </c>
      <c r="D116" s="7">
        <v>475</v>
      </c>
      <c r="F116" s="13">
        <v>38.072000000000003</v>
      </c>
      <c r="G116" s="2">
        <v>38.036000000000001</v>
      </c>
      <c r="H116" s="2">
        <v>37.887999999999998</v>
      </c>
      <c r="I116" s="2">
        <v>38.006</v>
      </c>
      <c r="J116" s="2">
        <v>38.084000000000003</v>
      </c>
      <c r="L116" s="2">
        <f t="shared" si="8"/>
        <v>38.017200000000003</v>
      </c>
      <c r="M116" s="2">
        <f t="shared" si="9"/>
        <v>3.8017200000000001E-2</v>
      </c>
    </row>
    <row r="117" spans="2:13" x14ac:dyDescent="0.2">
      <c r="B117" s="7" t="s">
        <v>30</v>
      </c>
      <c r="D117" s="7">
        <v>500</v>
      </c>
      <c r="F117" s="13">
        <v>45.06</v>
      </c>
      <c r="G117" s="2">
        <v>45.143000000000001</v>
      </c>
      <c r="H117" s="2">
        <v>44.959000000000003</v>
      </c>
      <c r="I117" s="2">
        <v>45.070999999999998</v>
      </c>
      <c r="J117" s="2">
        <v>44.887999999999998</v>
      </c>
      <c r="L117" s="2">
        <f t="shared" si="8"/>
        <v>45.0242</v>
      </c>
      <c r="M117" s="2">
        <f t="shared" si="9"/>
        <v>4.50242E-2</v>
      </c>
    </row>
    <row r="118" spans="2:13" x14ac:dyDescent="0.2">
      <c r="B118" s="3"/>
      <c r="D118" s="3"/>
      <c r="F118" s="6"/>
      <c r="G118" s="6"/>
      <c r="H118" s="6"/>
      <c r="I118" s="6"/>
      <c r="J118" s="2"/>
      <c r="L118" s="2"/>
      <c r="M118" s="2"/>
    </row>
    <row r="119" spans="2:13" x14ac:dyDescent="0.2">
      <c r="B119" s="3"/>
      <c r="D119" s="3"/>
      <c r="F119" s="6"/>
      <c r="G119" s="6"/>
      <c r="H119" s="6"/>
      <c r="I119" s="6"/>
      <c r="J119" s="2"/>
      <c r="L119" s="2"/>
      <c r="M119" s="2"/>
    </row>
    <row r="120" spans="2:13" x14ac:dyDescent="0.2">
      <c r="B120" s="5" t="s">
        <v>8</v>
      </c>
      <c r="D120" t="s">
        <v>48</v>
      </c>
    </row>
    <row r="121" spans="2:13" x14ac:dyDescent="0.2">
      <c r="B121" s="11"/>
    </row>
    <row r="122" spans="2:13" x14ac:dyDescent="0.2">
      <c r="B122" s="5" t="s">
        <v>10</v>
      </c>
      <c r="D122" t="s">
        <v>52</v>
      </c>
    </row>
    <row r="123" spans="2:13" x14ac:dyDescent="0.2">
      <c r="B123" s="3"/>
      <c r="D123" s="3"/>
      <c r="F123" s="6"/>
      <c r="G123" s="6"/>
      <c r="H123" s="6"/>
      <c r="I123" s="6"/>
      <c r="J123" s="2"/>
      <c r="L123" s="2"/>
      <c r="M123" s="2"/>
    </row>
    <row r="124" spans="2:13" x14ac:dyDescent="0.2">
      <c r="H124" t="s">
        <v>0</v>
      </c>
    </row>
    <row r="126" spans="2:13" x14ac:dyDescent="0.2">
      <c r="B126" s="4" t="s">
        <v>7</v>
      </c>
      <c r="D126" s="4" t="s">
        <v>61</v>
      </c>
      <c r="F126" s="4">
        <v>1</v>
      </c>
      <c r="G126" s="4">
        <v>2</v>
      </c>
      <c r="H126" s="4">
        <v>3</v>
      </c>
      <c r="I126" s="4">
        <v>4</v>
      </c>
      <c r="J126" s="4">
        <v>5</v>
      </c>
      <c r="L126" s="4" t="s">
        <v>1</v>
      </c>
      <c r="M126" s="4" t="s">
        <v>2</v>
      </c>
    </row>
    <row r="128" spans="2:13" x14ac:dyDescent="0.2">
      <c r="B128" s="7" t="s">
        <v>34</v>
      </c>
      <c r="D128" s="7">
        <v>50</v>
      </c>
      <c r="F128" s="13">
        <v>30.135000000000002</v>
      </c>
      <c r="G128" s="2">
        <v>30.065999999999999</v>
      </c>
      <c r="H128" s="2">
        <v>29.952000000000002</v>
      </c>
      <c r="I128" s="2">
        <v>30.224</v>
      </c>
      <c r="J128" s="2">
        <v>30.055</v>
      </c>
      <c r="L128" s="2">
        <f t="shared" ref="L128:L138" si="10">SUM((F128+G128+H128+I128+J128)/5)</f>
        <v>30.086400000000005</v>
      </c>
      <c r="M128" s="2">
        <f t="shared" ref="M128:M138" si="11">SUM(L128/1000)</f>
        <v>3.0086400000000006E-2</v>
      </c>
    </row>
    <row r="129" spans="2:13" x14ac:dyDescent="0.2">
      <c r="B129" s="7" t="s">
        <v>35</v>
      </c>
      <c r="D129" s="7">
        <v>55</v>
      </c>
      <c r="F129" s="13">
        <v>36.067999999999998</v>
      </c>
      <c r="G129" s="2">
        <v>36.055</v>
      </c>
      <c r="H129" s="2">
        <v>36.03</v>
      </c>
      <c r="I129" s="2">
        <v>36.375</v>
      </c>
      <c r="J129" s="2">
        <v>36.408999999999999</v>
      </c>
      <c r="L129" s="2">
        <f t="shared" si="10"/>
        <v>36.187399999999997</v>
      </c>
      <c r="M129" s="2">
        <f t="shared" si="11"/>
        <v>3.6187399999999995E-2</v>
      </c>
    </row>
    <row r="130" spans="2:13" x14ac:dyDescent="0.2">
      <c r="B130" s="7" t="s">
        <v>36</v>
      </c>
      <c r="D130" s="7">
        <v>60</v>
      </c>
      <c r="F130" s="13">
        <v>42.444000000000003</v>
      </c>
      <c r="G130" s="2">
        <v>42.429000000000002</v>
      </c>
      <c r="H130" s="2">
        <v>42.316000000000003</v>
      </c>
      <c r="I130" s="2">
        <v>42.634</v>
      </c>
      <c r="J130" s="2">
        <v>42.677</v>
      </c>
      <c r="L130" s="2">
        <f t="shared" si="10"/>
        <v>42.5</v>
      </c>
      <c r="M130" s="2">
        <f t="shared" si="11"/>
        <v>4.2500000000000003E-2</v>
      </c>
    </row>
    <row r="131" spans="2:13" x14ac:dyDescent="0.2">
      <c r="B131" s="7" t="s">
        <v>37</v>
      </c>
      <c r="D131" s="7">
        <v>65</v>
      </c>
      <c r="F131" s="13">
        <v>51.531999999999996</v>
      </c>
      <c r="G131" s="2">
        <v>51.618000000000002</v>
      </c>
      <c r="H131" s="2">
        <v>51.621000000000002</v>
      </c>
      <c r="I131" s="2">
        <v>51.478000000000002</v>
      </c>
      <c r="J131" s="2">
        <v>51.787999999999997</v>
      </c>
      <c r="L131" s="2">
        <f t="shared" si="10"/>
        <v>51.607400000000005</v>
      </c>
      <c r="M131" s="2">
        <f t="shared" si="11"/>
        <v>5.1607400000000005E-2</v>
      </c>
    </row>
    <row r="132" spans="2:13" x14ac:dyDescent="0.2">
      <c r="B132" s="7" t="s">
        <v>38</v>
      </c>
      <c r="D132" s="7">
        <v>70</v>
      </c>
      <c r="F132" s="13">
        <v>59.899000000000001</v>
      </c>
      <c r="G132" s="2">
        <v>59.631</v>
      </c>
      <c r="H132" s="2">
        <v>59.377000000000002</v>
      </c>
      <c r="I132" s="2">
        <v>59.965000000000003</v>
      </c>
      <c r="J132" s="2">
        <v>59.515999999999998</v>
      </c>
      <c r="L132" s="2">
        <f t="shared" si="10"/>
        <v>59.677600000000005</v>
      </c>
      <c r="M132" s="2">
        <f t="shared" si="11"/>
        <v>5.9677600000000004E-2</v>
      </c>
    </row>
    <row r="133" spans="2:13" x14ac:dyDescent="0.2">
      <c r="B133" s="7" t="s">
        <v>39</v>
      </c>
      <c r="D133" s="7">
        <v>75</v>
      </c>
      <c r="F133" s="13">
        <v>72.123000000000005</v>
      </c>
      <c r="G133" s="2">
        <v>70.548000000000002</v>
      </c>
      <c r="H133" s="2">
        <v>71.599999999999994</v>
      </c>
      <c r="I133" s="2">
        <v>71.942999999999998</v>
      </c>
      <c r="J133" s="2">
        <v>71.918999999999997</v>
      </c>
      <c r="L133" s="2">
        <f t="shared" si="10"/>
        <v>71.626599999999996</v>
      </c>
      <c r="M133" s="2">
        <f t="shared" si="11"/>
        <v>7.1626599999999999E-2</v>
      </c>
    </row>
    <row r="134" spans="2:13" x14ac:dyDescent="0.2">
      <c r="B134" s="7" t="s">
        <v>40</v>
      </c>
      <c r="D134" s="7">
        <v>80</v>
      </c>
      <c r="F134" s="13">
        <v>79.418000000000006</v>
      </c>
      <c r="G134" s="2">
        <v>80.274000000000001</v>
      </c>
      <c r="H134" s="2">
        <v>79.888999999999996</v>
      </c>
      <c r="I134" s="2">
        <v>79.728999999999999</v>
      </c>
      <c r="J134" s="2">
        <v>79.715999999999994</v>
      </c>
      <c r="L134" s="2">
        <f t="shared" si="10"/>
        <v>79.805199999999999</v>
      </c>
      <c r="M134" s="2">
        <f t="shared" si="11"/>
        <v>7.9805199999999993E-2</v>
      </c>
    </row>
    <row r="135" spans="2:13" x14ac:dyDescent="0.2">
      <c r="B135" s="7" t="s">
        <v>41</v>
      </c>
      <c r="D135" s="7">
        <v>85</v>
      </c>
      <c r="F135" s="13">
        <v>97.462000000000003</v>
      </c>
      <c r="G135" s="2">
        <v>97.353999999999999</v>
      </c>
      <c r="H135" s="2">
        <v>98.32</v>
      </c>
      <c r="I135" s="2">
        <v>97.667000000000002</v>
      </c>
      <c r="J135" s="2">
        <v>97.861000000000004</v>
      </c>
      <c r="L135" s="2">
        <f t="shared" si="10"/>
        <v>97.732799999999997</v>
      </c>
      <c r="M135" s="2">
        <f t="shared" si="11"/>
        <v>9.7732799999999995E-2</v>
      </c>
    </row>
    <row r="136" spans="2:13" x14ac:dyDescent="0.2">
      <c r="B136" s="7" t="s">
        <v>42</v>
      </c>
      <c r="D136" s="7">
        <v>90</v>
      </c>
      <c r="F136" s="13">
        <v>107.236</v>
      </c>
      <c r="G136" s="2">
        <v>107.813</v>
      </c>
      <c r="H136" s="2">
        <v>108.154</v>
      </c>
      <c r="I136" s="2">
        <v>107.184</v>
      </c>
      <c r="J136" s="2">
        <v>107.895</v>
      </c>
      <c r="L136" s="2">
        <f t="shared" si="10"/>
        <v>107.65639999999999</v>
      </c>
      <c r="M136" s="2">
        <f t="shared" si="11"/>
        <v>0.10765639999999999</v>
      </c>
    </row>
    <row r="137" spans="2:13" x14ac:dyDescent="0.2">
      <c r="B137" s="7" t="s">
        <v>43</v>
      </c>
      <c r="D137" s="7">
        <v>95</v>
      </c>
      <c r="F137" s="13">
        <v>123.02</v>
      </c>
      <c r="G137" s="2">
        <v>123.369</v>
      </c>
      <c r="H137" s="2">
        <v>123.571</v>
      </c>
      <c r="I137" s="2">
        <v>123.297</v>
      </c>
      <c r="J137" s="2">
        <v>123.55500000000001</v>
      </c>
      <c r="L137" s="2">
        <f t="shared" si="10"/>
        <v>123.36240000000002</v>
      </c>
      <c r="M137" s="2">
        <f t="shared" si="11"/>
        <v>0.12336240000000002</v>
      </c>
    </row>
    <row r="138" spans="2:13" x14ac:dyDescent="0.2">
      <c r="B138" s="7" t="s">
        <v>44</v>
      </c>
      <c r="D138" s="7">
        <v>100</v>
      </c>
      <c r="F138" s="13">
        <v>141.83799999999999</v>
      </c>
      <c r="G138" s="2">
        <v>140.90100000000001</v>
      </c>
      <c r="H138" s="2">
        <v>140.482</v>
      </c>
      <c r="I138" s="2">
        <v>140.90700000000001</v>
      </c>
      <c r="J138" s="2">
        <v>140.15</v>
      </c>
      <c r="L138" s="2">
        <f t="shared" si="10"/>
        <v>140.85560000000001</v>
      </c>
      <c r="M138" s="2">
        <f t="shared" si="11"/>
        <v>0.1408556</v>
      </c>
    </row>
    <row r="139" spans="2:13" x14ac:dyDescent="0.2">
      <c r="B139" s="7"/>
      <c r="D139" s="3"/>
      <c r="F139" s="1"/>
      <c r="G139" s="2"/>
      <c r="H139" s="2"/>
      <c r="I139" s="2"/>
      <c r="J139" s="2"/>
      <c r="L139" s="2"/>
      <c r="M139" s="2"/>
    </row>
    <row r="140" spans="2:13" x14ac:dyDescent="0.2">
      <c r="B140" s="7"/>
      <c r="D140" s="3"/>
      <c r="F140" s="1"/>
      <c r="G140" s="2"/>
      <c r="H140" s="2"/>
      <c r="I140" s="2"/>
      <c r="J140" s="2"/>
      <c r="L140" s="2"/>
      <c r="M140" s="2"/>
    </row>
    <row r="141" spans="2:13" x14ac:dyDescent="0.2">
      <c r="B141" s="7"/>
      <c r="D141" s="3"/>
      <c r="F141" s="1"/>
      <c r="G141" s="2"/>
      <c r="H141" s="2"/>
      <c r="I141" s="2"/>
      <c r="J141" s="2"/>
      <c r="L141" s="2"/>
      <c r="M141" s="2"/>
    </row>
    <row r="142" spans="2:13" x14ac:dyDescent="0.2">
      <c r="B142" s="7"/>
      <c r="D142" s="3"/>
      <c r="F142" s="1"/>
      <c r="G142" s="2"/>
      <c r="H142" s="2"/>
      <c r="I142" s="2"/>
      <c r="J142" s="2"/>
      <c r="L142" s="2"/>
      <c r="M142" s="2"/>
    </row>
    <row r="143" spans="2:13" x14ac:dyDescent="0.2">
      <c r="B143" s="12" t="s">
        <v>6</v>
      </c>
      <c r="D143" s="3"/>
      <c r="F143" s="1"/>
      <c r="G143" s="2"/>
      <c r="H143" s="2"/>
      <c r="I143" s="2"/>
      <c r="J143" s="2"/>
      <c r="L143" s="2"/>
      <c r="M143" s="2"/>
    </row>
    <row r="144" spans="2:13" x14ac:dyDescent="0.2">
      <c r="B144" s="7"/>
      <c r="D144" s="3"/>
      <c r="F144" s="1"/>
      <c r="G144" s="2"/>
      <c r="H144" s="2"/>
      <c r="I144" s="2"/>
      <c r="J144" s="2"/>
      <c r="L144" s="2"/>
      <c r="M144" s="2"/>
    </row>
    <row r="145" spans="2:13" x14ac:dyDescent="0.2">
      <c r="B145" s="5" t="s">
        <v>8</v>
      </c>
      <c r="D145" t="s">
        <v>49</v>
      </c>
    </row>
    <row r="146" spans="2:13" x14ac:dyDescent="0.2">
      <c r="B146" s="11"/>
    </row>
    <row r="147" spans="2:13" x14ac:dyDescent="0.2">
      <c r="B147" s="5" t="s">
        <v>10</v>
      </c>
      <c r="D147" t="s">
        <v>53</v>
      </c>
    </row>
    <row r="149" spans="2:13" x14ac:dyDescent="0.2">
      <c r="H149" t="s">
        <v>0</v>
      </c>
    </row>
    <row r="151" spans="2:13" x14ac:dyDescent="0.2">
      <c r="B151" s="4" t="s">
        <v>7</v>
      </c>
      <c r="D151" s="4" t="s">
        <v>61</v>
      </c>
      <c r="F151" s="4">
        <v>1</v>
      </c>
      <c r="G151" s="4">
        <v>2</v>
      </c>
      <c r="H151" s="4">
        <v>3</v>
      </c>
      <c r="I151" s="4">
        <v>4</v>
      </c>
      <c r="J151" s="4">
        <v>5</v>
      </c>
      <c r="L151" s="4" t="s">
        <v>1</v>
      </c>
      <c r="M151" s="4" t="s">
        <v>2</v>
      </c>
    </row>
    <row r="153" spans="2:13" x14ac:dyDescent="0.2">
      <c r="B153" s="7" t="s">
        <v>12</v>
      </c>
      <c r="D153" s="7">
        <v>125</v>
      </c>
      <c r="F153" s="13">
        <v>0.83199999999999996</v>
      </c>
      <c r="G153" s="2">
        <v>0.80700000000000005</v>
      </c>
      <c r="H153" s="2">
        <v>0.79700000000000004</v>
      </c>
      <c r="I153" s="2">
        <v>0.81599999999999995</v>
      </c>
      <c r="J153" s="2">
        <v>0.79300000000000004</v>
      </c>
      <c r="L153" s="2">
        <f t="shared" ref="L153:L163" si="12">SUM((F153+G153+H153+I153+J153)/5)</f>
        <v>0.80899999999999994</v>
      </c>
      <c r="M153" s="2">
        <f t="shared" ref="M153:M163" si="13">SUM(L153/1000)</f>
        <v>8.0899999999999993E-4</v>
      </c>
    </row>
    <row r="154" spans="2:13" x14ac:dyDescent="0.2">
      <c r="B154" s="7" t="s">
        <v>13</v>
      </c>
      <c r="D154" s="7">
        <v>138</v>
      </c>
      <c r="F154" s="13">
        <v>0.82799999999999996</v>
      </c>
      <c r="G154" s="2">
        <v>0.83399999999999996</v>
      </c>
      <c r="H154" s="2">
        <v>0.77300000000000002</v>
      </c>
      <c r="I154" s="2">
        <v>0.85899999999999999</v>
      </c>
      <c r="J154" s="2">
        <v>0.85699999999999998</v>
      </c>
      <c r="L154" s="2">
        <f t="shared" si="12"/>
        <v>0.83019999999999994</v>
      </c>
      <c r="M154" s="2">
        <f t="shared" si="13"/>
        <v>8.3019999999999991E-4</v>
      </c>
    </row>
    <row r="155" spans="2:13" x14ac:dyDescent="0.2">
      <c r="B155" s="7" t="s">
        <v>14</v>
      </c>
      <c r="D155" s="7">
        <v>150</v>
      </c>
      <c r="F155" s="13">
        <v>0.91500000000000004</v>
      </c>
      <c r="G155" s="2">
        <v>0.92</v>
      </c>
      <c r="H155" s="2">
        <v>0.9</v>
      </c>
      <c r="I155" s="2">
        <v>0.89200000000000002</v>
      </c>
      <c r="J155" s="2">
        <v>0.82499999999999996</v>
      </c>
      <c r="L155" s="2">
        <f t="shared" si="12"/>
        <v>0.89039999999999997</v>
      </c>
      <c r="M155" s="2">
        <f t="shared" si="13"/>
        <v>8.9039999999999996E-4</v>
      </c>
    </row>
    <row r="156" spans="2:13" x14ac:dyDescent="0.2">
      <c r="B156" s="7" t="s">
        <v>15</v>
      </c>
      <c r="D156" s="7">
        <v>163</v>
      </c>
      <c r="F156" s="13">
        <v>1.0429999999999999</v>
      </c>
      <c r="G156" s="2">
        <v>0.99199999999999999</v>
      </c>
      <c r="H156" s="2">
        <v>0.99</v>
      </c>
      <c r="I156" s="2">
        <v>1.0429999999999999</v>
      </c>
      <c r="J156" s="2">
        <v>0.96299999999999997</v>
      </c>
      <c r="L156" s="2">
        <f t="shared" si="12"/>
        <v>1.0062000000000002</v>
      </c>
      <c r="M156" s="2">
        <f t="shared" si="13"/>
        <v>1.0062000000000003E-3</v>
      </c>
    </row>
    <row r="157" spans="2:13" x14ac:dyDescent="0.2">
      <c r="B157" s="7" t="s">
        <v>16</v>
      </c>
      <c r="D157" s="7">
        <v>175</v>
      </c>
      <c r="F157" s="13">
        <v>1.087</v>
      </c>
      <c r="G157" s="2">
        <v>1.0189999999999999</v>
      </c>
      <c r="H157" s="2">
        <v>1.1000000000000001</v>
      </c>
      <c r="I157" s="2">
        <v>1.075</v>
      </c>
      <c r="J157" s="2">
        <v>1.008</v>
      </c>
      <c r="L157" s="2">
        <f t="shared" si="12"/>
        <v>1.0577999999999999</v>
      </c>
      <c r="M157" s="2">
        <f t="shared" si="13"/>
        <v>1.0577999999999998E-3</v>
      </c>
    </row>
    <row r="158" spans="2:13" x14ac:dyDescent="0.2">
      <c r="B158" s="7" t="s">
        <v>17</v>
      </c>
      <c r="D158" s="7">
        <v>190</v>
      </c>
      <c r="F158" s="13">
        <v>1.177</v>
      </c>
      <c r="G158" s="2">
        <v>1.151</v>
      </c>
      <c r="H158" s="2">
        <v>1.1599999999999999</v>
      </c>
      <c r="I158" s="2">
        <v>1.085</v>
      </c>
      <c r="J158" s="2">
        <v>1.131</v>
      </c>
      <c r="L158" s="2">
        <f t="shared" si="12"/>
        <v>1.1408</v>
      </c>
      <c r="M158" s="2">
        <f t="shared" si="13"/>
        <v>1.1408E-3</v>
      </c>
    </row>
    <row r="159" spans="2:13" x14ac:dyDescent="0.2">
      <c r="B159" s="7" t="s">
        <v>18</v>
      </c>
      <c r="D159" s="7">
        <v>200</v>
      </c>
      <c r="F159" s="13">
        <v>1.1499999999999999</v>
      </c>
      <c r="G159" s="2">
        <v>1.1539999999999999</v>
      </c>
      <c r="H159" s="2">
        <v>1.1499999999999999</v>
      </c>
      <c r="I159" s="2">
        <v>1.1830000000000001</v>
      </c>
      <c r="J159" s="2">
        <v>1.1599999999999999</v>
      </c>
      <c r="L159" s="2">
        <f t="shared" si="12"/>
        <v>1.1594</v>
      </c>
      <c r="M159" s="2">
        <f t="shared" si="13"/>
        <v>1.1593999999999999E-3</v>
      </c>
    </row>
    <row r="160" spans="2:13" x14ac:dyDescent="0.2">
      <c r="B160" s="7" t="s">
        <v>19</v>
      </c>
      <c r="D160" s="7">
        <v>215</v>
      </c>
      <c r="F160" s="13">
        <v>1.1639999999999999</v>
      </c>
      <c r="G160" s="2">
        <v>1.266</v>
      </c>
      <c r="H160" s="2">
        <v>1.1459999999999999</v>
      </c>
      <c r="I160" s="2">
        <v>1.1679999999999999</v>
      </c>
      <c r="J160" s="2">
        <v>1.266</v>
      </c>
      <c r="L160" s="2">
        <f t="shared" si="12"/>
        <v>1.202</v>
      </c>
      <c r="M160" s="2">
        <f t="shared" si="13"/>
        <v>1.2019999999999999E-3</v>
      </c>
    </row>
    <row r="161" spans="2:13" x14ac:dyDescent="0.2">
      <c r="B161" s="7" t="s">
        <v>20</v>
      </c>
      <c r="D161" s="7">
        <v>225</v>
      </c>
      <c r="F161" s="13">
        <v>1.232</v>
      </c>
      <c r="G161" s="2">
        <v>1.1639999999999999</v>
      </c>
      <c r="H161" s="2">
        <v>1.2809999999999999</v>
      </c>
      <c r="I161" s="2">
        <v>1.175</v>
      </c>
      <c r="J161" s="2">
        <v>1.177</v>
      </c>
      <c r="L161" s="2">
        <f t="shared" si="12"/>
        <v>1.2058</v>
      </c>
      <c r="M161" s="2">
        <f t="shared" si="13"/>
        <v>1.2057999999999999E-3</v>
      </c>
    </row>
    <row r="162" spans="2:13" x14ac:dyDescent="0.2">
      <c r="B162" s="7" t="s">
        <v>21</v>
      </c>
      <c r="D162" s="7">
        <v>238</v>
      </c>
      <c r="F162" s="13">
        <v>1.296</v>
      </c>
      <c r="G162" s="2">
        <v>1.2969999999999999</v>
      </c>
      <c r="H162" s="2">
        <v>1.266</v>
      </c>
      <c r="I162" s="2">
        <v>1.288</v>
      </c>
      <c r="J162" s="2">
        <v>1.31</v>
      </c>
      <c r="L162" s="2">
        <f t="shared" si="12"/>
        <v>1.2914000000000001</v>
      </c>
      <c r="M162" s="2">
        <f t="shared" si="13"/>
        <v>1.2914000000000001E-3</v>
      </c>
    </row>
    <row r="163" spans="2:13" x14ac:dyDescent="0.2">
      <c r="B163" s="7" t="s">
        <v>22</v>
      </c>
      <c r="D163" s="7">
        <v>250</v>
      </c>
      <c r="F163" s="13">
        <v>1.319</v>
      </c>
      <c r="G163" s="2">
        <v>1.266</v>
      </c>
      <c r="H163" s="2">
        <v>1.3640000000000001</v>
      </c>
      <c r="I163" s="2">
        <v>1.337</v>
      </c>
      <c r="J163" s="2">
        <v>1.36</v>
      </c>
      <c r="L163" s="2">
        <f t="shared" si="12"/>
        <v>1.3291999999999999</v>
      </c>
      <c r="M163" s="2">
        <f t="shared" si="13"/>
        <v>1.3292E-3</v>
      </c>
    </row>
    <row r="164" spans="2:13" x14ac:dyDescent="0.2">
      <c r="B164" s="3"/>
      <c r="D164" s="3"/>
      <c r="F164" s="6"/>
      <c r="G164" s="6"/>
      <c r="H164" s="6"/>
      <c r="I164" s="6"/>
      <c r="J164" s="2"/>
      <c r="L164" s="2"/>
      <c r="M164" s="2"/>
    </row>
    <row r="165" spans="2:13" x14ac:dyDescent="0.2">
      <c r="B165" s="3"/>
      <c r="D165" s="3"/>
      <c r="F165" s="6"/>
      <c r="G165" s="6"/>
      <c r="H165" s="6"/>
      <c r="I165" s="6"/>
      <c r="J165" s="2"/>
      <c r="L165" s="2"/>
      <c r="M165" s="2"/>
    </row>
    <row r="166" spans="2:13" x14ac:dyDescent="0.2">
      <c r="B166" s="5" t="s">
        <v>8</v>
      </c>
      <c r="D166" t="s">
        <v>50</v>
      </c>
    </row>
    <row r="167" spans="2:13" x14ac:dyDescent="0.2">
      <c r="B167" s="11"/>
    </row>
    <row r="168" spans="2:13" x14ac:dyDescent="0.2">
      <c r="B168" s="5" t="s">
        <v>10</v>
      </c>
      <c r="D168" t="s">
        <v>54</v>
      </c>
    </row>
    <row r="170" spans="2:13" x14ac:dyDescent="0.2">
      <c r="H170" t="s">
        <v>0</v>
      </c>
    </row>
    <row r="172" spans="2:13" x14ac:dyDescent="0.2">
      <c r="B172" s="4" t="s">
        <v>7</v>
      </c>
      <c r="D172" s="4" t="s">
        <v>61</v>
      </c>
      <c r="F172" s="4">
        <v>1</v>
      </c>
      <c r="G172" s="4">
        <v>2</v>
      </c>
      <c r="H172" s="4">
        <v>3</v>
      </c>
      <c r="I172" s="4">
        <v>4</v>
      </c>
      <c r="J172" s="4">
        <v>5</v>
      </c>
      <c r="L172" s="4" t="s">
        <v>1</v>
      </c>
      <c r="M172" s="4" t="s">
        <v>2</v>
      </c>
    </row>
    <row r="174" spans="2:13" x14ac:dyDescent="0.2">
      <c r="B174" s="7" t="s">
        <v>23</v>
      </c>
      <c r="D174" s="7">
        <v>1250</v>
      </c>
      <c r="F174" s="13">
        <v>20.077000000000002</v>
      </c>
      <c r="G174" s="2">
        <v>19.957999999999998</v>
      </c>
      <c r="H174" s="2">
        <v>19.981000000000002</v>
      </c>
      <c r="I174" s="2">
        <v>19.734000000000002</v>
      </c>
      <c r="J174" s="2">
        <v>19.715</v>
      </c>
      <c r="L174" s="2">
        <f t="shared" ref="L174:L184" si="14">SUM((F174+G174+H174+I174+J174)/5)</f>
        <v>19.893000000000001</v>
      </c>
      <c r="M174" s="2">
        <f t="shared" ref="M174:M184" si="15">SUM(L174/1000)</f>
        <v>1.9893000000000001E-2</v>
      </c>
    </row>
    <row r="175" spans="2:13" x14ac:dyDescent="0.2">
      <c r="B175" s="7" t="s">
        <v>24</v>
      </c>
      <c r="D175" s="7">
        <v>1375</v>
      </c>
      <c r="F175" s="13">
        <v>21.305</v>
      </c>
      <c r="G175" s="2">
        <v>21.841999999999999</v>
      </c>
      <c r="H175" s="2">
        <v>21.654</v>
      </c>
      <c r="I175" s="2">
        <v>21.952000000000002</v>
      </c>
      <c r="J175" s="2">
        <v>22.475000000000001</v>
      </c>
      <c r="L175" s="2">
        <f t="shared" si="14"/>
        <v>21.845600000000001</v>
      </c>
      <c r="M175" s="2">
        <f t="shared" si="15"/>
        <v>2.18456E-2</v>
      </c>
    </row>
    <row r="176" spans="2:13" x14ac:dyDescent="0.2">
      <c r="B176" s="7" t="s">
        <v>25</v>
      </c>
      <c r="D176" s="7">
        <v>1500</v>
      </c>
      <c r="F176" s="13">
        <v>36.456000000000003</v>
      </c>
      <c r="G176" s="2">
        <v>36.651000000000003</v>
      </c>
      <c r="H176" s="2">
        <v>36.466999999999999</v>
      </c>
      <c r="I176" s="2">
        <v>36.750999999999998</v>
      </c>
      <c r="J176" s="2">
        <v>36.540999999999997</v>
      </c>
      <c r="L176" s="2">
        <f t="shared" si="14"/>
        <v>36.5732</v>
      </c>
      <c r="M176" s="2">
        <f t="shared" si="15"/>
        <v>3.65732E-2</v>
      </c>
    </row>
    <row r="177" spans="2:13" x14ac:dyDescent="0.2">
      <c r="B177" s="7" t="s">
        <v>26</v>
      </c>
      <c r="D177" s="7">
        <v>1625</v>
      </c>
      <c r="F177" s="13">
        <v>45.021000000000001</v>
      </c>
      <c r="G177" s="2">
        <v>45.247</v>
      </c>
      <c r="H177" s="2">
        <v>45.231000000000002</v>
      </c>
      <c r="I177" s="2">
        <v>45.427</v>
      </c>
      <c r="J177" s="2">
        <v>45.503</v>
      </c>
      <c r="L177" s="2">
        <f t="shared" si="14"/>
        <v>45.285799999999995</v>
      </c>
      <c r="M177" s="2">
        <f t="shared" si="15"/>
        <v>4.5285799999999994E-2</v>
      </c>
    </row>
    <row r="178" spans="2:13" x14ac:dyDescent="0.2">
      <c r="B178" s="7" t="s">
        <v>31</v>
      </c>
      <c r="D178" s="7">
        <v>1750</v>
      </c>
      <c r="F178" s="13">
        <v>61.389000000000003</v>
      </c>
      <c r="G178" s="2">
        <v>61.335000000000001</v>
      </c>
      <c r="H178" s="2">
        <v>61.017000000000003</v>
      </c>
      <c r="I178" s="2">
        <v>61.304000000000002</v>
      </c>
      <c r="J178" s="2">
        <v>61.097999999999999</v>
      </c>
      <c r="L178" s="2">
        <f t="shared" si="14"/>
        <v>61.228600000000007</v>
      </c>
      <c r="M178" s="2">
        <f t="shared" si="15"/>
        <v>6.1228600000000008E-2</v>
      </c>
    </row>
    <row r="179" spans="2:13" x14ac:dyDescent="0.2">
      <c r="B179" s="7" t="s">
        <v>27</v>
      </c>
      <c r="D179" s="7">
        <v>1875</v>
      </c>
      <c r="F179" s="13">
        <v>76.221999999999994</v>
      </c>
      <c r="G179" s="2">
        <v>76.165000000000006</v>
      </c>
      <c r="H179" s="2">
        <v>76.277000000000001</v>
      </c>
      <c r="I179" s="2">
        <v>76.27</v>
      </c>
      <c r="J179" s="2">
        <v>75.558000000000007</v>
      </c>
      <c r="L179" s="2">
        <f t="shared" si="14"/>
        <v>76.098399999999998</v>
      </c>
      <c r="M179" s="2">
        <f t="shared" si="15"/>
        <v>7.6098399999999997E-2</v>
      </c>
    </row>
    <row r="180" spans="2:13" x14ac:dyDescent="0.2">
      <c r="B180" s="7" t="s">
        <v>32</v>
      </c>
      <c r="D180" s="7">
        <v>2000</v>
      </c>
      <c r="F180" s="13">
        <v>76.754000000000005</v>
      </c>
      <c r="G180" s="2">
        <v>77.102000000000004</v>
      </c>
      <c r="H180" s="2">
        <v>77.019000000000005</v>
      </c>
      <c r="I180" s="2">
        <v>77.040000000000006</v>
      </c>
      <c r="J180" s="2">
        <v>77.394000000000005</v>
      </c>
      <c r="L180" s="2">
        <f t="shared" si="14"/>
        <v>77.061800000000005</v>
      </c>
      <c r="M180" s="2">
        <f t="shared" si="15"/>
        <v>7.70618E-2</v>
      </c>
    </row>
    <row r="181" spans="2:13" x14ac:dyDescent="0.2">
      <c r="B181" s="7" t="s">
        <v>28</v>
      </c>
      <c r="D181" s="7">
        <v>2125</v>
      </c>
      <c r="F181" s="13">
        <v>99.141999999999996</v>
      </c>
      <c r="G181" s="2">
        <v>99.194999999999993</v>
      </c>
      <c r="H181" s="2">
        <v>99.516000000000005</v>
      </c>
      <c r="I181" s="2">
        <v>99.108999999999995</v>
      </c>
      <c r="J181" s="2">
        <v>98.701999999999998</v>
      </c>
      <c r="L181" s="2">
        <f t="shared" si="14"/>
        <v>99.132800000000003</v>
      </c>
      <c r="M181" s="2">
        <f t="shared" si="15"/>
        <v>9.9132800000000007E-2</v>
      </c>
    </row>
    <row r="182" spans="2:13" x14ac:dyDescent="0.2">
      <c r="B182" s="7" t="s">
        <v>33</v>
      </c>
      <c r="D182" s="7">
        <v>2250</v>
      </c>
      <c r="F182" s="13">
        <v>112.187</v>
      </c>
      <c r="G182" s="2">
        <v>111.77500000000001</v>
      </c>
      <c r="H182" s="2">
        <v>112.07</v>
      </c>
      <c r="I182" s="2">
        <v>112.078</v>
      </c>
      <c r="J182" s="2">
        <v>112.128</v>
      </c>
      <c r="L182" s="2">
        <f t="shared" si="14"/>
        <v>112.04760000000002</v>
      </c>
      <c r="M182" s="2">
        <f t="shared" si="15"/>
        <v>0.11204760000000001</v>
      </c>
    </row>
    <row r="183" spans="2:13" x14ac:dyDescent="0.2">
      <c r="B183" s="7" t="s">
        <v>29</v>
      </c>
      <c r="D183" s="7">
        <v>2375</v>
      </c>
      <c r="F183" s="13">
        <v>124.807</v>
      </c>
      <c r="G183" s="2">
        <v>124.298</v>
      </c>
      <c r="H183" s="2">
        <v>125.059</v>
      </c>
      <c r="I183" s="2">
        <v>125.026</v>
      </c>
      <c r="J183" s="2">
        <v>124.9</v>
      </c>
      <c r="L183" s="2">
        <f t="shared" si="14"/>
        <v>124.81800000000001</v>
      </c>
      <c r="M183" s="2">
        <f t="shared" si="15"/>
        <v>0.12481800000000001</v>
      </c>
    </row>
    <row r="184" spans="2:13" x14ac:dyDescent="0.2">
      <c r="B184" s="7" t="s">
        <v>30</v>
      </c>
      <c r="D184" s="7">
        <v>2500</v>
      </c>
      <c r="F184" s="13">
        <v>142.34100000000001</v>
      </c>
      <c r="G184" s="2">
        <v>142.44</v>
      </c>
      <c r="H184" s="2">
        <v>142.40799999999999</v>
      </c>
      <c r="I184" s="2">
        <v>142.49299999999999</v>
      </c>
      <c r="J184" s="2">
        <v>141.88300000000001</v>
      </c>
      <c r="L184" s="2">
        <f t="shared" si="14"/>
        <v>142.31300000000002</v>
      </c>
      <c r="M184" s="2">
        <f t="shared" si="15"/>
        <v>0.14231300000000002</v>
      </c>
    </row>
    <row r="185" spans="2:13" x14ac:dyDescent="0.2">
      <c r="B185" s="3"/>
      <c r="D185" s="3"/>
      <c r="F185" s="6"/>
      <c r="G185" s="6"/>
      <c r="H185" s="6"/>
      <c r="I185" s="6"/>
      <c r="J185" s="2"/>
      <c r="L185" s="2"/>
      <c r="M185" s="2"/>
    </row>
    <row r="186" spans="2:13" x14ac:dyDescent="0.2">
      <c r="B186" s="3"/>
      <c r="D186" s="3"/>
      <c r="F186" s="6"/>
      <c r="G186" s="6"/>
      <c r="H186" s="6"/>
      <c r="I186" s="6"/>
      <c r="J186" s="2"/>
      <c r="L186" s="2"/>
      <c r="M186" s="2"/>
    </row>
    <row r="187" spans="2:13" x14ac:dyDescent="0.2">
      <c r="B187" s="5" t="s">
        <v>8</v>
      </c>
      <c r="D187" t="s">
        <v>51</v>
      </c>
    </row>
    <row r="188" spans="2:13" x14ac:dyDescent="0.2">
      <c r="B188" s="11"/>
    </row>
    <row r="189" spans="2:13" x14ac:dyDescent="0.2">
      <c r="B189" s="5" t="s">
        <v>10</v>
      </c>
      <c r="D189" t="s">
        <v>55</v>
      </c>
    </row>
    <row r="190" spans="2:13" x14ac:dyDescent="0.2">
      <c r="B190" s="3"/>
      <c r="D190" s="3"/>
      <c r="F190" s="6"/>
      <c r="G190" s="6"/>
      <c r="H190" s="6"/>
      <c r="I190" s="6"/>
      <c r="J190" s="2"/>
      <c r="L190" s="2"/>
      <c r="M190" s="2"/>
    </row>
    <row r="191" spans="2:13" x14ac:dyDescent="0.2">
      <c r="H191" t="s">
        <v>0</v>
      </c>
    </row>
    <row r="193" spans="2:13" x14ac:dyDescent="0.2">
      <c r="B193" s="4" t="s">
        <v>7</v>
      </c>
      <c r="D193" s="4" t="s">
        <v>61</v>
      </c>
      <c r="F193" s="4">
        <v>1</v>
      </c>
      <c r="G193" s="4">
        <v>2</v>
      </c>
      <c r="H193" s="4">
        <v>3</v>
      </c>
      <c r="I193" s="4">
        <v>4</v>
      </c>
      <c r="J193" s="4">
        <v>5</v>
      </c>
      <c r="L193" s="4" t="s">
        <v>1</v>
      </c>
      <c r="M193" s="4" t="s">
        <v>2</v>
      </c>
    </row>
    <row r="195" spans="2:13" x14ac:dyDescent="0.2">
      <c r="B195" s="7" t="s">
        <v>34</v>
      </c>
      <c r="D195" s="7">
        <v>500</v>
      </c>
      <c r="F195" s="13">
        <v>274.24200000000002</v>
      </c>
      <c r="G195" s="2">
        <v>275.14600000000002</v>
      </c>
      <c r="H195" s="2">
        <v>274.46300000000002</v>
      </c>
      <c r="I195" s="2">
        <v>274.72300000000001</v>
      </c>
      <c r="J195" s="2">
        <v>276.04199999999997</v>
      </c>
      <c r="L195" s="2">
        <f t="shared" ref="L195:L205" si="16">SUM((F195+G195+H195+I195+J195)/5)</f>
        <v>274.92320000000001</v>
      </c>
      <c r="M195" s="2">
        <f t="shared" ref="M195:M205" si="17">SUM(L195/1000)</f>
        <v>0.27492320000000003</v>
      </c>
    </row>
    <row r="196" spans="2:13" x14ac:dyDescent="0.2">
      <c r="B196" s="7" t="s">
        <v>35</v>
      </c>
      <c r="D196" s="7">
        <v>550</v>
      </c>
      <c r="F196" s="13">
        <v>320.19900000000001</v>
      </c>
      <c r="G196" s="2">
        <v>318.47699999999998</v>
      </c>
      <c r="H196" s="2">
        <v>318.43099999999998</v>
      </c>
      <c r="I196" s="2">
        <v>318.30799999999999</v>
      </c>
      <c r="J196" s="2">
        <v>320.34100000000001</v>
      </c>
      <c r="L196" s="2">
        <f t="shared" si="16"/>
        <v>319.15119999999996</v>
      </c>
      <c r="M196" s="2">
        <f t="shared" si="17"/>
        <v>0.31915119999999997</v>
      </c>
    </row>
    <row r="197" spans="2:13" x14ac:dyDescent="0.2">
      <c r="B197" s="7" t="s">
        <v>36</v>
      </c>
      <c r="D197" s="7">
        <v>600</v>
      </c>
      <c r="F197" s="13">
        <v>351.04</v>
      </c>
      <c r="G197" s="2">
        <v>350.31599999999997</v>
      </c>
      <c r="H197" s="2">
        <v>349.47300000000001</v>
      </c>
      <c r="I197" s="2">
        <v>350.83</v>
      </c>
      <c r="J197" s="2">
        <v>349.041</v>
      </c>
      <c r="L197" s="2">
        <f t="shared" si="16"/>
        <v>350.14</v>
      </c>
      <c r="M197" s="2">
        <f t="shared" si="17"/>
        <v>0.35014000000000001</v>
      </c>
    </row>
    <row r="198" spans="2:13" x14ac:dyDescent="0.2">
      <c r="B198" s="7" t="s">
        <v>37</v>
      </c>
      <c r="D198" s="7">
        <v>650</v>
      </c>
      <c r="F198" s="13">
        <v>414.50099999999998</v>
      </c>
      <c r="G198" s="2">
        <v>413.786</v>
      </c>
      <c r="H198" s="2">
        <v>414.97</v>
      </c>
      <c r="I198" s="2">
        <v>414.81200000000001</v>
      </c>
      <c r="J198" s="2">
        <v>413.79199999999997</v>
      </c>
      <c r="L198" s="2">
        <f t="shared" si="16"/>
        <v>414.37219999999996</v>
      </c>
      <c r="M198" s="2">
        <f t="shared" si="17"/>
        <v>0.41437219999999997</v>
      </c>
    </row>
    <row r="199" spans="2:13" x14ac:dyDescent="0.2">
      <c r="B199" s="7" t="s">
        <v>38</v>
      </c>
      <c r="D199" s="7">
        <v>700</v>
      </c>
      <c r="F199" s="13">
        <v>480.43</v>
      </c>
      <c r="G199" s="2">
        <v>481.85700000000003</v>
      </c>
      <c r="H199" s="2">
        <v>479.72199999999998</v>
      </c>
      <c r="I199" s="2">
        <v>480.80900000000003</v>
      </c>
      <c r="J199" s="2">
        <v>481.64499999999998</v>
      </c>
      <c r="L199" s="2">
        <f t="shared" si="16"/>
        <v>480.89259999999996</v>
      </c>
      <c r="M199" s="2">
        <f t="shared" si="17"/>
        <v>0.48089259999999995</v>
      </c>
    </row>
    <row r="200" spans="2:13" x14ac:dyDescent="0.2">
      <c r="B200" s="7" t="s">
        <v>39</v>
      </c>
      <c r="D200" s="7">
        <v>750</v>
      </c>
      <c r="F200" s="13">
        <v>575.21400000000006</v>
      </c>
      <c r="G200" s="2">
        <v>573.67700000000002</v>
      </c>
      <c r="H200" s="2">
        <v>576.36500000000001</v>
      </c>
      <c r="I200" s="2">
        <v>575.476</v>
      </c>
      <c r="J200" s="2">
        <v>576.75300000000004</v>
      </c>
      <c r="L200" s="2">
        <f t="shared" si="16"/>
        <v>575.49700000000007</v>
      </c>
      <c r="M200" s="2">
        <f t="shared" si="17"/>
        <v>0.57549700000000004</v>
      </c>
    </row>
    <row r="201" spans="2:13" x14ac:dyDescent="0.2">
      <c r="B201" s="7" t="s">
        <v>40</v>
      </c>
      <c r="D201" s="7">
        <v>800</v>
      </c>
      <c r="F201" s="13">
        <v>651.17499999999995</v>
      </c>
      <c r="G201" s="2">
        <v>651.12699999999995</v>
      </c>
      <c r="H201" s="2">
        <v>649.94299999999998</v>
      </c>
      <c r="I201" s="2">
        <v>651.58100000000002</v>
      </c>
      <c r="J201" s="2">
        <v>651.55600000000004</v>
      </c>
      <c r="L201" s="2">
        <f t="shared" si="16"/>
        <v>651.07640000000004</v>
      </c>
      <c r="M201" s="2">
        <f t="shared" si="17"/>
        <v>0.6510764</v>
      </c>
    </row>
    <row r="202" spans="2:13" x14ac:dyDescent="0.2">
      <c r="B202" s="7" t="s">
        <v>41</v>
      </c>
      <c r="D202" s="7">
        <v>850</v>
      </c>
      <c r="F202" s="13">
        <v>788.95899999999995</v>
      </c>
      <c r="G202" s="2">
        <v>788.70600000000002</v>
      </c>
      <c r="H202" s="2">
        <v>787.13300000000004</v>
      </c>
      <c r="I202" s="2">
        <v>788.13</v>
      </c>
      <c r="J202" s="2">
        <v>787.55700000000002</v>
      </c>
      <c r="L202" s="2">
        <f t="shared" si="16"/>
        <v>788.09699999999998</v>
      </c>
      <c r="M202" s="2">
        <f t="shared" si="17"/>
        <v>0.78809699999999994</v>
      </c>
    </row>
    <row r="203" spans="2:13" x14ac:dyDescent="0.2">
      <c r="B203" s="7" t="s">
        <v>42</v>
      </c>
      <c r="D203" s="7">
        <v>900</v>
      </c>
      <c r="F203" s="13">
        <v>860.68100000000004</v>
      </c>
      <c r="G203" s="2">
        <v>858.79200000000003</v>
      </c>
      <c r="H203" s="2">
        <v>854.29899999999998</v>
      </c>
      <c r="I203" s="2">
        <v>854.6</v>
      </c>
      <c r="J203" s="2">
        <v>855.98199999999997</v>
      </c>
      <c r="L203" s="2">
        <f t="shared" si="16"/>
        <v>856.87079999999992</v>
      </c>
      <c r="M203" s="2">
        <f t="shared" si="17"/>
        <v>0.85687079999999993</v>
      </c>
    </row>
    <row r="204" spans="2:13" x14ac:dyDescent="0.2">
      <c r="B204" s="7" t="s">
        <v>43</v>
      </c>
      <c r="D204" s="7">
        <v>950</v>
      </c>
      <c r="F204" s="13">
        <v>1033.6279999999999</v>
      </c>
      <c r="G204" s="2">
        <v>1032.896</v>
      </c>
      <c r="H204" s="2">
        <v>1035.1980000000001</v>
      </c>
      <c r="I204" s="2">
        <v>1033.7760000000001</v>
      </c>
      <c r="J204" s="2">
        <v>1031.761</v>
      </c>
      <c r="L204" s="2">
        <f t="shared" si="16"/>
        <v>1033.4518</v>
      </c>
      <c r="M204" s="2">
        <f t="shared" si="17"/>
        <v>1.0334518000000001</v>
      </c>
    </row>
    <row r="205" spans="2:13" x14ac:dyDescent="0.2">
      <c r="B205" s="7" t="s">
        <v>44</v>
      </c>
      <c r="D205" s="7">
        <v>1000</v>
      </c>
      <c r="F205" s="13">
        <v>1084.239</v>
      </c>
      <c r="G205" s="2">
        <v>1083.7809999999999</v>
      </c>
      <c r="H205" s="2">
        <v>1080.441</v>
      </c>
      <c r="I205" s="2">
        <v>1086.337</v>
      </c>
      <c r="J205" s="2">
        <v>1085.7239999999999</v>
      </c>
      <c r="L205" s="2">
        <f t="shared" si="16"/>
        <v>1084.1044000000002</v>
      </c>
      <c r="M205" s="2">
        <f t="shared" si="17"/>
        <v>1.0841044000000002</v>
      </c>
    </row>
    <row r="206" spans="2:13" x14ac:dyDescent="0.2">
      <c r="B206" s="7"/>
      <c r="D206" s="3"/>
      <c r="F206" s="1"/>
      <c r="G206" s="2"/>
      <c r="H206" s="2"/>
      <c r="I206" s="2"/>
      <c r="J206" s="2"/>
      <c r="L206" s="2"/>
      <c r="M206" s="2"/>
    </row>
    <row r="207" spans="2:13" x14ac:dyDescent="0.2">
      <c r="B207" s="7"/>
      <c r="D207" s="3"/>
      <c r="F207" s="1"/>
      <c r="G207" s="2"/>
      <c r="H207" s="2"/>
      <c r="I207" s="2"/>
      <c r="J207" s="2"/>
      <c r="L207" s="2"/>
      <c r="M207" s="2"/>
    </row>
    <row r="208" spans="2:13" x14ac:dyDescent="0.2">
      <c r="B208" s="3"/>
      <c r="D208" s="3"/>
      <c r="F208" s="6"/>
      <c r="G208" s="6"/>
      <c r="H208" s="6"/>
      <c r="I208" s="6"/>
      <c r="J208" s="2"/>
      <c r="L208" s="2"/>
      <c r="M208" s="2"/>
    </row>
    <row r="209" spans="2:13" x14ac:dyDescent="0.2">
      <c r="B209" s="3"/>
      <c r="D209" s="3"/>
      <c r="F209" s="6"/>
      <c r="G209" s="6"/>
      <c r="H209" s="6"/>
      <c r="I209" s="6"/>
      <c r="J209" s="2"/>
      <c r="L209" s="2"/>
      <c r="M209" s="2"/>
    </row>
    <row r="210" spans="2:13" x14ac:dyDescent="0.2">
      <c r="B210" s="7"/>
      <c r="D210" s="3"/>
      <c r="F210" s="1"/>
      <c r="G210" s="2"/>
      <c r="H210" s="2"/>
      <c r="I210" s="2"/>
      <c r="J210" s="2"/>
      <c r="L210" s="2"/>
      <c r="M210" s="2"/>
    </row>
    <row r="211" spans="2:13" x14ac:dyDescent="0.2">
      <c r="B211" s="7"/>
      <c r="D211" s="3"/>
      <c r="F211" s="1"/>
      <c r="G211" s="2"/>
      <c r="H211" s="2"/>
      <c r="I211" s="2"/>
      <c r="J211" s="2"/>
      <c r="L211" s="2"/>
      <c r="M211" s="2"/>
    </row>
    <row r="212" spans="2:13" x14ac:dyDescent="0.2">
      <c r="B212" s="7"/>
      <c r="D212" s="3"/>
      <c r="F212" s="1"/>
      <c r="G212" s="2"/>
      <c r="H212" s="2"/>
      <c r="I212" s="2"/>
      <c r="J212" s="2"/>
      <c r="L212" s="2"/>
      <c r="M212" s="2"/>
    </row>
    <row r="213" spans="2:13" x14ac:dyDescent="0.2">
      <c r="B213" s="7"/>
      <c r="D213" s="3"/>
      <c r="F213" s="1"/>
      <c r="G213" s="2"/>
      <c r="H213" s="2"/>
      <c r="I213" s="2"/>
      <c r="J213" s="2"/>
      <c r="L213" s="2"/>
      <c r="M213" s="2"/>
    </row>
    <row r="214" spans="2:13" x14ac:dyDescent="0.2">
      <c r="B214" s="7"/>
      <c r="D214" s="3"/>
      <c r="F214" s="1"/>
      <c r="G214" s="2"/>
      <c r="H214" s="2"/>
      <c r="I214" s="2"/>
      <c r="J214" s="2"/>
      <c r="L214" s="2"/>
      <c r="M214" s="2"/>
    </row>
    <row r="215" spans="2:13" x14ac:dyDescent="0.2">
      <c r="B215" s="7"/>
      <c r="D215" s="3"/>
      <c r="F215" s="1"/>
      <c r="G215" s="2"/>
      <c r="H215" s="2"/>
      <c r="I215" s="2"/>
      <c r="J215" s="2"/>
      <c r="L215" s="2"/>
      <c r="M215" s="2"/>
    </row>
    <row r="216" spans="2:13" x14ac:dyDescent="0.2">
      <c r="B216" s="7"/>
      <c r="D216" s="3"/>
      <c r="F216" s="1"/>
      <c r="G216" s="2"/>
      <c r="H216" s="2"/>
      <c r="I216" s="2"/>
      <c r="J216" s="2"/>
      <c r="L216" s="2"/>
      <c r="M216" s="2"/>
    </row>
    <row r="217" spans="2:13" x14ac:dyDescent="0.2">
      <c r="B217" s="7"/>
      <c r="D217" s="3"/>
      <c r="F217" s="1"/>
      <c r="G217" s="2"/>
      <c r="H217" s="2"/>
      <c r="I217" s="2"/>
      <c r="J217" s="2"/>
      <c r="L217" s="2"/>
      <c r="M217" s="2"/>
    </row>
    <row r="218" spans="2:13" x14ac:dyDescent="0.2">
      <c r="B218" s="7"/>
      <c r="D218" s="3"/>
      <c r="F218" s="1"/>
      <c r="G218" s="2"/>
      <c r="H218" s="2"/>
      <c r="I218" s="2"/>
      <c r="J218" s="2"/>
      <c r="L218" s="2"/>
      <c r="M218" s="2"/>
    </row>
    <row r="219" spans="2:13" x14ac:dyDescent="0.2">
      <c r="B219" s="7"/>
      <c r="D219" s="3"/>
      <c r="F219" s="1"/>
      <c r="G219" s="2"/>
      <c r="H219" s="2"/>
      <c r="I219" s="2"/>
      <c r="J219" s="2"/>
      <c r="L219" s="2"/>
      <c r="M219" s="2"/>
    </row>
    <row r="220" spans="2:13" x14ac:dyDescent="0.2">
      <c r="B220" s="7"/>
      <c r="D220" s="3"/>
      <c r="F220" s="1"/>
      <c r="G220" s="2"/>
      <c r="H220" s="2"/>
      <c r="I220" s="2"/>
      <c r="J220" s="2"/>
      <c r="L220" s="2"/>
      <c r="M220" s="2"/>
    </row>
    <row r="221" spans="2:13" x14ac:dyDescent="0.2">
      <c r="B221" s="7"/>
      <c r="D221" s="3"/>
      <c r="F221" s="1"/>
      <c r="G221" s="2"/>
      <c r="H221" s="2"/>
      <c r="I221" s="2"/>
      <c r="J221" s="2"/>
      <c r="L221" s="2"/>
      <c r="M221" s="2"/>
    </row>
    <row r="222" spans="2:13" x14ac:dyDescent="0.2">
      <c r="B222" s="7"/>
      <c r="D222" s="3"/>
      <c r="F222" s="1"/>
      <c r="G222" s="2"/>
      <c r="H222" s="2"/>
      <c r="I222" s="2"/>
      <c r="J222" s="2"/>
      <c r="L222" s="2"/>
      <c r="M222" s="2"/>
    </row>
    <row r="223" spans="2:13" x14ac:dyDescent="0.2">
      <c r="B223" s="7"/>
      <c r="D223" s="3"/>
      <c r="F223" s="1"/>
      <c r="G223" s="2"/>
      <c r="H223" s="2"/>
      <c r="I223" s="2"/>
      <c r="J223" s="2"/>
      <c r="L223" s="2"/>
      <c r="M223" s="2"/>
    </row>
    <row r="224" spans="2:13" x14ac:dyDescent="0.2">
      <c r="B224" s="7"/>
      <c r="D224" s="3"/>
      <c r="F224" s="1"/>
      <c r="G224" s="2"/>
      <c r="H224" s="2"/>
      <c r="I224" s="2"/>
      <c r="J224" s="2"/>
      <c r="L224" s="2"/>
      <c r="M224" s="2"/>
    </row>
    <row r="225" spans="2:13" x14ac:dyDescent="0.2">
      <c r="B225" s="7"/>
      <c r="D225" s="3"/>
      <c r="F225" s="1"/>
      <c r="G225" s="2"/>
      <c r="H225" s="2"/>
      <c r="I225" s="2"/>
      <c r="J225" s="2"/>
      <c r="L225" s="2"/>
      <c r="M225" s="2"/>
    </row>
    <row r="226" spans="2:13" x14ac:dyDescent="0.2">
      <c r="B226" s="7"/>
      <c r="D226" s="3"/>
      <c r="F226" s="1"/>
      <c r="G226" s="2"/>
      <c r="H226" s="2"/>
      <c r="I226" s="2"/>
      <c r="J226" s="2"/>
      <c r="L226" s="2"/>
      <c r="M226" s="2"/>
    </row>
    <row r="227" spans="2:13" x14ac:dyDescent="0.2">
      <c r="B227" s="7"/>
      <c r="D227" s="3"/>
      <c r="F227" s="1"/>
      <c r="G227" s="2"/>
      <c r="H227" s="2"/>
      <c r="I227" s="2"/>
      <c r="J227" s="2"/>
      <c r="L227" s="2"/>
      <c r="M227" s="2"/>
    </row>
    <row r="228" spans="2:13" x14ac:dyDescent="0.2">
      <c r="B228" s="7"/>
      <c r="D228" s="3"/>
      <c r="F228" s="1"/>
      <c r="G228" s="2"/>
      <c r="H228" s="2"/>
      <c r="I228" s="2"/>
      <c r="J228" s="2"/>
      <c r="L228" s="2"/>
      <c r="M228" s="2"/>
    </row>
    <row r="229" spans="2:13" x14ac:dyDescent="0.2">
      <c r="B229" s="7"/>
      <c r="D229" s="3"/>
      <c r="F229" s="1"/>
      <c r="G229" s="2"/>
      <c r="H229" s="2"/>
      <c r="I229" s="2"/>
      <c r="J229" s="2"/>
      <c r="L229" s="2"/>
      <c r="M229" s="2"/>
    </row>
    <row r="230" spans="2:13" x14ac:dyDescent="0.2">
      <c r="B230" s="7"/>
      <c r="D230" s="3"/>
      <c r="F230" s="1"/>
      <c r="G230" s="2"/>
      <c r="H230" s="2"/>
      <c r="I230" s="2"/>
      <c r="J230" s="2"/>
      <c r="L230" s="2"/>
      <c r="M230" s="2"/>
    </row>
    <row r="231" spans="2:13" x14ac:dyDescent="0.2">
      <c r="B231" s="7"/>
      <c r="D231" s="3"/>
      <c r="F231" s="1"/>
      <c r="G231" s="2"/>
      <c r="H231" s="2"/>
      <c r="I231" s="2"/>
      <c r="J231" s="2"/>
      <c r="L231" s="2"/>
      <c r="M231" s="2"/>
    </row>
    <row r="232" spans="2:13" x14ac:dyDescent="0.2">
      <c r="B232" s="7"/>
      <c r="D232" s="3"/>
      <c r="F232" s="1"/>
      <c r="G232" s="2"/>
      <c r="H232" s="2"/>
      <c r="I232" s="2"/>
      <c r="J232" s="2"/>
      <c r="L232" s="2"/>
      <c r="M232" s="2"/>
    </row>
    <row r="233" spans="2:13" x14ac:dyDescent="0.2">
      <c r="B233" s="7"/>
      <c r="D233" s="3"/>
      <c r="F233" s="1"/>
      <c r="G233" s="2"/>
      <c r="H233" s="2"/>
      <c r="I233" s="2"/>
      <c r="J233" s="2"/>
      <c r="L233" s="2"/>
      <c r="M233" s="2"/>
    </row>
    <row r="234" spans="2:13" x14ac:dyDescent="0.2">
      <c r="B234" s="7"/>
      <c r="D234" s="3"/>
      <c r="F234" s="1"/>
      <c r="G234" s="2"/>
      <c r="H234" s="2"/>
      <c r="I234" s="2"/>
      <c r="J234" s="2"/>
      <c r="L234" s="2"/>
      <c r="M234" s="2"/>
    </row>
    <row r="235" spans="2:13" x14ac:dyDescent="0.2">
      <c r="B235" s="7"/>
      <c r="D235" s="3"/>
      <c r="F235" s="1"/>
      <c r="G235" s="2"/>
      <c r="H235" s="2"/>
      <c r="I235" s="2"/>
      <c r="J235" s="2"/>
      <c r="L235" s="2"/>
      <c r="M235" s="2"/>
    </row>
    <row r="236" spans="2:13" x14ac:dyDescent="0.2">
      <c r="B236" s="7"/>
      <c r="D236" s="3"/>
      <c r="F236" s="1"/>
      <c r="G236" s="2"/>
      <c r="H236" s="2"/>
      <c r="I236" s="2"/>
      <c r="J236" s="2"/>
      <c r="L236" s="2"/>
      <c r="M236" s="2"/>
    </row>
    <row r="237" spans="2:13" x14ac:dyDescent="0.2">
      <c r="B237" s="7"/>
      <c r="D237" s="3"/>
      <c r="F237" s="1"/>
      <c r="G237" s="2"/>
      <c r="H237" s="2"/>
      <c r="I237" s="2"/>
      <c r="J237" s="2"/>
      <c r="L237" s="2"/>
      <c r="M237" s="2"/>
    </row>
    <row r="238" spans="2:13" x14ac:dyDescent="0.2">
      <c r="B238" s="7"/>
      <c r="D238" s="3"/>
      <c r="F238" s="1"/>
      <c r="G238" s="2"/>
      <c r="H238" s="2"/>
      <c r="I238" s="2"/>
      <c r="J238" s="2"/>
      <c r="L238" s="2"/>
      <c r="M238" s="2"/>
    </row>
    <row r="239" spans="2:13" x14ac:dyDescent="0.2">
      <c r="B239" s="7"/>
      <c r="D239" s="3"/>
      <c r="F239" s="1"/>
      <c r="G239" s="2"/>
      <c r="H239" s="2"/>
      <c r="I239" s="2"/>
      <c r="J239" s="2"/>
      <c r="L239" s="2"/>
      <c r="M239" s="2"/>
    </row>
    <row r="240" spans="2:13" x14ac:dyDescent="0.2">
      <c r="B240" s="7"/>
      <c r="D240" s="3"/>
      <c r="F240" s="1"/>
      <c r="G240" s="2"/>
      <c r="H240" s="2"/>
      <c r="I240" s="2"/>
      <c r="J240" s="2"/>
      <c r="L240" s="2"/>
      <c r="M240" s="2"/>
    </row>
    <row r="241" spans="2:13" x14ac:dyDescent="0.2">
      <c r="B241" s="7"/>
      <c r="D241" s="3"/>
      <c r="F241" s="1"/>
      <c r="G241" s="2"/>
      <c r="H241" s="2"/>
      <c r="I241" s="2"/>
      <c r="J241" s="2"/>
      <c r="L241" s="2"/>
      <c r="M241" s="2"/>
    </row>
    <row r="242" spans="2:13" x14ac:dyDescent="0.2">
      <c r="B242" s="7"/>
      <c r="D242" s="3"/>
      <c r="F242" s="1"/>
      <c r="G242" s="2"/>
      <c r="H242" s="2"/>
      <c r="I242" s="2"/>
      <c r="J242" s="2"/>
      <c r="L242" s="2"/>
      <c r="M242" s="2"/>
    </row>
    <row r="243" spans="2:13" x14ac:dyDescent="0.2">
      <c r="B243" s="7"/>
      <c r="D243" s="3"/>
      <c r="F243" s="1"/>
      <c r="G243" s="2"/>
      <c r="H243" s="2"/>
      <c r="I243" s="2"/>
      <c r="J243" s="2"/>
      <c r="L243" s="2"/>
      <c r="M243" s="2"/>
    </row>
    <row r="244" spans="2:13" x14ac:dyDescent="0.2">
      <c r="B244" s="7"/>
      <c r="D244" s="3"/>
      <c r="F244" s="1"/>
      <c r="G244" s="2"/>
      <c r="H244" s="2"/>
      <c r="I244" s="2"/>
      <c r="J244" s="2"/>
      <c r="L244" s="2"/>
      <c r="M244" s="2"/>
    </row>
    <row r="245" spans="2:13" x14ac:dyDescent="0.2">
      <c r="B245" s="7"/>
      <c r="D245" s="3"/>
      <c r="F245" s="1"/>
      <c r="G245" s="2"/>
      <c r="H245" s="2"/>
      <c r="I245" s="2"/>
      <c r="J245" s="2"/>
      <c r="L245" s="2"/>
      <c r="M245" s="2"/>
    </row>
    <row r="246" spans="2:13" x14ac:dyDescent="0.2">
      <c r="B246" s="7"/>
      <c r="D246" s="3"/>
      <c r="F246" s="1"/>
      <c r="G246" s="2"/>
      <c r="H246" s="2"/>
      <c r="I246" s="2"/>
      <c r="J246" s="2"/>
      <c r="L246" s="2"/>
      <c r="M246" s="2"/>
    </row>
    <row r="247" spans="2:13" x14ac:dyDescent="0.2">
      <c r="B247" s="7"/>
      <c r="D247" s="3"/>
      <c r="F247" s="1"/>
      <c r="G247" s="2"/>
      <c r="H247" s="2"/>
      <c r="I247" s="2"/>
      <c r="J247" s="2"/>
      <c r="L247" s="2"/>
      <c r="M247" s="2"/>
    </row>
    <row r="248" spans="2:13" x14ac:dyDescent="0.2">
      <c r="B248" s="7"/>
      <c r="D248" s="3"/>
      <c r="F248" s="1"/>
      <c r="G248" s="2"/>
      <c r="H248" s="2"/>
      <c r="I248" s="2"/>
      <c r="J248" s="2"/>
      <c r="L248" s="2"/>
      <c r="M248" s="2"/>
    </row>
    <row r="249" spans="2:13" x14ac:dyDescent="0.2">
      <c r="B249" s="7"/>
      <c r="D249" s="3"/>
      <c r="F249" s="1"/>
      <c r="G249" s="2"/>
      <c r="H249" s="2"/>
      <c r="I249" s="2"/>
      <c r="J249" s="2"/>
      <c r="L249" s="2"/>
      <c r="M249" s="2"/>
    </row>
    <row r="250" spans="2:13" x14ac:dyDescent="0.2">
      <c r="B250" s="3"/>
      <c r="D250" s="3"/>
      <c r="F250" s="6"/>
      <c r="G250" s="2"/>
      <c r="H250" s="2"/>
      <c r="I250" s="2"/>
      <c r="J250" s="2"/>
      <c r="L250" s="2"/>
      <c r="M250" s="2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69C2B-99E4-4A49-9411-A9CCC0313979}">
  <dimension ref="B3:M251"/>
  <sheetViews>
    <sheetView tabSelected="1" zoomScaleNormal="100" workbookViewId="0">
      <selection activeCell="B8" sqref="B8"/>
    </sheetView>
  </sheetViews>
  <sheetFormatPr baseColWidth="10" defaultRowHeight="16" x14ac:dyDescent="0.2"/>
  <cols>
    <col min="2" max="2" width="13.83203125" customWidth="1"/>
    <col min="3" max="3" width="2.83203125" customWidth="1"/>
    <col min="5" max="5" width="2.83203125" customWidth="1"/>
    <col min="11" max="11" width="2.83203125" customWidth="1"/>
  </cols>
  <sheetData>
    <row r="3" spans="2:4" ht="21" x14ac:dyDescent="0.25">
      <c r="B3" s="9" t="s">
        <v>4</v>
      </c>
      <c r="D3" s="10" t="s">
        <v>66</v>
      </c>
    </row>
    <row r="6" spans="2:4" x14ac:dyDescent="0.2">
      <c r="B6" s="8" t="s">
        <v>3</v>
      </c>
      <c r="D6" t="s">
        <v>62</v>
      </c>
    </row>
    <row r="227" spans="2:13" x14ac:dyDescent="0.2">
      <c r="B227" s="7"/>
      <c r="D227" s="3"/>
      <c r="F227" s="1"/>
      <c r="G227" s="2"/>
      <c r="H227" s="2"/>
      <c r="I227" s="2"/>
      <c r="J227" s="2"/>
      <c r="L227" s="2"/>
      <c r="M227" s="2"/>
    </row>
    <row r="228" spans="2:13" x14ac:dyDescent="0.2">
      <c r="B228" s="7"/>
      <c r="D228" s="3"/>
      <c r="F228" s="1"/>
      <c r="G228" s="2"/>
      <c r="H228" s="2"/>
      <c r="I228" s="2"/>
      <c r="J228" s="2"/>
      <c r="L228" s="2"/>
      <c r="M228" s="2"/>
    </row>
    <row r="229" spans="2:13" x14ac:dyDescent="0.2">
      <c r="B229" s="7"/>
      <c r="D229" s="3"/>
      <c r="F229" s="1"/>
      <c r="G229" s="2"/>
      <c r="H229" s="2"/>
      <c r="I229" s="2"/>
      <c r="J229" s="2"/>
      <c r="L229" s="2"/>
      <c r="M229" s="2"/>
    </row>
    <row r="230" spans="2:13" x14ac:dyDescent="0.2">
      <c r="B230" s="7"/>
      <c r="D230" s="3"/>
      <c r="F230" s="1"/>
      <c r="G230" s="2"/>
      <c r="H230" s="2"/>
      <c r="I230" s="2"/>
      <c r="J230" s="2"/>
      <c r="L230" s="2"/>
      <c r="M230" s="2"/>
    </row>
    <row r="231" spans="2:13" x14ac:dyDescent="0.2">
      <c r="B231" s="7"/>
      <c r="D231" s="3"/>
      <c r="F231" s="1"/>
      <c r="G231" s="2"/>
      <c r="H231" s="2"/>
      <c r="I231" s="2"/>
      <c r="J231" s="2"/>
      <c r="L231" s="2"/>
      <c r="M231" s="2"/>
    </row>
    <row r="232" spans="2:13" x14ac:dyDescent="0.2">
      <c r="B232" s="7"/>
      <c r="D232" s="3"/>
      <c r="F232" s="1"/>
      <c r="G232" s="2"/>
      <c r="H232" s="2"/>
      <c r="I232" s="2"/>
      <c r="J232" s="2"/>
      <c r="L232" s="2"/>
      <c r="M232" s="2"/>
    </row>
    <row r="233" spans="2:13" x14ac:dyDescent="0.2">
      <c r="B233" s="7"/>
      <c r="D233" s="3"/>
      <c r="F233" s="1"/>
      <c r="G233" s="2"/>
      <c r="H233" s="2"/>
      <c r="I233" s="2"/>
      <c r="J233" s="2"/>
      <c r="L233" s="2"/>
      <c r="M233" s="2"/>
    </row>
    <row r="234" spans="2:13" x14ac:dyDescent="0.2">
      <c r="B234" s="7"/>
      <c r="D234" s="3"/>
      <c r="F234" s="1"/>
      <c r="G234" s="2"/>
      <c r="H234" s="2"/>
      <c r="I234" s="2"/>
      <c r="J234" s="2"/>
      <c r="L234" s="2"/>
      <c r="M234" s="2"/>
    </row>
    <row r="235" spans="2:13" x14ac:dyDescent="0.2">
      <c r="B235" s="7"/>
      <c r="D235" s="3"/>
      <c r="F235" s="1"/>
      <c r="G235" s="2"/>
      <c r="H235" s="2"/>
      <c r="I235" s="2"/>
      <c r="J235" s="2"/>
      <c r="L235" s="2"/>
      <c r="M235" s="2"/>
    </row>
    <row r="236" spans="2:13" x14ac:dyDescent="0.2">
      <c r="B236" s="7"/>
      <c r="D236" s="3"/>
      <c r="F236" s="1"/>
      <c r="G236" s="2"/>
      <c r="H236" s="2"/>
      <c r="I236" s="2"/>
      <c r="J236" s="2"/>
      <c r="L236" s="2"/>
      <c r="M236" s="2"/>
    </row>
    <row r="237" spans="2:13" x14ac:dyDescent="0.2">
      <c r="B237" s="7"/>
      <c r="D237" s="3"/>
      <c r="F237" s="1"/>
      <c r="G237" s="2"/>
      <c r="H237" s="2"/>
      <c r="I237" s="2"/>
      <c r="J237" s="2"/>
      <c r="L237" s="2"/>
      <c r="M237" s="2"/>
    </row>
    <row r="238" spans="2:13" x14ac:dyDescent="0.2">
      <c r="B238" s="7"/>
      <c r="D238" s="3"/>
      <c r="F238" s="1"/>
      <c r="G238" s="2"/>
      <c r="H238" s="2"/>
      <c r="I238" s="2"/>
      <c r="J238" s="2"/>
      <c r="L238" s="2"/>
      <c r="M238" s="2"/>
    </row>
    <row r="239" spans="2:13" x14ac:dyDescent="0.2">
      <c r="B239" s="7"/>
      <c r="D239" s="3"/>
      <c r="F239" s="1"/>
      <c r="G239" s="2"/>
      <c r="H239" s="2"/>
      <c r="I239" s="2"/>
      <c r="J239" s="2"/>
      <c r="L239" s="2"/>
      <c r="M239" s="2"/>
    </row>
    <row r="240" spans="2:13" x14ac:dyDescent="0.2">
      <c r="B240" s="7"/>
      <c r="D240" s="3"/>
      <c r="F240" s="1"/>
      <c r="G240" s="2"/>
      <c r="H240" s="2"/>
      <c r="I240" s="2"/>
      <c r="J240" s="2"/>
      <c r="L240" s="2"/>
      <c r="M240" s="2"/>
    </row>
    <row r="241" spans="2:13" x14ac:dyDescent="0.2">
      <c r="B241" s="7"/>
      <c r="D241" s="3"/>
      <c r="F241" s="1"/>
      <c r="G241" s="2"/>
      <c r="H241" s="2"/>
      <c r="I241" s="2"/>
      <c r="J241" s="2"/>
      <c r="L241" s="2"/>
      <c r="M241" s="2"/>
    </row>
    <row r="242" spans="2:13" x14ac:dyDescent="0.2">
      <c r="B242" s="7"/>
      <c r="D242" s="3"/>
      <c r="F242" s="1"/>
      <c r="G242" s="2"/>
      <c r="H242" s="2"/>
      <c r="I242" s="2"/>
      <c r="J242" s="2"/>
      <c r="L242" s="2"/>
      <c r="M242" s="2"/>
    </row>
    <row r="243" spans="2:13" x14ac:dyDescent="0.2">
      <c r="B243" s="7"/>
      <c r="D243" s="3"/>
      <c r="F243" s="1"/>
      <c r="G243" s="2"/>
      <c r="H243" s="2"/>
      <c r="I243" s="2"/>
      <c r="J243" s="2"/>
      <c r="L243" s="2"/>
      <c r="M243" s="2"/>
    </row>
    <row r="244" spans="2:13" x14ac:dyDescent="0.2">
      <c r="B244" s="7"/>
      <c r="D244" s="3"/>
      <c r="F244" s="1"/>
      <c r="G244" s="2"/>
      <c r="H244" s="2"/>
      <c r="I244" s="2"/>
      <c r="J244" s="2"/>
      <c r="L244" s="2"/>
      <c r="M244" s="2"/>
    </row>
    <row r="245" spans="2:13" x14ac:dyDescent="0.2">
      <c r="B245" s="7"/>
      <c r="D245" s="3"/>
      <c r="F245" s="1"/>
      <c r="G245" s="2"/>
      <c r="H245" s="2"/>
      <c r="I245" s="2"/>
      <c r="J245" s="2"/>
      <c r="L245" s="2"/>
      <c r="M245" s="2"/>
    </row>
    <row r="246" spans="2:13" x14ac:dyDescent="0.2">
      <c r="B246" s="7"/>
      <c r="D246" s="3"/>
      <c r="F246" s="1"/>
      <c r="G246" s="2"/>
      <c r="H246" s="2"/>
      <c r="I246" s="2"/>
      <c r="J246" s="2"/>
      <c r="L246" s="2"/>
      <c r="M246" s="2"/>
    </row>
    <row r="247" spans="2:13" x14ac:dyDescent="0.2">
      <c r="B247" s="7"/>
      <c r="D247" s="3"/>
      <c r="F247" s="1"/>
      <c r="G247" s="2"/>
      <c r="H247" s="2"/>
      <c r="I247" s="2"/>
      <c r="J247" s="2"/>
      <c r="L247" s="2"/>
      <c r="M247" s="2"/>
    </row>
    <row r="248" spans="2:13" x14ac:dyDescent="0.2">
      <c r="B248" s="7"/>
      <c r="D248" s="3"/>
      <c r="F248" s="1"/>
      <c r="G248" s="2"/>
      <c r="H248" s="2"/>
      <c r="I248" s="2"/>
      <c r="J248" s="2"/>
      <c r="L248" s="2"/>
      <c r="M248" s="2"/>
    </row>
    <row r="249" spans="2:13" x14ac:dyDescent="0.2">
      <c r="B249" s="7"/>
      <c r="D249" s="3"/>
      <c r="F249" s="1"/>
      <c r="G249" s="2"/>
      <c r="H249" s="2"/>
      <c r="I249" s="2"/>
      <c r="J249" s="2"/>
      <c r="L249" s="2"/>
      <c r="M249" s="2"/>
    </row>
    <row r="250" spans="2:13" x14ac:dyDescent="0.2">
      <c r="B250" s="7"/>
      <c r="D250" s="3"/>
      <c r="F250" s="1"/>
      <c r="G250" s="2"/>
      <c r="H250" s="2"/>
      <c r="I250" s="2"/>
      <c r="J250" s="2"/>
      <c r="L250" s="2"/>
      <c r="M250" s="2"/>
    </row>
    <row r="251" spans="2:13" x14ac:dyDescent="0.2">
      <c r="B251" s="3"/>
      <c r="D251" s="3"/>
      <c r="F251" s="6"/>
      <c r="G251" s="2"/>
      <c r="H251" s="2"/>
      <c r="I251" s="2"/>
      <c r="J251" s="2"/>
      <c r="L251" s="2"/>
      <c r="M251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BF - SSSP</vt:lpstr>
      <vt:lpstr>Basic</vt:lpstr>
      <vt:lpstr>H-N</vt:lpstr>
      <vt:lpstr>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Johnson</dc:creator>
  <cp:lastModifiedBy>Charles Johnson</cp:lastModifiedBy>
  <dcterms:created xsi:type="dcterms:W3CDTF">2020-08-16T04:43:08Z</dcterms:created>
  <dcterms:modified xsi:type="dcterms:W3CDTF">2021-05-25T06:44:42Z</dcterms:modified>
</cp:coreProperties>
</file>