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Bellman-Ford/MPI-CPU/cluster/"/>
    </mc:Choice>
  </mc:AlternateContent>
  <xr:revisionPtr revIDLastSave="0" documentId="13_ncr:1_{1E730E3A-44AD-6148-BBDD-6448B11393EA}" xr6:coauthVersionLast="47" xr6:coauthVersionMax="47" xr10:uidLastSave="{00000000-0000-0000-0000-000000000000}"/>
  <workbookProtection workbookAlgorithmName="SHA-512" workbookHashValue="jhxpORTYVutFmBv6K9GKe9RWhQGYGxQxwZtxOtVCAg7CBrBlC/UxxUF92yoBb7ONxiuoH9OYtZaEAg5UtyV48A==" workbookSaltValue="xtN6VweNw5lRouH0Gvp2ZQ==" workbookSpinCount="100000" lockStructure="1"/>
  <bookViews>
    <workbookView xWindow="1500" yWindow="1080" windowWidth="32400" windowHeight="18700" xr2:uid="{83750159-5966-E54C-AE6C-862D5B203361}"/>
  </bookViews>
  <sheets>
    <sheet name="AWS 1x c5n.9xlarge - 5K-10K" sheetId="3" r:id="rId1"/>
    <sheet name="AWS 1x c5n.9xlarge - 50K-100K" sheetId="6" r:id="rId2"/>
    <sheet name="AWS 1x c5n.9xlarge - 500K-1M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2" i="3" l="1"/>
  <c r="L32" i="3"/>
  <c r="P170" i="10"/>
  <c r="P221" i="10"/>
  <c r="P220" i="10"/>
  <c r="P246" i="10"/>
  <c r="P245" i="10"/>
  <c r="L837" i="10"/>
  <c r="M837" i="10" s="1"/>
  <c r="N837" i="10" s="1"/>
  <c r="L836" i="10"/>
  <c r="M836" i="10" s="1"/>
  <c r="N836" i="10" s="1"/>
  <c r="L835" i="10"/>
  <c r="M835" i="10" s="1"/>
  <c r="N835" i="10" s="1"/>
  <c r="L834" i="10"/>
  <c r="M834" i="10" s="1"/>
  <c r="N834" i="10" s="1"/>
  <c r="L812" i="10"/>
  <c r="M812" i="10" s="1"/>
  <c r="N812" i="10" s="1"/>
  <c r="L811" i="10"/>
  <c r="M811" i="10" s="1"/>
  <c r="N811" i="10" s="1"/>
  <c r="L810" i="10"/>
  <c r="M810" i="10" s="1"/>
  <c r="N810" i="10" s="1"/>
  <c r="L809" i="10"/>
  <c r="M809" i="10" s="1"/>
  <c r="N809" i="10" s="1"/>
  <c r="L787" i="10"/>
  <c r="M787" i="10" s="1"/>
  <c r="N787" i="10" s="1"/>
  <c r="L786" i="10"/>
  <c r="M786" i="10" s="1"/>
  <c r="N786" i="10" s="1"/>
  <c r="L785" i="10"/>
  <c r="M785" i="10" s="1"/>
  <c r="N785" i="10" s="1"/>
  <c r="L784" i="10"/>
  <c r="M784" i="10" s="1"/>
  <c r="N784" i="10" s="1"/>
  <c r="L762" i="10"/>
  <c r="M762" i="10" s="1"/>
  <c r="N762" i="10" s="1"/>
  <c r="L761" i="10"/>
  <c r="M761" i="10" s="1"/>
  <c r="N761" i="10" s="1"/>
  <c r="L760" i="10"/>
  <c r="M760" i="10" s="1"/>
  <c r="N760" i="10" s="1"/>
  <c r="L759" i="10"/>
  <c r="M759" i="10" s="1"/>
  <c r="N759" i="10" s="1"/>
  <c r="L737" i="10"/>
  <c r="M737" i="10" s="1"/>
  <c r="N737" i="10" s="1"/>
  <c r="L736" i="10"/>
  <c r="M736" i="10" s="1"/>
  <c r="N736" i="10" s="1"/>
  <c r="L735" i="10"/>
  <c r="M735" i="10" s="1"/>
  <c r="N735" i="10" s="1"/>
  <c r="L734" i="10"/>
  <c r="M734" i="10" s="1"/>
  <c r="N734" i="10" s="1"/>
  <c r="L712" i="10"/>
  <c r="M712" i="10" s="1"/>
  <c r="N712" i="10" s="1"/>
  <c r="L711" i="10"/>
  <c r="M711" i="10" s="1"/>
  <c r="N711" i="10" s="1"/>
  <c r="L710" i="10"/>
  <c r="M710" i="10" s="1"/>
  <c r="N710" i="10" s="1"/>
  <c r="L709" i="10"/>
  <c r="M709" i="10" s="1"/>
  <c r="N709" i="10" s="1"/>
  <c r="L687" i="10"/>
  <c r="M687" i="10" s="1"/>
  <c r="N687" i="10" s="1"/>
  <c r="L686" i="10"/>
  <c r="M686" i="10" s="1"/>
  <c r="N686" i="10" s="1"/>
  <c r="L685" i="10"/>
  <c r="M685" i="10" s="1"/>
  <c r="N685" i="10" s="1"/>
  <c r="L684" i="10"/>
  <c r="M684" i="10" s="1"/>
  <c r="N684" i="10" s="1"/>
  <c r="L662" i="10"/>
  <c r="M662" i="10" s="1"/>
  <c r="N662" i="10" s="1"/>
  <c r="L661" i="10"/>
  <c r="M661" i="10" s="1"/>
  <c r="N661" i="10" s="1"/>
  <c r="L660" i="10"/>
  <c r="M660" i="10" s="1"/>
  <c r="N660" i="10" s="1"/>
  <c r="L659" i="10"/>
  <c r="M659" i="10" s="1"/>
  <c r="N659" i="10" s="1"/>
  <c r="L637" i="10"/>
  <c r="M637" i="10" s="1"/>
  <c r="N637" i="10" s="1"/>
  <c r="L636" i="10"/>
  <c r="M636" i="10" s="1"/>
  <c r="N636" i="10" s="1"/>
  <c r="L635" i="10"/>
  <c r="M635" i="10" s="1"/>
  <c r="N635" i="10" s="1"/>
  <c r="L634" i="10"/>
  <c r="M634" i="10" s="1"/>
  <c r="N634" i="10" s="1"/>
  <c r="L612" i="10"/>
  <c r="M612" i="10" s="1"/>
  <c r="N612" i="10" s="1"/>
  <c r="L611" i="10"/>
  <c r="M611" i="10" s="1"/>
  <c r="N611" i="10" s="1"/>
  <c r="L610" i="10"/>
  <c r="M610" i="10" s="1"/>
  <c r="N610" i="10" s="1"/>
  <c r="L609" i="10"/>
  <c r="M609" i="10" s="1"/>
  <c r="N609" i="10" s="1"/>
  <c r="L587" i="10"/>
  <c r="M587" i="10" s="1"/>
  <c r="N587" i="10" s="1"/>
  <c r="L586" i="10"/>
  <c r="M586" i="10" s="1"/>
  <c r="N586" i="10" s="1"/>
  <c r="L585" i="10"/>
  <c r="M585" i="10" s="1"/>
  <c r="N585" i="10" s="1"/>
  <c r="L584" i="10"/>
  <c r="M584" i="10" s="1"/>
  <c r="N584" i="10" s="1"/>
  <c r="L271" i="10"/>
  <c r="M271" i="10" s="1"/>
  <c r="N271" i="10" s="1"/>
  <c r="L270" i="10"/>
  <c r="M270" i="10" s="1"/>
  <c r="N270" i="10" s="1"/>
  <c r="L269" i="10"/>
  <c r="M269" i="10" s="1"/>
  <c r="N269" i="10" s="1"/>
  <c r="L268" i="10"/>
  <c r="M268" i="10" s="1"/>
  <c r="N268" i="10" s="1"/>
  <c r="L246" i="10"/>
  <c r="M246" i="10" s="1"/>
  <c r="N246" i="10" s="1"/>
  <c r="L245" i="10"/>
  <c r="M245" i="10" s="1"/>
  <c r="N245" i="10" s="1"/>
  <c r="L244" i="10"/>
  <c r="M244" i="10" s="1"/>
  <c r="N244" i="10" s="1"/>
  <c r="L243" i="10"/>
  <c r="M243" i="10" s="1"/>
  <c r="N243" i="10" s="1"/>
  <c r="L221" i="10"/>
  <c r="M221" i="10" s="1"/>
  <c r="N221" i="10" s="1"/>
  <c r="L220" i="10"/>
  <c r="M220" i="10" s="1"/>
  <c r="N220" i="10" s="1"/>
  <c r="L219" i="10"/>
  <c r="M219" i="10" s="1"/>
  <c r="N219" i="10" s="1"/>
  <c r="L218" i="10"/>
  <c r="M218" i="10" s="1"/>
  <c r="N218" i="10" s="1"/>
  <c r="L196" i="10"/>
  <c r="M196" i="10" s="1"/>
  <c r="N196" i="10" s="1"/>
  <c r="L195" i="10"/>
  <c r="M195" i="10" s="1"/>
  <c r="N195" i="10" s="1"/>
  <c r="L194" i="10"/>
  <c r="M194" i="10" s="1"/>
  <c r="N194" i="10" s="1"/>
  <c r="L193" i="10"/>
  <c r="M193" i="10" s="1"/>
  <c r="N193" i="10" s="1"/>
  <c r="L171" i="10"/>
  <c r="M171" i="10" s="1"/>
  <c r="N171" i="10" s="1"/>
  <c r="L170" i="10"/>
  <c r="M170" i="10" s="1"/>
  <c r="N170" i="10" s="1"/>
  <c r="L169" i="10"/>
  <c r="M169" i="10" s="1"/>
  <c r="N169" i="10" s="1"/>
  <c r="L168" i="10"/>
  <c r="M168" i="10" s="1"/>
  <c r="N168" i="10" s="1"/>
  <c r="L146" i="10"/>
  <c r="M146" i="10" s="1"/>
  <c r="N146" i="10" s="1"/>
  <c r="L145" i="10"/>
  <c r="M145" i="10" s="1"/>
  <c r="N145" i="10" s="1"/>
  <c r="L144" i="10"/>
  <c r="M144" i="10" s="1"/>
  <c r="N144" i="10" s="1"/>
  <c r="L143" i="10"/>
  <c r="M143" i="10" s="1"/>
  <c r="N143" i="10" s="1"/>
  <c r="L121" i="10"/>
  <c r="M121" i="10" s="1"/>
  <c r="N121" i="10" s="1"/>
  <c r="L120" i="10"/>
  <c r="M120" i="10" s="1"/>
  <c r="N120" i="10" s="1"/>
  <c r="L119" i="10"/>
  <c r="M119" i="10" s="1"/>
  <c r="N119" i="10" s="1"/>
  <c r="L118" i="10"/>
  <c r="M118" i="10" s="1"/>
  <c r="N118" i="10" s="1"/>
  <c r="L96" i="10"/>
  <c r="M96" i="10" s="1"/>
  <c r="N96" i="10" s="1"/>
  <c r="L95" i="10"/>
  <c r="M95" i="10" s="1"/>
  <c r="N95" i="10" s="1"/>
  <c r="L94" i="10"/>
  <c r="M94" i="10" s="1"/>
  <c r="N94" i="10" s="1"/>
  <c r="L93" i="10"/>
  <c r="M93" i="10" s="1"/>
  <c r="N93" i="10" s="1"/>
  <c r="L71" i="10"/>
  <c r="M71" i="10" s="1"/>
  <c r="N71" i="10" s="1"/>
  <c r="L70" i="10"/>
  <c r="M70" i="10" s="1"/>
  <c r="N70" i="10" s="1"/>
  <c r="L69" i="10"/>
  <c r="M69" i="10" s="1"/>
  <c r="N69" i="10" s="1"/>
  <c r="L68" i="10"/>
  <c r="M68" i="10" s="1"/>
  <c r="N68" i="10" s="1"/>
  <c r="L46" i="10"/>
  <c r="M46" i="10" s="1"/>
  <c r="N46" i="10" s="1"/>
  <c r="L45" i="10"/>
  <c r="M45" i="10" s="1"/>
  <c r="N45" i="10" s="1"/>
  <c r="L44" i="10"/>
  <c r="M44" i="10" s="1"/>
  <c r="N44" i="10" s="1"/>
  <c r="L43" i="10"/>
  <c r="M43" i="10" s="1"/>
  <c r="N43" i="10" s="1"/>
  <c r="L21" i="10"/>
  <c r="M21" i="10" s="1"/>
  <c r="N21" i="10" s="1"/>
  <c r="L20" i="10"/>
  <c r="M20" i="10" s="1"/>
  <c r="N20" i="10" s="1"/>
  <c r="L19" i="10"/>
  <c r="M19" i="10" s="1"/>
  <c r="N19" i="10" s="1"/>
  <c r="L18" i="10"/>
  <c r="M18" i="10" s="1"/>
  <c r="N18" i="10" s="1"/>
  <c r="P877" i="10"/>
  <c r="P876" i="10"/>
  <c r="P875" i="10"/>
  <c r="P874" i="10"/>
  <c r="P873" i="10"/>
  <c r="P872" i="10"/>
  <c r="P871" i="10"/>
  <c r="P870" i="10"/>
  <c r="P869" i="10"/>
  <c r="P868" i="10"/>
  <c r="P867" i="10"/>
  <c r="P866" i="10"/>
  <c r="P865" i="10"/>
  <c r="P864" i="10"/>
  <c r="P863" i="10"/>
  <c r="P862" i="10"/>
  <c r="P861" i="10"/>
  <c r="P860" i="10"/>
  <c r="P859" i="10"/>
  <c r="P858" i="10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L476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83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33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P145" i="10" l="1"/>
  <c r="P146" i="10"/>
  <c r="P120" i="10"/>
  <c r="P121" i="10"/>
  <c r="P195" i="10"/>
  <c r="P70" i="10"/>
  <c r="P95" i="10"/>
  <c r="P45" i="10"/>
  <c r="P20" i="10"/>
  <c r="P46" i="10"/>
  <c r="P21" i="10"/>
  <c r="P270" i="10"/>
  <c r="P197" i="10"/>
  <c r="P122" i="10"/>
  <c r="P97" i="10"/>
  <c r="P71" i="10"/>
  <c r="P171" i="10"/>
  <c r="P271" i="10"/>
  <c r="P645" i="10"/>
  <c r="P96" i="10"/>
  <c r="P596" i="10"/>
  <c r="P279" i="10"/>
  <c r="P81" i="10"/>
  <c r="P56" i="10"/>
  <c r="P196" i="10"/>
  <c r="P609" i="10"/>
  <c r="P834" i="10"/>
  <c r="P809" i="10"/>
  <c r="P784" i="10"/>
  <c r="P759" i="10"/>
  <c r="P734" i="10"/>
  <c r="P709" i="10"/>
  <c r="P684" i="10"/>
  <c r="P659" i="10"/>
  <c r="P634" i="10"/>
  <c r="P584" i="10"/>
  <c r="P32" i="10"/>
  <c r="P257" i="10"/>
  <c r="P232" i="10"/>
  <c r="P585" i="10"/>
  <c r="P610" i="10"/>
  <c r="P835" i="10"/>
  <c r="P810" i="10"/>
  <c r="P785" i="10"/>
  <c r="P760" i="10"/>
  <c r="P735" i="10"/>
  <c r="P710" i="10"/>
  <c r="P685" i="10"/>
  <c r="P660" i="10"/>
  <c r="P635" i="10"/>
  <c r="P58" i="10"/>
  <c r="P586" i="10"/>
  <c r="P611" i="10"/>
  <c r="P836" i="10"/>
  <c r="P811" i="10"/>
  <c r="P786" i="10"/>
  <c r="P761" i="10"/>
  <c r="P736" i="10"/>
  <c r="P711" i="10"/>
  <c r="P686" i="10"/>
  <c r="P661" i="10"/>
  <c r="P636" i="10"/>
  <c r="P18" i="10"/>
  <c r="P268" i="10"/>
  <c r="P243" i="10"/>
  <c r="P218" i="10"/>
  <c r="P193" i="10"/>
  <c r="P168" i="10"/>
  <c r="P143" i="10"/>
  <c r="P118" i="10"/>
  <c r="P93" i="10"/>
  <c r="P68" i="10"/>
  <c r="P43" i="10"/>
  <c r="P587" i="10"/>
  <c r="P612" i="10"/>
  <c r="P837" i="10"/>
  <c r="P812" i="10"/>
  <c r="P787" i="10"/>
  <c r="P762" i="10"/>
  <c r="P737" i="10"/>
  <c r="P712" i="10"/>
  <c r="P687" i="10"/>
  <c r="P662" i="10"/>
  <c r="P637" i="10"/>
  <c r="P19" i="10"/>
  <c r="P269" i="10"/>
  <c r="P244" i="10"/>
  <c r="P219" i="10"/>
  <c r="P194" i="10"/>
  <c r="P169" i="10"/>
  <c r="P144" i="10"/>
  <c r="P119" i="10"/>
  <c r="P94" i="10"/>
  <c r="P69" i="10"/>
  <c r="P44" i="10"/>
  <c r="O50" i="3"/>
  <c r="O461" i="3"/>
  <c r="O436" i="3"/>
  <c r="O411" i="3"/>
  <c r="O386" i="3"/>
  <c r="O361" i="3"/>
  <c r="O336" i="3"/>
  <c r="O311" i="3"/>
  <c r="O275" i="3"/>
  <c r="O251" i="3"/>
  <c r="O152" i="3"/>
  <c r="O100" i="3"/>
  <c r="O75" i="3"/>
  <c r="O26" i="3"/>
  <c r="O225" i="3"/>
  <c r="O201" i="3"/>
  <c r="O175" i="3"/>
  <c r="O125" i="3"/>
  <c r="O27" i="3"/>
  <c r="O28" i="3"/>
  <c r="O29" i="3"/>
  <c r="O476" i="3"/>
  <c r="O463" i="3"/>
  <c r="O464" i="3"/>
  <c r="O465" i="3"/>
  <c r="O466" i="3"/>
  <c r="O462" i="3"/>
  <c r="O457" i="3"/>
  <c r="O458" i="3"/>
  <c r="O453" i="3"/>
  <c r="O459" i="3"/>
  <c r="O451" i="3"/>
  <c r="O452" i="3"/>
  <c r="O454" i="3"/>
  <c r="O456" i="3"/>
  <c r="O460" i="3"/>
  <c r="O455" i="3"/>
  <c r="O438" i="3"/>
  <c r="O439" i="3"/>
  <c r="O440" i="3"/>
  <c r="O441" i="3"/>
  <c r="O437" i="3"/>
  <c r="O430" i="3"/>
  <c r="O431" i="3"/>
  <c r="O432" i="3"/>
  <c r="O426" i="3"/>
  <c r="O433" i="3"/>
  <c r="O434" i="3"/>
  <c r="O428" i="3"/>
  <c r="O429" i="3"/>
  <c r="O435" i="3"/>
  <c r="O427" i="3"/>
  <c r="O413" i="3"/>
  <c r="O412" i="3"/>
  <c r="O414" i="3"/>
  <c r="O415" i="3"/>
  <c r="O407" i="3"/>
  <c r="O402" i="3"/>
  <c r="O408" i="3"/>
  <c r="O405" i="3"/>
  <c r="O406" i="3"/>
  <c r="O409" i="3"/>
  <c r="O416" i="3"/>
  <c r="O410" i="3"/>
  <c r="O401" i="3"/>
  <c r="O403" i="3"/>
  <c r="O404" i="3"/>
  <c r="O387" i="3"/>
  <c r="O388" i="3"/>
  <c r="O389" i="3"/>
  <c r="O382" i="3"/>
  <c r="O390" i="3"/>
  <c r="O376" i="3"/>
  <c r="O380" i="3"/>
  <c r="O383" i="3"/>
  <c r="O384" i="3"/>
  <c r="O377" i="3"/>
  <c r="O378" i="3"/>
  <c r="O379" i="3"/>
  <c r="O385" i="3"/>
  <c r="O391" i="3"/>
  <c r="O381" i="3"/>
  <c r="O363" i="3"/>
  <c r="O364" i="3"/>
  <c r="O365" i="3"/>
  <c r="O366" i="3"/>
  <c r="O352" i="3"/>
  <c r="O356" i="3"/>
  <c r="O357" i="3"/>
  <c r="O351" i="3"/>
  <c r="O353" i="3"/>
  <c r="O354" i="3"/>
  <c r="O355" i="3"/>
  <c r="O358" i="3"/>
  <c r="O359" i="3"/>
  <c r="O360" i="3"/>
  <c r="O362" i="3"/>
  <c r="O337" i="3"/>
  <c r="O338" i="3"/>
  <c r="O339" i="3"/>
  <c r="O340" i="3"/>
  <c r="O341" i="3"/>
  <c r="O330" i="3"/>
  <c r="O332" i="3"/>
  <c r="O328" i="3"/>
  <c r="O333" i="3"/>
  <c r="O334" i="3"/>
  <c r="O326" i="3"/>
  <c r="O327" i="3"/>
  <c r="O329" i="3"/>
  <c r="O331" i="3"/>
  <c r="O335" i="3"/>
  <c r="O313" i="3"/>
  <c r="O314" i="3"/>
  <c r="O315" i="3"/>
  <c r="O316" i="3"/>
  <c r="O301" i="3"/>
  <c r="O312" i="3"/>
  <c r="O304" i="3"/>
  <c r="O307" i="3"/>
  <c r="O308" i="3"/>
  <c r="O309" i="3"/>
  <c r="O303" i="3"/>
  <c r="O305" i="3"/>
  <c r="O310" i="3"/>
  <c r="O302" i="3"/>
  <c r="O306" i="3"/>
  <c r="O277" i="3"/>
  <c r="O278" i="3"/>
  <c r="O279" i="3"/>
  <c r="O280" i="3"/>
  <c r="O281" i="3"/>
  <c r="O282" i="3"/>
  <c r="O283" i="3"/>
  <c r="O271" i="3"/>
  <c r="O269" i="3"/>
  <c r="O272" i="3"/>
  <c r="O268" i="3"/>
  <c r="O273" i="3"/>
  <c r="O276" i="3"/>
  <c r="O274" i="3"/>
  <c r="O270" i="3"/>
  <c r="O253" i="3"/>
  <c r="O254" i="3"/>
  <c r="O255" i="3"/>
  <c r="O256" i="3"/>
  <c r="O252" i="3"/>
  <c r="O246" i="3"/>
  <c r="O258" i="3"/>
  <c r="O249" i="3"/>
  <c r="O247" i="3"/>
  <c r="O244" i="3"/>
  <c r="O248" i="3"/>
  <c r="O245" i="3"/>
  <c r="O250" i="3"/>
  <c r="O257" i="3"/>
  <c r="O243" i="3"/>
  <c r="O228" i="3"/>
  <c r="O229" i="3"/>
  <c r="O230" i="3"/>
  <c r="O231" i="3"/>
  <c r="O232" i="3"/>
  <c r="O218" i="3"/>
  <c r="O219" i="3"/>
  <c r="O220" i="3"/>
  <c r="O227" i="3"/>
  <c r="O233" i="3"/>
  <c r="O226" i="3"/>
  <c r="O221" i="3"/>
  <c r="O223" i="3"/>
  <c r="O222" i="3"/>
  <c r="O224" i="3"/>
  <c r="O203" i="3"/>
  <c r="O204" i="3"/>
  <c r="O205" i="3"/>
  <c r="O206" i="3"/>
  <c r="O207" i="3"/>
  <c r="O208" i="3"/>
  <c r="O198" i="3"/>
  <c r="O195" i="3"/>
  <c r="O196" i="3"/>
  <c r="O197" i="3"/>
  <c r="O199" i="3"/>
  <c r="O193" i="3"/>
  <c r="O200" i="3"/>
  <c r="O202" i="3"/>
  <c r="O194" i="3"/>
  <c r="O178" i="3"/>
  <c r="O179" i="3"/>
  <c r="O180" i="3"/>
  <c r="O181" i="3"/>
  <c r="O177" i="3"/>
  <c r="O171" i="3"/>
  <c r="O182" i="3"/>
  <c r="O169" i="3"/>
  <c r="O172" i="3"/>
  <c r="O173" i="3"/>
  <c r="O183" i="3"/>
  <c r="O174" i="3"/>
  <c r="O176" i="3"/>
  <c r="O168" i="3"/>
  <c r="O170" i="3"/>
  <c r="O154" i="3"/>
  <c r="O155" i="3"/>
  <c r="O156" i="3"/>
  <c r="O157" i="3"/>
  <c r="O158" i="3"/>
  <c r="O148" i="3"/>
  <c r="O153" i="3"/>
  <c r="O144" i="3"/>
  <c r="O146" i="3"/>
  <c r="O149" i="3"/>
  <c r="O143" i="3"/>
  <c r="O145" i="3"/>
  <c r="O147" i="3"/>
  <c r="O150" i="3"/>
  <c r="O151" i="3"/>
  <c r="O126" i="3"/>
  <c r="O127" i="3"/>
  <c r="O128" i="3"/>
  <c r="O129" i="3"/>
  <c r="O130" i="3"/>
  <c r="O131" i="3"/>
  <c r="O133" i="3"/>
  <c r="O120" i="3"/>
  <c r="O121" i="3"/>
  <c r="O132" i="3"/>
  <c r="O122" i="3"/>
  <c r="O123" i="3"/>
  <c r="O118" i="3"/>
  <c r="O119" i="3"/>
  <c r="O124" i="3"/>
  <c r="O102" i="3"/>
  <c r="O103" i="3"/>
  <c r="O104" i="3"/>
  <c r="O105" i="3"/>
  <c r="O106" i="3"/>
  <c r="O101" i="3"/>
  <c r="O107" i="3"/>
  <c r="O96" i="3"/>
  <c r="O93" i="3"/>
  <c r="O95" i="3"/>
  <c r="O97" i="3"/>
  <c r="O98" i="3"/>
  <c r="O108" i="3"/>
  <c r="O94" i="3"/>
  <c r="O99" i="3"/>
  <c r="O76" i="3"/>
  <c r="O78" i="3"/>
  <c r="O77" i="3"/>
  <c r="O79" i="3"/>
  <c r="O80" i="3"/>
  <c r="O81" i="3"/>
  <c r="O82" i="3"/>
  <c r="O83" i="3"/>
  <c r="O68" i="3"/>
  <c r="O70" i="3"/>
  <c r="O71" i="3"/>
  <c r="O72" i="3"/>
  <c r="O73" i="3"/>
  <c r="O69" i="3"/>
  <c r="O74" i="3"/>
  <c r="O51" i="3"/>
  <c r="O52" i="3"/>
  <c r="O54" i="3"/>
  <c r="O55" i="3"/>
  <c r="O56" i="3"/>
  <c r="O57" i="3"/>
  <c r="O58" i="3"/>
  <c r="O46" i="3"/>
  <c r="O53" i="3"/>
  <c r="O44" i="3"/>
  <c r="O45" i="3"/>
  <c r="O47" i="3"/>
  <c r="O48" i="3"/>
  <c r="O49" i="3"/>
  <c r="O43" i="3"/>
  <c r="O31" i="3"/>
  <c r="O32" i="3"/>
  <c r="O30" i="3"/>
  <c r="O33" i="3"/>
  <c r="O23" i="3"/>
  <c r="O18" i="3"/>
  <c r="O19" i="3"/>
  <c r="O20" i="3"/>
  <c r="O22" i="3"/>
  <c r="O24" i="3"/>
  <c r="O21" i="3"/>
  <c r="O25" i="3"/>
  <c r="L491" i="3"/>
  <c r="M491" i="3" s="1"/>
  <c r="L490" i="3"/>
  <c r="M490" i="3" s="1"/>
  <c r="L489" i="3"/>
  <c r="M489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M476" i="3"/>
  <c r="L516" i="3"/>
  <c r="M516" i="3" s="1"/>
  <c r="L515" i="3"/>
  <c r="M515" i="3" s="1"/>
  <c r="L514" i="3"/>
  <c r="M514" i="3" s="1"/>
  <c r="L513" i="3"/>
  <c r="M513" i="3" s="1"/>
  <c r="L512" i="3"/>
  <c r="M512" i="3" s="1"/>
  <c r="L511" i="3"/>
  <c r="M511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501" i="3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535" i="3"/>
  <c r="M535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526" i="3"/>
  <c r="L566" i="3"/>
  <c r="M566" i="3" s="1"/>
  <c r="L565" i="3"/>
  <c r="M565" i="3" s="1"/>
  <c r="L564" i="3"/>
  <c r="M564" i="3" s="1"/>
  <c r="L563" i="3"/>
  <c r="M563" i="3" s="1"/>
  <c r="L562" i="3"/>
  <c r="M562" i="3" s="1"/>
  <c r="L561" i="3"/>
  <c r="M561" i="3" s="1"/>
  <c r="L560" i="3"/>
  <c r="M560" i="3" s="1"/>
  <c r="L559" i="3"/>
  <c r="M559" i="3" s="1"/>
  <c r="L558" i="3"/>
  <c r="M55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L599" i="3"/>
  <c r="M599" i="3" s="1"/>
  <c r="L598" i="3"/>
  <c r="M598" i="3" s="1"/>
  <c r="L597" i="3"/>
  <c r="M597" i="3" s="1"/>
  <c r="L596" i="3"/>
  <c r="M596" i="3" s="1"/>
  <c r="L595" i="3"/>
  <c r="M595" i="3" s="1"/>
  <c r="L594" i="3"/>
  <c r="M594" i="3" s="1"/>
  <c r="L593" i="3"/>
  <c r="M593" i="3" s="1"/>
  <c r="L592" i="3"/>
  <c r="M592" i="3" s="1"/>
  <c r="L591" i="3"/>
  <c r="M591" i="3" s="1"/>
  <c r="L590" i="3"/>
  <c r="M590" i="3" s="1"/>
  <c r="L589" i="3"/>
  <c r="M589" i="3" s="1"/>
  <c r="L588" i="3"/>
  <c r="M588" i="3" s="1"/>
  <c r="L587" i="3"/>
  <c r="M587" i="3" s="1"/>
  <c r="L586" i="3"/>
  <c r="M586" i="3" s="1"/>
  <c r="L585" i="3"/>
  <c r="M585" i="3" s="1"/>
  <c r="L584" i="3"/>
  <c r="L624" i="3"/>
  <c r="M624" i="3" s="1"/>
  <c r="L623" i="3"/>
  <c r="M623" i="3" s="1"/>
  <c r="L622" i="3"/>
  <c r="M622" i="3" s="1"/>
  <c r="L621" i="3"/>
  <c r="M621" i="3" s="1"/>
  <c r="L620" i="3"/>
  <c r="M620" i="3" s="1"/>
  <c r="L619" i="3"/>
  <c r="M619" i="3" s="1"/>
  <c r="L618" i="3"/>
  <c r="M618" i="3" s="1"/>
  <c r="L617" i="3"/>
  <c r="M617" i="3" s="1"/>
  <c r="L616" i="3"/>
  <c r="M616" i="3" s="1"/>
  <c r="L615" i="3"/>
  <c r="M615" i="3" s="1"/>
  <c r="L614" i="3"/>
  <c r="M614" i="3" s="1"/>
  <c r="L613" i="3"/>
  <c r="M613" i="3" s="1"/>
  <c r="L612" i="3"/>
  <c r="M612" i="3" s="1"/>
  <c r="L611" i="3"/>
  <c r="M611" i="3" s="1"/>
  <c r="L610" i="3"/>
  <c r="M610" i="3" s="1"/>
  <c r="L609" i="3"/>
  <c r="L649" i="3"/>
  <c r="M649" i="3" s="1"/>
  <c r="L648" i="3"/>
  <c r="M648" i="3" s="1"/>
  <c r="L647" i="3"/>
  <c r="M647" i="3" s="1"/>
  <c r="L646" i="3"/>
  <c r="M646" i="3" s="1"/>
  <c r="L645" i="3"/>
  <c r="M645" i="3" s="1"/>
  <c r="L644" i="3"/>
  <c r="M644" i="3" s="1"/>
  <c r="L643" i="3"/>
  <c r="M643" i="3" s="1"/>
  <c r="L642" i="3"/>
  <c r="M642" i="3" s="1"/>
  <c r="L641" i="3"/>
  <c r="M641" i="3" s="1"/>
  <c r="L640" i="3"/>
  <c r="M640" i="3" s="1"/>
  <c r="L639" i="3"/>
  <c r="M639" i="3" s="1"/>
  <c r="L638" i="3"/>
  <c r="M638" i="3" s="1"/>
  <c r="L637" i="3"/>
  <c r="M637" i="3" s="1"/>
  <c r="L636" i="3"/>
  <c r="M636" i="3" s="1"/>
  <c r="L635" i="3"/>
  <c r="M635" i="3" s="1"/>
  <c r="L634" i="3"/>
  <c r="L674" i="3"/>
  <c r="M674" i="3" s="1"/>
  <c r="L673" i="3"/>
  <c r="M673" i="3" s="1"/>
  <c r="L672" i="3"/>
  <c r="M672" i="3" s="1"/>
  <c r="L671" i="3"/>
  <c r="M671" i="3" s="1"/>
  <c r="L670" i="3"/>
  <c r="M670" i="3" s="1"/>
  <c r="L669" i="3"/>
  <c r="M669" i="3" s="1"/>
  <c r="L668" i="3"/>
  <c r="M668" i="3" s="1"/>
  <c r="L667" i="3"/>
  <c r="M667" i="3" s="1"/>
  <c r="L666" i="3"/>
  <c r="M666" i="3" s="1"/>
  <c r="L665" i="3"/>
  <c r="M665" i="3" s="1"/>
  <c r="L664" i="3"/>
  <c r="M664" i="3" s="1"/>
  <c r="L663" i="3"/>
  <c r="M663" i="3" s="1"/>
  <c r="L662" i="3"/>
  <c r="M662" i="3" s="1"/>
  <c r="L661" i="3"/>
  <c r="M661" i="3" s="1"/>
  <c r="L660" i="3"/>
  <c r="M660" i="3" s="1"/>
  <c r="L659" i="3"/>
  <c r="L699" i="3"/>
  <c r="M699" i="3" s="1"/>
  <c r="L698" i="3"/>
  <c r="M698" i="3" s="1"/>
  <c r="L697" i="3"/>
  <c r="M697" i="3" s="1"/>
  <c r="L696" i="3"/>
  <c r="M696" i="3" s="1"/>
  <c r="L695" i="3"/>
  <c r="M695" i="3" s="1"/>
  <c r="L694" i="3"/>
  <c r="M694" i="3" s="1"/>
  <c r="L693" i="3"/>
  <c r="M693" i="3" s="1"/>
  <c r="L692" i="3"/>
  <c r="M692" i="3" s="1"/>
  <c r="L691" i="3"/>
  <c r="M691" i="3" s="1"/>
  <c r="L690" i="3"/>
  <c r="M690" i="3" s="1"/>
  <c r="L689" i="3"/>
  <c r="M689" i="3" s="1"/>
  <c r="L688" i="3"/>
  <c r="M688" i="3" s="1"/>
  <c r="L687" i="3"/>
  <c r="M687" i="3" s="1"/>
  <c r="L686" i="3"/>
  <c r="M686" i="3" s="1"/>
  <c r="L685" i="3"/>
  <c r="M685" i="3" s="1"/>
  <c r="L684" i="3"/>
  <c r="L849" i="3"/>
  <c r="M849" i="3" s="1"/>
  <c r="L848" i="3"/>
  <c r="M848" i="3" s="1"/>
  <c r="L847" i="3"/>
  <c r="M847" i="3" s="1"/>
  <c r="L846" i="3"/>
  <c r="M846" i="3" s="1"/>
  <c r="L845" i="3"/>
  <c r="M845" i="3" s="1"/>
  <c r="L844" i="3"/>
  <c r="M844" i="3" s="1"/>
  <c r="L843" i="3"/>
  <c r="M843" i="3" s="1"/>
  <c r="L842" i="3"/>
  <c r="M842" i="3" s="1"/>
  <c r="L841" i="3"/>
  <c r="M841" i="3" s="1"/>
  <c r="L840" i="3"/>
  <c r="M840" i="3" s="1"/>
  <c r="L839" i="3"/>
  <c r="M839" i="3" s="1"/>
  <c r="L838" i="3"/>
  <c r="M838" i="3" s="1"/>
  <c r="L837" i="3"/>
  <c r="M837" i="3" s="1"/>
  <c r="L836" i="3"/>
  <c r="M836" i="3" s="1"/>
  <c r="L835" i="3"/>
  <c r="M835" i="3" s="1"/>
  <c r="L834" i="3"/>
  <c r="L824" i="3"/>
  <c r="M824" i="3" s="1"/>
  <c r="L823" i="3"/>
  <c r="M823" i="3" s="1"/>
  <c r="L822" i="3"/>
  <c r="M822" i="3" s="1"/>
  <c r="L821" i="3"/>
  <c r="M821" i="3" s="1"/>
  <c r="L820" i="3"/>
  <c r="M820" i="3" s="1"/>
  <c r="L819" i="3"/>
  <c r="M819" i="3" s="1"/>
  <c r="L818" i="3"/>
  <c r="M818" i="3" s="1"/>
  <c r="L817" i="3"/>
  <c r="M817" i="3" s="1"/>
  <c r="L816" i="3"/>
  <c r="M816" i="3" s="1"/>
  <c r="L815" i="3"/>
  <c r="M815" i="3" s="1"/>
  <c r="L814" i="3"/>
  <c r="M814" i="3" s="1"/>
  <c r="L813" i="3"/>
  <c r="M813" i="3" s="1"/>
  <c r="L812" i="3"/>
  <c r="M812" i="3" s="1"/>
  <c r="L811" i="3"/>
  <c r="M811" i="3" s="1"/>
  <c r="L810" i="3"/>
  <c r="M810" i="3" s="1"/>
  <c r="L809" i="3"/>
  <c r="L799" i="3"/>
  <c r="M799" i="3" s="1"/>
  <c r="L798" i="3"/>
  <c r="M798" i="3" s="1"/>
  <c r="L797" i="3"/>
  <c r="M797" i="3" s="1"/>
  <c r="L796" i="3"/>
  <c r="M796" i="3" s="1"/>
  <c r="L795" i="3"/>
  <c r="M795" i="3" s="1"/>
  <c r="L794" i="3"/>
  <c r="M794" i="3" s="1"/>
  <c r="L793" i="3"/>
  <c r="M793" i="3" s="1"/>
  <c r="L792" i="3"/>
  <c r="M792" i="3" s="1"/>
  <c r="L791" i="3"/>
  <c r="M791" i="3" s="1"/>
  <c r="L790" i="3"/>
  <c r="M790" i="3" s="1"/>
  <c r="L789" i="3"/>
  <c r="M789" i="3" s="1"/>
  <c r="L788" i="3"/>
  <c r="M788" i="3" s="1"/>
  <c r="L787" i="3"/>
  <c r="M787" i="3" s="1"/>
  <c r="L786" i="3"/>
  <c r="M786" i="3" s="1"/>
  <c r="L785" i="3"/>
  <c r="M785" i="3" s="1"/>
  <c r="L784" i="3"/>
  <c r="L774" i="3"/>
  <c r="M774" i="3" s="1"/>
  <c r="L773" i="3"/>
  <c r="M773" i="3" s="1"/>
  <c r="L772" i="3"/>
  <c r="M772" i="3" s="1"/>
  <c r="L771" i="3"/>
  <c r="M771" i="3" s="1"/>
  <c r="L770" i="3"/>
  <c r="M770" i="3" s="1"/>
  <c r="L769" i="3"/>
  <c r="M769" i="3" s="1"/>
  <c r="L768" i="3"/>
  <c r="M768" i="3" s="1"/>
  <c r="L767" i="3"/>
  <c r="M767" i="3" s="1"/>
  <c r="L766" i="3"/>
  <c r="M766" i="3" s="1"/>
  <c r="L765" i="3"/>
  <c r="M765" i="3" s="1"/>
  <c r="L764" i="3"/>
  <c r="M764" i="3" s="1"/>
  <c r="L763" i="3"/>
  <c r="M763" i="3" s="1"/>
  <c r="L762" i="3"/>
  <c r="M762" i="3" s="1"/>
  <c r="L761" i="3"/>
  <c r="M761" i="3" s="1"/>
  <c r="L760" i="3"/>
  <c r="M760" i="3" s="1"/>
  <c r="L759" i="3"/>
  <c r="L749" i="3"/>
  <c r="M749" i="3" s="1"/>
  <c r="L748" i="3"/>
  <c r="M748" i="3" s="1"/>
  <c r="L747" i="3"/>
  <c r="M747" i="3" s="1"/>
  <c r="L746" i="3"/>
  <c r="M746" i="3" s="1"/>
  <c r="L745" i="3"/>
  <c r="M745" i="3" s="1"/>
  <c r="L744" i="3"/>
  <c r="M744" i="3" s="1"/>
  <c r="L743" i="3"/>
  <c r="M743" i="3" s="1"/>
  <c r="L742" i="3"/>
  <c r="M742" i="3" s="1"/>
  <c r="L741" i="3"/>
  <c r="M741" i="3" s="1"/>
  <c r="L740" i="3"/>
  <c r="M740" i="3" s="1"/>
  <c r="L739" i="3"/>
  <c r="M739" i="3" s="1"/>
  <c r="L738" i="3"/>
  <c r="M738" i="3" s="1"/>
  <c r="L737" i="3"/>
  <c r="M737" i="3" s="1"/>
  <c r="L736" i="3"/>
  <c r="M736" i="3" s="1"/>
  <c r="L735" i="3"/>
  <c r="M735" i="3" s="1"/>
  <c r="L734" i="3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L133" i="6"/>
  <c r="M133" i="6" s="1"/>
  <c r="L132" i="6"/>
  <c r="M132" i="6" s="1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L124" i="6"/>
  <c r="M124" i="6" s="1"/>
  <c r="L123" i="6"/>
  <c r="M123" i="6" s="1"/>
  <c r="L122" i="6"/>
  <c r="M122" i="6" s="1"/>
  <c r="L121" i="6"/>
  <c r="M121" i="6" s="1"/>
  <c r="L120" i="6"/>
  <c r="M120" i="6" s="1"/>
  <c r="L119" i="6"/>
  <c r="M119" i="6" s="1"/>
  <c r="L118" i="6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L149" i="6"/>
  <c r="M149" i="6" s="1"/>
  <c r="L148" i="6"/>
  <c r="M148" i="6" s="1"/>
  <c r="L147" i="6"/>
  <c r="M147" i="6" s="1"/>
  <c r="L146" i="6"/>
  <c r="M146" i="6" s="1"/>
  <c r="L145" i="6"/>
  <c r="M145" i="6" s="1"/>
  <c r="L144" i="6"/>
  <c r="M144" i="6" s="1"/>
  <c r="L143" i="6"/>
  <c r="L183" i="6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L174" i="6"/>
  <c r="M174" i="6" s="1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L202" i="6"/>
  <c r="M202" i="6" s="1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L195" i="6"/>
  <c r="M195" i="6" s="1"/>
  <c r="L194" i="6"/>
  <c r="M194" i="6" s="1"/>
  <c r="L193" i="6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L258" i="6"/>
  <c r="M258" i="6" s="1"/>
  <c r="L257" i="6"/>
  <c r="M257" i="6" s="1"/>
  <c r="L256" i="6"/>
  <c r="M256" i="6" s="1"/>
  <c r="L255" i="6"/>
  <c r="M255" i="6" s="1"/>
  <c r="L254" i="6"/>
  <c r="M254" i="6" s="1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L246" i="6"/>
  <c r="M246" i="6" s="1"/>
  <c r="L245" i="6"/>
  <c r="M245" i="6" s="1"/>
  <c r="L244" i="6"/>
  <c r="M244" i="6" s="1"/>
  <c r="L243" i="6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L277" i="6"/>
  <c r="M277" i="6" s="1"/>
  <c r="L276" i="6"/>
  <c r="M276" i="6" s="1"/>
  <c r="L275" i="6"/>
  <c r="M275" i="6" s="1"/>
  <c r="L274" i="6"/>
  <c r="M274" i="6" s="1"/>
  <c r="L273" i="6"/>
  <c r="M273" i="6" s="1"/>
  <c r="L272" i="6"/>
  <c r="M272" i="6" s="1"/>
  <c r="L271" i="6"/>
  <c r="M271" i="6" s="1"/>
  <c r="L270" i="6"/>
  <c r="M270" i="6" s="1"/>
  <c r="L269" i="6"/>
  <c r="M269" i="6" s="1"/>
  <c r="L268" i="6"/>
  <c r="L316" i="6"/>
  <c r="M316" i="6" s="1"/>
  <c r="L315" i="6"/>
  <c r="M315" i="6" s="1"/>
  <c r="L314" i="6"/>
  <c r="M314" i="6" s="1"/>
  <c r="L313" i="6"/>
  <c r="M313" i="6" s="1"/>
  <c r="L312" i="6"/>
  <c r="M312" i="6" s="1"/>
  <c r="L311" i="6"/>
  <c r="M311" i="6" s="1"/>
  <c r="L310" i="6"/>
  <c r="M310" i="6" s="1"/>
  <c r="L309" i="6"/>
  <c r="M309" i="6" s="1"/>
  <c r="L308" i="6"/>
  <c r="M308" i="6" s="1"/>
  <c r="L307" i="6"/>
  <c r="M307" i="6" s="1"/>
  <c r="L306" i="6"/>
  <c r="M306" i="6" s="1"/>
  <c r="L305" i="6"/>
  <c r="M305" i="6" s="1"/>
  <c r="L304" i="6"/>
  <c r="M304" i="6" s="1"/>
  <c r="L303" i="6"/>
  <c r="M303" i="6" s="1"/>
  <c r="L302" i="6"/>
  <c r="M302" i="6" s="1"/>
  <c r="L301" i="6"/>
  <c r="L341" i="6"/>
  <c r="M341" i="6" s="1"/>
  <c r="L340" i="6"/>
  <c r="M340" i="6" s="1"/>
  <c r="L339" i="6"/>
  <c r="M339" i="6" s="1"/>
  <c r="L338" i="6"/>
  <c r="M338" i="6" s="1"/>
  <c r="L337" i="6"/>
  <c r="M337" i="6" s="1"/>
  <c r="L336" i="6"/>
  <c r="M336" i="6" s="1"/>
  <c r="L335" i="6"/>
  <c r="M335" i="6" s="1"/>
  <c r="L334" i="6"/>
  <c r="M334" i="6" s="1"/>
  <c r="L333" i="6"/>
  <c r="M333" i="6" s="1"/>
  <c r="L332" i="6"/>
  <c r="M332" i="6" s="1"/>
  <c r="L331" i="6"/>
  <c r="M331" i="6" s="1"/>
  <c r="L330" i="6"/>
  <c r="M330" i="6" s="1"/>
  <c r="L329" i="6"/>
  <c r="M329" i="6" s="1"/>
  <c r="L328" i="6"/>
  <c r="M328" i="6" s="1"/>
  <c r="L327" i="6"/>
  <c r="M327" i="6" s="1"/>
  <c r="L326" i="6"/>
  <c r="L366" i="6"/>
  <c r="M366" i="6" s="1"/>
  <c r="L365" i="6"/>
  <c r="M365" i="6" s="1"/>
  <c r="L364" i="6"/>
  <c r="M364" i="6" s="1"/>
  <c r="L363" i="6"/>
  <c r="M363" i="6" s="1"/>
  <c r="L362" i="6"/>
  <c r="M362" i="6" s="1"/>
  <c r="L361" i="6"/>
  <c r="M361" i="6" s="1"/>
  <c r="L360" i="6"/>
  <c r="M360" i="6" s="1"/>
  <c r="L359" i="6"/>
  <c r="M359" i="6" s="1"/>
  <c r="L358" i="6"/>
  <c r="M358" i="6" s="1"/>
  <c r="L357" i="6"/>
  <c r="M357" i="6" s="1"/>
  <c r="L356" i="6"/>
  <c r="M356" i="6" s="1"/>
  <c r="L355" i="6"/>
  <c r="M355" i="6" s="1"/>
  <c r="L354" i="6"/>
  <c r="M354" i="6" s="1"/>
  <c r="L353" i="6"/>
  <c r="M353" i="6" s="1"/>
  <c r="L352" i="6"/>
  <c r="M352" i="6" s="1"/>
  <c r="L351" i="6"/>
  <c r="L391" i="6"/>
  <c r="M391" i="6" s="1"/>
  <c r="L390" i="6"/>
  <c r="M390" i="6" s="1"/>
  <c r="L389" i="6"/>
  <c r="M389" i="6" s="1"/>
  <c r="L388" i="6"/>
  <c r="M388" i="6" s="1"/>
  <c r="L387" i="6"/>
  <c r="M387" i="6" s="1"/>
  <c r="L386" i="6"/>
  <c r="M386" i="6" s="1"/>
  <c r="L385" i="6"/>
  <c r="M385" i="6" s="1"/>
  <c r="L384" i="6"/>
  <c r="M384" i="6" s="1"/>
  <c r="L383" i="6"/>
  <c r="M383" i="6" s="1"/>
  <c r="L382" i="6"/>
  <c r="M382" i="6" s="1"/>
  <c r="L381" i="6"/>
  <c r="M381" i="6" s="1"/>
  <c r="L380" i="6"/>
  <c r="M380" i="6" s="1"/>
  <c r="L379" i="6"/>
  <c r="M379" i="6" s="1"/>
  <c r="L378" i="6"/>
  <c r="M378" i="6" s="1"/>
  <c r="L377" i="6"/>
  <c r="M377" i="6" s="1"/>
  <c r="L376" i="6"/>
  <c r="L416" i="6"/>
  <c r="M416" i="6" s="1"/>
  <c r="L415" i="6"/>
  <c r="M415" i="6" s="1"/>
  <c r="L414" i="6"/>
  <c r="M414" i="6" s="1"/>
  <c r="L413" i="6"/>
  <c r="M413" i="6" s="1"/>
  <c r="L412" i="6"/>
  <c r="M412" i="6" s="1"/>
  <c r="L411" i="6"/>
  <c r="M411" i="6" s="1"/>
  <c r="L410" i="6"/>
  <c r="M410" i="6" s="1"/>
  <c r="L409" i="6"/>
  <c r="M409" i="6" s="1"/>
  <c r="L408" i="6"/>
  <c r="M408" i="6" s="1"/>
  <c r="L407" i="6"/>
  <c r="M407" i="6" s="1"/>
  <c r="L406" i="6"/>
  <c r="M406" i="6" s="1"/>
  <c r="L405" i="6"/>
  <c r="M405" i="6" s="1"/>
  <c r="L404" i="6"/>
  <c r="M404" i="6" s="1"/>
  <c r="L403" i="6"/>
  <c r="M403" i="6" s="1"/>
  <c r="L402" i="6"/>
  <c r="M402" i="6" s="1"/>
  <c r="L401" i="6"/>
  <c r="L441" i="6"/>
  <c r="M441" i="6" s="1"/>
  <c r="L440" i="6"/>
  <c r="M440" i="6" s="1"/>
  <c r="L439" i="6"/>
  <c r="M439" i="6" s="1"/>
  <c r="L438" i="6"/>
  <c r="M438" i="6" s="1"/>
  <c r="L437" i="6"/>
  <c r="M437" i="6" s="1"/>
  <c r="L436" i="6"/>
  <c r="M436" i="6" s="1"/>
  <c r="L435" i="6"/>
  <c r="M435" i="6" s="1"/>
  <c r="L434" i="6"/>
  <c r="M434" i="6" s="1"/>
  <c r="L433" i="6"/>
  <c r="M433" i="6" s="1"/>
  <c r="L432" i="6"/>
  <c r="M432" i="6" s="1"/>
  <c r="L431" i="6"/>
  <c r="M431" i="6" s="1"/>
  <c r="L430" i="6"/>
  <c r="M430" i="6" s="1"/>
  <c r="L429" i="6"/>
  <c r="M429" i="6" s="1"/>
  <c r="L428" i="6"/>
  <c r="M428" i="6" s="1"/>
  <c r="L427" i="6"/>
  <c r="M427" i="6" s="1"/>
  <c r="L426" i="6"/>
  <c r="L466" i="6"/>
  <c r="M466" i="6" s="1"/>
  <c r="L465" i="6"/>
  <c r="M465" i="6" s="1"/>
  <c r="L464" i="6"/>
  <c r="M464" i="6" s="1"/>
  <c r="L463" i="6"/>
  <c r="M463" i="6" s="1"/>
  <c r="L462" i="6"/>
  <c r="M462" i="6" s="1"/>
  <c r="L461" i="6"/>
  <c r="M461" i="6" s="1"/>
  <c r="L460" i="6"/>
  <c r="M460" i="6" s="1"/>
  <c r="L459" i="6"/>
  <c r="M459" i="6" s="1"/>
  <c r="L458" i="6"/>
  <c r="M458" i="6" s="1"/>
  <c r="L457" i="6"/>
  <c r="M457" i="6" s="1"/>
  <c r="L456" i="6"/>
  <c r="M456" i="6" s="1"/>
  <c r="L455" i="6"/>
  <c r="M455" i="6" s="1"/>
  <c r="L454" i="6"/>
  <c r="M454" i="6" s="1"/>
  <c r="L453" i="6"/>
  <c r="M453" i="6" s="1"/>
  <c r="L452" i="6"/>
  <c r="M452" i="6" s="1"/>
  <c r="L451" i="6"/>
  <c r="L491" i="6"/>
  <c r="M491" i="6" s="1"/>
  <c r="L490" i="6"/>
  <c r="M490" i="6" s="1"/>
  <c r="L489" i="6"/>
  <c r="M489" i="6" s="1"/>
  <c r="L488" i="6"/>
  <c r="M488" i="6" s="1"/>
  <c r="L487" i="6"/>
  <c r="M487" i="6" s="1"/>
  <c r="L486" i="6"/>
  <c r="M486" i="6" s="1"/>
  <c r="L485" i="6"/>
  <c r="M485" i="6" s="1"/>
  <c r="L484" i="6"/>
  <c r="M484" i="6" s="1"/>
  <c r="L483" i="6"/>
  <c r="M483" i="6" s="1"/>
  <c r="L482" i="6"/>
  <c r="M482" i="6" s="1"/>
  <c r="L481" i="6"/>
  <c r="M481" i="6" s="1"/>
  <c r="L480" i="6"/>
  <c r="M480" i="6" s="1"/>
  <c r="L479" i="6"/>
  <c r="M479" i="6" s="1"/>
  <c r="L478" i="6"/>
  <c r="M478" i="6" s="1"/>
  <c r="L477" i="6"/>
  <c r="M477" i="6" s="1"/>
  <c r="L476" i="6"/>
  <c r="L516" i="6"/>
  <c r="M516" i="6" s="1"/>
  <c r="L515" i="6"/>
  <c r="M515" i="6" s="1"/>
  <c r="L514" i="6"/>
  <c r="M514" i="6" s="1"/>
  <c r="L513" i="6"/>
  <c r="M513" i="6" s="1"/>
  <c r="L512" i="6"/>
  <c r="M512" i="6" s="1"/>
  <c r="L511" i="6"/>
  <c r="M511" i="6" s="1"/>
  <c r="L510" i="6"/>
  <c r="M510" i="6" s="1"/>
  <c r="L509" i="6"/>
  <c r="M509" i="6" s="1"/>
  <c r="L508" i="6"/>
  <c r="M508" i="6" s="1"/>
  <c r="L507" i="6"/>
  <c r="M507" i="6" s="1"/>
  <c r="L506" i="6"/>
  <c r="M506" i="6" s="1"/>
  <c r="L505" i="6"/>
  <c r="M505" i="6" s="1"/>
  <c r="L504" i="6"/>
  <c r="M504" i="6" s="1"/>
  <c r="L503" i="6"/>
  <c r="M503" i="6" s="1"/>
  <c r="L502" i="6"/>
  <c r="M502" i="6" s="1"/>
  <c r="L501" i="6"/>
  <c r="L541" i="6"/>
  <c r="M541" i="6" s="1"/>
  <c r="L540" i="6"/>
  <c r="M540" i="6" s="1"/>
  <c r="L539" i="6"/>
  <c r="M539" i="6" s="1"/>
  <c r="L538" i="6"/>
  <c r="M538" i="6" s="1"/>
  <c r="L537" i="6"/>
  <c r="M537" i="6" s="1"/>
  <c r="L536" i="6"/>
  <c r="M536" i="6" s="1"/>
  <c r="L535" i="6"/>
  <c r="M535" i="6" s="1"/>
  <c r="L534" i="6"/>
  <c r="M534" i="6" s="1"/>
  <c r="L533" i="6"/>
  <c r="M533" i="6" s="1"/>
  <c r="L532" i="6"/>
  <c r="M532" i="6" s="1"/>
  <c r="L531" i="6"/>
  <c r="M531" i="6" s="1"/>
  <c r="L530" i="6"/>
  <c r="M530" i="6" s="1"/>
  <c r="L529" i="6"/>
  <c r="M529" i="6" s="1"/>
  <c r="L528" i="6"/>
  <c r="M528" i="6" s="1"/>
  <c r="L527" i="6"/>
  <c r="M527" i="6" s="1"/>
  <c r="L526" i="6"/>
  <c r="L566" i="6"/>
  <c r="M566" i="6" s="1"/>
  <c r="L565" i="6"/>
  <c r="M565" i="6" s="1"/>
  <c r="L564" i="6"/>
  <c r="M564" i="6" s="1"/>
  <c r="L563" i="6"/>
  <c r="M563" i="6" s="1"/>
  <c r="L562" i="6"/>
  <c r="M562" i="6" s="1"/>
  <c r="L561" i="6"/>
  <c r="M561" i="6" s="1"/>
  <c r="L560" i="6"/>
  <c r="M560" i="6" s="1"/>
  <c r="L559" i="6"/>
  <c r="M559" i="6" s="1"/>
  <c r="L558" i="6"/>
  <c r="M558" i="6" s="1"/>
  <c r="L557" i="6"/>
  <c r="M557" i="6" s="1"/>
  <c r="L556" i="6"/>
  <c r="M556" i="6" s="1"/>
  <c r="L555" i="6"/>
  <c r="M555" i="6" s="1"/>
  <c r="L554" i="6"/>
  <c r="M554" i="6" s="1"/>
  <c r="L553" i="6"/>
  <c r="M553" i="6" s="1"/>
  <c r="L552" i="6"/>
  <c r="M552" i="6" s="1"/>
  <c r="L551" i="6"/>
  <c r="L599" i="6"/>
  <c r="M599" i="6" s="1"/>
  <c r="L598" i="6"/>
  <c r="M598" i="6" s="1"/>
  <c r="L597" i="6"/>
  <c r="M597" i="6" s="1"/>
  <c r="L596" i="6"/>
  <c r="M596" i="6" s="1"/>
  <c r="L595" i="6"/>
  <c r="M595" i="6" s="1"/>
  <c r="L594" i="6"/>
  <c r="M594" i="6" s="1"/>
  <c r="L593" i="6"/>
  <c r="M593" i="6" s="1"/>
  <c r="L592" i="6"/>
  <c r="M592" i="6" s="1"/>
  <c r="L591" i="6"/>
  <c r="M591" i="6" s="1"/>
  <c r="L590" i="6"/>
  <c r="M590" i="6" s="1"/>
  <c r="L589" i="6"/>
  <c r="M589" i="6" s="1"/>
  <c r="L588" i="6"/>
  <c r="M588" i="6" s="1"/>
  <c r="L587" i="6"/>
  <c r="M587" i="6" s="1"/>
  <c r="L586" i="6"/>
  <c r="M586" i="6" s="1"/>
  <c r="L585" i="6"/>
  <c r="M585" i="6" s="1"/>
  <c r="L584" i="6"/>
  <c r="L624" i="6"/>
  <c r="M624" i="6" s="1"/>
  <c r="L623" i="6"/>
  <c r="M623" i="6" s="1"/>
  <c r="L622" i="6"/>
  <c r="M622" i="6" s="1"/>
  <c r="L621" i="6"/>
  <c r="M621" i="6" s="1"/>
  <c r="L620" i="6"/>
  <c r="M620" i="6" s="1"/>
  <c r="L619" i="6"/>
  <c r="M619" i="6" s="1"/>
  <c r="L618" i="6"/>
  <c r="M618" i="6" s="1"/>
  <c r="L617" i="6"/>
  <c r="M617" i="6" s="1"/>
  <c r="L616" i="6"/>
  <c r="M616" i="6" s="1"/>
  <c r="L615" i="6"/>
  <c r="M615" i="6" s="1"/>
  <c r="L614" i="6"/>
  <c r="M614" i="6" s="1"/>
  <c r="L613" i="6"/>
  <c r="M613" i="6" s="1"/>
  <c r="L612" i="6"/>
  <c r="M612" i="6" s="1"/>
  <c r="L611" i="6"/>
  <c r="M611" i="6" s="1"/>
  <c r="L610" i="6"/>
  <c r="M610" i="6" s="1"/>
  <c r="L609" i="6"/>
  <c r="L649" i="6"/>
  <c r="M649" i="6" s="1"/>
  <c r="L648" i="6"/>
  <c r="M648" i="6" s="1"/>
  <c r="L647" i="6"/>
  <c r="M647" i="6" s="1"/>
  <c r="L646" i="6"/>
  <c r="M646" i="6" s="1"/>
  <c r="L645" i="6"/>
  <c r="M645" i="6" s="1"/>
  <c r="L644" i="6"/>
  <c r="M644" i="6" s="1"/>
  <c r="L643" i="6"/>
  <c r="M643" i="6" s="1"/>
  <c r="L642" i="6"/>
  <c r="M642" i="6" s="1"/>
  <c r="L641" i="6"/>
  <c r="M641" i="6" s="1"/>
  <c r="L640" i="6"/>
  <c r="M640" i="6" s="1"/>
  <c r="L639" i="6"/>
  <c r="M639" i="6" s="1"/>
  <c r="L638" i="6"/>
  <c r="M638" i="6" s="1"/>
  <c r="L637" i="6"/>
  <c r="M637" i="6" s="1"/>
  <c r="L636" i="6"/>
  <c r="M636" i="6" s="1"/>
  <c r="L635" i="6"/>
  <c r="M635" i="6" s="1"/>
  <c r="L634" i="6"/>
  <c r="L674" i="6"/>
  <c r="M674" i="6" s="1"/>
  <c r="L673" i="6"/>
  <c r="M673" i="6" s="1"/>
  <c r="L672" i="6"/>
  <c r="M672" i="6" s="1"/>
  <c r="L671" i="6"/>
  <c r="M671" i="6" s="1"/>
  <c r="L670" i="6"/>
  <c r="M670" i="6" s="1"/>
  <c r="L669" i="6"/>
  <c r="M669" i="6" s="1"/>
  <c r="L668" i="6"/>
  <c r="M668" i="6" s="1"/>
  <c r="L667" i="6"/>
  <c r="M667" i="6" s="1"/>
  <c r="L666" i="6"/>
  <c r="M666" i="6" s="1"/>
  <c r="L665" i="6"/>
  <c r="M665" i="6" s="1"/>
  <c r="L664" i="6"/>
  <c r="M664" i="6" s="1"/>
  <c r="L663" i="6"/>
  <c r="M663" i="6" s="1"/>
  <c r="L662" i="6"/>
  <c r="M662" i="6" s="1"/>
  <c r="L661" i="6"/>
  <c r="M661" i="6" s="1"/>
  <c r="L660" i="6"/>
  <c r="M660" i="6" s="1"/>
  <c r="L659" i="6"/>
  <c r="L699" i="6"/>
  <c r="M699" i="6" s="1"/>
  <c r="L698" i="6"/>
  <c r="M698" i="6" s="1"/>
  <c r="L697" i="6"/>
  <c r="M697" i="6" s="1"/>
  <c r="L696" i="6"/>
  <c r="M696" i="6" s="1"/>
  <c r="L695" i="6"/>
  <c r="M695" i="6" s="1"/>
  <c r="L694" i="6"/>
  <c r="M694" i="6" s="1"/>
  <c r="L693" i="6"/>
  <c r="M693" i="6" s="1"/>
  <c r="L692" i="6"/>
  <c r="M692" i="6" s="1"/>
  <c r="L691" i="6"/>
  <c r="M691" i="6" s="1"/>
  <c r="L690" i="6"/>
  <c r="M690" i="6" s="1"/>
  <c r="L689" i="6"/>
  <c r="M689" i="6" s="1"/>
  <c r="L688" i="6"/>
  <c r="M688" i="6" s="1"/>
  <c r="L687" i="6"/>
  <c r="M687" i="6" s="1"/>
  <c r="L686" i="6"/>
  <c r="M686" i="6" s="1"/>
  <c r="L685" i="6"/>
  <c r="M685" i="6" s="1"/>
  <c r="L684" i="6"/>
  <c r="L849" i="6"/>
  <c r="M849" i="6" s="1"/>
  <c r="L848" i="6"/>
  <c r="M848" i="6" s="1"/>
  <c r="L847" i="6"/>
  <c r="M847" i="6" s="1"/>
  <c r="L846" i="6"/>
  <c r="M846" i="6" s="1"/>
  <c r="L845" i="6"/>
  <c r="M845" i="6" s="1"/>
  <c r="L844" i="6"/>
  <c r="M844" i="6" s="1"/>
  <c r="L843" i="6"/>
  <c r="M843" i="6" s="1"/>
  <c r="L842" i="6"/>
  <c r="M842" i="6" s="1"/>
  <c r="L841" i="6"/>
  <c r="M841" i="6" s="1"/>
  <c r="L840" i="6"/>
  <c r="M840" i="6" s="1"/>
  <c r="L839" i="6"/>
  <c r="M839" i="6" s="1"/>
  <c r="L838" i="6"/>
  <c r="M838" i="6" s="1"/>
  <c r="L837" i="6"/>
  <c r="M837" i="6" s="1"/>
  <c r="L836" i="6"/>
  <c r="M836" i="6" s="1"/>
  <c r="L835" i="6"/>
  <c r="M835" i="6" s="1"/>
  <c r="L834" i="6"/>
  <c r="L824" i="6"/>
  <c r="M824" i="6" s="1"/>
  <c r="L823" i="6"/>
  <c r="M823" i="6" s="1"/>
  <c r="L822" i="6"/>
  <c r="M822" i="6" s="1"/>
  <c r="L821" i="6"/>
  <c r="M821" i="6" s="1"/>
  <c r="L820" i="6"/>
  <c r="M820" i="6" s="1"/>
  <c r="L819" i="6"/>
  <c r="M819" i="6" s="1"/>
  <c r="L818" i="6"/>
  <c r="M818" i="6" s="1"/>
  <c r="L817" i="6"/>
  <c r="M817" i="6" s="1"/>
  <c r="L816" i="6"/>
  <c r="M816" i="6" s="1"/>
  <c r="L815" i="6"/>
  <c r="M815" i="6" s="1"/>
  <c r="L814" i="6"/>
  <c r="M814" i="6" s="1"/>
  <c r="L813" i="6"/>
  <c r="M813" i="6" s="1"/>
  <c r="L812" i="6"/>
  <c r="M812" i="6" s="1"/>
  <c r="L811" i="6"/>
  <c r="M811" i="6" s="1"/>
  <c r="L810" i="6"/>
  <c r="M810" i="6" s="1"/>
  <c r="L809" i="6"/>
  <c r="L799" i="6"/>
  <c r="M799" i="6" s="1"/>
  <c r="L798" i="6"/>
  <c r="M798" i="6" s="1"/>
  <c r="L797" i="6"/>
  <c r="M797" i="6" s="1"/>
  <c r="L796" i="6"/>
  <c r="M796" i="6" s="1"/>
  <c r="L795" i="6"/>
  <c r="M795" i="6" s="1"/>
  <c r="L794" i="6"/>
  <c r="M794" i="6" s="1"/>
  <c r="L793" i="6"/>
  <c r="M793" i="6" s="1"/>
  <c r="L792" i="6"/>
  <c r="M792" i="6" s="1"/>
  <c r="L791" i="6"/>
  <c r="M791" i="6" s="1"/>
  <c r="L790" i="6"/>
  <c r="M790" i="6" s="1"/>
  <c r="L789" i="6"/>
  <c r="M789" i="6" s="1"/>
  <c r="L788" i="6"/>
  <c r="M788" i="6" s="1"/>
  <c r="L787" i="6"/>
  <c r="M787" i="6" s="1"/>
  <c r="L786" i="6"/>
  <c r="M786" i="6" s="1"/>
  <c r="L785" i="6"/>
  <c r="M785" i="6" s="1"/>
  <c r="L784" i="6"/>
  <c r="L774" i="6"/>
  <c r="M774" i="6" s="1"/>
  <c r="L773" i="6"/>
  <c r="M773" i="6" s="1"/>
  <c r="L772" i="6"/>
  <c r="M772" i="6" s="1"/>
  <c r="L771" i="6"/>
  <c r="M771" i="6" s="1"/>
  <c r="L770" i="6"/>
  <c r="M770" i="6" s="1"/>
  <c r="L769" i="6"/>
  <c r="M769" i="6" s="1"/>
  <c r="L768" i="6"/>
  <c r="M768" i="6" s="1"/>
  <c r="L767" i="6"/>
  <c r="M767" i="6" s="1"/>
  <c r="L766" i="6"/>
  <c r="M766" i="6" s="1"/>
  <c r="L765" i="6"/>
  <c r="M765" i="6" s="1"/>
  <c r="L764" i="6"/>
  <c r="M764" i="6" s="1"/>
  <c r="L763" i="6"/>
  <c r="M763" i="6" s="1"/>
  <c r="L762" i="6"/>
  <c r="M762" i="6" s="1"/>
  <c r="L761" i="6"/>
  <c r="M761" i="6" s="1"/>
  <c r="L760" i="6"/>
  <c r="M760" i="6" s="1"/>
  <c r="L759" i="6"/>
  <c r="L749" i="6"/>
  <c r="M749" i="6" s="1"/>
  <c r="L748" i="6"/>
  <c r="M748" i="6" s="1"/>
  <c r="L747" i="6"/>
  <c r="M747" i="6" s="1"/>
  <c r="L746" i="6"/>
  <c r="M746" i="6" s="1"/>
  <c r="L745" i="6"/>
  <c r="M745" i="6" s="1"/>
  <c r="L744" i="6"/>
  <c r="M744" i="6" s="1"/>
  <c r="L743" i="6"/>
  <c r="M743" i="6" s="1"/>
  <c r="L742" i="6"/>
  <c r="M742" i="6" s="1"/>
  <c r="L741" i="6"/>
  <c r="M741" i="6" s="1"/>
  <c r="L740" i="6"/>
  <c r="M740" i="6" s="1"/>
  <c r="L739" i="6"/>
  <c r="M739" i="6" s="1"/>
  <c r="L738" i="6"/>
  <c r="M738" i="6" s="1"/>
  <c r="L737" i="6"/>
  <c r="M737" i="6" s="1"/>
  <c r="L736" i="6"/>
  <c r="M736" i="6" s="1"/>
  <c r="L735" i="6"/>
  <c r="M735" i="6" s="1"/>
  <c r="L734" i="6"/>
  <c r="L33" i="10"/>
  <c r="M33" i="10" s="1"/>
  <c r="N33" i="10" s="1"/>
  <c r="L32" i="10"/>
  <c r="M32" i="10" s="1"/>
  <c r="N32" i="10" s="1"/>
  <c r="L31" i="10"/>
  <c r="M31" i="10" s="1"/>
  <c r="N31" i="10" s="1"/>
  <c r="L30" i="10"/>
  <c r="M30" i="10" s="1"/>
  <c r="N30" i="10" s="1"/>
  <c r="L29" i="10"/>
  <c r="M29" i="10" s="1"/>
  <c r="N29" i="10" s="1"/>
  <c r="L28" i="10"/>
  <c r="M28" i="10" s="1"/>
  <c r="N28" i="10" s="1"/>
  <c r="L27" i="10"/>
  <c r="M27" i="10" s="1"/>
  <c r="N27" i="10" s="1"/>
  <c r="L26" i="10"/>
  <c r="M26" i="10" s="1"/>
  <c r="N26" i="10" s="1"/>
  <c r="L25" i="10"/>
  <c r="M25" i="10" s="1"/>
  <c r="N25" i="10" s="1"/>
  <c r="L24" i="10"/>
  <c r="M24" i="10" s="1"/>
  <c r="N24" i="10" s="1"/>
  <c r="L23" i="10"/>
  <c r="M23" i="10" s="1"/>
  <c r="N23" i="10" s="1"/>
  <c r="L22" i="10"/>
  <c r="M22" i="10" s="1"/>
  <c r="N22" i="10" s="1"/>
  <c r="L58" i="10"/>
  <c r="M58" i="10" s="1"/>
  <c r="N58" i="10" s="1"/>
  <c r="L57" i="10"/>
  <c r="M57" i="10" s="1"/>
  <c r="N57" i="10" s="1"/>
  <c r="L56" i="10"/>
  <c r="M56" i="10" s="1"/>
  <c r="N56" i="10" s="1"/>
  <c r="L55" i="10"/>
  <c r="M55" i="10" s="1"/>
  <c r="N55" i="10" s="1"/>
  <c r="L54" i="10"/>
  <c r="M54" i="10" s="1"/>
  <c r="N54" i="10" s="1"/>
  <c r="L53" i="10"/>
  <c r="M53" i="10" s="1"/>
  <c r="N53" i="10" s="1"/>
  <c r="L52" i="10"/>
  <c r="M52" i="10" s="1"/>
  <c r="N52" i="10" s="1"/>
  <c r="L51" i="10"/>
  <c r="M51" i="10" s="1"/>
  <c r="N51" i="10" s="1"/>
  <c r="L50" i="10"/>
  <c r="M50" i="10" s="1"/>
  <c r="N50" i="10" s="1"/>
  <c r="L49" i="10"/>
  <c r="M49" i="10" s="1"/>
  <c r="N49" i="10" s="1"/>
  <c r="L48" i="10"/>
  <c r="M48" i="10" s="1"/>
  <c r="N48" i="10" s="1"/>
  <c r="L47" i="10"/>
  <c r="M47" i="10" s="1"/>
  <c r="N47" i="10" s="1"/>
  <c r="L83" i="10"/>
  <c r="M83" i="10" s="1"/>
  <c r="N83" i="10" s="1"/>
  <c r="L82" i="10"/>
  <c r="M82" i="10" s="1"/>
  <c r="N82" i="10" s="1"/>
  <c r="L81" i="10"/>
  <c r="M81" i="10" s="1"/>
  <c r="N81" i="10" s="1"/>
  <c r="L80" i="10"/>
  <c r="M80" i="10" s="1"/>
  <c r="N80" i="10" s="1"/>
  <c r="L79" i="10"/>
  <c r="M79" i="10" s="1"/>
  <c r="N79" i="10" s="1"/>
  <c r="L78" i="10"/>
  <c r="M78" i="10" s="1"/>
  <c r="N78" i="10" s="1"/>
  <c r="L77" i="10"/>
  <c r="M77" i="10" s="1"/>
  <c r="N77" i="10" s="1"/>
  <c r="L76" i="10"/>
  <c r="M76" i="10" s="1"/>
  <c r="N76" i="10" s="1"/>
  <c r="L75" i="10"/>
  <c r="M75" i="10" s="1"/>
  <c r="N75" i="10" s="1"/>
  <c r="L74" i="10"/>
  <c r="M74" i="10" s="1"/>
  <c r="N74" i="10" s="1"/>
  <c r="L73" i="10"/>
  <c r="L72" i="10"/>
  <c r="L108" i="10"/>
  <c r="M108" i="10" s="1"/>
  <c r="N108" i="10" s="1"/>
  <c r="L107" i="10"/>
  <c r="M107" i="10" s="1"/>
  <c r="N107" i="10" s="1"/>
  <c r="L106" i="10"/>
  <c r="M106" i="10" s="1"/>
  <c r="N106" i="10" s="1"/>
  <c r="L105" i="10"/>
  <c r="M105" i="10" s="1"/>
  <c r="N105" i="10" s="1"/>
  <c r="L104" i="10"/>
  <c r="M104" i="10" s="1"/>
  <c r="N104" i="10" s="1"/>
  <c r="L103" i="10"/>
  <c r="M103" i="10" s="1"/>
  <c r="N103" i="10" s="1"/>
  <c r="L102" i="10"/>
  <c r="M102" i="10" s="1"/>
  <c r="N102" i="10" s="1"/>
  <c r="L101" i="10"/>
  <c r="M101" i="10" s="1"/>
  <c r="N101" i="10" s="1"/>
  <c r="L100" i="10"/>
  <c r="M100" i="10" s="1"/>
  <c r="N100" i="10" s="1"/>
  <c r="L99" i="10"/>
  <c r="M99" i="10" s="1"/>
  <c r="N99" i="10" s="1"/>
  <c r="L98" i="10"/>
  <c r="M98" i="10" s="1"/>
  <c r="N98" i="10" s="1"/>
  <c r="L97" i="10"/>
  <c r="M97" i="10" s="1"/>
  <c r="N97" i="10" s="1"/>
  <c r="L133" i="10"/>
  <c r="M133" i="10" s="1"/>
  <c r="N133" i="10" s="1"/>
  <c r="L132" i="10"/>
  <c r="M132" i="10" s="1"/>
  <c r="N132" i="10" s="1"/>
  <c r="L131" i="10"/>
  <c r="M131" i="10" s="1"/>
  <c r="N131" i="10" s="1"/>
  <c r="L130" i="10"/>
  <c r="M130" i="10" s="1"/>
  <c r="N130" i="10" s="1"/>
  <c r="L129" i="10"/>
  <c r="M129" i="10" s="1"/>
  <c r="N129" i="10" s="1"/>
  <c r="L128" i="10"/>
  <c r="M128" i="10" s="1"/>
  <c r="N128" i="10" s="1"/>
  <c r="L127" i="10"/>
  <c r="M127" i="10" s="1"/>
  <c r="N127" i="10" s="1"/>
  <c r="L126" i="10"/>
  <c r="M126" i="10" s="1"/>
  <c r="N126" i="10" s="1"/>
  <c r="L125" i="10"/>
  <c r="M125" i="10" s="1"/>
  <c r="N125" i="10" s="1"/>
  <c r="L124" i="10"/>
  <c r="M124" i="10" s="1"/>
  <c r="N124" i="10" s="1"/>
  <c r="L123" i="10"/>
  <c r="M123" i="10" s="1"/>
  <c r="N123" i="10" s="1"/>
  <c r="L122" i="10"/>
  <c r="M122" i="10" s="1"/>
  <c r="N122" i="10" s="1"/>
  <c r="L158" i="10"/>
  <c r="M158" i="10" s="1"/>
  <c r="N158" i="10" s="1"/>
  <c r="L157" i="10"/>
  <c r="M157" i="10" s="1"/>
  <c r="N157" i="10" s="1"/>
  <c r="L156" i="10"/>
  <c r="M156" i="10" s="1"/>
  <c r="N156" i="10" s="1"/>
  <c r="L155" i="10"/>
  <c r="M155" i="10" s="1"/>
  <c r="N155" i="10" s="1"/>
  <c r="L154" i="10"/>
  <c r="M154" i="10" s="1"/>
  <c r="N154" i="10" s="1"/>
  <c r="L153" i="10"/>
  <c r="M153" i="10" s="1"/>
  <c r="N153" i="10" s="1"/>
  <c r="L152" i="10"/>
  <c r="M152" i="10" s="1"/>
  <c r="N152" i="10" s="1"/>
  <c r="L151" i="10"/>
  <c r="M151" i="10" s="1"/>
  <c r="N151" i="10" s="1"/>
  <c r="L150" i="10"/>
  <c r="M150" i="10" s="1"/>
  <c r="N150" i="10" s="1"/>
  <c r="L149" i="10"/>
  <c r="M149" i="10" s="1"/>
  <c r="N149" i="10" s="1"/>
  <c r="L148" i="10"/>
  <c r="M148" i="10" s="1"/>
  <c r="N148" i="10" s="1"/>
  <c r="L147" i="10"/>
  <c r="M147" i="10" s="1"/>
  <c r="N147" i="10" s="1"/>
  <c r="L183" i="10"/>
  <c r="M183" i="10" s="1"/>
  <c r="N183" i="10" s="1"/>
  <c r="L182" i="10"/>
  <c r="M182" i="10" s="1"/>
  <c r="N182" i="10" s="1"/>
  <c r="L181" i="10"/>
  <c r="M181" i="10" s="1"/>
  <c r="N181" i="10" s="1"/>
  <c r="L180" i="10"/>
  <c r="M180" i="10" s="1"/>
  <c r="N180" i="10" s="1"/>
  <c r="L179" i="10"/>
  <c r="M179" i="10" s="1"/>
  <c r="N179" i="10" s="1"/>
  <c r="L178" i="10"/>
  <c r="M178" i="10" s="1"/>
  <c r="N178" i="10" s="1"/>
  <c r="L177" i="10"/>
  <c r="M177" i="10" s="1"/>
  <c r="N177" i="10" s="1"/>
  <c r="L176" i="10"/>
  <c r="M176" i="10" s="1"/>
  <c r="N176" i="10" s="1"/>
  <c r="L175" i="10"/>
  <c r="L174" i="10"/>
  <c r="L173" i="10"/>
  <c r="L172" i="10"/>
  <c r="L208" i="10"/>
  <c r="M208" i="10" s="1"/>
  <c r="N208" i="10" s="1"/>
  <c r="L207" i="10"/>
  <c r="M207" i="10" s="1"/>
  <c r="N207" i="10" s="1"/>
  <c r="L206" i="10"/>
  <c r="M206" i="10" s="1"/>
  <c r="N206" i="10" s="1"/>
  <c r="L205" i="10"/>
  <c r="M205" i="10" s="1"/>
  <c r="N205" i="10" s="1"/>
  <c r="L204" i="10"/>
  <c r="M204" i="10" s="1"/>
  <c r="N204" i="10" s="1"/>
  <c r="L203" i="10"/>
  <c r="M203" i="10" s="1"/>
  <c r="N203" i="10" s="1"/>
  <c r="L202" i="10"/>
  <c r="M202" i="10" s="1"/>
  <c r="N202" i="10" s="1"/>
  <c r="L201" i="10"/>
  <c r="M201" i="10" s="1"/>
  <c r="N201" i="10" s="1"/>
  <c r="L200" i="10"/>
  <c r="M200" i="10" s="1"/>
  <c r="N200" i="10" s="1"/>
  <c r="L199" i="10"/>
  <c r="M199" i="10" s="1"/>
  <c r="N199" i="10" s="1"/>
  <c r="L198" i="10"/>
  <c r="M198" i="10" s="1"/>
  <c r="N198" i="10" s="1"/>
  <c r="L197" i="10"/>
  <c r="M197" i="10" s="1"/>
  <c r="N197" i="10" s="1"/>
  <c r="L233" i="10"/>
  <c r="M233" i="10" s="1"/>
  <c r="N233" i="10" s="1"/>
  <c r="L232" i="10"/>
  <c r="M232" i="10" s="1"/>
  <c r="N232" i="10" s="1"/>
  <c r="L231" i="10"/>
  <c r="M231" i="10" s="1"/>
  <c r="N231" i="10" s="1"/>
  <c r="L230" i="10"/>
  <c r="M230" i="10" s="1"/>
  <c r="N230" i="10" s="1"/>
  <c r="L229" i="10"/>
  <c r="M229" i="10" s="1"/>
  <c r="N229" i="10" s="1"/>
  <c r="L228" i="10"/>
  <c r="M228" i="10" s="1"/>
  <c r="N228" i="10" s="1"/>
  <c r="L227" i="10"/>
  <c r="M227" i="10" s="1"/>
  <c r="N227" i="10" s="1"/>
  <c r="L226" i="10"/>
  <c r="M226" i="10" s="1"/>
  <c r="N226" i="10" s="1"/>
  <c r="L225" i="10"/>
  <c r="M225" i="10" s="1"/>
  <c r="N225" i="10" s="1"/>
  <c r="L224" i="10"/>
  <c r="M224" i="10" s="1"/>
  <c r="N224" i="10" s="1"/>
  <c r="L223" i="10"/>
  <c r="M223" i="10" s="1"/>
  <c r="N223" i="10" s="1"/>
  <c r="L222" i="10"/>
  <c r="M222" i="10" s="1"/>
  <c r="N222" i="10" s="1"/>
  <c r="L258" i="10"/>
  <c r="M258" i="10" s="1"/>
  <c r="N258" i="10" s="1"/>
  <c r="L257" i="10"/>
  <c r="M257" i="10" s="1"/>
  <c r="N257" i="10" s="1"/>
  <c r="L256" i="10"/>
  <c r="M256" i="10" s="1"/>
  <c r="N256" i="10" s="1"/>
  <c r="L255" i="10"/>
  <c r="M255" i="10" s="1"/>
  <c r="N255" i="10" s="1"/>
  <c r="L254" i="10"/>
  <c r="M254" i="10" s="1"/>
  <c r="N254" i="10" s="1"/>
  <c r="L253" i="10"/>
  <c r="M253" i="10" s="1"/>
  <c r="N253" i="10" s="1"/>
  <c r="L252" i="10"/>
  <c r="M252" i="10" s="1"/>
  <c r="N252" i="10" s="1"/>
  <c r="L251" i="10"/>
  <c r="M251" i="10" s="1"/>
  <c r="N251" i="10" s="1"/>
  <c r="L250" i="10"/>
  <c r="M250" i="10" s="1"/>
  <c r="N250" i="10" s="1"/>
  <c r="L249" i="10"/>
  <c r="M249" i="10" s="1"/>
  <c r="N249" i="10" s="1"/>
  <c r="L248" i="10"/>
  <c r="M248" i="10" s="1"/>
  <c r="N248" i="10" s="1"/>
  <c r="L247" i="10"/>
  <c r="M247" i="10" s="1"/>
  <c r="N247" i="10" s="1"/>
  <c r="L283" i="10"/>
  <c r="M283" i="10" s="1"/>
  <c r="N283" i="10" s="1"/>
  <c r="L282" i="10"/>
  <c r="M282" i="10" s="1"/>
  <c r="N282" i="10" s="1"/>
  <c r="L281" i="10"/>
  <c r="M281" i="10" s="1"/>
  <c r="N281" i="10" s="1"/>
  <c r="L280" i="10"/>
  <c r="M280" i="10" s="1"/>
  <c r="N280" i="10" s="1"/>
  <c r="L279" i="10"/>
  <c r="M279" i="10" s="1"/>
  <c r="N279" i="10" s="1"/>
  <c r="L278" i="10"/>
  <c r="M278" i="10" s="1"/>
  <c r="N278" i="10" s="1"/>
  <c r="L277" i="10"/>
  <c r="M277" i="10" s="1"/>
  <c r="N277" i="10" s="1"/>
  <c r="L276" i="10"/>
  <c r="L275" i="10"/>
  <c r="L274" i="10"/>
  <c r="L273" i="10"/>
  <c r="L272" i="10"/>
  <c r="L316" i="10"/>
  <c r="M316" i="10" s="1"/>
  <c r="N316" i="10" s="1"/>
  <c r="L315" i="10"/>
  <c r="M315" i="10" s="1"/>
  <c r="N315" i="10" s="1"/>
  <c r="L314" i="10"/>
  <c r="M314" i="10" s="1"/>
  <c r="N314" i="10" s="1"/>
  <c r="L313" i="10"/>
  <c r="M313" i="10" s="1"/>
  <c r="N313" i="10" s="1"/>
  <c r="L312" i="10"/>
  <c r="M312" i="10" s="1"/>
  <c r="N312" i="10" s="1"/>
  <c r="L311" i="10"/>
  <c r="M311" i="10" s="1"/>
  <c r="N311" i="10" s="1"/>
  <c r="L310" i="10"/>
  <c r="M310" i="10" s="1"/>
  <c r="N310" i="10" s="1"/>
  <c r="L309" i="10"/>
  <c r="M309" i="10" s="1"/>
  <c r="N309" i="10" s="1"/>
  <c r="L308" i="10"/>
  <c r="M308" i="10" s="1"/>
  <c r="N308" i="10" s="1"/>
  <c r="L307" i="10"/>
  <c r="M307" i="10" s="1"/>
  <c r="N307" i="10" s="1"/>
  <c r="L306" i="10"/>
  <c r="M306" i="10" s="1"/>
  <c r="N306" i="10" s="1"/>
  <c r="L305" i="10"/>
  <c r="M305" i="10" s="1"/>
  <c r="N305" i="10" s="1"/>
  <c r="L304" i="10"/>
  <c r="M304" i="10" s="1"/>
  <c r="N304" i="10" s="1"/>
  <c r="L303" i="10"/>
  <c r="M303" i="10" s="1"/>
  <c r="N303" i="10" s="1"/>
  <c r="L302" i="10"/>
  <c r="M302" i="10" s="1"/>
  <c r="N302" i="10" s="1"/>
  <c r="L301" i="10"/>
  <c r="L341" i="10"/>
  <c r="M341" i="10" s="1"/>
  <c r="N341" i="10" s="1"/>
  <c r="L340" i="10"/>
  <c r="M340" i="10" s="1"/>
  <c r="N340" i="10" s="1"/>
  <c r="L339" i="10"/>
  <c r="M339" i="10" s="1"/>
  <c r="N339" i="10" s="1"/>
  <c r="L338" i="10"/>
  <c r="M338" i="10" s="1"/>
  <c r="N338" i="10" s="1"/>
  <c r="L337" i="10"/>
  <c r="M337" i="10" s="1"/>
  <c r="N337" i="10" s="1"/>
  <c r="L336" i="10"/>
  <c r="M336" i="10" s="1"/>
  <c r="N336" i="10" s="1"/>
  <c r="L335" i="10"/>
  <c r="M335" i="10" s="1"/>
  <c r="N335" i="10" s="1"/>
  <c r="L334" i="10"/>
  <c r="M334" i="10" s="1"/>
  <c r="N334" i="10" s="1"/>
  <c r="L333" i="10"/>
  <c r="M333" i="10" s="1"/>
  <c r="N333" i="10" s="1"/>
  <c r="L332" i="10"/>
  <c r="M332" i="10" s="1"/>
  <c r="N332" i="10" s="1"/>
  <c r="L331" i="10"/>
  <c r="M331" i="10" s="1"/>
  <c r="N331" i="10" s="1"/>
  <c r="L330" i="10"/>
  <c r="M330" i="10" s="1"/>
  <c r="N330" i="10" s="1"/>
  <c r="L329" i="10"/>
  <c r="M329" i="10" s="1"/>
  <c r="N329" i="10" s="1"/>
  <c r="L328" i="10"/>
  <c r="M328" i="10" s="1"/>
  <c r="N328" i="10" s="1"/>
  <c r="L327" i="10"/>
  <c r="M327" i="10" s="1"/>
  <c r="N327" i="10" s="1"/>
  <c r="L326" i="10"/>
  <c r="P334" i="10" s="1"/>
  <c r="L366" i="10"/>
  <c r="M366" i="10" s="1"/>
  <c r="N366" i="10" s="1"/>
  <c r="L365" i="10"/>
  <c r="M365" i="10" s="1"/>
  <c r="N365" i="10" s="1"/>
  <c r="L364" i="10"/>
  <c r="M364" i="10" s="1"/>
  <c r="N364" i="10" s="1"/>
  <c r="L363" i="10"/>
  <c r="M363" i="10" s="1"/>
  <c r="N363" i="10" s="1"/>
  <c r="L362" i="10"/>
  <c r="M362" i="10" s="1"/>
  <c r="N362" i="10" s="1"/>
  <c r="L361" i="10"/>
  <c r="M361" i="10" s="1"/>
  <c r="N361" i="10" s="1"/>
  <c r="L360" i="10"/>
  <c r="M360" i="10" s="1"/>
  <c r="N360" i="10" s="1"/>
  <c r="L359" i="10"/>
  <c r="M359" i="10" s="1"/>
  <c r="N359" i="10" s="1"/>
  <c r="L358" i="10"/>
  <c r="M358" i="10" s="1"/>
  <c r="N358" i="10" s="1"/>
  <c r="L357" i="10"/>
  <c r="M357" i="10" s="1"/>
  <c r="N357" i="10" s="1"/>
  <c r="L356" i="10"/>
  <c r="M356" i="10" s="1"/>
  <c r="N356" i="10" s="1"/>
  <c r="L355" i="10"/>
  <c r="M355" i="10" s="1"/>
  <c r="N355" i="10" s="1"/>
  <c r="L354" i="10"/>
  <c r="M354" i="10" s="1"/>
  <c r="N354" i="10" s="1"/>
  <c r="L353" i="10"/>
  <c r="M353" i="10" s="1"/>
  <c r="N353" i="10" s="1"/>
  <c r="L352" i="10"/>
  <c r="M352" i="10" s="1"/>
  <c r="N352" i="10" s="1"/>
  <c r="L351" i="10"/>
  <c r="L391" i="10"/>
  <c r="M391" i="10" s="1"/>
  <c r="N391" i="10" s="1"/>
  <c r="L390" i="10"/>
  <c r="M390" i="10" s="1"/>
  <c r="N390" i="10" s="1"/>
  <c r="L389" i="10"/>
  <c r="M389" i="10" s="1"/>
  <c r="N389" i="10" s="1"/>
  <c r="L388" i="10"/>
  <c r="M388" i="10" s="1"/>
  <c r="N388" i="10" s="1"/>
  <c r="L387" i="10"/>
  <c r="M387" i="10" s="1"/>
  <c r="N387" i="10" s="1"/>
  <c r="L386" i="10"/>
  <c r="M386" i="10" s="1"/>
  <c r="N386" i="10" s="1"/>
  <c r="L385" i="10"/>
  <c r="M385" i="10" s="1"/>
  <c r="N385" i="10" s="1"/>
  <c r="L384" i="10"/>
  <c r="M384" i="10" s="1"/>
  <c r="N384" i="10" s="1"/>
  <c r="L383" i="10"/>
  <c r="M383" i="10" s="1"/>
  <c r="N383" i="10" s="1"/>
  <c r="L382" i="10"/>
  <c r="M382" i="10" s="1"/>
  <c r="N382" i="10" s="1"/>
  <c r="L381" i="10"/>
  <c r="M381" i="10" s="1"/>
  <c r="N381" i="10" s="1"/>
  <c r="L380" i="10"/>
  <c r="M380" i="10" s="1"/>
  <c r="N380" i="10" s="1"/>
  <c r="L379" i="10"/>
  <c r="M379" i="10" s="1"/>
  <c r="N379" i="10" s="1"/>
  <c r="L378" i="10"/>
  <c r="M378" i="10" s="1"/>
  <c r="N378" i="10" s="1"/>
  <c r="L377" i="10"/>
  <c r="M377" i="10" s="1"/>
  <c r="N377" i="10" s="1"/>
  <c r="L376" i="10"/>
  <c r="L416" i="10"/>
  <c r="M416" i="10" s="1"/>
  <c r="N416" i="10" s="1"/>
  <c r="L415" i="10"/>
  <c r="M415" i="10" s="1"/>
  <c r="N415" i="10" s="1"/>
  <c r="L414" i="10"/>
  <c r="M414" i="10" s="1"/>
  <c r="N414" i="10" s="1"/>
  <c r="L413" i="10"/>
  <c r="M413" i="10" s="1"/>
  <c r="N413" i="10" s="1"/>
  <c r="L412" i="10"/>
  <c r="M412" i="10" s="1"/>
  <c r="N412" i="10" s="1"/>
  <c r="L411" i="10"/>
  <c r="M411" i="10" s="1"/>
  <c r="N411" i="10" s="1"/>
  <c r="L410" i="10"/>
  <c r="M410" i="10" s="1"/>
  <c r="N410" i="10" s="1"/>
  <c r="L409" i="10"/>
  <c r="M409" i="10" s="1"/>
  <c r="N409" i="10" s="1"/>
  <c r="L408" i="10"/>
  <c r="M408" i="10" s="1"/>
  <c r="N408" i="10" s="1"/>
  <c r="L407" i="10"/>
  <c r="M407" i="10" s="1"/>
  <c r="N407" i="10" s="1"/>
  <c r="L406" i="10"/>
  <c r="M406" i="10" s="1"/>
  <c r="N406" i="10" s="1"/>
  <c r="L405" i="10"/>
  <c r="M405" i="10" s="1"/>
  <c r="N405" i="10" s="1"/>
  <c r="L404" i="10"/>
  <c r="M404" i="10" s="1"/>
  <c r="N404" i="10" s="1"/>
  <c r="L403" i="10"/>
  <c r="M403" i="10" s="1"/>
  <c r="N403" i="10" s="1"/>
  <c r="L402" i="10"/>
  <c r="M402" i="10" s="1"/>
  <c r="N402" i="10" s="1"/>
  <c r="L401" i="10"/>
  <c r="L441" i="10"/>
  <c r="M441" i="10" s="1"/>
  <c r="N441" i="10" s="1"/>
  <c r="L440" i="10"/>
  <c r="M440" i="10" s="1"/>
  <c r="N440" i="10" s="1"/>
  <c r="L439" i="10"/>
  <c r="M439" i="10" s="1"/>
  <c r="N439" i="10" s="1"/>
  <c r="L438" i="10"/>
  <c r="M438" i="10" s="1"/>
  <c r="N438" i="10" s="1"/>
  <c r="L437" i="10"/>
  <c r="M437" i="10" s="1"/>
  <c r="N437" i="10" s="1"/>
  <c r="L436" i="10"/>
  <c r="M436" i="10" s="1"/>
  <c r="N436" i="10" s="1"/>
  <c r="L435" i="10"/>
  <c r="M435" i="10" s="1"/>
  <c r="N435" i="10" s="1"/>
  <c r="L434" i="10"/>
  <c r="M434" i="10" s="1"/>
  <c r="N434" i="10" s="1"/>
  <c r="L433" i="10"/>
  <c r="M433" i="10" s="1"/>
  <c r="N433" i="10" s="1"/>
  <c r="L432" i="10"/>
  <c r="M432" i="10" s="1"/>
  <c r="N432" i="10" s="1"/>
  <c r="L431" i="10"/>
  <c r="M431" i="10" s="1"/>
  <c r="N431" i="10" s="1"/>
  <c r="L430" i="10"/>
  <c r="M430" i="10" s="1"/>
  <c r="N430" i="10" s="1"/>
  <c r="L429" i="10"/>
  <c r="M429" i="10" s="1"/>
  <c r="N429" i="10" s="1"/>
  <c r="L428" i="10"/>
  <c r="M428" i="10" s="1"/>
  <c r="N428" i="10" s="1"/>
  <c r="L427" i="10"/>
  <c r="M427" i="10" s="1"/>
  <c r="N427" i="10" s="1"/>
  <c r="L426" i="10"/>
  <c r="L466" i="10"/>
  <c r="M466" i="10" s="1"/>
  <c r="N466" i="10" s="1"/>
  <c r="L465" i="10"/>
  <c r="M465" i="10" s="1"/>
  <c r="N465" i="10" s="1"/>
  <c r="L464" i="10"/>
  <c r="M464" i="10" s="1"/>
  <c r="N464" i="10" s="1"/>
  <c r="L463" i="10"/>
  <c r="M463" i="10" s="1"/>
  <c r="N463" i="10" s="1"/>
  <c r="L462" i="10"/>
  <c r="M462" i="10" s="1"/>
  <c r="N462" i="10" s="1"/>
  <c r="L461" i="10"/>
  <c r="M461" i="10" s="1"/>
  <c r="N461" i="10" s="1"/>
  <c r="L460" i="10"/>
  <c r="M460" i="10" s="1"/>
  <c r="N460" i="10" s="1"/>
  <c r="L459" i="10"/>
  <c r="M459" i="10" s="1"/>
  <c r="N459" i="10" s="1"/>
  <c r="L458" i="10"/>
  <c r="M458" i="10" s="1"/>
  <c r="N458" i="10" s="1"/>
  <c r="L457" i="10"/>
  <c r="M457" i="10" s="1"/>
  <c r="N457" i="10" s="1"/>
  <c r="L456" i="10"/>
  <c r="M456" i="10" s="1"/>
  <c r="N456" i="10" s="1"/>
  <c r="L455" i="10"/>
  <c r="M455" i="10" s="1"/>
  <c r="N455" i="10" s="1"/>
  <c r="L454" i="10"/>
  <c r="M454" i="10" s="1"/>
  <c r="N454" i="10" s="1"/>
  <c r="L453" i="10"/>
  <c r="M453" i="10" s="1"/>
  <c r="N453" i="10" s="1"/>
  <c r="L452" i="10"/>
  <c r="M452" i="10" s="1"/>
  <c r="N452" i="10" s="1"/>
  <c r="L451" i="10"/>
  <c r="L491" i="10"/>
  <c r="M491" i="10" s="1"/>
  <c r="N491" i="10" s="1"/>
  <c r="L490" i="10"/>
  <c r="M490" i="10" s="1"/>
  <c r="N490" i="10" s="1"/>
  <c r="L489" i="10"/>
  <c r="M489" i="10" s="1"/>
  <c r="N489" i="10" s="1"/>
  <c r="L488" i="10"/>
  <c r="M488" i="10" s="1"/>
  <c r="N488" i="10" s="1"/>
  <c r="L487" i="10"/>
  <c r="M487" i="10" s="1"/>
  <c r="N487" i="10" s="1"/>
  <c r="L486" i="10"/>
  <c r="M486" i="10" s="1"/>
  <c r="N486" i="10" s="1"/>
  <c r="L485" i="10"/>
  <c r="M485" i="10" s="1"/>
  <c r="N485" i="10" s="1"/>
  <c r="L484" i="10"/>
  <c r="M484" i="10" s="1"/>
  <c r="N484" i="10" s="1"/>
  <c r="L483" i="10"/>
  <c r="M483" i="10" s="1"/>
  <c r="N483" i="10" s="1"/>
  <c r="L482" i="10"/>
  <c r="M482" i="10" s="1"/>
  <c r="N482" i="10" s="1"/>
  <c r="L481" i="10"/>
  <c r="M481" i="10" s="1"/>
  <c r="N481" i="10" s="1"/>
  <c r="L480" i="10"/>
  <c r="M480" i="10" s="1"/>
  <c r="N480" i="10" s="1"/>
  <c r="L479" i="10"/>
  <c r="M479" i="10" s="1"/>
  <c r="N479" i="10" s="1"/>
  <c r="L478" i="10"/>
  <c r="M478" i="10" s="1"/>
  <c r="N478" i="10" s="1"/>
  <c r="L477" i="10"/>
  <c r="M477" i="10" s="1"/>
  <c r="N477" i="10" s="1"/>
  <c r="L476" i="10"/>
  <c r="L516" i="10"/>
  <c r="M516" i="10" s="1"/>
  <c r="N516" i="10" s="1"/>
  <c r="L515" i="10"/>
  <c r="M515" i="10" s="1"/>
  <c r="N515" i="10" s="1"/>
  <c r="L514" i="10"/>
  <c r="M514" i="10" s="1"/>
  <c r="N514" i="10" s="1"/>
  <c r="L513" i="10"/>
  <c r="M513" i="10" s="1"/>
  <c r="N513" i="10" s="1"/>
  <c r="L512" i="10"/>
  <c r="M512" i="10" s="1"/>
  <c r="N512" i="10" s="1"/>
  <c r="L511" i="10"/>
  <c r="M511" i="10" s="1"/>
  <c r="N511" i="10" s="1"/>
  <c r="L510" i="10"/>
  <c r="M510" i="10" s="1"/>
  <c r="N510" i="10" s="1"/>
  <c r="L509" i="10"/>
  <c r="M509" i="10" s="1"/>
  <c r="N509" i="10" s="1"/>
  <c r="L508" i="10"/>
  <c r="M508" i="10" s="1"/>
  <c r="N508" i="10" s="1"/>
  <c r="L507" i="10"/>
  <c r="M507" i="10" s="1"/>
  <c r="N507" i="10" s="1"/>
  <c r="L506" i="10"/>
  <c r="M506" i="10" s="1"/>
  <c r="N506" i="10" s="1"/>
  <c r="L505" i="10"/>
  <c r="M505" i="10" s="1"/>
  <c r="N505" i="10" s="1"/>
  <c r="L504" i="10"/>
  <c r="M504" i="10" s="1"/>
  <c r="N504" i="10" s="1"/>
  <c r="L503" i="10"/>
  <c r="M503" i="10" s="1"/>
  <c r="N503" i="10" s="1"/>
  <c r="L502" i="10"/>
  <c r="M502" i="10" s="1"/>
  <c r="N502" i="10" s="1"/>
  <c r="L501" i="10"/>
  <c r="L541" i="10"/>
  <c r="M541" i="10" s="1"/>
  <c r="N541" i="10" s="1"/>
  <c r="L540" i="10"/>
  <c r="M540" i="10" s="1"/>
  <c r="N540" i="10" s="1"/>
  <c r="L539" i="10"/>
  <c r="M539" i="10" s="1"/>
  <c r="N539" i="10" s="1"/>
  <c r="L538" i="10"/>
  <c r="M538" i="10" s="1"/>
  <c r="N538" i="10" s="1"/>
  <c r="L537" i="10"/>
  <c r="M537" i="10" s="1"/>
  <c r="N537" i="10" s="1"/>
  <c r="L536" i="10"/>
  <c r="M536" i="10" s="1"/>
  <c r="N536" i="10" s="1"/>
  <c r="L535" i="10"/>
  <c r="M535" i="10" s="1"/>
  <c r="N535" i="10" s="1"/>
  <c r="L534" i="10"/>
  <c r="M534" i="10" s="1"/>
  <c r="N534" i="10" s="1"/>
  <c r="L533" i="10"/>
  <c r="M533" i="10" s="1"/>
  <c r="N533" i="10" s="1"/>
  <c r="L532" i="10"/>
  <c r="M532" i="10" s="1"/>
  <c r="N532" i="10" s="1"/>
  <c r="L531" i="10"/>
  <c r="M531" i="10" s="1"/>
  <c r="N531" i="10" s="1"/>
  <c r="L530" i="10"/>
  <c r="M530" i="10" s="1"/>
  <c r="N530" i="10" s="1"/>
  <c r="L529" i="10"/>
  <c r="M529" i="10" s="1"/>
  <c r="N529" i="10" s="1"/>
  <c r="L528" i="10"/>
  <c r="M528" i="10" s="1"/>
  <c r="N528" i="10" s="1"/>
  <c r="L527" i="10"/>
  <c r="M527" i="10" s="1"/>
  <c r="N527" i="10" s="1"/>
  <c r="L526" i="10"/>
  <c r="L566" i="10"/>
  <c r="M566" i="10" s="1"/>
  <c r="N566" i="10" s="1"/>
  <c r="L565" i="10"/>
  <c r="M565" i="10" s="1"/>
  <c r="N565" i="10" s="1"/>
  <c r="L564" i="10"/>
  <c r="M564" i="10" s="1"/>
  <c r="N564" i="10" s="1"/>
  <c r="L563" i="10"/>
  <c r="M563" i="10" s="1"/>
  <c r="N563" i="10" s="1"/>
  <c r="L562" i="10"/>
  <c r="M562" i="10" s="1"/>
  <c r="N562" i="10" s="1"/>
  <c r="L561" i="10"/>
  <c r="M561" i="10" s="1"/>
  <c r="N561" i="10" s="1"/>
  <c r="L560" i="10"/>
  <c r="M560" i="10" s="1"/>
  <c r="N560" i="10" s="1"/>
  <c r="L559" i="10"/>
  <c r="M559" i="10" s="1"/>
  <c r="N559" i="10" s="1"/>
  <c r="L558" i="10"/>
  <c r="M558" i="10" s="1"/>
  <c r="N558" i="10" s="1"/>
  <c r="L557" i="10"/>
  <c r="M557" i="10" s="1"/>
  <c r="N557" i="10" s="1"/>
  <c r="L556" i="10"/>
  <c r="M556" i="10" s="1"/>
  <c r="N556" i="10" s="1"/>
  <c r="L555" i="10"/>
  <c r="M555" i="10" s="1"/>
  <c r="N555" i="10" s="1"/>
  <c r="L554" i="10"/>
  <c r="M554" i="10" s="1"/>
  <c r="N554" i="10" s="1"/>
  <c r="L553" i="10"/>
  <c r="M553" i="10" s="1"/>
  <c r="N553" i="10" s="1"/>
  <c r="L552" i="10"/>
  <c r="M552" i="10" s="1"/>
  <c r="N552" i="10" s="1"/>
  <c r="L551" i="10"/>
  <c r="L599" i="10"/>
  <c r="M599" i="10" s="1"/>
  <c r="N599" i="10" s="1"/>
  <c r="L598" i="10"/>
  <c r="M598" i="10" s="1"/>
  <c r="N598" i="10" s="1"/>
  <c r="L597" i="10"/>
  <c r="M597" i="10" s="1"/>
  <c r="N597" i="10" s="1"/>
  <c r="L596" i="10"/>
  <c r="M596" i="10" s="1"/>
  <c r="N596" i="10" s="1"/>
  <c r="L595" i="10"/>
  <c r="M595" i="10" s="1"/>
  <c r="N595" i="10" s="1"/>
  <c r="L594" i="10"/>
  <c r="M594" i="10" s="1"/>
  <c r="N594" i="10" s="1"/>
  <c r="L593" i="10"/>
  <c r="M593" i="10" s="1"/>
  <c r="N593" i="10" s="1"/>
  <c r="L592" i="10"/>
  <c r="M592" i="10" s="1"/>
  <c r="N592" i="10" s="1"/>
  <c r="L591" i="10"/>
  <c r="M591" i="10" s="1"/>
  <c r="N591" i="10" s="1"/>
  <c r="L590" i="10"/>
  <c r="M590" i="10" s="1"/>
  <c r="N590" i="10" s="1"/>
  <c r="L589" i="10"/>
  <c r="M589" i="10" s="1"/>
  <c r="N589" i="10" s="1"/>
  <c r="L588" i="10"/>
  <c r="L624" i="10"/>
  <c r="M624" i="10" s="1"/>
  <c r="N624" i="10" s="1"/>
  <c r="L623" i="10"/>
  <c r="M623" i="10" s="1"/>
  <c r="N623" i="10" s="1"/>
  <c r="L622" i="10"/>
  <c r="M622" i="10" s="1"/>
  <c r="N622" i="10" s="1"/>
  <c r="L621" i="10"/>
  <c r="M621" i="10" s="1"/>
  <c r="N621" i="10" s="1"/>
  <c r="L620" i="10"/>
  <c r="M620" i="10" s="1"/>
  <c r="N620" i="10" s="1"/>
  <c r="L619" i="10"/>
  <c r="M619" i="10" s="1"/>
  <c r="N619" i="10" s="1"/>
  <c r="L618" i="10"/>
  <c r="M618" i="10" s="1"/>
  <c r="N618" i="10" s="1"/>
  <c r="L617" i="10"/>
  <c r="M617" i="10" s="1"/>
  <c r="N617" i="10" s="1"/>
  <c r="L616" i="10"/>
  <c r="L615" i="10"/>
  <c r="M615" i="10" s="1"/>
  <c r="N615" i="10" s="1"/>
  <c r="L614" i="10"/>
  <c r="L613" i="10"/>
  <c r="L649" i="10"/>
  <c r="M649" i="10" s="1"/>
  <c r="N649" i="10" s="1"/>
  <c r="L648" i="10"/>
  <c r="M648" i="10" s="1"/>
  <c r="N648" i="10" s="1"/>
  <c r="L647" i="10"/>
  <c r="M647" i="10" s="1"/>
  <c r="N647" i="10" s="1"/>
  <c r="L646" i="10"/>
  <c r="M646" i="10" s="1"/>
  <c r="N646" i="10" s="1"/>
  <c r="L645" i="10"/>
  <c r="M645" i="10" s="1"/>
  <c r="N645" i="10" s="1"/>
  <c r="L644" i="10"/>
  <c r="M644" i="10" s="1"/>
  <c r="N644" i="10" s="1"/>
  <c r="L643" i="10"/>
  <c r="M643" i="10" s="1"/>
  <c r="N643" i="10" s="1"/>
  <c r="L642" i="10"/>
  <c r="M642" i="10" s="1"/>
  <c r="N642" i="10" s="1"/>
  <c r="L641" i="10"/>
  <c r="M641" i="10" s="1"/>
  <c r="N641" i="10" s="1"/>
  <c r="L640" i="10"/>
  <c r="M640" i="10" s="1"/>
  <c r="N640" i="10" s="1"/>
  <c r="L639" i="10"/>
  <c r="L638" i="10"/>
  <c r="L674" i="10"/>
  <c r="M674" i="10" s="1"/>
  <c r="N674" i="10" s="1"/>
  <c r="L673" i="10"/>
  <c r="L672" i="10"/>
  <c r="M672" i="10" s="1"/>
  <c r="N672" i="10" s="1"/>
  <c r="L671" i="10"/>
  <c r="M671" i="10" s="1"/>
  <c r="N671" i="10" s="1"/>
  <c r="L670" i="10"/>
  <c r="L669" i="10"/>
  <c r="L668" i="10"/>
  <c r="L667" i="10"/>
  <c r="L666" i="10"/>
  <c r="L665" i="10"/>
  <c r="L664" i="10"/>
  <c r="L663" i="10"/>
  <c r="L849" i="10"/>
  <c r="M849" i="10" s="1"/>
  <c r="N849" i="10" s="1"/>
  <c r="L848" i="10"/>
  <c r="M848" i="10" s="1"/>
  <c r="N848" i="10" s="1"/>
  <c r="L847" i="10"/>
  <c r="M847" i="10" s="1"/>
  <c r="N847" i="10" s="1"/>
  <c r="L846" i="10"/>
  <c r="M846" i="10" s="1"/>
  <c r="N846" i="10" s="1"/>
  <c r="L845" i="10"/>
  <c r="M845" i="10" s="1"/>
  <c r="N845" i="10" s="1"/>
  <c r="L844" i="10"/>
  <c r="M844" i="10" s="1"/>
  <c r="N844" i="10" s="1"/>
  <c r="L843" i="10"/>
  <c r="M843" i="10" s="1"/>
  <c r="N843" i="10" s="1"/>
  <c r="L842" i="10"/>
  <c r="M842" i="10" s="1"/>
  <c r="N842" i="10" s="1"/>
  <c r="L841" i="10"/>
  <c r="L840" i="10"/>
  <c r="L839" i="10"/>
  <c r="L838" i="10"/>
  <c r="L824" i="10"/>
  <c r="M824" i="10" s="1"/>
  <c r="N824" i="10" s="1"/>
  <c r="L823" i="10"/>
  <c r="M823" i="10" s="1"/>
  <c r="N823" i="10" s="1"/>
  <c r="L822" i="10"/>
  <c r="M822" i="10" s="1"/>
  <c r="N822" i="10" s="1"/>
  <c r="L821" i="10"/>
  <c r="M821" i="10" s="1"/>
  <c r="N821" i="10" s="1"/>
  <c r="L820" i="10"/>
  <c r="M820" i="10" s="1"/>
  <c r="N820" i="10" s="1"/>
  <c r="L819" i="10"/>
  <c r="M819" i="10" s="1"/>
  <c r="N819" i="10" s="1"/>
  <c r="L818" i="10"/>
  <c r="M818" i="10" s="1"/>
  <c r="N818" i="10" s="1"/>
  <c r="L817" i="10"/>
  <c r="M817" i="10" s="1"/>
  <c r="N817" i="10" s="1"/>
  <c r="L816" i="10"/>
  <c r="L815" i="10"/>
  <c r="L814" i="10"/>
  <c r="L813" i="10"/>
  <c r="L799" i="10"/>
  <c r="M799" i="10" s="1"/>
  <c r="N799" i="10" s="1"/>
  <c r="L798" i="10"/>
  <c r="M798" i="10" s="1"/>
  <c r="N798" i="10" s="1"/>
  <c r="L797" i="10"/>
  <c r="M797" i="10" s="1"/>
  <c r="N797" i="10" s="1"/>
  <c r="L796" i="10"/>
  <c r="M796" i="10" s="1"/>
  <c r="N796" i="10" s="1"/>
  <c r="L795" i="10"/>
  <c r="M795" i="10" s="1"/>
  <c r="N795" i="10" s="1"/>
  <c r="L794" i="10"/>
  <c r="M794" i="10" s="1"/>
  <c r="N794" i="10" s="1"/>
  <c r="L793" i="10"/>
  <c r="M793" i="10" s="1"/>
  <c r="N793" i="10" s="1"/>
  <c r="L792" i="10"/>
  <c r="M792" i="10" s="1"/>
  <c r="N792" i="10" s="1"/>
  <c r="L791" i="10"/>
  <c r="M791" i="10" s="1"/>
  <c r="N791" i="10" s="1"/>
  <c r="L790" i="10"/>
  <c r="M790" i="10" s="1"/>
  <c r="N790" i="10" s="1"/>
  <c r="L789" i="10"/>
  <c r="M789" i="10" s="1"/>
  <c r="N789" i="10" s="1"/>
  <c r="L788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49" i="10"/>
  <c r="M749" i="10" s="1"/>
  <c r="N749" i="10" s="1"/>
  <c r="L748" i="10"/>
  <c r="M748" i="10" s="1"/>
  <c r="N748" i="10" s="1"/>
  <c r="L747" i="10"/>
  <c r="M747" i="10" s="1"/>
  <c r="N747" i="10" s="1"/>
  <c r="L746" i="10"/>
  <c r="M746" i="10" s="1"/>
  <c r="N746" i="10" s="1"/>
  <c r="L745" i="10"/>
  <c r="M745" i="10" s="1"/>
  <c r="N745" i="10" s="1"/>
  <c r="L744" i="10"/>
  <c r="M744" i="10" s="1"/>
  <c r="N744" i="10" s="1"/>
  <c r="L743" i="10"/>
  <c r="M743" i="10" s="1"/>
  <c r="N743" i="10" s="1"/>
  <c r="L742" i="10"/>
  <c r="M742" i="10" s="1"/>
  <c r="N742" i="10" s="1"/>
  <c r="L741" i="10"/>
  <c r="L740" i="10"/>
  <c r="M740" i="10" s="1"/>
  <c r="N740" i="10" s="1"/>
  <c r="L739" i="10"/>
  <c r="L738" i="10"/>
  <c r="L724" i="10"/>
  <c r="M724" i="10" s="1"/>
  <c r="N724" i="10" s="1"/>
  <c r="L723" i="10"/>
  <c r="M723" i="10" s="1"/>
  <c r="N723" i="10" s="1"/>
  <c r="L722" i="10"/>
  <c r="M722" i="10" s="1"/>
  <c r="N722" i="10" s="1"/>
  <c r="L721" i="10"/>
  <c r="M721" i="10" s="1"/>
  <c r="N721" i="10" s="1"/>
  <c r="L720" i="10"/>
  <c r="M720" i="10" s="1"/>
  <c r="N720" i="10" s="1"/>
  <c r="L719" i="10"/>
  <c r="M719" i="10" s="1"/>
  <c r="N719" i="10" s="1"/>
  <c r="L718" i="10"/>
  <c r="M718" i="10" s="1"/>
  <c r="N718" i="10" s="1"/>
  <c r="L717" i="10"/>
  <c r="M717" i="10" s="1"/>
  <c r="N717" i="10" s="1"/>
  <c r="L716" i="10"/>
  <c r="L715" i="10"/>
  <c r="M715" i="10" s="1"/>
  <c r="N715" i="10" s="1"/>
  <c r="L714" i="10"/>
  <c r="L713" i="10"/>
  <c r="P147" i="10" l="1"/>
  <c r="P226" i="10"/>
  <c r="P26" i="10"/>
  <c r="P282" i="10"/>
  <c r="P106" i="10"/>
  <c r="P125" i="10"/>
  <c r="P799" i="10"/>
  <c r="P225" i="10"/>
  <c r="P83" i="10"/>
  <c r="P824" i="10"/>
  <c r="P648" i="10"/>
  <c r="P74" i="10"/>
  <c r="P254" i="10"/>
  <c r="P99" i="10"/>
  <c r="P124" i="10"/>
  <c r="P78" i="10"/>
  <c r="P617" i="10"/>
  <c r="P103" i="10"/>
  <c r="P592" i="10"/>
  <c r="P153" i="10"/>
  <c r="P846" i="10"/>
  <c r="P48" i="10"/>
  <c r="P229" i="10"/>
  <c r="P821" i="10"/>
  <c r="P49" i="10"/>
  <c r="P251" i="10"/>
  <c r="P150" i="10"/>
  <c r="M72" i="10"/>
  <c r="N72" i="10" s="1"/>
  <c r="P72" i="10"/>
  <c r="P849" i="10"/>
  <c r="P723" i="10"/>
  <c r="P128" i="10"/>
  <c r="P621" i="10"/>
  <c r="P720" i="10"/>
  <c r="P200" i="10"/>
  <c r="M663" i="10"/>
  <c r="N663" i="10" s="1"/>
  <c r="P663" i="10"/>
  <c r="P131" i="10"/>
  <c r="P624" i="10"/>
  <c r="P748" i="10"/>
  <c r="P29" i="10"/>
  <c r="P745" i="10"/>
  <c r="P644" i="10"/>
  <c r="M274" i="10"/>
  <c r="N274" i="10" s="1"/>
  <c r="P274" i="10"/>
  <c r="M174" i="10"/>
  <c r="N174" i="10" s="1"/>
  <c r="P174" i="10"/>
  <c r="P156" i="10"/>
  <c r="P599" i="10"/>
  <c r="P798" i="10"/>
  <c r="P647" i="10"/>
  <c r="P178" i="10"/>
  <c r="P795" i="10"/>
  <c r="P250" i="10"/>
  <c r="P149" i="10"/>
  <c r="P98" i="10"/>
  <c r="P222" i="10"/>
  <c r="M763" i="10"/>
  <c r="N763" i="10" s="1"/>
  <c r="P763" i="10"/>
  <c r="M666" i="10"/>
  <c r="N666" i="10" s="1"/>
  <c r="P666" i="10"/>
  <c r="M275" i="10"/>
  <c r="N275" i="10" s="1"/>
  <c r="P275" i="10"/>
  <c r="M175" i="10"/>
  <c r="N175" i="10" s="1"/>
  <c r="P175" i="10"/>
  <c r="P108" i="10"/>
  <c r="P181" i="10"/>
  <c r="P55" i="10"/>
  <c r="P823" i="10"/>
  <c r="P672" i="10"/>
  <c r="P203" i="10"/>
  <c r="P52" i="10"/>
  <c r="P820" i="10"/>
  <c r="P719" i="10"/>
  <c r="P25" i="10"/>
  <c r="P199" i="10"/>
  <c r="P123" i="10"/>
  <c r="P247" i="10"/>
  <c r="M173" i="10"/>
  <c r="N173" i="10" s="1"/>
  <c r="P173" i="10"/>
  <c r="M765" i="10"/>
  <c r="N765" i="10" s="1"/>
  <c r="P765" i="10"/>
  <c r="M838" i="10"/>
  <c r="N838" i="10" s="1"/>
  <c r="P838" i="10"/>
  <c r="M588" i="10"/>
  <c r="N588" i="10" s="1"/>
  <c r="P588" i="10"/>
  <c r="M276" i="10"/>
  <c r="N276" i="10" s="1"/>
  <c r="P276" i="10"/>
  <c r="P133" i="10"/>
  <c r="P206" i="10"/>
  <c r="P80" i="10"/>
  <c r="P848" i="10"/>
  <c r="P228" i="10"/>
  <c r="P77" i="10"/>
  <c r="P845" i="10"/>
  <c r="P744" i="10"/>
  <c r="P643" i="10"/>
  <c r="P224" i="10"/>
  <c r="P148" i="10"/>
  <c r="P22" i="10"/>
  <c r="M764" i="10"/>
  <c r="N764" i="10" s="1"/>
  <c r="P764" i="10"/>
  <c r="M73" i="10"/>
  <c r="N73" i="10" s="1"/>
  <c r="P73" i="10"/>
  <c r="M766" i="10"/>
  <c r="N766" i="10" s="1"/>
  <c r="P766" i="10"/>
  <c r="P158" i="10"/>
  <c r="P231" i="10"/>
  <c r="P105" i="10"/>
  <c r="P623" i="10"/>
  <c r="P722" i="10"/>
  <c r="P253" i="10"/>
  <c r="P102" i="10"/>
  <c r="P620" i="10"/>
  <c r="P794" i="10"/>
  <c r="P249" i="10"/>
  <c r="P198" i="10"/>
  <c r="P640" i="10"/>
  <c r="M665" i="10"/>
  <c r="N665" i="10" s="1"/>
  <c r="P665" i="10"/>
  <c r="M769" i="10"/>
  <c r="N769" i="10" s="1"/>
  <c r="P769" i="10"/>
  <c r="P183" i="10"/>
  <c r="P256" i="10"/>
  <c r="P130" i="10"/>
  <c r="P598" i="10"/>
  <c r="P747" i="10"/>
  <c r="P278" i="10"/>
  <c r="P127" i="10"/>
  <c r="P595" i="10"/>
  <c r="P819" i="10"/>
  <c r="P718" i="10"/>
  <c r="P24" i="10"/>
  <c r="P223" i="10"/>
  <c r="M172" i="10"/>
  <c r="N172" i="10" s="1"/>
  <c r="P172" i="10"/>
  <c r="M839" i="10"/>
  <c r="N839" i="10" s="1"/>
  <c r="P839" i="10"/>
  <c r="M670" i="10"/>
  <c r="N670" i="10" s="1"/>
  <c r="P670" i="10"/>
  <c r="P208" i="10"/>
  <c r="P57" i="10"/>
  <c r="P281" i="10"/>
  <c r="P155" i="10"/>
  <c r="P54" i="10"/>
  <c r="P797" i="10"/>
  <c r="P28" i="10"/>
  <c r="P152" i="10"/>
  <c r="P51" i="10"/>
  <c r="P844" i="10"/>
  <c r="P743" i="10"/>
  <c r="P642" i="10"/>
  <c r="P248" i="10"/>
  <c r="P715" i="10"/>
  <c r="M613" i="10"/>
  <c r="N613" i="10" s="1"/>
  <c r="P613" i="10"/>
  <c r="P233" i="10"/>
  <c r="P82" i="10"/>
  <c r="P31" i="10"/>
  <c r="P180" i="10"/>
  <c r="P79" i="10"/>
  <c r="P822" i="10"/>
  <c r="P646" i="10"/>
  <c r="P177" i="10"/>
  <c r="P76" i="10"/>
  <c r="P619" i="10"/>
  <c r="P793" i="10"/>
  <c r="P23" i="10"/>
  <c r="P740" i="10"/>
  <c r="M273" i="10"/>
  <c r="N273" i="10" s="1"/>
  <c r="P273" i="10"/>
  <c r="M767" i="10"/>
  <c r="N767" i="10" s="1"/>
  <c r="P767" i="10"/>
  <c r="M768" i="10"/>
  <c r="N768" i="10" s="1"/>
  <c r="P768" i="10"/>
  <c r="M669" i="10"/>
  <c r="N669" i="10" s="1"/>
  <c r="P669" i="10"/>
  <c r="M813" i="10"/>
  <c r="N813" i="10" s="1"/>
  <c r="P813" i="10"/>
  <c r="M714" i="10"/>
  <c r="N714" i="10" s="1"/>
  <c r="P714" i="10"/>
  <c r="M772" i="10"/>
  <c r="N772" i="10" s="1"/>
  <c r="P772" i="10"/>
  <c r="M814" i="10"/>
  <c r="N814" i="10" s="1"/>
  <c r="P814" i="10"/>
  <c r="M614" i="10"/>
  <c r="N614" i="10" s="1"/>
  <c r="P614" i="10"/>
  <c r="P258" i="10"/>
  <c r="P107" i="10"/>
  <c r="P649" i="10"/>
  <c r="P205" i="10"/>
  <c r="P104" i="10"/>
  <c r="P847" i="10"/>
  <c r="P671" i="10"/>
  <c r="P202" i="10"/>
  <c r="P101" i="10"/>
  <c r="P594" i="10"/>
  <c r="P818" i="10"/>
  <c r="P717" i="10"/>
  <c r="P641" i="10"/>
  <c r="P790" i="10"/>
  <c r="M739" i="10"/>
  <c r="N739" i="10" s="1"/>
  <c r="P739" i="10"/>
  <c r="M668" i="10"/>
  <c r="N668" i="10" s="1"/>
  <c r="P668" i="10"/>
  <c r="M770" i="10"/>
  <c r="N770" i="10" s="1"/>
  <c r="P770" i="10"/>
  <c r="M771" i="10"/>
  <c r="N771" i="10" s="1"/>
  <c r="P771" i="10"/>
  <c r="M773" i="10"/>
  <c r="N773" i="10" s="1"/>
  <c r="P773" i="10"/>
  <c r="M815" i="10"/>
  <c r="N815" i="10" s="1"/>
  <c r="P815" i="10"/>
  <c r="M673" i="10"/>
  <c r="N673" i="10" s="1"/>
  <c r="P673" i="10"/>
  <c r="P283" i="10"/>
  <c r="P132" i="10"/>
  <c r="P674" i="10"/>
  <c r="P230" i="10"/>
  <c r="P129" i="10"/>
  <c r="P622" i="10"/>
  <c r="P227" i="10"/>
  <c r="P126" i="10"/>
  <c r="P843" i="10"/>
  <c r="P742" i="10"/>
  <c r="P615" i="10"/>
  <c r="M738" i="10"/>
  <c r="N738" i="10" s="1"/>
  <c r="P738" i="10"/>
  <c r="M741" i="10"/>
  <c r="N741" i="10" s="1"/>
  <c r="P741" i="10"/>
  <c r="M716" i="10"/>
  <c r="N716" i="10" s="1"/>
  <c r="P716" i="10"/>
  <c r="M774" i="10"/>
  <c r="N774" i="10" s="1"/>
  <c r="P774" i="10"/>
  <c r="M816" i="10"/>
  <c r="N816" i="10" s="1"/>
  <c r="P816" i="10"/>
  <c r="M616" i="10"/>
  <c r="N616" i="10" s="1"/>
  <c r="P616" i="10"/>
  <c r="P33" i="10"/>
  <c r="P157" i="10"/>
  <c r="P255" i="10"/>
  <c r="P154" i="10"/>
  <c r="P597" i="10"/>
  <c r="P721" i="10"/>
  <c r="P252" i="10"/>
  <c r="P151" i="10"/>
  <c r="P50" i="10"/>
  <c r="P618" i="10"/>
  <c r="P792" i="10"/>
  <c r="P791" i="10"/>
  <c r="P590" i="10"/>
  <c r="M272" i="10"/>
  <c r="N272" i="10" s="1"/>
  <c r="P272" i="10"/>
  <c r="M667" i="10"/>
  <c r="N667" i="10" s="1"/>
  <c r="P667" i="10"/>
  <c r="M841" i="10"/>
  <c r="N841" i="10" s="1"/>
  <c r="P841" i="10"/>
  <c r="M713" i="10"/>
  <c r="N713" i="10" s="1"/>
  <c r="P713" i="10"/>
  <c r="M788" i="10"/>
  <c r="N788" i="10" s="1"/>
  <c r="P788" i="10"/>
  <c r="M638" i="10"/>
  <c r="N638" i="10" s="1"/>
  <c r="P638" i="10"/>
  <c r="P182" i="10"/>
  <c r="P724" i="10"/>
  <c r="P280" i="10"/>
  <c r="P179" i="10"/>
  <c r="P589" i="10"/>
  <c r="P746" i="10"/>
  <c r="P277" i="10"/>
  <c r="P176" i="10"/>
  <c r="P75" i="10"/>
  <c r="P593" i="10"/>
  <c r="P817" i="10"/>
  <c r="P591" i="10"/>
  <c r="M664" i="10"/>
  <c r="N664" i="10" s="1"/>
  <c r="P664" i="10"/>
  <c r="M840" i="10"/>
  <c r="N840" i="10" s="1"/>
  <c r="P840" i="10"/>
  <c r="M639" i="10"/>
  <c r="N639" i="10" s="1"/>
  <c r="P639" i="10"/>
  <c r="P207" i="10"/>
  <c r="P749" i="10"/>
  <c r="P30" i="10"/>
  <c r="P204" i="10"/>
  <c r="P53" i="10"/>
  <c r="P796" i="10"/>
  <c r="P27" i="10"/>
  <c r="P201" i="10"/>
  <c r="P100" i="10"/>
  <c r="P842" i="10"/>
  <c r="P47" i="10"/>
  <c r="P789" i="10"/>
  <c r="O478" i="3"/>
  <c r="O481" i="3"/>
  <c r="O479" i="3"/>
  <c r="O485" i="3"/>
  <c r="M834" i="3"/>
  <c r="O848" i="3"/>
  <c r="O835" i="3"/>
  <c r="O847" i="3"/>
  <c r="O846" i="3"/>
  <c r="O845" i="3"/>
  <c r="O836" i="3"/>
  <c r="O844" i="3"/>
  <c r="O843" i="3"/>
  <c r="O838" i="3"/>
  <c r="O842" i="3"/>
  <c r="O834" i="3"/>
  <c r="O841" i="3"/>
  <c r="O840" i="3"/>
  <c r="O839" i="3"/>
  <c r="O837" i="3"/>
  <c r="O849" i="3"/>
  <c r="M809" i="3"/>
  <c r="O823" i="3"/>
  <c r="O822" i="3"/>
  <c r="O821" i="3"/>
  <c r="O819" i="3"/>
  <c r="O820" i="3"/>
  <c r="O818" i="3"/>
  <c r="O817" i="3"/>
  <c r="O816" i="3"/>
  <c r="O815" i="3"/>
  <c r="O814" i="3"/>
  <c r="O813" i="3"/>
  <c r="O812" i="3"/>
  <c r="O811" i="3"/>
  <c r="O810" i="3"/>
  <c r="O809" i="3"/>
  <c r="O824" i="3"/>
  <c r="M784" i="3"/>
  <c r="O798" i="3"/>
  <c r="O792" i="3"/>
  <c r="O797" i="3"/>
  <c r="O791" i="3"/>
  <c r="O796" i="3"/>
  <c r="O795" i="3"/>
  <c r="O784" i="3"/>
  <c r="O794" i="3"/>
  <c r="O793" i="3"/>
  <c r="O790" i="3"/>
  <c r="O788" i="3"/>
  <c r="O789" i="3"/>
  <c r="O785" i="3"/>
  <c r="O799" i="3"/>
  <c r="O786" i="3"/>
  <c r="O787" i="3"/>
  <c r="M759" i="3"/>
  <c r="O773" i="3"/>
  <c r="O771" i="3"/>
  <c r="O770" i="3"/>
  <c r="O765" i="3"/>
  <c r="O772" i="3"/>
  <c r="O768" i="3"/>
  <c r="O764" i="3"/>
  <c r="O762" i="3"/>
  <c r="O759" i="3"/>
  <c r="O761" i="3"/>
  <c r="O769" i="3"/>
  <c r="O766" i="3"/>
  <c r="O763" i="3"/>
  <c r="O767" i="3"/>
  <c r="O774" i="3"/>
  <c r="O760" i="3"/>
  <c r="M734" i="3"/>
  <c r="O748" i="3"/>
  <c r="O742" i="3"/>
  <c r="O747" i="3"/>
  <c r="O741" i="3"/>
  <c r="O739" i="3"/>
  <c r="O737" i="3"/>
  <c r="O735" i="3"/>
  <c r="O749" i="3"/>
  <c r="O746" i="3"/>
  <c r="O745" i="3"/>
  <c r="O743" i="3"/>
  <c r="O740" i="3"/>
  <c r="O738" i="3"/>
  <c r="O736" i="3"/>
  <c r="O734" i="3"/>
  <c r="O744" i="3"/>
  <c r="M684" i="3"/>
  <c r="O698" i="3"/>
  <c r="O695" i="3"/>
  <c r="O691" i="3"/>
  <c r="O687" i="3"/>
  <c r="O699" i="3"/>
  <c r="O697" i="3"/>
  <c r="O690" i="3"/>
  <c r="O689" i="3"/>
  <c r="O686" i="3"/>
  <c r="O685" i="3"/>
  <c r="O696" i="3"/>
  <c r="O684" i="3"/>
  <c r="O694" i="3"/>
  <c r="O693" i="3"/>
  <c r="O692" i="3"/>
  <c r="O688" i="3"/>
  <c r="M659" i="3"/>
  <c r="O673" i="3"/>
  <c r="O668" i="3"/>
  <c r="O672" i="3"/>
  <c r="O667" i="3"/>
  <c r="O666" i="3"/>
  <c r="O665" i="3"/>
  <c r="O664" i="3"/>
  <c r="O661" i="3"/>
  <c r="O659" i="3"/>
  <c r="O671" i="3"/>
  <c r="O670" i="3"/>
  <c r="O663" i="3"/>
  <c r="O662" i="3"/>
  <c r="O674" i="3"/>
  <c r="O669" i="3"/>
  <c r="O660" i="3"/>
  <c r="M634" i="3"/>
  <c r="O648" i="3"/>
  <c r="O644" i="3"/>
  <c r="O647" i="3"/>
  <c r="O646" i="3"/>
  <c r="O649" i="3"/>
  <c r="O645" i="3"/>
  <c r="O638" i="3"/>
  <c r="O637" i="3"/>
  <c r="O642" i="3"/>
  <c r="O639" i="3"/>
  <c r="O643" i="3"/>
  <c r="O640" i="3"/>
  <c r="O634" i="3"/>
  <c r="O641" i="3"/>
  <c r="O636" i="3"/>
  <c r="O635" i="3"/>
  <c r="M609" i="3"/>
  <c r="O623" i="3"/>
  <c r="O622" i="3"/>
  <c r="O610" i="3"/>
  <c r="O621" i="3"/>
  <c r="O614" i="3"/>
  <c r="O613" i="3"/>
  <c r="O620" i="3"/>
  <c r="O617" i="3"/>
  <c r="O616" i="3"/>
  <c r="O611" i="3"/>
  <c r="O609" i="3"/>
  <c r="O619" i="3"/>
  <c r="O618" i="3"/>
  <c r="O615" i="3"/>
  <c r="O612" i="3"/>
  <c r="O624" i="3"/>
  <c r="M584" i="3"/>
  <c r="O598" i="3"/>
  <c r="O597" i="3"/>
  <c r="O593" i="3"/>
  <c r="O592" i="3"/>
  <c r="O591" i="3"/>
  <c r="O590" i="3"/>
  <c r="O596" i="3"/>
  <c r="O599" i="3"/>
  <c r="O595" i="3"/>
  <c r="O594" i="3"/>
  <c r="O589" i="3"/>
  <c r="O587" i="3"/>
  <c r="O585" i="3"/>
  <c r="O584" i="3"/>
  <c r="O588" i="3"/>
  <c r="O586" i="3"/>
  <c r="M551" i="3"/>
  <c r="O561" i="3"/>
  <c r="O556" i="3"/>
  <c r="O555" i="3"/>
  <c r="O554" i="3"/>
  <c r="O566" i="3"/>
  <c r="O562" i="3"/>
  <c r="O560" i="3"/>
  <c r="O552" i="3"/>
  <c r="O559" i="3"/>
  <c r="O558" i="3"/>
  <c r="O557" i="3"/>
  <c r="O553" i="3"/>
  <c r="O551" i="3"/>
  <c r="O565" i="3"/>
  <c r="O564" i="3"/>
  <c r="O563" i="3"/>
  <c r="M526" i="3"/>
  <c r="O536" i="3"/>
  <c r="O526" i="3"/>
  <c r="O535" i="3"/>
  <c r="O532" i="3"/>
  <c r="O531" i="3"/>
  <c r="O534" i="3"/>
  <c r="O527" i="3"/>
  <c r="O541" i="3"/>
  <c r="O533" i="3"/>
  <c r="O530" i="3"/>
  <c r="O540" i="3"/>
  <c r="O538" i="3"/>
  <c r="O539" i="3"/>
  <c r="O537" i="3"/>
  <c r="O529" i="3"/>
  <c r="O528" i="3"/>
  <c r="M501" i="3"/>
  <c r="O511" i="3"/>
  <c r="O510" i="3"/>
  <c r="O508" i="3"/>
  <c r="O513" i="3"/>
  <c r="O509" i="3"/>
  <c r="O507" i="3"/>
  <c r="O501" i="3"/>
  <c r="O516" i="3"/>
  <c r="O506" i="3"/>
  <c r="O505" i="3"/>
  <c r="O502" i="3"/>
  <c r="O504" i="3"/>
  <c r="O515" i="3"/>
  <c r="O503" i="3"/>
  <c r="O514" i="3"/>
  <c r="O512" i="3"/>
  <c r="O489" i="3"/>
  <c r="O490" i="3"/>
  <c r="O487" i="3"/>
  <c r="O484" i="3"/>
  <c r="O491" i="3"/>
  <c r="O483" i="3"/>
  <c r="O480" i="3"/>
  <c r="O482" i="3"/>
  <c r="O477" i="3"/>
  <c r="O488" i="3"/>
  <c r="O486" i="3"/>
  <c r="M834" i="6"/>
  <c r="O841" i="6"/>
  <c r="O836" i="6"/>
  <c r="O840" i="6"/>
  <c r="O849" i="6"/>
  <c r="O839" i="6"/>
  <c r="O834" i="6"/>
  <c r="O848" i="6"/>
  <c r="O842" i="6"/>
  <c r="O838" i="6"/>
  <c r="O835" i="6"/>
  <c r="O837" i="6"/>
  <c r="O847" i="6"/>
  <c r="O846" i="6"/>
  <c r="O845" i="6"/>
  <c r="O844" i="6"/>
  <c r="O843" i="6"/>
  <c r="M809" i="6"/>
  <c r="O816" i="6"/>
  <c r="O811" i="6"/>
  <c r="O809" i="6"/>
  <c r="O824" i="6"/>
  <c r="O815" i="6"/>
  <c r="O823" i="6"/>
  <c r="O814" i="6"/>
  <c r="O810" i="6"/>
  <c r="O813" i="6"/>
  <c r="O812" i="6"/>
  <c r="O822" i="6"/>
  <c r="O821" i="6"/>
  <c r="O820" i="6"/>
  <c r="O819" i="6"/>
  <c r="O818" i="6"/>
  <c r="O817" i="6"/>
  <c r="M784" i="6"/>
  <c r="O791" i="6"/>
  <c r="O786" i="6"/>
  <c r="O785" i="6"/>
  <c r="O784" i="6"/>
  <c r="O798" i="6"/>
  <c r="O790" i="6"/>
  <c r="O789" i="6"/>
  <c r="O799" i="6"/>
  <c r="O797" i="6"/>
  <c r="O788" i="6"/>
  <c r="O787" i="6"/>
  <c r="O796" i="6"/>
  <c r="O795" i="6"/>
  <c r="O794" i="6"/>
  <c r="O793" i="6"/>
  <c r="O792" i="6"/>
  <c r="M759" i="6"/>
  <c r="O766" i="6"/>
  <c r="O765" i="6"/>
  <c r="O760" i="6"/>
  <c r="O764" i="6"/>
  <c r="O762" i="6"/>
  <c r="O763" i="6"/>
  <c r="O761" i="6"/>
  <c r="O759" i="6"/>
  <c r="O774" i="6"/>
  <c r="O773" i="6"/>
  <c r="O767" i="6"/>
  <c r="O772" i="6"/>
  <c r="O771" i="6"/>
  <c r="O770" i="6"/>
  <c r="O769" i="6"/>
  <c r="O768" i="6"/>
  <c r="M734" i="6"/>
  <c r="O741" i="6"/>
  <c r="O740" i="6"/>
  <c r="O736" i="6"/>
  <c r="O735" i="6"/>
  <c r="O748" i="6"/>
  <c r="O739" i="6"/>
  <c r="O738" i="6"/>
  <c r="O734" i="6"/>
  <c r="O749" i="6"/>
  <c r="O737" i="6"/>
  <c r="O743" i="6"/>
  <c r="O744" i="6"/>
  <c r="O747" i="6"/>
  <c r="O742" i="6"/>
  <c r="O746" i="6"/>
  <c r="O745" i="6"/>
  <c r="M684" i="6"/>
  <c r="O691" i="6"/>
  <c r="O692" i="6"/>
  <c r="O690" i="6"/>
  <c r="O689" i="6"/>
  <c r="O688" i="6"/>
  <c r="O696" i="6"/>
  <c r="O687" i="6"/>
  <c r="O686" i="6"/>
  <c r="O685" i="6"/>
  <c r="O684" i="6"/>
  <c r="O695" i="6"/>
  <c r="O694" i="6"/>
  <c r="O699" i="6"/>
  <c r="O698" i="6"/>
  <c r="O697" i="6"/>
  <c r="O693" i="6"/>
  <c r="M659" i="6"/>
  <c r="O666" i="6"/>
  <c r="O665" i="6"/>
  <c r="O674" i="6"/>
  <c r="O664" i="6"/>
  <c r="O663" i="6"/>
  <c r="O662" i="6"/>
  <c r="O661" i="6"/>
  <c r="O660" i="6"/>
  <c r="O659" i="6"/>
  <c r="O667" i="6"/>
  <c r="O673" i="6"/>
  <c r="O672" i="6"/>
  <c r="O671" i="6"/>
  <c r="O670" i="6"/>
  <c r="O669" i="6"/>
  <c r="O668" i="6"/>
  <c r="M634" i="6"/>
  <c r="O641" i="6"/>
  <c r="O635" i="6"/>
  <c r="O640" i="6"/>
  <c r="O636" i="6"/>
  <c r="O639" i="6"/>
  <c r="O649" i="6"/>
  <c r="O638" i="6"/>
  <c r="O637" i="6"/>
  <c r="O634" i="6"/>
  <c r="O648" i="6"/>
  <c r="O647" i="6"/>
  <c r="O646" i="6"/>
  <c r="O645" i="6"/>
  <c r="O642" i="6"/>
  <c r="O644" i="6"/>
  <c r="O643" i="6"/>
  <c r="M609" i="6"/>
  <c r="O616" i="6"/>
  <c r="O615" i="6"/>
  <c r="O611" i="6"/>
  <c r="O610" i="6"/>
  <c r="O609" i="6"/>
  <c r="O624" i="6"/>
  <c r="O614" i="6"/>
  <c r="O613" i="6"/>
  <c r="O612" i="6"/>
  <c r="O623" i="6"/>
  <c r="O622" i="6"/>
  <c r="O621" i="6"/>
  <c r="O620" i="6"/>
  <c r="O619" i="6"/>
  <c r="O618" i="6"/>
  <c r="O617" i="6"/>
  <c r="M584" i="6"/>
  <c r="O591" i="6"/>
  <c r="O599" i="6"/>
  <c r="O590" i="6"/>
  <c r="O584" i="6"/>
  <c r="O589" i="6"/>
  <c r="O588" i="6"/>
  <c r="O586" i="6"/>
  <c r="O587" i="6"/>
  <c r="O585" i="6"/>
  <c r="O598" i="6"/>
  <c r="O597" i="6"/>
  <c r="O596" i="6"/>
  <c r="O595" i="6"/>
  <c r="O594" i="6"/>
  <c r="O593" i="6"/>
  <c r="O592" i="6"/>
  <c r="M551" i="6"/>
  <c r="O558" i="6"/>
  <c r="O557" i="6"/>
  <c r="O556" i="6"/>
  <c r="O555" i="6"/>
  <c r="O552" i="6"/>
  <c r="O554" i="6"/>
  <c r="O553" i="6"/>
  <c r="O551" i="6"/>
  <c r="O566" i="6"/>
  <c r="O565" i="6"/>
  <c r="O564" i="6"/>
  <c r="O563" i="6"/>
  <c r="O562" i="6"/>
  <c r="O561" i="6"/>
  <c r="O560" i="6"/>
  <c r="O559" i="6"/>
  <c r="M526" i="6"/>
  <c r="O533" i="6"/>
  <c r="O528" i="6"/>
  <c r="O532" i="6"/>
  <c r="O527" i="6"/>
  <c r="O541" i="6"/>
  <c r="O531" i="6"/>
  <c r="O530" i="6"/>
  <c r="O526" i="6"/>
  <c r="O529" i="6"/>
  <c r="O540" i="6"/>
  <c r="O539" i="6"/>
  <c r="O538" i="6"/>
  <c r="O537" i="6"/>
  <c r="O536" i="6"/>
  <c r="O535" i="6"/>
  <c r="O534" i="6"/>
  <c r="M501" i="6"/>
  <c r="O508" i="6"/>
  <c r="O507" i="6"/>
  <c r="O503" i="6"/>
  <c r="O502" i="6"/>
  <c r="O501" i="6"/>
  <c r="O516" i="6"/>
  <c r="O506" i="6"/>
  <c r="O505" i="6"/>
  <c r="O504" i="6"/>
  <c r="O509" i="6"/>
  <c r="O515" i="6"/>
  <c r="O514" i="6"/>
  <c r="O513" i="6"/>
  <c r="O512" i="6"/>
  <c r="O511" i="6"/>
  <c r="O510" i="6"/>
  <c r="M476" i="6"/>
  <c r="O483" i="6"/>
  <c r="O491" i="6"/>
  <c r="O490" i="6"/>
  <c r="O482" i="6"/>
  <c r="O478" i="6"/>
  <c r="O481" i="6"/>
  <c r="O480" i="6"/>
  <c r="O476" i="6"/>
  <c r="O479" i="6"/>
  <c r="O477" i="6"/>
  <c r="O489" i="6"/>
  <c r="O488" i="6"/>
  <c r="O487" i="6"/>
  <c r="O486" i="6"/>
  <c r="O485" i="6"/>
  <c r="O484" i="6"/>
  <c r="M451" i="6"/>
  <c r="O458" i="6"/>
  <c r="O457" i="6"/>
  <c r="O453" i="6"/>
  <c r="O451" i="6"/>
  <c r="O466" i="6"/>
  <c r="O456" i="6"/>
  <c r="O455" i="6"/>
  <c r="O454" i="6"/>
  <c r="O465" i="6"/>
  <c r="O452" i="6"/>
  <c r="O464" i="6"/>
  <c r="O463" i="6"/>
  <c r="O462" i="6"/>
  <c r="O461" i="6"/>
  <c r="O460" i="6"/>
  <c r="O459" i="6"/>
  <c r="M426" i="6"/>
  <c r="O433" i="6"/>
  <c r="O432" i="6"/>
  <c r="O428" i="6"/>
  <c r="O427" i="6"/>
  <c r="O426" i="6"/>
  <c r="O431" i="6"/>
  <c r="O430" i="6"/>
  <c r="O441" i="6"/>
  <c r="O429" i="6"/>
  <c r="O440" i="6"/>
  <c r="O434" i="6"/>
  <c r="O439" i="6"/>
  <c r="O438" i="6"/>
  <c r="O437" i="6"/>
  <c r="O436" i="6"/>
  <c r="O435" i="6"/>
  <c r="M401" i="6"/>
  <c r="O408" i="6"/>
  <c r="O407" i="6"/>
  <c r="O406" i="6"/>
  <c r="O405" i="6"/>
  <c r="O402" i="6"/>
  <c r="O401" i="6"/>
  <c r="O404" i="6"/>
  <c r="O403" i="6"/>
  <c r="O416" i="6"/>
  <c r="O415" i="6"/>
  <c r="O414" i="6"/>
  <c r="O413" i="6"/>
  <c r="O409" i="6"/>
  <c r="O412" i="6"/>
  <c r="O411" i="6"/>
  <c r="O410" i="6"/>
  <c r="M376" i="6"/>
  <c r="O383" i="6"/>
  <c r="O382" i="6"/>
  <c r="O381" i="6"/>
  <c r="O380" i="6"/>
  <c r="O377" i="6"/>
  <c r="O379" i="6"/>
  <c r="O378" i="6"/>
  <c r="O376" i="6"/>
  <c r="O391" i="6"/>
  <c r="O390" i="6"/>
  <c r="O389" i="6"/>
  <c r="O388" i="6"/>
  <c r="O387" i="6"/>
  <c r="O386" i="6"/>
  <c r="O385" i="6"/>
  <c r="O384" i="6"/>
  <c r="M351" i="6"/>
  <c r="O358" i="6"/>
  <c r="O351" i="6"/>
  <c r="O357" i="6"/>
  <c r="O352" i="6"/>
  <c r="O359" i="6"/>
  <c r="O356" i="6"/>
  <c r="O355" i="6"/>
  <c r="O353" i="6"/>
  <c r="O366" i="6"/>
  <c r="O354" i="6"/>
  <c r="O365" i="6"/>
  <c r="O364" i="6"/>
  <c r="O363" i="6"/>
  <c r="O362" i="6"/>
  <c r="O361" i="6"/>
  <c r="O360" i="6"/>
  <c r="M326" i="6"/>
  <c r="O333" i="6"/>
  <c r="O332" i="6"/>
  <c r="O331" i="6"/>
  <c r="O330" i="6"/>
  <c r="O327" i="6"/>
  <c r="O334" i="6"/>
  <c r="O329" i="6"/>
  <c r="O326" i="6"/>
  <c r="O328" i="6"/>
  <c r="O341" i="6"/>
  <c r="O340" i="6"/>
  <c r="O339" i="6"/>
  <c r="O338" i="6"/>
  <c r="O337" i="6"/>
  <c r="O336" i="6"/>
  <c r="O335" i="6"/>
  <c r="M301" i="6"/>
  <c r="O308" i="6"/>
  <c r="O301" i="6"/>
  <c r="O307" i="6"/>
  <c r="O302" i="6"/>
  <c r="O306" i="6"/>
  <c r="O305" i="6"/>
  <c r="O303" i="6"/>
  <c r="O304" i="6"/>
  <c r="O316" i="6"/>
  <c r="O309" i="6"/>
  <c r="O315" i="6"/>
  <c r="O314" i="6"/>
  <c r="O313" i="6"/>
  <c r="O312" i="6"/>
  <c r="O311" i="6"/>
  <c r="O310" i="6"/>
  <c r="M268" i="6"/>
  <c r="O275" i="6"/>
  <c r="O268" i="6"/>
  <c r="O276" i="6"/>
  <c r="O274" i="6"/>
  <c r="O269" i="6"/>
  <c r="O273" i="6"/>
  <c r="O272" i="6"/>
  <c r="O271" i="6"/>
  <c r="O270" i="6"/>
  <c r="O283" i="6"/>
  <c r="O282" i="6"/>
  <c r="O281" i="6"/>
  <c r="O280" i="6"/>
  <c r="O279" i="6"/>
  <c r="O278" i="6"/>
  <c r="O277" i="6"/>
  <c r="M243" i="6"/>
  <c r="O250" i="6"/>
  <c r="O245" i="6"/>
  <c r="O244" i="6"/>
  <c r="O243" i="6"/>
  <c r="O249" i="6"/>
  <c r="O248" i="6"/>
  <c r="O247" i="6"/>
  <c r="O258" i="6"/>
  <c r="O246" i="6"/>
  <c r="O257" i="6"/>
  <c r="O256" i="6"/>
  <c r="O255" i="6"/>
  <c r="O254" i="6"/>
  <c r="O253" i="6"/>
  <c r="O252" i="6"/>
  <c r="O251" i="6"/>
  <c r="M218" i="6"/>
  <c r="O225" i="6"/>
  <c r="O224" i="6"/>
  <c r="O223" i="6"/>
  <c r="O233" i="6"/>
  <c r="O222" i="6"/>
  <c r="O221" i="6"/>
  <c r="O219" i="6"/>
  <c r="O220" i="6"/>
  <c r="O218" i="6"/>
  <c r="O226" i="6"/>
  <c r="O232" i="6"/>
  <c r="O231" i="6"/>
  <c r="O230" i="6"/>
  <c r="O229" i="6"/>
  <c r="O227" i="6"/>
  <c r="O228" i="6"/>
  <c r="M193" i="6"/>
  <c r="O200" i="6"/>
  <c r="O193" i="6"/>
  <c r="O199" i="6"/>
  <c r="O198" i="6"/>
  <c r="O197" i="6"/>
  <c r="O194" i="6"/>
  <c r="O196" i="6"/>
  <c r="O195" i="6"/>
  <c r="O208" i="6"/>
  <c r="O207" i="6"/>
  <c r="O206" i="6"/>
  <c r="O205" i="6"/>
  <c r="O204" i="6"/>
  <c r="O203" i="6"/>
  <c r="O202" i="6"/>
  <c r="O201" i="6"/>
  <c r="M168" i="6"/>
  <c r="O175" i="6"/>
  <c r="O174" i="6"/>
  <c r="O173" i="6"/>
  <c r="O172" i="6"/>
  <c r="O171" i="6"/>
  <c r="O170" i="6"/>
  <c r="O169" i="6"/>
  <c r="O177" i="6"/>
  <c r="O176" i="6"/>
  <c r="O168" i="6"/>
  <c r="O183" i="6"/>
  <c r="O182" i="6"/>
  <c r="O181" i="6"/>
  <c r="O180" i="6"/>
  <c r="O179" i="6"/>
  <c r="O178" i="6"/>
  <c r="M143" i="6"/>
  <c r="O150" i="6"/>
  <c r="O149" i="6"/>
  <c r="O145" i="6"/>
  <c r="O148" i="6"/>
  <c r="O144" i="6"/>
  <c r="O147" i="6"/>
  <c r="O146" i="6"/>
  <c r="O143" i="6"/>
  <c r="O158" i="6"/>
  <c r="O157" i="6"/>
  <c r="O156" i="6"/>
  <c r="O155" i="6"/>
  <c r="O154" i="6"/>
  <c r="O153" i="6"/>
  <c r="O152" i="6"/>
  <c r="O151" i="6"/>
  <c r="M118" i="6"/>
  <c r="O125" i="6"/>
  <c r="O124" i="6"/>
  <c r="O123" i="6"/>
  <c r="O122" i="6"/>
  <c r="O118" i="6"/>
  <c r="O121" i="6"/>
  <c r="O119" i="6"/>
  <c r="O120" i="6"/>
  <c r="O126" i="6"/>
  <c r="O133" i="6"/>
  <c r="O132" i="6"/>
  <c r="O131" i="6"/>
  <c r="O130" i="6"/>
  <c r="O129" i="6"/>
  <c r="O128" i="6"/>
  <c r="O127" i="6"/>
  <c r="M93" i="6"/>
  <c r="O100" i="6"/>
  <c r="O99" i="6"/>
  <c r="O93" i="6"/>
  <c r="O98" i="6"/>
  <c r="O97" i="6"/>
  <c r="O96" i="6"/>
  <c r="O101" i="6"/>
  <c r="O95" i="6"/>
  <c r="O94" i="6"/>
  <c r="O108" i="6"/>
  <c r="O107" i="6"/>
  <c r="O106" i="6"/>
  <c r="O105" i="6"/>
  <c r="O104" i="6"/>
  <c r="O103" i="6"/>
  <c r="O102" i="6"/>
  <c r="M68" i="6"/>
  <c r="O75" i="6"/>
  <c r="O70" i="6"/>
  <c r="O69" i="6"/>
  <c r="O74" i="6"/>
  <c r="O73" i="6"/>
  <c r="O72" i="6"/>
  <c r="O71" i="6"/>
  <c r="O68" i="6"/>
  <c r="O83" i="6"/>
  <c r="O82" i="6"/>
  <c r="O81" i="6"/>
  <c r="O80" i="6"/>
  <c r="O79" i="6"/>
  <c r="O78" i="6"/>
  <c r="O76" i="6"/>
  <c r="O77" i="6"/>
  <c r="M43" i="6"/>
  <c r="O50" i="6"/>
  <c r="O49" i="6"/>
  <c r="O48" i="6"/>
  <c r="O47" i="6"/>
  <c r="O46" i="6"/>
  <c r="O45" i="6"/>
  <c r="O44" i="6"/>
  <c r="O43" i="6"/>
  <c r="O58" i="6"/>
  <c r="O57" i="6"/>
  <c r="O56" i="6"/>
  <c r="O55" i="6"/>
  <c r="O54" i="6"/>
  <c r="O52" i="6"/>
  <c r="O53" i="6"/>
  <c r="O51" i="6"/>
  <c r="M18" i="6"/>
  <c r="O25" i="6"/>
  <c r="O24" i="6"/>
  <c r="O23" i="6"/>
  <c r="O22" i="6"/>
  <c r="O20" i="6"/>
  <c r="O21" i="6"/>
  <c r="O28" i="6"/>
  <c r="O19" i="6"/>
  <c r="O18" i="6"/>
  <c r="O33" i="6"/>
  <c r="O32" i="6"/>
  <c r="O31" i="6"/>
  <c r="O29" i="6"/>
  <c r="O30" i="6"/>
  <c r="O27" i="6"/>
  <c r="O26" i="6"/>
  <c r="M551" i="10"/>
  <c r="N551" i="10" s="1"/>
  <c r="P558" i="10"/>
  <c r="P557" i="10"/>
  <c r="P556" i="10"/>
  <c r="P555" i="10"/>
  <c r="P553" i="10"/>
  <c r="P554" i="10"/>
  <c r="P552" i="10"/>
  <c r="P551" i="10"/>
  <c r="P566" i="10"/>
  <c r="P565" i="10"/>
  <c r="P564" i="10"/>
  <c r="P563" i="10"/>
  <c r="P562" i="10"/>
  <c r="P561" i="10"/>
  <c r="P560" i="10"/>
  <c r="P559" i="10"/>
  <c r="M526" i="10"/>
  <c r="N526" i="10" s="1"/>
  <c r="P533" i="10"/>
  <c r="P532" i="10"/>
  <c r="P531" i="10"/>
  <c r="P527" i="10"/>
  <c r="P530" i="10"/>
  <c r="P529" i="10"/>
  <c r="P528" i="10"/>
  <c r="P526" i="10"/>
  <c r="P541" i="10"/>
  <c r="P540" i="10"/>
  <c r="P539" i="10"/>
  <c r="P538" i="10"/>
  <c r="P537" i="10"/>
  <c r="P536" i="10"/>
  <c r="P535" i="10"/>
  <c r="P534" i="10"/>
  <c r="M501" i="10"/>
  <c r="N501" i="10" s="1"/>
  <c r="P508" i="10"/>
  <c r="P507" i="10"/>
  <c r="P506" i="10"/>
  <c r="P505" i="10"/>
  <c r="P503" i="10"/>
  <c r="P504" i="10"/>
  <c r="P502" i="10"/>
  <c r="P501" i="10"/>
  <c r="P516" i="10"/>
  <c r="P515" i="10"/>
  <c r="P514" i="10"/>
  <c r="P513" i="10"/>
  <c r="P512" i="10"/>
  <c r="P511" i="10"/>
  <c r="P510" i="10"/>
  <c r="P509" i="10"/>
  <c r="M476" i="10"/>
  <c r="N476" i="10" s="1"/>
  <c r="P483" i="10"/>
  <c r="P482" i="10"/>
  <c r="P481" i="10"/>
  <c r="P480" i="10"/>
  <c r="P487" i="10"/>
  <c r="P479" i="10"/>
  <c r="P478" i="10"/>
  <c r="P477" i="10"/>
  <c r="P476" i="10"/>
  <c r="P490" i="10"/>
  <c r="P491" i="10"/>
  <c r="P489" i="10"/>
  <c r="P488" i="10"/>
  <c r="P486" i="10"/>
  <c r="P484" i="10"/>
  <c r="P485" i="10"/>
  <c r="M451" i="10"/>
  <c r="N451" i="10" s="1"/>
  <c r="P458" i="10"/>
  <c r="P457" i="10"/>
  <c r="P456" i="10"/>
  <c r="P455" i="10"/>
  <c r="P454" i="10"/>
  <c r="P453" i="10"/>
  <c r="P452" i="10"/>
  <c r="P451" i="10"/>
  <c r="P466" i="10"/>
  <c r="P465" i="10"/>
  <c r="P464" i="10"/>
  <c r="P463" i="10"/>
  <c r="P462" i="10"/>
  <c r="P461" i="10"/>
  <c r="P460" i="10"/>
  <c r="P459" i="10"/>
  <c r="M426" i="10"/>
  <c r="N426" i="10" s="1"/>
  <c r="P433" i="10"/>
  <c r="P432" i="10"/>
  <c r="P431" i="10"/>
  <c r="P430" i="10"/>
  <c r="P429" i="10"/>
  <c r="P428" i="10"/>
  <c r="P427" i="10"/>
  <c r="P426" i="10"/>
  <c r="P441" i="10"/>
  <c r="P440" i="10"/>
  <c r="P437" i="10"/>
  <c r="P439" i="10"/>
  <c r="P438" i="10"/>
  <c r="P436" i="10"/>
  <c r="P435" i="10"/>
  <c r="P434" i="10"/>
  <c r="M401" i="10"/>
  <c r="N401" i="10" s="1"/>
  <c r="P408" i="10"/>
  <c r="P402" i="10"/>
  <c r="P407" i="10"/>
  <c r="P406" i="10"/>
  <c r="P405" i="10"/>
  <c r="P404" i="10"/>
  <c r="P403" i="10"/>
  <c r="P401" i="10"/>
  <c r="P416" i="10"/>
  <c r="P415" i="10"/>
  <c r="P414" i="10"/>
  <c r="P413" i="10"/>
  <c r="P412" i="10"/>
  <c r="P411" i="10"/>
  <c r="P410" i="10"/>
  <c r="P409" i="10"/>
  <c r="M376" i="10"/>
  <c r="N376" i="10" s="1"/>
  <c r="P383" i="10"/>
  <c r="P382" i="10"/>
  <c r="P381" i="10"/>
  <c r="P378" i="10"/>
  <c r="P380" i="10"/>
  <c r="P379" i="10"/>
  <c r="P377" i="10"/>
  <c r="P376" i="10"/>
  <c r="P391" i="10"/>
  <c r="P390" i="10"/>
  <c r="P389" i="10"/>
  <c r="P388" i="10"/>
  <c r="P387" i="10"/>
  <c r="P386" i="10"/>
  <c r="P385" i="10"/>
  <c r="P384" i="10"/>
  <c r="M351" i="10"/>
  <c r="N351" i="10" s="1"/>
  <c r="P358" i="10"/>
  <c r="P357" i="10"/>
  <c r="P356" i="10"/>
  <c r="P355" i="10"/>
  <c r="P354" i="10"/>
  <c r="P353" i="10"/>
  <c r="P352" i="10"/>
  <c r="P351" i="10"/>
  <c r="P366" i="10"/>
  <c r="P365" i="10"/>
  <c r="P364" i="10"/>
  <c r="P363" i="10"/>
  <c r="P362" i="10"/>
  <c r="P361" i="10"/>
  <c r="P360" i="10"/>
  <c r="P359" i="10"/>
  <c r="M326" i="10"/>
  <c r="N326" i="10" s="1"/>
  <c r="P333" i="10"/>
  <c r="P332" i="10"/>
  <c r="P331" i="10"/>
  <c r="P330" i="10"/>
  <c r="P328" i="10"/>
  <c r="P329" i="10"/>
  <c r="P327" i="10"/>
  <c r="P326" i="10"/>
  <c r="P341" i="10"/>
  <c r="P340" i="10"/>
  <c r="P339" i="10"/>
  <c r="P338" i="10"/>
  <c r="P337" i="10"/>
  <c r="P336" i="10"/>
  <c r="P335" i="10"/>
  <c r="M301" i="10"/>
  <c r="N301" i="10" s="1"/>
  <c r="P308" i="10"/>
  <c r="P307" i="10"/>
  <c r="P306" i="10"/>
  <c r="P303" i="10"/>
  <c r="P305" i="10"/>
  <c r="P304" i="10"/>
  <c r="P302" i="10"/>
  <c r="P301" i="10"/>
  <c r="P316" i="10"/>
  <c r="P315" i="10"/>
  <c r="P314" i="10"/>
  <c r="P313" i="10"/>
  <c r="P312" i="10"/>
  <c r="P311" i="10"/>
  <c r="P310" i="10"/>
  <c r="P309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724" i="6"/>
  <c r="M724" i="6" s="1"/>
  <c r="L723" i="6"/>
  <c r="M723" i="6" s="1"/>
  <c r="L722" i="6"/>
  <c r="M722" i="6" s="1"/>
  <c r="L721" i="6"/>
  <c r="M721" i="6" s="1"/>
  <c r="L720" i="6"/>
  <c r="M720" i="6" s="1"/>
  <c r="L719" i="6"/>
  <c r="M719" i="6" s="1"/>
  <c r="L718" i="6"/>
  <c r="M718" i="6" s="1"/>
  <c r="L717" i="6"/>
  <c r="M717" i="6" s="1"/>
  <c r="L716" i="6"/>
  <c r="M716" i="6" s="1"/>
  <c r="L715" i="6"/>
  <c r="M715" i="6" s="1"/>
  <c r="L714" i="6"/>
  <c r="M714" i="6" s="1"/>
  <c r="L713" i="6"/>
  <c r="M713" i="6" s="1"/>
  <c r="L712" i="6"/>
  <c r="M712" i="6" s="1"/>
  <c r="L711" i="6"/>
  <c r="M711" i="6" s="1"/>
  <c r="L710" i="6"/>
  <c r="M710" i="6" s="1"/>
  <c r="L709" i="6"/>
  <c r="L724" i="3"/>
  <c r="M724" i="3" s="1"/>
  <c r="L723" i="3"/>
  <c r="M723" i="3" s="1"/>
  <c r="L722" i="3"/>
  <c r="M722" i="3" s="1"/>
  <c r="L721" i="3"/>
  <c r="M721" i="3" s="1"/>
  <c r="L720" i="3"/>
  <c r="M720" i="3" s="1"/>
  <c r="L719" i="3"/>
  <c r="M719" i="3" s="1"/>
  <c r="L718" i="3"/>
  <c r="M718" i="3" s="1"/>
  <c r="L717" i="3"/>
  <c r="M717" i="3" s="1"/>
  <c r="L716" i="3"/>
  <c r="M716" i="3" s="1"/>
  <c r="L715" i="3"/>
  <c r="M715" i="3" s="1"/>
  <c r="L714" i="3"/>
  <c r="M714" i="3" s="1"/>
  <c r="L713" i="3"/>
  <c r="M713" i="3" s="1"/>
  <c r="L712" i="3"/>
  <c r="M712" i="3" s="1"/>
  <c r="L711" i="3"/>
  <c r="M711" i="3" s="1"/>
  <c r="L710" i="3"/>
  <c r="M710" i="3" s="1"/>
  <c r="L709" i="3"/>
  <c r="M695" i="10" l="1"/>
  <c r="N695" i="10" s="1"/>
  <c r="P695" i="10"/>
  <c r="M693" i="10"/>
  <c r="N693" i="10" s="1"/>
  <c r="P693" i="10"/>
  <c r="M690" i="10"/>
  <c r="N690" i="10" s="1"/>
  <c r="P690" i="10"/>
  <c r="M692" i="10"/>
  <c r="N692" i="10" s="1"/>
  <c r="P692" i="10"/>
  <c r="M696" i="10"/>
  <c r="N696" i="10" s="1"/>
  <c r="P696" i="10"/>
  <c r="M691" i="10"/>
  <c r="N691" i="10" s="1"/>
  <c r="P691" i="10"/>
  <c r="M694" i="10"/>
  <c r="N694" i="10" s="1"/>
  <c r="P694" i="10"/>
  <c r="M697" i="10"/>
  <c r="N697" i="10" s="1"/>
  <c r="P697" i="10"/>
  <c r="M699" i="10"/>
  <c r="N699" i="10" s="1"/>
  <c r="P699" i="10"/>
  <c r="M689" i="10"/>
  <c r="N689" i="10" s="1"/>
  <c r="P689" i="10"/>
  <c r="M698" i="10"/>
  <c r="N698" i="10" s="1"/>
  <c r="P698" i="10"/>
  <c r="M688" i="10"/>
  <c r="N688" i="10" s="1"/>
  <c r="P688" i="10"/>
  <c r="M709" i="3"/>
  <c r="O723" i="3"/>
  <c r="O718" i="3"/>
  <c r="O717" i="3"/>
  <c r="O712" i="3"/>
  <c r="O722" i="3"/>
  <c r="O713" i="3"/>
  <c r="O710" i="3"/>
  <c r="O709" i="3"/>
  <c r="O721" i="3"/>
  <c r="O716" i="3"/>
  <c r="O720" i="3"/>
  <c r="O714" i="3"/>
  <c r="O724" i="3"/>
  <c r="O719" i="3"/>
  <c r="O715" i="3"/>
  <c r="O711" i="3"/>
  <c r="M709" i="6"/>
  <c r="O716" i="6"/>
  <c r="O715" i="6"/>
  <c r="O711" i="6"/>
  <c r="O714" i="6"/>
  <c r="O713" i="6"/>
  <c r="O710" i="6"/>
  <c r="O709" i="6"/>
  <c r="O724" i="6"/>
  <c r="O712" i="6"/>
  <c r="O723" i="6"/>
  <c r="O722" i="6"/>
  <c r="O717" i="6"/>
  <c r="O721" i="6"/>
  <c r="O720" i="6"/>
  <c r="O719" i="6"/>
  <c r="O718" i="6"/>
</calcChain>
</file>

<file path=xl/sharedStrings.xml><?xml version="1.0" encoding="utf-8"?>
<sst xmlns="http://schemas.openxmlformats.org/spreadsheetml/2006/main" count="1005" uniqueCount="217">
  <si>
    <t>Degree</t>
  </si>
  <si>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</si>
  <si>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</si>
  <si>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</si>
  <si>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</si>
  <si>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</si>
  <si>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</si>
  <si>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</si>
  <si>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</si>
  <si>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</si>
  <si>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</si>
  <si>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</si>
  <si>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</si>
  <si>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t>10K Sparse</t>
  </si>
  <si>
    <t>9K Sparse</t>
  </si>
  <si>
    <t>8K Sparse</t>
  </si>
  <si>
    <t>5K Sparse</t>
  </si>
  <si>
    <t>6K Sparse</t>
  </si>
  <si>
    <t>7K Sparse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</si>
  <si>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</si>
  <si>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5K Medium</t>
  </si>
  <si>
    <t>10K Medium</t>
  </si>
  <si>
    <t>9K Medium</t>
  </si>
  <si>
    <t>8K Medium</t>
  </si>
  <si>
    <t>7K Medium</t>
  </si>
  <si>
    <t>6K Medium</t>
  </si>
  <si>
    <t>5000-vertices_degree-25_csr.bin</t>
  </si>
  <si>
    <t>6000-vertices_degree-30_csr.bin</t>
  </si>
  <si>
    <t>7000-vertices_degree-35_csr.bin</t>
  </si>
  <si>
    <t>8000-vertices_degree-40_csr.bin</t>
  </si>
  <si>
    <t>9000-vertices_degree-45_csr.bin</t>
  </si>
  <si>
    <t>10000-vertices_degree-50_csr.bin</t>
  </si>
  <si>
    <t>5K Dense</t>
  </si>
  <si>
    <t>10K Dense</t>
  </si>
  <si>
    <t>9K Dense</t>
  </si>
  <si>
    <t>7K Dense</t>
  </si>
  <si>
    <t>8K Dense</t>
  </si>
  <si>
    <t>6K Dense</t>
  </si>
  <si>
    <t>5000-vertices_degree-125_csr.bin</t>
  </si>
  <si>
    <t>6000-vertices_degree-150_csr.bin</t>
  </si>
  <si>
    <t>7000-vertices_degree-175_csr.bin</t>
  </si>
  <si>
    <t>8000-vertices_degree-200_csr.bin</t>
  </si>
  <si>
    <t>9000-vertices_degree-225_csr.bin</t>
  </si>
  <si>
    <t>10000-vertices_degree-250_csr.bin</t>
  </si>
  <si>
    <t>5500-vertices_degree-6_csr.bin</t>
  </si>
  <si>
    <t>5.5K Sparse</t>
  </si>
  <si>
    <t>6500-vertices_degree-7_csr.bin</t>
  </si>
  <si>
    <t>6.5K Sparse</t>
  </si>
  <si>
    <t>7500-vertices_degree-8_csr.bin</t>
  </si>
  <si>
    <t>7.5K Sparse</t>
  </si>
  <si>
    <t>8.5K Sparse</t>
  </si>
  <si>
    <t>8500-vertices_degree-9_csr.bin</t>
  </si>
  <si>
    <t>9500-vertices_degree-10_csr.bin</t>
  </si>
  <si>
    <t>9.5K Sparse</t>
  </si>
  <si>
    <t>5.5K Medium</t>
  </si>
  <si>
    <t>6.5K Medium</t>
  </si>
  <si>
    <t>7.5K Medium</t>
  </si>
  <si>
    <t>8.5K Medium</t>
  </si>
  <si>
    <t>9.5K Medium</t>
  </si>
  <si>
    <t>5500-vertices_degree-28_csr.bin</t>
  </si>
  <si>
    <t>6500-vertices_degree-33_csr.bin</t>
  </si>
  <si>
    <t>7500-vertices_degree-38_csr.bin</t>
  </si>
  <si>
    <t>8500-vertices_degree-43_csr.bin</t>
  </si>
  <si>
    <t>9500-vertices_degree-48_csr.bin</t>
  </si>
  <si>
    <t>5.5K Dense</t>
  </si>
  <si>
    <t>6.5K Dense</t>
  </si>
  <si>
    <t>7.5K Dense</t>
  </si>
  <si>
    <t>8.5K Dense</t>
  </si>
  <si>
    <t>9.5K Dense</t>
  </si>
  <si>
    <t>9500-vertices_degree-238_csr.bin</t>
  </si>
  <si>
    <t>8500-vertices_degree-215_csr.bin</t>
  </si>
  <si>
    <t>7500-vertices_degree-190_csr.bin</t>
  </si>
  <si>
    <t>6500-vertices_degree-163_csr.bin</t>
  </si>
  <si>
    <t>5500-vertices_degree-138_csr.bin</t>
  </si>
  <si>
    <t>50000-vertices_degree-1250_csr.bin</t>
  </si>
  <si>
    <t>55000-vertices_degree-1375_csr.bin</t>
  </si>
  <si>
    <t>50K Dense</t>
  </si>
  <si>
    <t>55K Dense</t>
  </si>
  <si>
    <t>60000-vertices_degree-1500_csr.bin</t>
  </si>
  <si>
    <t>60K Dense</t>
  </si>
  <si>
    <t>65000-vertices_degree-1625_csr.bin</t>
  </si>
  <si>
    <t>65K Dense</t>
  </si>
  <si>
    <t>70000-vertices_degree-1750_csr.bin</t>
  </si>
  <si>
    <t>70K Dense</t>
  </si>
  <si>
    <t>75000-vertices_degree-1875_csr.bin</t>
  </si>
  <si>
    <t>75K Dense</t>
  </si>
  <si>
    <t>80000-vertices_degree-2000_csr.bin</t>
  </si>
  <si>
    <t>80K Dense</t>
  </si>
  <si>
    <t>85000-vertices_degree-2125_csr.bin</t>
  </si>
  <si>
    <t>85K Dense</t>
  </si>
  <si>
    <t>90000-vertices_degree-2250_csr.bin</t>
  </si>
  <si>
    <t>90K Dense</t>
  </si>
  <si>
    <t>95000-vertices_degree-2375_csr.bin</t>
  </si>
  <si>
    <t>95K Dense</t>
  </si>
  <si>
    <t>100000-vertices_degree-2500_csr.bin</t>
  </si>
  <si>
    <t>100K Dense</t>
  </si>
  <si>
    <t>500000-vertices_degree-500_csr.bin</t>
  </si>
  <si>
    <t>500K Dense</t>
  </si>
  <si>
    <t>550000-vertices_degree-550_csr.bin</t>
  </si>
  <si>
    <t>550K Dense</t>
  </si>
  <si>
    <t>600000-vertices_degree-600_csr.bin</t>
  </si>
  <si>
    <t>600K Dense</t>
  </si>
  <si>
    <t>650K Dense</t>
  </si>
  <si>
    <t>650000-vertices_degree-650_csr.bin</t>
  </si>
  <si>
    <t>700000-vertices_degree-700_csr.bin</t>
  </si>
  <si>
    <t>700K Dense</t>
  </si>
  <si>
    <t>750000-vertices_degree-750_csr.bin</t>
  </si>
  <si>
    <t>750K Dense</t>
  </si>
  <si>
    <t>800000-vertices_degree-800_csr.bin</t>
  </si>
  <si>
    <t>800K Dense</t>
  </si>
  <si>
    <t>850000-vertices_degree-850_csr.bin</t>
  </si>
  <si>
    <t>850K Dense</t>
  </si>
  <si>
    <t>900000-vertices_degree-900_csr.bin</t>
  </si>
  <si>
    <t>900K Dense</t>
  </si>
  <si>
    <t>950K Dense</t>
  </si>
  <si>
    <t>950000-vertices_degree-950_csr.bin</t>
  </si>
  <si>
    <t>1000000-vertices_degree-1000_csr.bin</t>
  </si>
  <si>
    <t>1M Dense</t>
  </si>
  <si>
    <t>800K Medium</t>
  </si>
  <si>
    <t>500000-vertices_degree-50_csr.bin</t>
  </si>
  <si>
    <t>500K Medium</t>
  </si>
  <si>
    <t>550000-vertices_degree-55_csr.bin</t>
  </si>
  <si>
    <t>550K Medium</t>
  </si>
  <si>
    <t>600000-vertices_degree-60_csr.bin</t>
  </si>
  <si>
    <t>600K Medium</t>
  </si>
  <si>
    <t>650000-vertices_degree-65_csr.bin</t>
  </si>
  <si>
    <t>650K Medium</t>
  </si>
  <si>
    <t>700000-vertices_degree-70_csr.bin</t>
  </si>
  <si>
    <t>700K Medium</t>
  </si>
  <si>
    <t>750000-vertices_degree-75_csr.bin</t>
  </si>
  <si>
    <t>750K Medium</t>
  </si>
  <si>
    <t>800000-vertices_degree-80_csr.bin</t>
  </si>
  <si>
    <t>850000-vertices_degree-85_csr.bin</t>
  </si>
  <si>
    <t>850K Medium</t>
  </si>
  <si>
    <t>900000-vertices_degree-90_csr.bin</t>
  </si>
  <si>
    <t>900K Medium</t>
  </si>
  <si>
    <t>950000-vertices_degree-95_csr.bin</t>
  </si>
  <si>
    <t>950K Medium</t>
  </si>
  <si>
    <t>1000000-vertices_degree-100_csr.bin</t>
  </si>
  <si>
    <t>1M Medium</t>
  </si>
  <si>
    <t>500000-vertices_degree-10_csr.bin</t>
  </si>
  <si>
    <t>500K Sparse</t>
  </si>
  <si>
    <t>550000-vertices_degree-11_csr.bin</t>
  </si>
  <si>
    <t>550K Sparse</t>
  </si>
  <si>
    <t>600000-vertices_degree-12_csr.bin</t>
  </si>
  <si>
    <t>600K Sparse</t>
  </si>
  <si>
    <t>650000-vertices_degree-13_csr.bin</t>
  </si>
  <si>
    <t>650K Sparse</t>
  </si>
  <si>
    <t>700000-vertices_degree-14_csr.bin</t>
  </si>
  <si>
    <t>700K Sparse</t>
  </si>
  <si>
    <t>750000-vertices_degree-15_csr.bin</t>
  </si>
  <si>
    <t>750K Sparse</t>
  </si>
  <si>
    <t>800000-vertices_degree-16_csr.bin</t>
  </si>
  <si>
    <t>800K Sparse</t>
  </si>
  <si>
    <t>850000-vertices_degree-17_csr.bin</t>
  </si>
  <si>
    <t>850K Sparse</t>
  </si>
  <si>
    <t>900000-vertices_degree-18_csr.bin</t>
  </si>
  <si>
    <t>900K Sparse</t>
  </si>
  <si>
    <t>950000-vertices_degree-19_csr.bin</t>
  </si>
  <si>
    <t>950K Sparse</t>
  </si>
  <si>
    <t>1000000-vertices_degree-20_csr.bin</t>
  </si>
  <si>
    <t>1M Sparse</t>
  </si>
  <si>
    <t>50000-vertices_degree-50_csr.bin</t>
  </si>
  <si>
    <t>55000-vertices_degree-55_csr.bin</t>
  </si>
  <si>
    <t>60000-vertices_degree-60_csr.bin</t>
  </si>
  <si>
    <t>65000-vertices_degree-65_csr.bin</t>
  </si>
  <si>
    <t>70000-vertices_degree-70_csr.bin</t>
  </si>
  <si>
    <t>75000-vertices_degree-75_csr.bin</t>
  </si>
  <si>
    <t>80000-vertices_degree-80_csr.bin</t>
  </si>
  <si>
    <t>85000-vertices_degree-85_csr.bin</t>
  </si>
  <si>
    <t>90000-vertices_degree-90_csr.bin</t>
  </si>
  <si>
    <t>95000-vertices_degree-95_csr.bin</t>
  </si>
  <si>
    <t>100000-vertices_degree-100_csr.bin</t>
  </si>
  <si>
    <t>50000-vertices_degree-250_csr.bin</t>
  </si>
  <si>
    <t>55000-vertices_degree-275_csr.bin</t>
  </si>
  <si>
    <t>60000-vertices_degree-300_csr.bin</t>
  </si>
  <si>
    <t>65000-vertices_degree-325_csr.bin</t>
  </si>
  <si>
    <t>70000-vertices_degree-350_csr.bin</t>
  </si>
  <si>
    <t>75000-vertices_degree-375_csr.bin</t>
  </si>
  <si>
    <t>80000-vertices_degree-400_csr.bin</t>
  </si>
  <si>
    <t>85000-vertices_degree-425_csr.bin</t>
  </si>
  <si>
    <t>90000-vertices_degree-450_csr.bin</t>
  </si>
  <si>
    <t>95000-vertices_degree-475_csr.bin</t>
  </si>
  <si>
    <t>100000-vertices_degree-500_csr.bin</t>
  </si>
  <si>
    <r>
      <t>Algorithm</t>
    </r>
    <r>
      <rPr>
        <b/>
        <sz val="16"/>
        <color rgb="FFFF0000"/>
        <rFont val="Calibri (Body)"/>
      </rPr>
      <t>:</t>
    </r>
  </si>
  <si>
    <t>Avg (min)</t>
  </si>
  <si>
    <t>Medium Graph Set</t>
  </si>
  <si>
    <t>50K Sparse</t>
  </si>
  <si>
    <t>55K Sparse</t>
  </si>
  <si>
    <t>60K Sparse</t>
  </si>
  <si>
    <t>65K Sparse</t>
  </si>
  <si>
    <t>70K Sparse</t>
  </si>
  <si>
    <t>75K Sparse</t>
  </si>
  <si>
    <t>80K Sparse</t>
  </si>
  <si>
    <t>85K Sparse</t>
  </si>
  <si>
    <t>90K Sparse</t>
  </si>
  <si>
    <t>95K Sparse</t>
  </si>
  <si>
    <t>100K Sparse</t>
  </si>
  <si>
    <t>50K Medium</t>
  </si>
  <si>
    <t>55K Medium</t>
  </si>
  <si>
    <t>60K Medium</t>
  </si>
  <si>
    <t>65K Medium</t>
  </si>
  <si>
    <t>70K Medium</t>
  </si>
  <si>
    <t>75K Medium</t>
  </si>
  <si>
    <t>80K Medium</t>
  </si>
  <si>
    <t>85K Medium</t>
  </si>
  <si>
    <t>90K Medium</t>
  </si>
  <si>
    <t>95K Medium</t>
  </si>
  <si>
    <t>100K Medium</t>
  </si>
  <si>
    <t>Dense Graph Set</t>
  </si>
  <si>
    <t>Speed-Up</t>
  </si>
  <si>
    <t>Ideal Speed-up</t>
  </si>
  <si>
    <t># of proc</t>
  </si>
  <si>
    <t>Time</t>
  </si>
  <si>
    <t>Linear Speed-up</t>
  </si>
  <si>
    <t>MPI-CPU Bellman-Ford</t>
  </si>
  <si>
    <t>AWS c5n.9xlarge (hyper-threading disabled) - US-east1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</si>
</sst>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164" fontId="0" fillId="0" borderId="0" xfId="0" applyNumberFormat="1" applyFont="1"/>
    <xf numFmtId="164" fontId="9" fillId="0" borderId="0" xfId="1"/>
    <xf numFmtId="164" fontId="2" fillId="0" borderId="0" xfId="0" applyNumberFormat="1" applyFont="1" applyAlignment="1">
      <alignment horizontal="center"/>
    </xf>
    <xf numFmtId="164" fontId="11" fillId="0" borderId="0" xfId="0" applyNumberFormat="1" applyFont="1"/>
  </cellXfs>
  <cellStyles count="2">
    <cellStyle name="MyNumStyle" xfId="1" xr:uid="{D7DD5C07-D491-6648-A7C4-77786088A133}"/>
    <cellStyle name="Normal" xfId="0" builtinId="0"/>
  </cellStyles>
  <dxfs count="0"/>
  <tableStyles count="0" defaultTableStyle="TableStyleMedium2" defaultPivotStyle="PivotStyleLight16"/>
  <colors>
    <mruColors>
      <color rgb="FFFF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- 5K-10K'!$L$18:$L$33</c:f>
              <c:numCache>
                <c:formatCode>#,##0.000</c:formatCode>
                <c:ptCount val="16"/>
                <c:pt idx="0">
                  <c:v>1.5158</c:v>
                </c:pt>
                <c:pt idx="1">
                  <c:v>3.9368000000000003</c:v>
                </c:pt>
                <c:pt idx="2">
                  <c:v>3.3948</c:v>
                </c:pt>
                <c:pt idx="3">
                  <c:v>3.1301999999999999</c:v>
                </c:pt>
                <c:pt idx="4">
                  <c:v>3.1595999999999997</c:v>
                </c:pt>
                <c:pt idx="5">
                  <c:v>2.9197999999999995</c:v>
                </c:pt>
                <c:pt idx="6">
                  <c:v>3.3959999999999999</c:v>
                </c:pt>
                <c:pt idx="7">
                  <c:v>2.6448</c:v>
                </c:pt>
                <c:pt idx="8">
                  <c:v>3.5805999999999996</c:v>
                </c:pt>
                <c:pt idx="9">
                  <c:v>2.1287999999999996</c:v>
                </c:pt>
                <c:pt idx="10">
                  <c:v>3.1425999999999994</c:v>
                </c:pt>
                <c:pt idx="11">
                  <c:v>3.6063999999999998</c:v>
                </c:pt>
                <c:pt idx="12">
                  <c:v>3.4091999999999998</c:v>
                </c:pt>
                <c:pt idx="13">
                  <c:v>2.5030000000000001</c:v>
                </c:pt>
                <c:pt idx="14">
                  <c:v>3.7230000000000003</c:v>
                </c:pt>
                <c:pt idx="15">
                  <c:v>2.7738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9D-DD48-9B2C-73C22E7D0A17}"/>
            </c:ext>
          </c:extLst>
        </c:ser>
        <c:ser>
          <c:idx val="6"/>
          <c:order val="1"/>
          <c:tx>
            <c:strRef>
              <c:f>'AWS 1x c5n.9xlarge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- 5K-10K'!$L$43:$L$58</c:f>
              <c:numCache>
                <c:formatCode>#,##0.000</c:formatCode>
                <c:ptCount val="16"/>
                <c:pt idx="0">
                  <c:v>1.9930000000000003</c:v>
                </c:pt>
                <c:pt idx="1">
                  <c:v>5.0814000000000004</c:v>
                </c:pt>
                <c:pt idx="2">
                  <c:v>4.519400000000001</c:v>
                </c:pt>
                <c:pt idx="3">
                  <c:v>4.1590000000000007</c:v>
                </c:pt>
                <c:pt idx="4">
                  <c:v>3.5789999999999997</c:v>
                </c:pt>
                <c:pt idx="5">
                  <c:v>3.1192000000000006</c:v>
                </c:pt>
                <c:pt idx="6">
                  <c:v>3.7421999999999995</c:v>
                </c:pt>
                <c:pt idx="7">
                  <c:v>2.7429999999999999</c:v>
                </c:pt>
                <c:pt idx="8">
                  <c:v>3.6349999999999993</c:v>
                </c:pt>
                <c:pt idx="9">
                  <c:v>2.7949999999999999</c:v>
                </c:pt>
                <c:pt idx="10">
                  <c:v>3.4167999999999998</c:v>
                </c:pt>
                <c:pt idx="11">
                  <c:v>2.605</c:v>
                </c:pt>
                <c:pt idx="12">
                  <c:v>4.0384000000000002</c:v>
                </c:pt>
                <c:pt idx="13">
                  <c:v>2.7534000000000001</c:v>
                </c:pt>
                <c:pt idx="14">
                  <c:v>3.8115999999999999</c:v>
                </c:pt>
                <c:pt idx="15">
                  <c:v>3.3094000000000001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234D-871D-0209000A562F}"/>
            </c:ext>
          </c:extLst>
        </c:ser>
        <c:ser>
          <c:idx val="1"/>
          <c:order val="2"/>
          <c:tx>
            <c:strRef>
              <c:f>'AWS 1x c5n.9xlarge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- 5K-10K'!$L$68:$L$83</c:f>
              <c:numCache>
                <c:formatCode>#,##0.000</c:formatCode>
                <c:ptCount val="16"/>
                <c:pt idx="0">
                  <c:v>1.9826000000000001</c:v>
                </c:pt>
                <c:pt idx="1">
                  <c:v>5.9812000000000003</c:v>
                </c:pt>
                <c:pt idx="2">
                  <c:v>5.1554000000000002</c:v>
                </c:pt>
                <c:pt idx="3">
                  <c:v>4.8036000000000003</c:v>
                </c:pt>
                <c:pt idx="4">
                  <c:v>4.0017999999999994</c:v>
                </c:pt>
                <c:pt idx="5">
                  <c:v>3.5460000000000003</c:v>
                </c:pt>
                <c:pt idx="6">
                  <c:v>4.1536</c:v>
                </c:pt>
                <c:pt idx="7">
                  <c:v>3.2641999999999998</c:v>
                </c:pt>
                <c:pt idx="8">
                  <c:v>4.0596000000000005</c:v>
                </c:pt>
                <c:pt idx="9">
                  <c:v>3.1255999999999999</c:v>
                </c:pt>
                <c:pt idx="10">
                  <c:v>3.9653999999999998</c:v>
                </c:pt>
                <c:pt idx="11">
                  <c:v>3.1764000000000001</c:v>
                </c:pt>
                <c:pt idx="12">
                  <c:v>3.6353999999999997</c:v>
                </c:pt>
                <c:pt idx="13">
                  <c:v>4.2471999999999994</c:v>
                </c:pt>
                <c:pt idx="14">
                  <c:v>3.9717499999999997</c:v>
                </c:pt>
                <c:pt idx="15">
                  <c:v>3.1276000000000002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9D-DD48-9B2C-73C22E7D0A17}"/>
            </c:ext>
          </c:extLst>
        </c:ser>
        <c:ser>
          <c:idx val="7"/>
          <c:order val="3"/>
          <c:tx>
            <c:strRef>
              <c:f>'AWS 1x c5n.9xlarge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- 5K-10K'!$L$93:$L$108</c:f>
              <c:numCache>
                <c:formatCode>#,##0.000</c:formatCode>
                <c:ptCount val="16"/>
                <c:pt idx="0">
                  <c:v>2.7147999999999999</c:v>
                </c:pt>
                <c:pt idx="1">
                  <c:v>6.8176000000000005</c:v>
                </c:pt>
                <c:pt idx="2">
                  <c:v>5.516799999999999</c:v>
                </c:pt>
                <c:pt idx="3">
                  <c:v>4.1429999999999998</c:v>
                </c:pt>
                <c:pt idx="4">
                  <c:v>4.3944000000000001</c:v>
                </c:pt>
                <c:pt idx="5">
                  <c:v>3.7846000000000002</c:v>
                </c:pt>
                <c:pt idx="6">
                  <c:v>3.7810000000000001</c:v>
                </c:pt>
                <c:pt idx="7">
                  <c:v>3.4994000000000001</c:v>
                </c:pt>
                <c:pt idx="8">
                  <c:v>3.4834000000000005</c:v>
                </c:pt>
                <c:pt idx="9">
                  <c:v>3.2391999999999994</c:v>
                </c:pt>
                <c:pt idx="10">
                  <c:v>3.4647999999999994</c:v>
                </c:pt>
                <c:pt idx="11">
                  <c:v>3.2516000000000007</c:v>
                </c:pt>
                <c:pt idx="12">
                  <c:v>2.7270000000000003</c:v>
                </c:pt>
                <c:pt idx="13">
                  <c:v>3.0654000000000003</c:v>
                </c:pt>
                <c:pt idx="14">
                  <c:v>3.0515999999999996</c:v>
                </c:pt>
                <c:pt idx="15">
                  <c:v>3.2323999999999997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3-234D-871D-0209000A562F}"/>
            </c:ext>
          </c:extLst>
        </c:ser>
        <c:ser>
          <c:idx val="2"/>
          <c:order val="4"/>
          <c:tx>
            <c:strRef>
              <c:f>'AWS 1x c5n.9xlarge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- 5K-10K'!$L$118:$L$133</c:f>
              <c:numCache>
                <c:formatCode>#,##0.000</c:formatCode>
                <c:ptCount val="16"/>
                <c:pt idx="0">
                  <c:v>2.7168000000000001</c:v>
                </c:pt>
                <c:pt idx="1">
                  <c:v>7.9253999999999989</c:v>
                </c:pt>
                <c:pt idx="2">
                  <c:v>6.1088000000000005</c:v>
                </c:pt>
                <c:pt idx="3">
                  <c:v>5.5603999999999996</c:v>
                </c:pt>
                <c:pt idx="4">
                  <c:v>5.3466000000000005</c:v>
                </c:pt>
                <c:pt idx="5">
                  <c:v>4.9167999999999994</c:v>
                </c:pt>
                <c:pt idx="6">
                  <c:v>4.6560000000000006</c:v>
                </c:pt>
                <c:pt idx="7">
                  <c:v>4.4863999999999997</c:v>
                </c:pt>
                <c:pt idx="8">
                  <c:v>4.4300000000000006</c:v>
                </c:pt>
                <c:pt idx="9">
                  <c:v>4.2242000000000006</c:v>
                </c:pt>
                <c:pt idx="10">
                  <c:v>4.2990000000000004</c:v>
                </c:pt>
                <c:pt idx="11">
                  <c:v>4.0025999999999993</c:v>
                </c:pt>
                <c:pt idx="12">
                  <c:v>4.0103999999999997</c:v>
                </c:pt>
                <c:pt idx="13">
                  <c:v>3.7039999999999997</c:v>
                </c:pt>
                <c:pt idx="14">
                  <c:v>3.8994</c:v>
                </c:pt>
                <c:pt idx="15">
                  <c:v>3.5874000000000001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9D-DD48-9B2C-73C22E7D0A17}"/>
            </c:ext>
          </c:extLst>
        </c:ser>
        <c:ser>
          <c:idx val="8"/>
          <c:order val="5"/>
          <c:tx>
            <c:strRef>
              <c:f>'AWS 1x c5n.9xlarge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- 5K-10K'!$L$143:$L$158</c:f>
              <c:numCache>
                <c:formatCode>#,##0.000</c:formatCode>
                <c:ptCount val="16"/>
                <c:pt idx="0">
                  <c:v>3.3595999999999995</c:v>
                </c:pt>
                <c:pt idx="1">
                  <c:v>9.3391999999999999</c:v>
                </c:pt>
                <c:pt idx="2">
                  <c:v>7.2873999999999999</c:v>
                </c:pt>
                <c:pt idx="3">
                  <c:v>6.5385999999999997</c:v>
                </c:pt>
                <c:pt idx="4">
                  <c:v>5.6224000000000007</c:v>
                </c:pt>
                <c:pt idx="5">
                  <c:v>5.9706000000000001</c:v>
                </c:pt>
                <c:pt idx="6">
                  <c:v>5.3544</c:v>
                </c:pt>
                <c:pt idx="7">
                  <c:v>4.6105999999999998</c:v>
                </c:pt>
                <c:pt idx="8">
                  <c:v>4.5430000000000001</c:v>
                </c:pt>
                <c:pt idx="9">
                  <c:v>4.2423999999999999</c:v>
                </c:pt>
                <c:pt idx="10">
                  <c:v>4.2926000000000002</c:v>
                </c:pt>
                <c:pt idx="11">
                  <c:v>4.2157999999999998</c:v>
                </c:pt>
                <c:pt idx="12">
                  <c:v>4.0149999999999997</c:v>
                </c:pt>
                <c:pt idx="13">
                  <c:v>4.1232000000000006</c:v>
                </c:pt>
                <c:pt idx="14">
                  <c:v>3.7073999999999998</c:v>
                </c:pt>
                <c:pt idx="15">
                  <c:v>3.7041999999999993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234D-871D-0209000A562F}"/>
            </c:ext>
          </c:extLst>
        </c:ser>
        <c:ser>
          <c:idx val="3"/>
          <c:order val="6"/>
          <c:tx>
            <c:strRef>
              <c:f>'AWS 1x c5n.9xlarge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- 5K-10K'!$L$168:$L$183</c:f>
              <c:numCache>
                <c:formatCode>#,##0.000</c:formatCode>
                <c:ptCount val="16"/>
                <c:pt idx="0">
                  <c:v>3.2103999999999999</c:v>
                </c:pt>
                <c:pt idx="1">
                  <c:v>8.7262000000000004</c:v>
                </c:pt>
                <c:pt idx="2">
                  <c:v>7.0431999999999988</c:v>
                </c:pt>
                <c:pt idx="3">
                  <c:v>6.2568000000000001</c:v>
                </c:pt>
                <c:pt idx="4">
                  <c:v>5.5039999999999996</c:v>
                </c:pt>
                <c:pt idx="5">
                  <c:v>4.923</c:v>
                </c:pt>
                <c:pt idx="6">
                  <c:v>4.5053999999999998</c:v>
                </c:pt>
                <c:pt idx="7">
                  <c:v>4.3087999999999997</c:v>
                </c:pt>
                <c:pt idx="8">
                  <c:v>4.3662000000000001</c:v>
                </c:pt>
                <c:pt idx="9">
                  <c:v>4.128400000000001</c:v>
                </c:pt>
                <c:pt idx="10">
                  <c:v>4.121599999999999</c:v>
                </c:pt>
                <c:pt idx="11">
                  <c:v>3.8415999999999997</c:v>
                </c:pt>
                <c:pt idx="12">
                  <c:v>3.8459999999999992</c:v>
                </c:pt>
                <c:pt idx="13">
                  <c:v>3.6472000000000002</c:v>
                </c:pt>
                <c:pt idx="14">
                  <c:v>3.6339999999999995</c:v>
                </c:pt>
                <c:pt idx="15">
                  <c:v>3.9340000000000002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9D-DD48-9B2C-73C22E7D0A17}"/>
            </c:ext>
          </c:extLst>
        </c:ser>
        <c:ser>
          <c:idx val="9"/>
          <c:order val="7"/>
          <c:tx>
            <c:strRef>
              <c:f>'AWS 1x c5n.9xlarge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- 5K-10K'!$L$193:$L$208</c:f>
              <c:numCache>
                <c:formatCode>#,##0.000</c:formatCode>
                <c:ptCount val="16"/>
                <c:pt idx="0">
                  <c:v>4.5766</c:v>
                </c:pt>
                <c:pt idx="1">
                  <c:v>11.068200000000001</c:v>
                </c:pt>
                <c:pt idx="2">
                  <c:v>9.0757999999999992</c:v>
                </c:pt>
                <c:pt idx="3">
                  <c:v>7.8445999999999998</c:v>
                </c:pt>
                <c:pt idx="4">
                  <c:v>6.7063999999999995</c:v>
                </c:pt>
                <c:pt idx="5">
                  <c:v>6.7294</c:v>
                </c:pt>
                <c:pt idx="6">
                  <c:v>5.9090000000000007</c:v>
                </c:pt>
                <c:pt idx="7">
                  <c:v>4.992</c:v>
                </c:pt>
                <c:pt idx="8">
                  <c:v>5.1501999999999999</c:v>
                </c:pt>
                <c:pt idx="9">
                  <c:v>4.6951999999999998</c:v>
                </c:pt>
                <c:pt idx="10">
                  <c:v>5.0777999999999999</c:v>
                </c:pt>
                <c:pt idx="11">
                  <c:v>4.5436000000000005</c:v>
                </c:pt>
                <c:pt idx="12">
                  <c:v>4.5402000000000005</c:v>
                </c:pt>
                <c:pt idx="13">
                  <c:v>4.3920000000000003</c:v>
                </c:pt>
                <c:pt idx="14">
                  <c:v>4.3936000000000002</c:v>
                </c:pt>
                <c:pt idx="15">
                  <c:v>4.5398000000000005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3-234D-871D-0209000A562F}"/>
            </c:ext>
          </c:extLst>
        </c:ser>
        <c:ser>
          <c:idx val="4"/>
          <c:order val="8"/>
          <c:tx>
            <c:strRef>
              <c:f>'AWS 1x c5n.9xlarge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- 5K-10K'!$L$218:$L$233</c:f>
              <c:numCache>
                <c:formatCode>#,##0.000</c:formatCode>
                <c:ptCount val="16"/>
                <c:pt idx="0">
                  <c:v>4.5275999999999996</c:v>
                </c:pt>
                <c:pt idx="1">
                  <c:v>13.515200000000002</c:v>
                </c:pt>
                <c:pt idx="2">
                  <c:v>11.2942</c:v>
                </c:pt>
                <c:pt idx="3">
                  <c:v>9.2104000000000017</c:v>
                </c:pt>
                <c:pt idx="4">
                  <c:v>8.1509999999999998</c:v>
                </c:pt>
                <c:pt idx="5">
                  <c:v>7.5945999999999998</c:v>
                </c:pt>
                <c:pt idx="6">
                  <c:v>7.4933999999999994</c:v>
                </c:pt>
                <c:pt idx="7">
                  <c:v>5.2039999999999997</c:v>
                </c:pt>
                <c:pt idx="8">
                  <c:v>5.6563999999999997</c:v>
                </c:pt>
                <c:pt idx="9">
                  <c:v>5.0846</c:v>
                </c:pt>
                <c:pt idx="10">
                  <c:v>5.1985999999999999</c:v>
                </c:pt>
                <c:pt idx="11">
                  <c:v>5.0204000000000004</c:v>
                </c:pt>
                <c:pt idx="12">
                  <c:v>4.6290000000000004</c:v>
                </c:pt>
                <c:pt idx="13">
                  <c:v>4.7795999999999994</c:v>
                </c:pt>
                <c:pt idx="14">
                  <c:v>4.766</c:v>
                </c:pt>
                <c:pt idx="15">
                  <c:v>4.6605999999999996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9D-DD48-9B2C-73C22E7D0A17}"/>
            </c:ext>
          </c:extLst>
        </c:ser>
        <c:ser>
          <c:idx val="10"/>
          <c:order val="9"/>
          <c:tx>
            <c:strRef>
              <c:f>'AWS 1x c5n.9xlarge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- 5K-10K'!$L$243:$L$258</c:f>
              <c:numCache>
                <c:formatCode>#,##0.000</c:formatCode>
                <c:ptCount val="16"/>
                <c:pt idx="0">
                  <c:v>5.2553999999999998</c:v>
                </c:pt>
                <c:pt idx="1">
                  <c:v>13.5618</c:v>
                </c:pt>
                <c:pt idx="2">
                  <c:v>10.5146</c:v>
                </c:pt>
                <c:pt idx="3">
                  <c:v>8.6782000000000004</c:v>
                </c:pt>
                <c:pt idx="4">
                  <c:v>7.8349999999999991</c:v>
                </c:pt>
                <c:pt idx="5">
                  <c:v>6.8697999999999997</c:v>
                </c:pt>
                <c:pt idx="6">
                  <c:v>6.9730000000000008</c:v>
                </c:pt>
                <c:pt idx="7">
                  <c:v>5.7914000000000003</c:v>
                </c:pt>
                <c:pt idx="8">
                  <c:v>5.6414</c:v>
                </c:pt>
                <c:pt idx="9">
                  <c:v>5.0385999999999997</c:v>
                </c:pt>
                <c:pt idx="10">
                  <c:v>5.2620000000000005</c:v>
                </c:pt>
                <c:pt idx="11">
                  <c:v>4.8794000000000004</c:v>
                </c:pt>
                <c:pt idx="12">
                  <c:v>4.5119999999999996</c:v>
                </c:pt>
                <c:pt idx="13">
                  <c:v>4.4192</c:v>
                </c:pt>
                <c:pt idx="14">
                  <c:v>4.7479999999999993</c:v>
                </c:pt>
                <c:pt idx="15">
                  <c:v>4.3803999999999998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3-234D-871D-0209000A562F}"/>
            </c:ext>
          </c:extLst>
        </c:ser>
        <c:ser>
          <c:idx val="5"/>
          <c:order val="10"/>
          <c:tx>
            <c:strRef>
              <c:f>'AWS 1x c5n.9xlarge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- 5K-10K'!$L$268:$L$283</c:f>
              <c:numCache>
                <c:formatCode>#,##0.000</c:formatCode>
                <c:ptCount val="16"/>
                <c:pt idx="0">
                  <c:v>5.4762000000000004</c:v>
                </c:pt>
                <c:pt idx="1">
                  <c:v>12.965399999999999</c:v>
                </c:pt>
                <c:pt idx="2">
                  <c:v>10.5726</c:v>
                </c:pt>
                <c:pt idx="3">
                  <c:v>8.3893999999999984</c:v>
                </c:pt>
                <c:pt idx="4">
                  <c:v>7.45</c:v>
                </c:pt>
                <c:pt idx="5">
                  <c:v>7.2179999999999991</c:v>
                </c:pt>
                <c:pt idx="6">
                  <c:v>7.0263999999999998</c:v>
                </c:pt>
                <c:pt idx="7">
                  <c:v>6.4896000000000003</c:v>
                </c:pt>
                <c:pt idx="8">
                  <c:v>6.1668000000000003</c:v>
                </c:pt>
                <c:pt idx="9">
                  <c:v>5.1522000000000006</c:v>
                </c:pt>
                <c:pt idx="10">
                  <c:v>5.5805999999999996</c:v>
                </c:pt>
                <c:pt idx="11">
                  <c:v>4.9274000000000004</c:v>
                </c:pt>
                <c:pt idx="12">
                  <c:v>5.1364000000000001</c:v>
                </c:pt>
                <c:pt idx="13">
                  <c:v>4.8285999999999998</c:v>
                </c:pt>
                <c:pt idx="14">
                  <c:v>4.8578000000000001</c:v>
                </c:pt>
                <c:pt idx="15">
                  <c:v>5.1528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9D-DD48-9B2C-73C22E7D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50K-100K - 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- 50K-100K'!$D$13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0.46926472017996462</c:v>
                </c:pt>
                <c:pt idx="2">
                  <c:v>0.6464955429310425</c:v>
                </c:pt>
                <c:pt idx="3">
                  <c:v>0.78819587665148638</c:v>
                </c:pt>
                <c:pt idx="4">
                  <c:v>0.96986426185889896</c:v>
                </c:pt>
                <c:pt idx="5">
                  <c:v>1.1217450538442277</c:v>
                </c:pt>
                <c:pt idx="6">
                  <c:v>1.2840977113382674</c:v>
                </c:pt>
                <c:pt idx="7">
                  <c:v>1.4451261376131161</c:v>
                </c:pt>
                <c:pt idx="8">
                  <c:v>1.6007587930216205</c:v>
                </c:pt>
                <c:pt idx="9">
                  <c:v>1.7187487528971164</c:v>
                </c:pt>
                <c:pt idx="10">
                  <c:v>1.7232717759310558</c:v>
                </c:pt>
                <c:pt idx="11">
                  <c:v>1.8975946694322718</c:v>
                </c:pt>
                <c:pt idx="12">
                  <c:v>2.019932679854104</c:v>
                </c:pt>
                <c:pt idx="13">
                  <c:v>2.1500529937636328</c:v>
                </c:pt>
                <c:pt idx="14">
                  <c:v>2.1271322953946221</c:v>
                </c:pt>
                <c:pt idx="15">
                  <c:v>2.4509538693212169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A0-DD40-97A4-F9303A21FADE}"/>
            </c:ext>
          </c:extLst>
        </c:ser>
        <c:ser>
          <c:idx val="1"/>
          <c:order val="1"/>
          <c:tx>
            <c:strRef>
              <c:f>'AWS 1x c5n.9xlarge - 50K-100K'!$D$38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0.45322290997296905</c:v>
                </c:pt>
                <c:pt idx="2">
                  <c:v>0.60614201607104701</c:v>
                </c:pt>
                <c:pt idx="3">
                  <c:v>0.7625472615726987</c:v>
                </c:pt>
                <c:pt idx="4">
                  <c:v>0.90115976557200328</c:v>
                </c:pt>
                <c:pt idx="5">
                  <c:v>1.0144333322704135</c:v>
                </c:pt>
                <c:pt idx="6">
                  <c:v>1.1677711145972596</c:v>
                </c:pt>
                <c:pt idx="7">
                  <c:v>1.2553854781091633</c:v>
                </c:pt>
                <c:pt idx="8">
                  <c:v>1.3971910229234905</c:v>
                </c:pt>
                <c:pt idx="9">
                  <c:v>1.5334343034583533</c:v>
                </c:pt>
                <c:pt idx="10">
                  <c:v>1.6855398000585602</c:v>
                </c:pt>
                <c:pt idx="11">
                  <c:v>1.6970298475196322</c:v>
                </c:pt>
                <c:pt idx="12">
                  <c:v>1.972564249000571</c:v>
                </c:pt>
                <c:pt idx="13">
                  <c:v>2.0948326055312951</c:v>
                </c:pt>
                <c:pt idx="14">
                  <c:v>2.1799798030800304</c:v>
                </c:pt>
                <c:pt idx="15">
                  <c:v>2.25328238583411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A0-DD40-97A4-F9303A21FADE}"/>
            </c:ext>
          </c:extLst>
        </c:ser>
        <c:ser>
          <c:idx val="2"/>
          <c:order val="2"/>
          <c:tx>
            <c:strRef>
              <c:f>'AWS 1x c5n.9xlarge - 50K-100K'!$D$63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0.44753231550525541</c:v>
                </c:pt>
                <c:pt idx="2">
                  <c:v>0.57192455885527327</c:v>
                </c:pt>
                <c:pt idx="3">
                  <c:v>0.75347845426107407</c:v>
                </c:pt>
                <c:pt idx="4">
                  <c:v>0.89522636698928204</c:v>
                </c:pt>
                <c:pt idx="5">
                  <c:v>1.04737571440776</c:v>
                </c:pt>
                <c:pt idx="6">
                  <c:v>1.1564022791512658</c:v>
                </c:pt>
                <c:pt idx="7">
                  <c:v>1.3395601994177477</c:v>
                </c:pt>
                <c:pt idx="8">
                  <c:v>1.4563463540250992</c:v>
                </c:pt>
                <c:pt idx="9">
                  <c:v>1.5908546066768281</c:v>
                </c:pt>
                <c:pt idx="10">
                  <c:v>1.7283586297860956</c:v>
                </c:pt>
                <c:pt idx="11">
                  <c:v>1.8729770320308659</c:v>
                </c:pt>
                <c:pt idx="12">
                  <c:v>1.9484026505764467</c:v>
                </c:pt>
                <c:pt idx="13">
                  <c:v>2.0798409334663681</c:v>
                </c:pt>
                <c:pt idx="14">
                  <c:v>2.2055281131845357</c:v>
                </c:pt>
                <c:pt idx="15">
                  <c:v>2.2991748304206587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A0-DD40-97A4-F9303A21FADE}"/>
            </c:ext>
          </c:extLst>
        </c:ser>
        <c:ser>
          <c:idx val="3"/>
          <c:order val="3"/>
          <c:tx>
            <c:strRef>
              <c:f>'AWS 1x c5n.9xlarge - 50K-100K'!$D$88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0.47795264223364148</c:v>
                </c:pt>
                <c:pt idx="2">
                  <c:v>0.7395780222328705</c:v>
                </c:pt>
                <c:pt idx="3">
                  <c:v>0.88104268194828439</c:v>
                </c:pt>
                <c:pt idx="4">
                  <c:v>1.0375998669835775</c:v>
                </c:pt>
                <c:pt idx="5">
                  <c:v>1.1654704097728501</c:v>
                </c:pt>
                <c:pt idx="6">
                  <c:v>1.2250431805760142</c:v>
                </c:pt>
                <c:pt idx="7">
                  <c:v>1.4440177193569492</c:v>
                </c:pt>
                <c:pt idx="8">
                  <c:v>1.472461996791689</c:v>
                </c:pt>
                <c:pt idx="9">
                  <c:v>1.725041762787368</c:v>
                </c:pt>
                <c:pt idx="10">
                  <c:v>1.8560036289019792</c:v>
                </c:pt>
                <c:pt idx="11">
                  <c:v>1.9695872227280675</c:v>
                </c:pt>
                <c:pt idx="12">
                  <c:v>2.105511000640814</c:v>
                </c:pt>
                <c:pt idx="13">
                  <c:v>2.1501181124807589</c:v>
                </c:pt>
                <c:pt idx="14">
                  <c:v>2.4048972937904955</c:v>
                </c:pt>
                <c:pt idx="15">
                  <c:v>2.3739630913902721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A0-DD40-97A4-F9303A21FADE}"/>
            </c:ext>
          </c:extLst>
        </c:ser>
        <c:ser>
          <c:idx val="4"/>
          <c:order val="4"/>
          <c:tx>
            <c:strRef>
              <c:f>'AWS 1x c5n.9xlarge - 50K-100K'!$D$113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0.48176136703450495</c:v>
                </c:pt>
                <c:pt idx="2">
                  <c:v>0.68104179994953828</c:v>
                </c:pt>
                <c:pt idx="3">
                  <c:v>0.80374510236806929</c:v>
                </c:pt>
                <c:pt idx="4">
                  <c:v>0.9593802282224605</c:v>
                </c:pt>
                <c:pt idx="5">
                  <c:v>1.1587552216896071</c:v>
                </c:pt>
                <c:pt idx="6">
                  <c:v>1.1965943729252881</c:v>
                </c:pt>
                <c:pt idx="7">
                  <c:v>1.3788291299612907</c:v>
                </c:pt>
                <c:pt idx="8">
                  <c:v>1.4973551478746043</c:v>
                </c:pt>
                <c:pt idx="9">
                  <c:v>1.7290075497273003</c:v>
                </c:pt>
                <c:pt idx="10">
                  <c:v>1.8836255705576592</c:v>
                </c:pt>
                <c:pt idx="11">
                  <c:v>2.0480432745821884</c:v>
                </c:pt>
                <c:pt idx="12">
                  <c:v>2.0819923356052445</c:v>
                </c:pt>
                <c:pt idx="13">
                  <c:v>2.2326703069825098</c:v>
                </c:pt>
                <c:pt idx="14">
                  <c:v>2.3588056260087611</c:v>
                </c:pt>
                <c:pt idx="15">
                  <c:v>2.4500277809709923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A0-DD40-97A4-F9303A21FADE}"/>
            </c:ext>
          </c:extLst>
        </c:ser>
        <c:ser>
          <c:idx val="5"/>
          <c:order val="5"/>
          <c:tx>
            <c:strRef>
              <c:f>'AWS 1x c5n.9xlarge - 50K-100K'!$D$138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0.51303713899175607</c:v>
                </c:pt>
                <c:pt idx="2">
                  <c:v>0.6945610688620899</c:v>
                </c:pt>
                <c:pt idx="3">
                  <c:v>0.91536245958263895</c:v>
                </c:pt>
                <c:pt idx="4">
                  <c:v>1.06226516096479</c:v>
                </c:pt>
                <c:pt idx="5">
                  <c:v>1.2695292212595797</c:v>
                </c:pt>
                <c:pt idx="6">
                  <c:v>1.4446487973944995</c:v>
                </c:pt>
                <c:pt idx="7">
                  <c:v>1.5442302250420743</c:v>
                </c:pt>
                <c:pt idx="8">
                  <c:v>1.6575159062569942</c:v>
                </c:pt>
                <c:pt idx="9">
                  <c:v>1.7606078444135651</c:v>
                </c:pt>
                <c:pt idx="10">
                  <c:v>1.9452498768790605</c:v>
                </c:pt>
                <c:pt idx="11">
                  <c:v>2.0509468360773555</c:v>
                </c:pt>
                <c:pt idx="12">
                  <c:v>2.2159212947049531</c:v>
                </c:pt>
                <c:pt idx="13">
                  <c:v>2.3640179209290304</c:v>
                </c:pt>
                <c:pt idx="14">
                  <c:v>2.4616734562246627</c:v>
                </c:pt>
                <c:pt idx="15">
                  <c:v>2.5628840326856492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A0-DD40-97A4-F9303A21FADE}"/>
            </c:ext>
          </c:extLst>
        </c:ser>
        <c:ser>
          <c:idx val="6"/>
          <c:order val="6"/>
          <c:tx>
            <c:strRef>
              <c:f>'AWS 1x c5n.9xlarge - 50K-100K'!$D$163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0.50725808303264808</c:v>
                </c:pt>
                <c:pt idx="2">
                  <c:v>0.69920438887495406</c:v>
                </c:pt>
                <c:pt idx="3">
                  <c:v>0.91760677148230962</c:v>
                </c:pt>
                <c:pt idx="4">
                  <c:v>1.0500014187214479</c:v>
                </c:pt>
                <c:pt idx="5">
                  <c:v>1.2907593743487158</c:v>
                </c:pt>
                <c:pt idx="6">
                  <c:v>1.4719093749440655</c:v>
                </c:pt>
                <c:pt idx="7">
                  <c:v>1.5254214930541246</c:v>
                </c:pt>
                <c:pt idx="8">
                  <c:v>1.6928870991537899</c:v>
                </c:pt>
                <c:pt idx="9">
                  <c:v>1.8905041061598786</c:v>
                </c:pt>
                <c:pt idx="10">
                  <c:v>2.0129846463492584</c:v>
                </c:pt>
                <c:pt idx="11">
                  <c:v>2.0481439919635482</c:v>
                </c:pt>
                <c:pt idx="12">
                  <c:v>2.2026052563442491</c:v>
                </c:pt>
                <c:pt idx="13">
                  <c:v>2.341364032527733</c:v>
                </c:pt>
                <c:pt idx="14">
                  <c:v>2.5374791287383989</c:v>
                </c:pt>
                <c:pt idx="15">
                  <c:v>2.6345064732119026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A0-DD40-97A4-F9303A21FADE}"/>
            </c:ext>
          </c:extLst>
        </c:ser>
        <c:ser>
          <c:idx val="7"/>
          <c:order val="7"/>
          <c:tx>
            <c:strRef>
              <c:f>'AWS 1x c5n.9xlarge - 50K-100K'!$D$188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0.51686160116871371</c:v>
                </c:pt>
                <c:pt idx="2">
                  <c:v>0.72733520167346055</c:v>
                </c:pt>
                <c:pt idx="3">
                  <c:v>0.94651331836640551</c:v>
                </c:pt>
                <c:pt idx="4">
                  <c:v>1.0930444469493692</c:v>
                </c:pt>
                <c:pt idx="5">
                  <c:v>1.2959356234166985</c:v>
                </c:pt>
                <c:pt idx="6">
                  <c:v>1.4392002931904528</c:v>
                </c:pt>
                <c:pt idx="7">
                  <c:v>1.5879298972354288</c:v>
                </c:pt>
                <c:pt idx="8">
                  <c:v>1.7176151600613525</c:v>
                </c:pt>
                <c:pt idx="9">
                  <c:v>1.9102486782502277</c:v>
                </c:pt>
                <c:pt idx="10">
                  <c:v>2.0494178461073438</c:v>
                </c:pt>
                <c:pt idx="11">
                  <c:v>2.2746061096091825</c:v>
                </c:pt>
                <c:pt idx="12">
                  <c:v>2.3606655478093876</c:v>
                </c:pt>
                <c:pt idx="13">
                  <c:v>2.5026111279322922</c:v>
                </c:pt>
                <c:pt idx="14">
                  <c:v>2.7014505385046381</c:v>
                </c:pt>
                <c:pt idx="15">
                  <c:v>2.9463949550589454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A0-DD40-97A4-F9303A21FADE}"/>
            </c:ext>
          </c:extLst>
        </c:ser>
        <c:ser>
          <c:idx val="8"/>
          <c:order val="8"/>
          <c:tx>
            <c:strRef>
              <c:f>'AWS 1x c5n.9xlarge - 50K-100K'!$D$213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0.50726673771921327</c:v>
                </c:pt>
                <c:pt idx="2">
                  <c:v>0.71121055141653755</c:v>
                </c:pt>
                <c:pt idx="3">
                  <c:v>0.87262516617060049</c:v>
                </c:pt>
                <c:pt idx="4">
                  <c:v>1.0857540102420471</c:v>
                </c:pt>
                <c:pt idx="5">
                  <c:v>1.2408729918543273</c:v>
                </c:pt>
                <c:pt idx="6">
                  <c:v>1.3899438486110598</c:v>
                </c:pt>
                <c:pt idx="7">
                  <c:v>1.5493218356972962</c:v>
                </c:pt>
                <c:pt idx="8">
                  <c:v>1.6849916295729137</c:v>
                </c:pt>
                <c:pt idx="9">
                  <c:v>1.8281389478940706</c:v>
                </c:pt>
                <c:pt idx="10">
                  <c:v>2.0537889420952675</c:v>
                </c:pt>
                <c:pt idx="11">
                  <c:v>2.3478116211254179</c:v>
                </c:pt>
                <c:pt idx="12">
                  <c:v>2.3538214432037785</c:v>
                </c:pt>
                <c:pt idx="13">
                  <c:v>2.5899911433108067</c:v>
                </c:pt>
                <c:pt idx="14">
                  <c:v>2.5533064666259384</c:v>
                </c:pt>
                <c:pt idx="15">
                  <c:v>2.6536021625510253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A0-DD40-97A4-F9303A21FADE}"/>
            </c:ext>
          </c:extLst>
        </c:ser>
        <c:ser>
          <c:idx val="9"/>
          <c:order val="9"/>
          <c:tx>
            <c:strRef>
              <c:f>'AWS 1x c5n.9xlarge - 50K-100K'!$D$238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0.49970999463346294</c:v>
                </c:pt>
                <c:pt idx="2">
                  <c:v>0.6949102489011828</c:v>
                </c:pt>
                <c:pt idx="3">
                  <c:v>0.85802731263678544</c:v>
                </c:pt>
                <c:pt idx="4">
                  <c:v>1.0569718748099175</c:v>
                </c:pt>
                <c:pt idx="5">
                  <c:v>1.2284233926574932</c:v>
                </c:pt>
                <c:pt idx="6">
                  <c:v>1.3940178587957963</c:v>
                </c:pt>
                <c:pt idx="7">
                  <c:v>1.5430578884417794</c:v>
                </c:pt>
                <c:pt idx="8">
                  <c:v>1.7542639481562303</c:v>
                </c:pt>
                <c:pt idx="9">
                  <c:v>1.8213931812409545</c:v>
                </c:pt>
                <c:pt idx="10">
                  <c:v>1.9921758976728763</c:v>
                </c:pt>
                <c:pt idx="11">
                  <c:v>2.1734431059083414</c:v>
                </c:pt>
                <c:pt idx="12">
                  <c:v>2.3604512772500383</c:v>
                </c:pt>
                <c:pt idx="13">
                  <c:v>2.5113695739661548</c:v>
                </c:pt>
                <c:pt idx="14">
                  <c:v>2.6841762555905686</c:v>
                </c:pt>
                <c:pt idx="15">
                  <c:v>2.8396491342747745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A0-DD40-97A4-F9303A21FADE}"/>
            </c:ext>
          </c:extLst>
        </c:ser>
        <c:ser>
          <c:idx val="10"/>
          <c:order val="10"/>
          <c:tx>
            <c:strRef>
              <c:f>'AWS 1x c5n.9xlarge - 50K-100K'!$D$263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0.52791962733874787</c:v>
                </c:pt>
                <c:pt idx="2">
                  <c:v>0.78522163822487256</c:v>
                </c:pt>
                <c:pt idx="3">
                  <c:v>0.81450707183893301</c:v>
                </c:pt>
                <c:pt idx="4">
                  <c:v>0.96366269992191123</c:v>
                </c:pt>
                <c:pt idx="5">
                  <c:v>1.1005947780933156</c:v>
                </c:pt>
                <c:pt idx="6">
                  <c:v>1.2323427496889334</c:v>
                </c:pt>
                <c:pt idx="7">
                  <c:v>1.3266648877820273</c:v>
                </c:pt>
                <c:pt idx="8">
                  <c:v>1.4829808966339604</c:v>
                </c:pt>
                <c:pt idx="9">
                  <c:v>1.5448448529315295</c:v>
                </c:pt>
                <c:pt idx="10">
                  <c:v>1.7328435358975665</c:v>
                </c:pt>
                <c:pt idx="11">
                  <c:v>1.8546490277689125</c:v>
                </c:pt>
                <c:pt idx="12">
                  <c:v>2.0620546132208672</c:v>
                </c:pt>
                <c:pt idx="13">
                  <c:v>2.1407750733412811</c:v>
                </c:pt>
                <c:pt idx="14">
                  <c:v>2.3714399581115426</c:v>
                </c:pt>
                <c:pt idx="15">
                  <c:v>2.3983119070155334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A0-DD40-97A4-F9303A21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50K-100K</a:t>
            </a:r>
            <a:r>
              <a:rPr lang="en-US" b="1" u="sng" baseline="0"/>
              <a:t> - </a:t>
            </a:r>
            <a:r>
              <a:rPr lang="en-US" b="1" u="sng"/>
              <a:t>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- 50K-100K'!$D$296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- 50K-100K'!$O$301:$O$316</c:f>
              <c:numCache>
                <c:formatCode>#,##0.000</c:formatCode>
                <c:ptCount val="16"/>
                <c:pt idx="0">
                  <c:v>1</c:v>
                </c:pt>
                <c:pt idx="1">
                  <c:v>0.70606404199564199</c:v>
                </c:pt>
                <c:pt idx="2">
                  <c:v>0.98812589744915003</c:v>
                </c:pt>
                <c:pt idx="3">
                  <c:v>1.1585257295220475</c:v>
                </c:pt>
                <c:pt idx="4">
                  <c:v>1.3606757337151036</c:v>
                </c:pt>
                <c:pt idx="5">
                  <c:v>1.5353094515459651</c:v>
                </c:pt>
                <c:pt idx="6">
                  <c:v>1.6946269337984772</c:v>
                </c:pt>
                <c:pt idx="7">
                  <c:v>1.8326597352913951</c:v>
                </c:pt>
                <c:pt idx="8">
                  <c:v>2.1541362634402335</c:v>
                </c:pt>
                <c:pt idx="9">
                  <c:v>2.3821135533286451</c:v>
                </c:pt>
                <c:pt idx="10">
                  <c:v>2.488313607918291</c:v>
                </c:pt>
                <c:pt idx="11">
                  <c:v>2.8148318637986764</c:v>
                </c:pt>
                <c:pt idx="12">
                  <c:v>2.78406015188619</c:v>
                </c:pt>
                <c:pt idx="13">
                  <c:v>2.9776291479884844</c:v>
                </c:pt>
                <c:pt idx="14">
                  <c:v>3.1761711163773922</c:v>
                </c:pt>
                <c:pt idx="15">
                  <c:v>3.2273923268575504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01-6F43-A8D1-AD80AD25B586}"/>
            </c:ext>
          </c:extLst>
        </c:ser>
        <c:ser>
          <c:idx val="1"/>
          <c:order val="1"/>
          <c:tx>
            <c:strRef>
              <c:f>'AWS 1x c5n.9xlarge - 50K-100K'!$D$321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- 50K-100K'!$O$326:$O$341</c:f>
              <c:numCache>
                <c:formatCode>#,##0.000</c:formatCode>
                <c:ptCount val="16"/>
                <c:pt idx="0">
                  <c:v>1</c:v>
                </c:pt>
                <c:pt idx="1">
                  <c:v>0.83025208978684506</c:v>
                </c:pt>
                <c:pt idx="2">
                  <c:v>0.98517235189910979</c:v>
                </c:pt>
                <c:pt idx="3">
                  <c:v>1.2200084320800784</c:v>
                </c:pt>
                <c:pt idx="4">
                  <c:v>1.4244034262003056</c:v>
                </c:pt>
                <c:pt idx="5">
                  <c:v>1.6902830382890837</c:v>
                </c:pt>
                <c:pt idx="6">
                  <c:v>1.8706057771562463</c:v>
                </c:pt>
                <c:pt idx="7">
                  <c:v>2.030690223385335</c:v>
                </c:pt>
                <c:pt idx="8">
                  <c:v>2.1546306193289344</c:v>
                </c:pt>
                <c:pt idx="9">
                  <c:v>2.2640746357828947</c:v>
                </c:pt>
                <c:pt idx="10">
                  <c:v>2.4904491583521167</c:v>
                </c:pt>
                <c:pt idx="11">
                  <c:v>2.9493499913118013</c:v>
                </c:pt>
                <c:pt idx="12">
                  <c:v>2.896776839828703</c:v>
                </c:pt>
                <c:pt idx="13">
                  <c:v>3.1028102850225667</c:v>
                </c:pt>
                <c:pt idx="14">
                  <c:v>3.1799838782810217</c:v>
                </c:pt>
                <c:pt idx="15">
                  <c:v>3.3637888222549011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01-6F43-A8D1-AD80AD25B586}"/>
            </c:ext>
          </c:extLst>
        </c:ser>
        <c:ser>
          <c:idx val="2"/>
          <c:order val="2"/>
          <c:tx>
            <c:strRef>
              <c:f>'AWS 1x c5n.9xlarge - 50K-100K'!$D$346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- 50K-100K'!$O$351:$O$366</c:f>
              <c:numCache>
                <c:formatCode>#,##0.000</c:formatCode>
                <c:ptCount val="16"/>
                <c:pt idx="0">
                  <c:v>1</c:v>
                </c:pt>
                <c:pt idx="1">
                  <c:v>0.7294877987177798</c:v>
                </c:pt>
                <c:pt idx="2">
                  <c:v>0.9049550686191713</c:v>
                </c:pt>
                <c:pt idx="3">
                  <c:v>1.2048398363869761</c:v>
                </c:pt>
                <c:pt idx="4">
                  <c:v>1.1291460205522026</c:v>
                </c:pt>
                <c:pt idx="5">
                  <c:v>1.3638418166305555</c:v>
                </c:pt>
                <c:pt idx="6">
                  <c:v>1.5022323377913112</c:v>
                </c:pt>
                <c:pt idx="7">
                  <c:v>1.7076397863112331</c:v>
                </c:pt>
                <c:pt idx="8">
                  <c:v>1.8203665098960295</c:v>
                </c:pt>
                <c:pt idx="9">
                  <c:v>2.0086523944698249</c:v>
                </c:pt>
                <c:pt idx="10">
                  <c:v>2.1893310446507113</c:v>
                </c:pt>
                <c:pt idx="11">
                  <c:v>2.3766038298736012</c:v>
                </c:pt>
                <c:pt idx="12">
                  <c:v>2.4371415675113148</c:v>
                </c:pt>
                <c:pt idx="13">
                  <c:v>2.6176747054799323</c:v>
                </c:pt>
                <c:pt idx="14">
                  <c:v>2.6856325317018848</c:v>
                </c:pt>
                <c:pt idx="15">
                  <c:v>2.9623238454610159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01-6F43-A8D1-AD80AD25B586}"/>
            </c:ext>
          </c:extLst>
        </c:ser>
        <c:ser>
          <c:idx val="3"/>
          <c:order val="3"/>
          <c:tx>
            <c:strRef>
              <c:f>'AWS 1x c5n.9xlarge - 50K-100K'!$D$371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- 50K-100K'!$O$376:$O$391</c:f>
              <c:numCache>
                <c:formatCode>#,##0.000</c:formatCode>
                <c:ptCount val="16"/>
                <c:pt idx="0">
                  <c:v>1</c:v>
                </c:pt>
                <c:pt idx="1">
                  <c:v>0.89664483848687382</c:v>
                </c:pt>
                <c:pt idx="2">
                  <c:v>1.1127720718849492</c:v>
                </c:pt>
                <c:pt idx="3">
                  <c:v>1.2852891401951396</c:v>
                </c:pt>
                <c:pt idx="4">
                  <c:v>1.5049922983754525</c:v>
                </c:pt>
                <c:pt idx="5">
                  <c:v>1.6726043403147886</c:v>
                </c:pt>
                <c:pt idx="6">
                  <c:v>1.9333464396226463</c:v>
                </c:pt>
                <c:pt idx="7">
                  <c:v>2.0928341385449922</c:v>
                </c:pt>
                <c:pt idx="8">
                  <c:v>2.1232129931066912</c:v>
                </c:pt>
                <c:pt idx="9">
                  <c:v>2.3701013629231742</c:v>
                </c:pt>
                <c:pt idx="10">
                  <c:v>2.5325290154160931</c:v>
                </c:pt>
                <c:pt idx="11">
                  <c:v>2.7358398349112103</c:v>
                </c:pt>
                <c:pt idx="12">
                  <c:v>2.8925288010483907</c:v>
                </c:pt>
                <c:pt idx="13">
                  <c:v>3.2415886536991856</c:v>
                </c:pt>
                <c:pt idx="14">
                  <c:v>3.3360991030030402</c:v>
                </c:pt>
                <c:pt idx="15">
                  <c:v>3.3693320551796311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01-6F43-A8D1-AD80AD25B586}"/>
            </c:ext>
          </c:extLst>
        </c:ser>
        <c:ser>
          <c:idx val="4"/>
          <c:order val="4"/>
          <c:tx>
            <c:strRef>
              <c:f>'AWS 1x c5n.9xlarge - 50K-100K'!$D$396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- 50K-100K'!$O$401:$O$416</c:f>
              <c:numCache>
                <c:formatCode>#,##0.000</c:formatCode>
                <c:ptCount val="16"/>
                <c:pt idx="0">
                  <c:v>1</c:v>
                </c:pt>
                <c:pt idx="1">
                  <c:v>0.72014537103822829</c:v>
                </c:pt>
                <c:pt idx="2">
                  <c:v>0.96215025602925586</c:v>
                </c:pt>
                <c:pt idx="3">
                  <c:v>1.1628013622907174</c:v>
                </c:pt>
                <c:pt idx="4">
                  <c:v>1.3430600656174858</c:v>
                </c:pt>
                <c:pt idx="5">
                  <c:v>1.334534843550593</c:v>
                </c:pt>
                <c:pt idx="6">
                  <c:v>1.5388198722569004</c:v>
                </c:pt>
                <c:pt idx="7">
                  <c:v>1.7203493281590401</c:v>
                </c:pt>
                <c:pt idx="8">
                  <c:v>1.8329290450427103</c:v>
                </c:pt>
                <c:pt idx="9">
                  <c:v>2.075438691685779</c:v>
                </c:pt>
                <c:pt idx="10">
                  <c:v>2.1334288089016957</c:v>
                </c:pt>
                <c:pt idx="11">
                  <c:v>2.3546043025743999</c:v>
                </c:pt>
                <c:pt idx="12">
                  <c:v>2.52027254647387</c:v>
                </c:pt>
                <c:pt idx="13">
                  <c:v>2.5998552496417142</c:v>
                </c:pt>
                <c:pt idx="14">
                  <c:v>2.7047104660867562</c:v>
                </c:pt>
                <c:pt idx="15">
                  <c:v>3.001300782458777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01-6F43-A8D1-AD80AD25B586}"/>
            </c:ext>
          </c:extLst>
        </c:ser>
        <c:ser>
          <c:idx val="5"/>
          <c:order val="5"/>
          <c:tx>
            <c:strRef>
              <c:f>'AWS 1x c5n.9xlarge - 50K-100K'!$D$421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- 50K-100K'!$O$426:$O$441</c:f>
              <c:numCache>
                <c:formatCode>#,##0.000</c:formatCode>
                <c:ptCount val="16"/>
                <c:pt idx="0">
                  <c:v>1</c:v>
                </c:pt>
                <c:pt idx="1">
                  <c:v>0.80434193458610537</c:v>
                </c:pt>
                <c:pt idx="2">
                  <c:v>0.99154147063551301</c:v>
                </c:pt>
                <c:pt idx="3">
                  <c:v>1.219135450808867</c:v>
                </c:pt>
                <c:pt idx="4">
                  <c:v>1.3806211063930007</c:v>
                </c:pt>
                <c:pt idx="5">
                  <c:v>1.621963998206484</c:v>
                </c:pt>
                <c:pt idx="6">
                  <c:v>1.739895468366341</c:v>
                </c:pt>
                <c:pt idx="7">
                  <c:v>2.0098202388710038</c:v>
                </c:pt>
                <c:pt idx="8">
                  <c:v>2.2041523114173565</c:v>
                </c:pt>
                <c:pt idx="9">
                  <c:v>2.1290564161806533</c:v>
                </c:pt>
                <c:pt idx="10">
                  <c:v>2.1283286728051749</c:v>
                </c:pt>
                <c:pt idx="11">
                  <c:v>2.2975295799292184</c:v>
                </c:pt>
                <c:pt idx="12">
                  <c:v>2.4255946791403056</c:v>
                </c:pt>
                <c:pt idx="13">
                  <c:v>2.6586557713987964</c:v>
                </c:pt>
                <c:pt idx="14">
                  <c:v>2.7978889949497003</c:v>
                </c:pt>
                <c:pt idx="15">
                  <c:v>3.039506331732206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01-6F43-A8D1-AD80AD25B586}"/>
            </c:ext>
          </c:extLst>
        </c:ser>
        <c:ser>
          <c:idx val="6"/>
          <c:order val="6"/>
          <c:tx>
            <c:strRef>
              <c:f>'AWS 1x c5n.9xlarge - 50K-100K'!$D$446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- 50K-100K'!$O$451:$O$466</c:f>
              <c:numCache>
                <c:formatCode>#,##0.000</c:formatCode>
                <c:ptCount val="16"/>
                <c:pt idx="0">
                  <c:v>1</c:v>
                </c:pt>
                <c:pt idx="1">
                  <c:v>0.79097994625345192</c:v>
                </c:pt>
                <c:pt idx="2">
                  <c:v>1.0659877651373399</c:v>
                </c:pt>
                <c:pt idx="3">
                  <c:v>1.1901413590690959</c:v>
                </c:pt>
                <c:pt idx="4">
                  <c:v>1.443394600919214</c:v>
                </c:pt>
                <c:pt idx="5">
                  <c:v>1.5822289963674376</c:v>
                </c:pt>
                <c:pt idx="6">
                  <c:v>1.7354695190800842</c:v>
                </c:pt>
                <c:pt idx="7">
                  <c:v>2.0002589697949342</c:v>
                </c:pt>
                <c:pt idx="8">
                  <c:v>1.9473186290409772</c:v>
                </c:pt>
                <c:pt idx="9">
                  <c:v>2.131593033420752</c:v>
                </c:pt>
                <c:pt idx="10">
                  <c:v>2.2910306491079564</c:v>
                </c:pt>
                <c:pt idx="11">
                  <c:v>2.3796758846089632</c:v>
                </c:pt>
                <c:pt idx="12">
                  <c:v>2.5302054564901577</c:v>
                </c:pt>
                <c:pt idx="13">
                  <c:v>2.6439315283479146</c:v>
                </c:pt>
                <c:pt idx="14">
                  <c:v>2.7682131928628313</c:v>
                </c:pt>
                <c:pt idx="15">
                  <c:v>3.0976740658972965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901-6F43-A8D1-AD80AD25B586}"/>
            </c:ext>
          </c:extLst>
        </c:ser>
        <c:ser>
          <c:idx val="7"/>
          <c:order val="7"/>
          <c:tx>
            <c:strRef>
              <c:f>'AWS 1x c5n.9xlarge - 50K-100K'!$D$471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- 50K-100K'!$O$476:$O$491</c:f>
              <c:numCache>
                <c:formatCode>#,##0.000</c:formatCode>
                <c:ptCount val="16"/>
                <c:pt idx="0">
                  <c:v>1</c:v>
                </c:pt>
                <c:pt idx="1">
                  <c:v>0.80402891628150208</c:v>
                </c:pt>
                <c:pt idx="2">
                  <c:v>1.0973840078518047</c:v>
                </c:pt>
                <c:pt idx="3">
                  <c:v>1.2057244468588466</c:v>
                </c:pt>
                <c:pt idx="4">
                  <c:v>1.488181623433789</c:v>
                </c:pt>
                <c:pt idx="5">
                  <c:v>1.6505078000487672</c:v>
                </c:pt>
                <c:pt idx="6">
                  <c:v>1.8153334203115501</c:v>
                </c:pt>
                <c:pt idx="7">
                  <c:v>2.0603998164152482</c:v>
                </c:pt>
                <c:pt idx="8">
                  <c:v>2.2796097668469488</c:v>
                </c:pt>
                <c:pt idx="9">
                  <c:v>2.5693574469578553</c:v>
                </c:pt>
                <c:pt idx="10">
                  <c:v>2.5508465536141691</c:v>
                </c:pt>
                <c:pt idx="11">
                  <c:v>2.7416394583573149</c:v>
                </c:pt>
                <c:pt idx="12">
                  <c:v>2.7450682572691902</c:v>
                </c:pt>
                <c:pt idx="13">
                  <c:v>2.8187352284372209</c:v>
                </c:pt>
                <c:pt idx="14">
                  <c:v>3.1111608721889259</c:v>
                </c:pt>
                <c:pt idx="15">
                  <c:v>3.2835666309233509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01-6F43-A8D1-AD80AD25B586}"/>
            </c:ext>
          </c:extLst>
        </c:ser>
        <c:ser>
          <c:idx val="8"/>
          <c:order val="8"/>
          <c:tx>
            <c:strRef>
              <c:f>'AWS 1x c5n.9xlarge - 50K-100K'!$D$496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- 50K-100K'!$O$501:$O$516</c:f>
              <c:numCache>
                <c:formatCode>#,##0.000</c:formatCode>
                <c:ptCount val="16"/>
                <c:pt idx="0">
                  <c:v>1</c:v>
                </c:pt>
                <c:pt idx="1">
                  <c:v>0.81661909801518773</c:v>
                </c:pt>
                <c:pt idx="2">
                  <c:v>1.0768020046767695</c:v>
                </c:pt>
                <c:pt idx="3">
                  <c:v>1.2977948431774122</c:v>
                </c:pt>
                <c:pt idx="4">
                  <c:v>1.6325255214530456</c:v>
                </c:pt>
                <c:pt idx="5">
                  <c:v>1.7807263366008244</c:v>
                </c:pt>
                <c:pt idx="6">
                  <c:v>1.9565652650950185</c:v>
                </c:pt>
                <c:pt idx="7">
                  <c:v>2.1831329932363128</c:v>
                </c:pt>
                <c:pt idx="8">
                  <c:v>2.3084528858673767</c:v>
                </c:pt>
                <c:pt idx="9">
                  <c:v>2.5599650214518332</c:v>
                </c:pt>
                <c:pt idx="10">
                  <c:v>2.8358486264322931</c:v>
                </c:pt>
                <c:pt idx="11">
                  <c:v>2.9307832713889401</c:v>
                </c:pt>
                <c:pt idx="12">
                  <c:v>3.1290293939873401</c:v>
                </c:pt>
                <c:pt idx="13">
                  <c:v>3.4052940819408328</c:v>
                </c:pt>
                <c:pt idx="14">
                  <c:v>3.4511871528983127</c:v>
                </c:pt>
                <c:pt idx="15">
                  <c:v>3.6788859326987939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901-6F43-A8D1-AD80AD25B586}"/>
            </c:ext>
          </c:extLst>
        </c:ser>
        <c:ser>
          <c:idx val="9"/>
          <c:order val="9"/>
          <c:tx>
            <c:strRef>
              <c:f>'AWS 1x c5n.9xlarge - 50K-100K'!$D$521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- 50K-100K'!$O$526:$O$541</c:f>
              <c:numCache>
                <c:formatCode>#,##0.000</c:formatCode>
                <c:ptCount val="16"/>
                <c:pt idx="0">
                  <c:v>1</c:v>
                </c:pt>
                <c:pt idx="1">
                  <c:v>0.79499199594503989</c:v>
                </c:pt>
                <c:pt idx="2">
                  <c:v>1.0619228282504165</c:v>
                </c:pt>
                <c:pt idx="3">
                  <c:v>1.1873768003086449</c:v>
                </c:pt>
                <c:pt idx="4">
                  <c:v>1.4473288844917023</c:v>
                </c:pt>
                <c:pt idx="5">
                  <c:v>1.6240536007604225</c:v>
                </c:pt>
                <c:pt idx="6">
                  <c:v>1.7628145447757879</c:v>
                </c:pt>
                <c:pt idx="7">
                  <c:v>1.9990987569428467</c:v>
                </c:pt>
                <c:pt idx="8">
                  <c:v>2.260197004797432</c:v>
                </c:pt>
                <c:pt idx="9">
                  <c:v>2.5209829179991532</c:v>
                </c:pt>
                <c:pt idx="10">
                  <c:v>2.6286423101352692</c:v>
                </c:pt>
                <c:pt idx="11">
                  <c:v>2.4830774496656134</c:v>
                </c:pt>
                <c:pt idx="12">
                  <c:v>2.5827105125806455</c:v>
                </c:pt>
                <c:pt idx="13">
                  <c:v>2.6934012178166773</c:v>
                </c:pt>
                <c:pt idx="14">
                  <c:v>3.0374794753736354</c:v>
                </c:pt>
                <c:pt idx="15">
                  <c:v>3.0929598404822278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01-6F43-A8D1-AD80AD25B586}"/>
            </c:ext>
          </c:extLst>
        </c:ser>
        <c:ser>
          <c:idx val="10"/>
          <c:order val="10"/>
          <c:tx>
            <c:strRef>
              <c:f>'AWS 1x c5n.9xlarge - 50K-100K'!$D$546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- 50K-100K'!$O$551:$O$566</c:f>
              <c:numCache>
                <c:formatCode>#,##0.000</c:formatCode>
                <c:ptCount val="16"/>
                <c:pt idx="0">
                  <c:v>1</c:v>
                </c:pt>
                <c:pt idx="1">
                  <c:v>0.79526018625509654</c:v>
                </c:pt>
                <c:pt idx="2">
                  <c:v>1.0791679081478314</c:v>
                </c:pt>
                <c:pt idx="3">
                  <c:v>1.2890171557360928</c:v>
                </c:pt>
                <c:pt idx="4">
                  <c:v>1.5000980104510757</c:v>
                </c:pt>
                <c:pt idx="5">
                  <c:v>1.7789088024211175</c:v>
                </c:pt>
                <c:pt idx="6">
                  <c:v>1.9571969144884289</c:v>
                </c:pt>
                <c:pt idx="7">
                  <c:v>2.0294920034276118</c:v>
                </c:pt>
                <c:pt idx="8">
                  <c:v>2.3213683348407819</c:v>
                </c:pt>
                <c:pt idx="9">
                  <c:v>2.5060689940269589</c:v>
                </c:pt>
                <c:pt idx="10">
                  <c:v>2.7814471781046981</c:v>
                </c:pt>
                <c:pt idx="11">
                  <c:v>2.8847814623061945</c:v>
                </c:pt>
                <c:pt idx="12">
                  <c:v>3.0612692322581476</c:v>
                </c:pt>
                <c:pt idx="13">
                  <c:v>3.2879359474008081</c:v>
                </c:pt>
                <c:pt idx="14">
                  <c:v>3.6135280098377405</c:v>
                </c:pt>
                <c:pt idx="15">
                  <c:v>3.6226307626606618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901-6F43-A8D1-AD80AD25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</a:t>
            </a:r>
            <a:r>
              <a:rPr lang="en-US" b="1" u="sng"/>
              <a:t> - 50K</a:t>
            </a:r>
            <a:r>
              <a:rPr lang="en-US" b="1" u="sng" baseline="0"/>
              <a:t>-100K -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- 50K-100K'!$D$579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- 50K-100K'!$O$584:$O$599</c:f>
              <c:numCache>
                <c:formatCode>#,##0.000</c:formatCode>
                <c:ptCount val="16"/>
                <c:pt idx="0">
                  <c:v>1</c:v>
                </c:pt>
                <c:pt idx="1">
                  <c:v>0.99289480963747434</c:v>
                </c:pt>
                <c:pt idx="2">
                  <c:v>1.2700627842610253</c:v>
                </c:pt>
                <c:pt idx="3">
                  <c:v>1.6615780505251823</c:v>
                </c:pt>
                <c:pt idx="4">
                  <c:v>2.079917336085884</c:v>
                </c:pt>
                <c:pt idx="5">
                  <c:v>2.4754850739476089</c:v>
                </c:pt>
                <c:pt idx="6">
                  <c:v>2.8709297401765452</c:v>
                </c:pt>
                <c:pt idx="7">
                  <c:v>2.8625552425378968</c:v>
                </c:pt>
                <c:pt idx="8">
                  <c:v>2.5694926801932514</c:v>
                </c:pt>
                <c:pt idx="9">
                  <c:v>2.8456388799869901</c:v>
                </c:pt>
                <c:pt idx="10">
                  <c:v>3.1172720359914043</c:v>
                </c:pt>
                <c:pt idx="11">
                  <c:v>3.1246333405986824</c:v>
                </c:pt>
                <c:pt idx="12">
                  <c:v>3.3797020991951734</c:v>
                </c:pt>
                <c:pt idx="13">
                  <c:v>3.5711769967015519</c:v>
                </c:pt>
                <c:pt idx="14">
                  <c:v>3.8209074685242372</c:v>
                </c:pt>
                <c:pt idx="15">
                  <c:v>4.0508824400556973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7D-444D-9425-7A6147888709}"/>
            </c:ext>
          </c:extLst>
        </c:ser>
        <c:ser>
          <c:idx val="1"/>
          <c:order val="1"/>
          <c:tx>
            <c:strRef>
              <c:f>'AWS 1x c5n.9xlarge - 50K-100K'!$D$604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- 50K-100K'!$O$609:$O$624</c:f>
              <c:numCache>
                <c:formatCode>#,##0.000</c:formatCode>
                <c:ptCount val="16"/>
                <c:pt idx="0">
                  <c:v>1</c:v>
                </c:pt>
                <c:pt idx="1">
                  <c:v>0.98832350743879271</c:v>
                </c:pt>
                <c:pt idx="2">
                  <c:v>1.4708540578344458</c:v>
                </c:pt>
                <c:pt idx="3">
                  <c:v>1.6764743367671473</c:v>
                </c:pt>
                <c:pt idx="4">
                  <c:v>2.0496767403184997</c:v>
                </c:pt>
                <c:pt idx="5">
                  <c:v>2.4716877268998299</c:v>
                </c:pt>
                <c:pt idx="6">
                  <c:v>2.8774242045347767</c:v>
                </c:pt>
                <c:pt idx="7">
                  <c:v>3.270548626399707</c:v>
                </c:pt>
                <c:pt idx="8">
                  <c:v>2.5743899233209131</c:v>
                </c:pt>
                <c:pt idx="9">
                  <c:v>3.5554978099678713</c:v>
                </c:pt>
                <c:pt idx="10">
                  <c:v>3.1286770866781048</c:v>
                </c:pt>
                <c:pt idx="11">
                  <c:v>3.406249576995624</c:v>
                </c:pt>
                <c:pt idx="12">
                  <c:v>3.6669342438136772</c:v>
                </c:pt>
                <c:pt idx="13">
                  <c:v>3.6235964834295205</c:v>
                </c:pt>
                <c:pt idx="14">
                  <c:v>3.8406562050421771</c:v>
                </c:pt>
                <c:pt idx="15">
                  <c:v>4.077517086095888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7D-444D-9425-7A6147888709}"/>
            </c:ext>
          </c:extLst>
        </c:ser>
        <c:ser>
          <c:idx val="2"/>
          <c:order val="2"/>
          <c:tx>
            <c:strRef>
              <c:f>'AWS 1x c5n.9xlarge - 50K-100K'!$D$629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- 50K-100K'!$O$634:$O$649</c:f>
              <c:numCache>
                <c:formatCode>#,##0.000</c:formatCode>
                <c:ptCount val="16"/>
                <c:pt idx="0">
                  <c:v>1</c:v>
                </c:pt>
                <c:pt idx="1">
                  <c:v>0.99095931250323988</c:v>
                </c:pt>
                <c:pt idx="2">
                  <c:v>1.4745633825737678</c:v>
                </c:pt>
                <c:pt idx="3">
                  <c:v>1.6770703106502578</c:v>
                </c:pt>
                <c:pt idx="4">
                  <c:v>2.0817483675927013</c:v>
                </c:pt>
                <c:pt idx="5">
                  <c:v>2.4526725202547803</c:v>
                </c:pt>
                <c:pt idx="6">
                  <c:v>2.2461959020309554</c:v>
                </c:pt>
                <c:pt idx="7">
                  <c:v>3.2785571264706466</c:v>
                </c:pt>
                <c:pt idx="8">
                  <c:v>3.2198405439007298</c:v>
                </c:pt>
                <c:pt idx="9">
                  <c:v>3.5579922149065202</c:v>
                </c:pt>
                <c:pt idx="10">
                  <c:v>3.9225465822446055</c:v>
                </c:pt>
                <c:pt idx="11">
                  <c:v>4.2368951294576593</c:v>
                </c:pt>
                <c:pt idx="12">
                  <c:v>3.6954527205180536</c:v>
                </c:pt>
                <c:pt idx="13">
                  <c:v>3.674234249605953</c:v>
                </c:pt>
                <c:pt idx="14">
                  <c:v>4.8083361015124586</c:v>
                </c:pt>
                <c:pt idx="15">
                  <c:v>4.1030580500226401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7D-444D-9425-7A6147888709}"/>
            </c:ext>
          </c:extLst>
        </c:ser>
        <c:ser>
          <c:idx val="3"/>
          <c:order val="3"/>
          <c:tx>
            <c:strRef>
              <c:f>'AWS 1x c5n.9xlarge - 50K-100K'!$D$654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- 50K-100K'!$O$659:$O$674</c:f>
              <c:numCache>
                <c:formatCode>#,##0.000</c:formatCode>
                <c:ptCount val="16"/>
                <c:pt idx="0">
                  <c:v>1</c:v>
                </c:pt>
                <c:pt idx="1">
                  <c:v>0.98869522811597477</c:v>
                </c:pt>
                <c:pt idx="2">
                  <c:v>1.476081414762312</c:v>
                </c:pt>
                <c:pt idx="3">
                  <c:v>1.6837831120927806</c:v>
                </c:pt>
                <c:pt idx="4">
                  <c:v>2.0736367932571191</c:v>
                </c:pt>
                <c:pt idx="5">
                  <c:v>2.4629397742977979</c:v>
                </c:pt>
                <c:pt idx="6">
                  <c:v>2.8570337230303977</c:v>
                </c:pt>
                <c:pt idx="7">
                  <c:v>3.2343335730648231</c:v>
                </c:pt>
                <c:pt idx="8">
                  <c:v>3.2052817982980812</c:v>
                </c:pt>
                <c:pt idx="9">
                  <c:v>3.5179040784570828</c:v>
                </c:pt>
                <c:pt idx="10">
                  <c:v>3.7719708460106265</c:v>
                </c:pt>
                <c:pt idx="11">
                  <c:v>3.4130370199923163</c:v>
                </c:pt>
                <c:pt idx="12">
                  <c:v>4.6016922579172581</c:v>
                </c:pt>
                <c:pt idx="13">
                  <c:v>4.9586485623289285</c:v>
                </c:pt>
                <c:pt idx="14">
                  <c:v>4.2577346538429399</c:v>
                </c:pt>
                <c:pt idx="15">
                  <c:v>4.1337371390805728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7D-444D-9425-7A6147888709}"/>
            </c:ext>
          </c:extLst>
        </c:ser>
        <c:ser>
          <c:idx val="4"/>
          <c:order val="4"/>
          <c:tx>
            <c:strRef>
              <c:f>'AWS 1x c5n.9xlarge - 50K-100K'!$D$679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- 50K-100K'!$O$684:$O$699</c:f>
              <c:numCache>
                <c:formatCode>#,##0.000</c:formatCode>
                <c:ptCount val="16"/>
                <c:pt idx="0">
                  <c:v>1</c:v>
                </c:pt>
                <c:pt idx="1">
                  <c:v>0.99638040922373972</c:v>
                </c:pt>
                <c:pt idx="2">
                  <c:v>1.4745600798788068</c:v>
                </c:pt>
                <c:pt idx="3">
                  <c:v>1.6443131883838384</c:v>
                </c:pt>
                <c:pt idx="4">
                  <c:v>2.0250082724565379</c:v>
                </c:pt>
                <c:pt idx="5">
                  <c:v>2.4081089143182428</c:v>
                </c:pt>
                <c:pt idx="6">
                  <c:v>2.8220418354217096</c:v>
                </c:pt>
                <c:pt idx="7">
                  <c:v>3.2207595045812134</c:v>
                </c:pt>
                <c:pt idx="8">
                  <c:v>3.2052946952323826</c:v>
                </c:pt>
                <c:pt idx="9">
                  <c:v>3.5535280226042425</c:v>
                </c:pt>
                <c:pt idx="10">
                  <c:v>3.7850833657869347</c:v>
                </c:pt>
                <c:pt idx="11">
                  <c:v>3.34985997831506</c:v>
                </c:pt>
                <c:pt idx="12">
                  <c:v>3.6975714485438171</c:v>
                </c:pt>
                <c:pt idx="13">
                  <c:v>5.0043174576763843</c:v>
                </c:pt>
                <c:pt idx="14">
                  <c:v>3.9192527163602975</c:v>
                </c:pt>
                <c:pt idx="15">
                  <c:v>4.1611856313693734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7D-444D-9425-7A6147888709}"/>
            </c:ext>
          </c:extLst>
        </c:ser>
        <c:ser>
          <c:idx val="5"/>
          <c:order val="5"/>
          <c:tx>
            <c:strRef>
              <c:f>'AWS 1x c5n.9xlarge - 50K-100K'!$D$704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- 50K-100K'!$O$709:$O$724</c:f>
              <c:numCache>
                <c:formatCode>#,##0.000</c:formatCode>
                <c:ptCount val="16"/>
                <c:pt idx="0">
                  <c:v>1</c:v>
                </c:pt>
                <c:pt idx="1">
                  <c:v>0.9763147847411735</c:v>
                </c:pt>
                <c:pt idx="2">
                  <c:v>1.4373699156789317</c:v>
                </c:pt>
                <c:pt idx="3">
                  <c:v>1.896584457394459</c:v>
                </c:pt>
                <c:pt idx="4">
                  <c:v>1.9322394424779739</c:v>
                </c:pt>
                <c:pt idx="5">
                  <c:v>2.3875362602734422</c:v>
                </c:pt>
                <c:pt idx="6">
                  <c:v>2.7746831062684727</c:v>
                </c:pt>
                <c:pt idx="7">
                  <c:v>3.1221967684546583</c:v>
                </c:pt>
                <c:pt idx="8">
                  <c:v>3.507479363078406</c:v>
                </c:pt>
                <c:pt idx="9">
                  <c:v>3.4065093157572397</c:v>
                </c:pt>
                <c:pt idx="10">
                  <c:v>3.7438466144203066</c:v>
                </c:pt>
                <c:pt idx="11">
                  <c:v>4.1796818416124557</c:v>
                </c:pt>
                <c:pt idx="12">
                  <c:v>4.5335897216112446</c:v>
                </c:pt>
                <c:pt idx="13">
                  <c:v>4.965127945872764</c:v>
                </c:pt>
                <c:pt idx="14">
                  <c:v>4.2277070746811214</c:v>
                </c:pt>
                <c:pt idx="15">
                  <c:v>4.563878864739892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7D-444D-9425-7A6147888709}"/>
            </c:ext>
          </c:extLst>
        </c:ser>
        <c:ser>
          <c:idx val="6"/>
          <c:order val="6"/>
          <c:tx>
            <c:strRef>
              <c:f>'AWS 1x c5n.9xlarge - 50K-100K'!$D$729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- 50K-100K'!$O$734:$O$749</c:f>
              <c:numCache>
                <c:formatCode>#,##0.000</c:formatCode>
                <c:ptCount val="16"/>
                <c:pt idx="0">
                  <c:v>1</c:v>
                </c:pt>
                <c:pt idx="1">
                  <c:v>1.2043077904406165</c:v>
                </c:pt>
                <c:pt idx="2">
                  <c:v>1.4528110078787464</c:v>
                </c:pt>
                <c:pt idx="3">
                  <c:v>1.9096759692277252</c:v>
                </c:pt>
                <c:pt idx="4">
                  <c:v>2.0414532235455192</c:v>
                </c:pt>
                <c:pt idx="5">
                  <c:v>2.3851180843673365</c:v>
                </c:pt>
                <c:pt idx="6">
                  <c:v>2.7334960912076172</c:v>
                </c:pt>
                <c:pt idx="7">
                  <c:v>3.2220388894906682</c:v>
                </c:pt>
                <c:pt idx="8">
                  <c:v>3.6645398558887528</c:v>
                </c:pt>
                <c:pt idx="9">
                  <c:v>3.9568074694864728</c:v>
                </c:pt>
                <c:pt idx="10">
                  <c:v>4.2859184696751571</c:v>
                </c:pt>
                <c:pt idx="11">
                  <c:v>4.1008540327185381</c:v>
                </c:pt>
                <c:pt idx="12">
                  <c:v>4.7589996424733547</c:v>
                </c:pt>
                <c:pt idx="13">
                  <c:v>5.0604213536187324</c:v>
                </c:pt>
                <c:pt idx="14">
                  <c:v>5.4067846046541126</c:v>
                </c:pt>
                <c:pt idx="15">
                  <c:v>5.8220875422547369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7D-444D-9425-7A6147888709}"/>
            </c:ext>
          </c:extLst>
        </c:ser>
        <c:ser>
          <c:idx val="7"/>
          <c:order val="7"/>
          <c:tx>
            <c:strRef>
              <c:f>'AWS 1x c5n.9xlarge - 50K-100K'!$D$754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- 50K-100K'!$O$759:$O$774</c:f>
              <c:numCache>
                <c:formatCode>#,##0.000</c:formatCode>
                <c:ptCount val="16"/>
                <c:pt idx="0">
                  <c:v>1</c:v>
                </c:pt>
                <c:pt idx="1">
                  <c:v>0.97833093824207018</c:v>
                </c:pt>
                <c:pt idx="2">
                  <c:v>1.4637578549197634</c:v>
                </c:pt>
                <c:pt idx="3">
                  <c:v>1.9399628266715121</c:v>
                </c:pt>
                <c:pt idx="4">
                  <c:v>2.0797633269180613</c:v>
                </c:pt>
                <c:pt idx="5">
                  <c:v>2.4003046009695432</c:v>
                </c:pt>
                <c:pt idx="6">
                  <c:v>2.8127561251922795</c:v>
                </c:pt>
                <c:pt idx="7">
                  <c:v>3.1441259304783649</c:v>
                </c:pt>
                <c:pt idx="8">
                  <c:v>3.5550265933995679</c:v>
                </c:pt>
                <c:pt idx="9">
                  <c:v>3.9389601967863426</c:v>
                </c:pt>
                <c:pt idx="10">
                  <c:v>3.7546052276794484</c:v>
                </c:pt>
                <c:pt idx="11">
                  <c:v>4.1803511611608641</c:v>
                </c:pt>
                <c:pt idx="12">
                  <c:v>4.6220452542202688</c:v>
                </c:pt>
                <c:pt idx="13">
                  <c:v>4.963497164704731</c:v>
                </c:pt>
                <c:pt idx="14">
                  <c:v>5.3296801626204537</c:v>
                </c:pt>
                <c:pt idx="15">
                  <c:v>5.6353995170066256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7D-444D-9425-7A6147888709}"/>
            </c:ext>
          </c:extLst>
        </c:ser>
        <c:ser>
          <c:idx val="8"/>
          <c:order val="8"/>
          <c:tx>
            <c:strRef>
              <c:f>'AWS 1x c5n.9xlarge - 50K-100K'!$D$779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- 50K-100K'!$O$784:$O$799</c:f>
              <c:numCache>
                <c:formatCode>#,##0.000</c:formatCode>
                <c:ptCount val="16"/>
                <c:pt idx="0">
                  <c:v>1</c:v>
                </c:pt>
                <c:pt idx="1">
                  <c:v>0.97766463771415435</c:v>
                </c:pt>
                <c:pt idx="2">
                  <c:v>1.4488467794958571</c:v>
                </c:pt>
                <c:pt idx="3">
                  <c:v>1.9055695316122849</c:v>
                </c:pt>
                <c:pt idx="4">
                  <c:v>2.010459942964081</c:v>
                </c:pt>
                <c:pt idx="5">
                  <c:v>2.4136598715790782</c:v>
                </c:pt>
                <c:pt idx="6">
                  <c:v>2.8380770326354332</c:v>
                </c:pt>
                <c:pt idx="7">
                  <c:v>3.2267755195383274</c:v>
                </c:pt>
                <c:pt idx="8">
                  <c:v>3.6164073994645278</c:v>
                </c:pt>
                <c:pt idx="9">
                  <c:v>4.0083341839856361</c:v>
                </c:pt>
                <c:pt idx="10">
                  <c:v>4.380708665782775</c:v>
                </c:pt>
                <c:pt idx="11">
                  <c:v>4.2555327670649881</c:v>
                </c:pt>
                <c:pt idx="12">
                  <c:v>4.5832945251452202</c:v>
                </c:pt>
                <c:pt idx="13">
                  <c:v>4.9770411547475675</c:v>
                </c:pt>
                <c:pt idx="14">
                  <c:v>5.32541557959971</c:v>
                </c:pt>
                <c:pt idx="15">
                  <c:v>5.6516445705117038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7D-444D-9425-7A6147888709}"/>
            </c:ext>
          </c:extLst>
        </c:ser>
        <c:ser>
          <c:idx val="9"/>
          <c:order val="9"/>
          <c:tx>
            <c:strRef>
              <c:f>'AWS 1x c5n.9xlarge - 50K-100K'!$D$804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- 50K-100K'!$O$809:$O$824</c:f>
              <c:numCache>
                <c:formatCode>#,##0.000</c:formatCode>
                <c:ptCount val="16"/>
                <c:pt idx="0">
                  <c:v>1</c:v>
                </c:pt>
                <c:pt idx="1">
                  <c:v>1.1938657984193064</c:v>
                </c:pt>
                <c:pt idx="2">
                  <c:v>1.484729194692064</c:v>
                </c:pt>
                <c:pt idx="3">
                  <c:v>1.9582591067609478</c:v>
                </c:pt>
                <c:pt idx="4">
                  <c:v>2.1483528163951862</c:v>
                </c:pt>
                <c:pt idx="5">
                  <c:v>2.443821404876104</c:v>
                </c:pt>
                <c:pt idx="6">
                  <c:v>2.8108859107125159</c:v>
                </c:pt>
                <c:pt idx="7">
                  <c:v>3.263782690662778</c:v>
                </c:pt>
                <c:pt idx="8">
                  <c:v>3.6474587855624145</c:v>
                </c:pt>
                <c:pt idx="9">
                  <c:v>4.0977195995350142</c:v>
                </c:pt>
                <c:pt idx="10">
                  <c:v>4.4455691308169616</c:v>
                </c:pt>
                <c:pt idx="11">
                  <c:v>4.8725324954008693</c:v>
                </c:pt>
                <c:pt idx="12">
                  <c:v>4.6620730919845412</c:v>
                </c:pt>
                <c:pt idx="13">
                  <c:v>5.0572200166241235</c:v>
                </c:pt>
                <c:pt idx="14">
                  <c:v>5.4192177514305406</c:v>
                </c:pt>
                <c:pt idx="15">
                  <c:v>5.7500545092213349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7D-444D-9425-7A6147888709}"/>
            </c:ext>
          </c:extLst>
        </c:ser>
        <c:ser>
          <c:idx val="10"/>
          <c:order val="10"/>
          <c:tx>
            <c:strRef>
              <c:f>'AWS 1x c5n.9xlarge - 50K-100K'!$D$829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- 50K-100K'!$O$834:$O$849</c:f>
              <c:numCache>
                <c:formatCode>#,##0.000</c:formatCode>
                <c:ptCount val="16"/>
                <c:pt idx="0">
                  <c:v>1</c:v>
                </c:pt>
                <c:pt idx="1">
                  <c:v>1.2002673447790393</c:v>
                </c:pt>
                <c:pt idx="2">
                  <c:v>1.4832178683408945</c:v>
                </c:pt>
                <c:pt idx="3">
                  <c:v>1.9470327153488109</c:v>
                </c:pt>
                <c:pt idx="4">
                  <c:v>2.4151095987524096</c:v>
                </c:pt>
                <c:pt idx="5">
                  <c:v>2.500305250069208</c:v>
                </c:pt>
                <c:pt idx="6">
                  <c:v>2.888062235271827</c:v>
                </c:pt>
                <c:pt idx="7">
                  <c:v>3.2543541294452316</c:v>
                </c:pt>
                <c:pt idx="8">
                  <c:v>3.6739030180540686</c:v>
                </c:pt>
                <c:pt idx="9">
                  <c:v>4.1097526080372715</c:v>
                </c:pt>
                <c:pt idx="10">
                  <c:v>4.4586402104664771</c:v>
                </c:pt>
                <c:pt idx="11">
                  <c:v>4.8774220286880805</c:v>
                </c:pt>
                <c:pt idx="12">
                  <c:v>5.3566132762727685</c:v>
                </c:pt>
                <c:pt idx="13">
                  <c:v>5.0746443930974214</c:v>
                </c:pt>
                <c:pt idx="14">
                  <c:v>5.3945559759886015</c:v>
                </c:pt>
                <c:pt idx="15">
                  <c:v>5.7298454058917683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7D-444D-9425-7A614788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</a:t>
            </a:r>
            <a:r>
              <a:rPr lang="en-US" b="1" u="sng"/>
              <a:t> - 500K-1M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- 500K-1M'!$D$13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- 500K-1M'!$L$18:$L$33</c:f>
              <c:numCache>
                <c:formatCode>#,##0.000</c:formatCode>
                <c:ptCount val="16"/>
                <c:pt idx="0">
                  <c:v>756.39320000000009</c:v>
                </c:pt>
                <c:pt idx="1">
                  <c:v>2529.7384000000002</c:v>
                </c:pt>
                <c:pt idx="2">
                  <c:v>2053.8545999999997</c:v>
                </c:pt>
                <c:pt idx="3">
                  <c:v>1727.3880000000001</c:v>
                </c:pt>
                <c:pt idx="4">
                  <c:v>1584.894</c:v>
                </c:pt>
                <c:pt idx="5">
                  <c:v>1603.1299999999999</c:v>
                </c:pt>
                <c:pt idx="6">
                  <c:v>1559.8914</c:v>
                </c:pt>
                <c:pt idx="7">
                  <c:v>1574.9009999999998</c:v>
                </c:pt>
                <c:pt idx="8">
                  <c:v>1471.7693999999999</c:v>
                </c:pt>
                <c:pt idx="9">
                  <c:v>1363.6614</c:v>
                </c:pt>
                <c:pt idx="10">
                  <c:v>1272.9238</c:v>
                </c:pt>
                <c:pt idx="11">
                  <c:v>1221.9178000000002</c:v>
                </c:pt>
                <c:pt idx="12">
                  <c:v>1146.1089999999999</c:v>
                </c:pt>
                <c:pt idx="13">
                  <c:v>1117.2012</c:v>
                </c:pt>
                <c:pt idx="14">
                  <c:v>1029.2764</c:v>
                </c:pt>
                <c:pt idx="15">
                  <c:v>951.57180000000005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0-DD48-A1F9-653395EE3AFF}"/>
            </c:ext>
          </c:extLst>
        </c:ser>
        <c:ser>
          <c:idx val="6"/>
          <c:order val="1"/>
          <c:tx>
            <c:strRef>
              <c:f>'AWS 1x c5n.9xlarge - 500K-1M'!$D$38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- 500K-1M'!$L$43:$L$58</c:f>
              <c:numCache>
                <c:formatCode>#,##0.000</c:formatCode>
                <c:ptCount val="16"/>
                <c:pt idx="0">
                  <c:v>913.9398000000001</c:v>
                </c:pt>
                <c:pt idx="1">
                  <c:v>3274.1369999999997</c:v>
                </c:pt>
                <c:pt idx="2">
                  <c:v>2285.2809999999999</c:v>
                </c:pt>
                <c:pt idx="3">
                  <c:v>2031.952</c:v>
                </c:pt>
                <c:pt idx="4">
                  <c:v>1962.5182</c:v>
                </c:pt>
                <c:pt idx="5">
                  <c:v>2037.1182000000001</c:v>
                </c:pt>
                <c:pt idx="6">
                  <c:v>2028.9934000000001</c:v>
                </c:pt>
                <c:pt idx="7">
                  <c:v>2091.2379999999998</c:v>
                </c:pt>
                <c:pt idx="8">
                  <c:v>1874.5559999999998</c:v>
                </c:pt>
                <c:pt idx="9">
                  <c:v>1742.2975999999999</c:v>
                </c:pt>
                <c:pt idx="10">
                  <c:v>1491.7598000000003</c:v>
                </c:pt>
                <c:pt idx="11">
                  <c:v>1397.1969999999999</c:v>
                </c:pt>
                <c:pt idx="12">
                  <c:v>1322.1979999999999</c:v>
                </c:pt>
                <c:pt idx="13">
                  <c:v>1213.3424</c:v>
                </c:pt>
                <c:pt idx="14">
                  <c:v>1226.1214</c:v>
                </c:pt>
                <c:pt idx="15">
                  <c:v>1119.7968000000001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0-DD48-A1F9-653395EE3AFF}"/>
            </c:ext>
          </c:extLst>
        </c:ser>
        <c:ser>
          <c:idx val="1"/>
          <c:order val="2"/>
          <c:tx>
            <c:strRef>
              <c:f>'AWS 1x c5n.9xlarge - 500K-1M'!$D$63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- 500K-1M'!$L$68:$L$83</c:f>
              <c:numCache>
                <c:formatCode>#,##0.000</c:formatCode>
                <c:ptCount val="16"/>
                <c:pt idx="0">
                  <c:v>1096.5208</c:v>
                </c:pt>
                <c:pt idx="1">
                  <c:v>3441.3815999999997</c:v>
                </c:pt>
                <c:pt idx="2">
                  <c:v>3025.8034000000002</c:v>
                </c:pt>
                <c:pt idx="3">
                  <c:v>2544.5622000000003</c:v>
                </c:pt>
                <c:pt idx="4">
                  <c:v>2546.8018000000002</c:v>
                </c:pt>
                <c:pt idx="5">
                  <c:v>2713.1191999999996</c:v>
                </c:pt>
                <c:pt idx="6">
                  <c:v>2607.2056000000002</c:v>
                </c:pt>
                <c:pt idx="7">
                  <c:v>2703.2280000000001</c:v>
                </c:pt>
                <c:pt idx="8">
                  <c:v>2630.0224000000003</c:v>
                </c:pt>
                <c:pt idx="9">
                  <c:v>2179.2657999999997</c:v>
                </c:pt>
                <c:pt idx="10">
                  <c:v>1928.2284</c:v>
                </c:pt>
                <c:pt idx="11">
                  <c:v>1797.7975999999999</c:v>
                </c:pt>
                <c:pt idx="12">
                  <c:v>1655.2685999999999</c:v>
                </c:pt>
                <c:pt idx="13">
                  <c:v>1616.8696</c:v>
                </c:pt>
                <c:pt idx="14">
                  <c:v>1509.7220000000002</c:v>
                </c:pt>
                <c:pt idx="15">
                  <c:v>1348.8496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0-DD48-A1F9-653395EE3AFF}"/>
            </c:ext>
          </c:extLst>
        </c:ser>
        <c:ser>
          <c:idx val="7"/>
          <c:order val="3"/>
          <c:tx>
            <c:strRef>
              <c:f>'AWS 1x c5n.9xlarge - 500K-1M'!$D$88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- 500K-1M'!$L$93:$L$108</c:f>
              <c:numCache>
                <c:formatCode>#,##0.000</c:formatCode>
                <c:ptCount val="16"/>
                <c:pt idx="0">
                  <c:v>1378.6749999999997</c:v>
                </c:pt>
                <c:pt idx="1">
                  <c:v>4340.2226000000001</c:v>
                </c:pt>
                <c:pt idx="2">
                  <c:v>3291.674</c:v>
                </c:pt>
                <c:pt idx="3">
                  <c:v>3222.5778</c:v>
                </c:pt>
                <c:pt idx="4">
                  <c:v>3311.5531999999998</c:v>
                </c:pt>
                <c:pt idx="5">
                  <c:v>3148.2111999999997</c:v>
                </c:pt>
                <c:pt idx="6">
                  <c:v>3162.1</c:v>
                </c:pt>
                <c:pt idx="7">
                  <c:v>2874.2898</c:v>
                </c:pt>
                <c:pt idx="8">
                  <c:v>2777.4972000000002</c:v>
                </c:pt>
                <c:pt idx="9">
                  <c:v>2651.7067999999999</c:v>
                </c:pt>
                <c:pt idx="10">
                  <c:v>2469.8982000000001</c:v>
                </c:pt>
                <c:pt idx="11">
                  <c:v>2221.7202000000002</c:v>
                </c:pt>
                <c:pt idx="12">
                  <c:v>2015.8346000000001</c:v>
                </c:pt>
                <c:pt idx="13">
                  <c:v>1919.8268</c:v>
                </c:pt>
                <c:pt idx="14">
                  <c:v>1742.8221999999998</c:v>
                </c:pt>
                <c:pt idx="15">
                  <c:v>1612.6645999999998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0-DD48-A1F9-653395EE3AFF}"/>
            </c:ext>
          </c:extLst>
        </c:ser>
        <c:ser>
          <c:idx val="2"/>
          <c:order val="4"/>
          <c:tx>
            <c:strRef>
              <c:f>'AWS 1x c5n.9xlarge - 500K-1M'!$D$113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- 500K-1M'!$L$118:$L$133</c:f>
              <c:numCache>
                <c:formatCode>#,##0.000</c:formatCode>
                <c:ptCount val="16"/>
                <c:pt idx="0">
                  <c:v>1392.7474000000002</c:v>
                </c:pt>
                <c:pt idx="1">
                  <c:v>5817.3157999999994</c:v>
                </c:pt>
                <c:pt idx="2">
                  <c:v>4407.6329999999998</c:v>
                </c:pt>
                <c:pt idx="3">
                  <c:v>4006.5104000000001</c:v>
                </c:pt>
                <c:pt idx="4">
                  <c:v>4012.7218000000003</c:v>
                </c:pt>
                <c:pt idx="5">
                  <c:v>3739.0845999999997</c:v>
                </c:pt>
                <c:pt idx="6">
                  <c:v>3620.6015999999995</c:v>
                </c:pt>
                <c:pt idx="7">
                  <c:v>3419.0332000000003</c:v>
                </c:pt>
                <c:pt idx="8">
                  <c:v>3423.4594000000006</c:v>
                </c:pt>
                <c:pt idx="9">
                  <c:v>3414.2853999999998</c:v>
                </c:pt>
                <c:pt idx="10">
                  <c:v>3059.8056000000001</c:v>
                </c:pt>
                <c:pt idx="11">
                  <c:v>2904.1521999999995</c:v>
                </c:pt>
                <c:pt idx="12">
                  <c:v>2520.4993999999997</c:v>
                </c:pt>
                <c:pt idx="13">
                  <c:v>2408.7868000000003</c:v>
                </c:pt>
                <c:pt idx="14">
                  <c:v>2215.7004000000002</c:v>
                </c:pt>
                <c:pt idx="15">
                  <c:v>1940.8968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0-DD48-A1F9-653395EE3AFF}"/>
            </c:ext>
          </c:extLst>
        </c:ser>
        <c:ser>
          <c:idx val="8"/>
          <c:order val="5"/>
          <c:tx>
            <c:strRef>
              <c:f>'AWS 1x c5n.9xlarge - 500K-1M'!$D$138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- 500K-1M'!$L$143:$L$158</c:f>
              <c:numCache>
                <c:formatCode>#,##0.000</c:formatCode>
                <c:ptCount val="16"/>
                <c:pt idx="0">
                  <c:v>1726.4830000000002</c:v>
                </c:pt>
                <c:pt idx="1">
                  <c:v>5539.2465999999995</c:v>
                </c:pt>
                <c:pt idx="2">
                  <c:v>4973.1311999999989</c:v>
                </c:pt>
                <c:pt idx="3">
                  <c:v>4778.8591999999999</c:v>
                </c:pt>
                <c:pt idx="4">
                  <c:v>4854.6086000000005</c:v>
                </c:pt>
                <c:pt idx="5">
                  <c:v>4506.7294000000002</c:v>
                </c:pt>
                <c:pt idx="6">
                  <c:v>4197.2582000000002</c:v>
                </c:pt>
                <c:pt idx="7">
                  <c:v>4054.3012000000003</c:v>
                </c:pt>
                <c:pt idx="8">
                  <c:v>3737.1788000000001</c:v>
                </c:pt>
                <c:pt idx="9">
                  <c:v>3582.0127999999995</c:v>
                </c:pt>
                <c:pt idx="10">
                  <c:v>3381.5709999999999</c:v>
                </c:pt>
                <c:pt idx="11">
                  <c:v>3240.9598000000001</c:v>
                </c:pt>
                <c:pt idx="12">
                  <c:v>3138.1104</c:v>
                </c:pt>
                <c:pt idx="13">
                  <c:v>2842.1030000000001</c:v>
                </c:pt>
                <c:pt idx="14">
                  <c:v>2596.3521999999998</c:v>
                </c:pt>
                <c:pt idx="15">
                  <c:v>2342.9773999999998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20-DD48-A1F9-653395EE3AFF}"/>
            </c:ext>
          </c:extLst>
        </c:ser>
        <c:ser>
          <c:idx val="3"/>
          <c:order val="6"/>
          <c:tx>
            <c:strRef>
              <c:f>'AWS 1x c5n.9xlarge - 500K-1M'!$D$163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- 500K-1M'!$L$168:$L$183</c:f>
              <c:numCache>
                <c:formatCode>#,##0.000</c:formatCode>
                <c:ptCount val="16"/>
                <c:pt idx="0">
                  <c:v>1824.3326000000002</c:v>
                </c:pt>
                <c:pt idx="1">
                  <c:v>6068.7353999999996</c:v>
                </c:pt>
                <c:pt idx="2">
                  <c:v>4999.0558000000001</c:v>
                </c:pt>
                <c:pt idx="3">
                  <c:v>5109.7437999999993</c:v>
                </c:pt>
                <c:pt idx="4">
                  <c:v>5224.7618000000002</c:v>
                </c:pt>
                <c:pt idx="5">
                  <c:v>4936.1040000000003</c:v>
                </c:pt>
                <c:pt idx="6">
                  <c:v>4814.9234000000006</c:v>
                </c:pt>
                <c:pt idx="7">
                  <c:v>4538.2862000000005</c:v>
                </c:pt>
                <c:pt idx="8">
                  <c:v>3997.3153999999995</c:v>
                </c:pt>
                <c:pt idx="9">
                  <c:v>3877.2349999999997</c:v>
                </c:pt>
                <c:pt idx="10">
                  <c:v>3684.0320000000002</c:v>
                </c:pt>
                <c:pt idx="11">
                  <c:v>3424.3258000000001</c:v>
                </c:pt>
                <c:pt idx="12">
                  <c:v>3217.9589999999998</c:v>
                </c:pt>
                <c:pt idx="13">
                  <c:v>2828.8843999999999</c:v>
                </c:pt>
                <c:pt idx="14">
                  <c:v>2705.5702000000001</c:v>
                </c:pt>
                <c:pt idx="15">
                  <c:v>2548.5382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20-DD48-A1F9-653395EE3AFF}"/>
            </c:ext>
          </c:extLst>
        </c:ser>
        <c:ser>
          <c:idx val="9"/>
          <c:order val="7"/>
          <c:tx>
            <c:strRef>
              <c:f>'AWS 1x c5n.9xlarge - 500K-1M'!$D$188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- 500K-1M'!$L$193:$L$208</c:f>
              <c:numCache>
                <c:formatCode>#,##0.000</c:formatCode>
                <c:ptCount val="16"/>
                <c:pt idx="0">
                  <c:v>2267.6410000000005</c:v>
                </c:pt>
                <c:pt idx="1">
                  <c:v>6516.9585999999999</c:v>
                </c:pt>
                <c:pt idx="2">
                  <c:v>6724.9445999999998</c:v>
                </c:pt>
                <c:pt idx="3">
                  <c:v>6489.1593999999996</c:v>
                </c:pt>
                <c:pt idx="4">
                  <c:v>6351.5244000000002</c:v>
                </c:pt>
                <c:pt idx="5">
                  <c:v>6153.5213999999996</c:v>
                </c:pt>
                <c:pt idx="6">
                  <c:v>5688.7259999999997</c:v>
                </c:pt>
                <c:pt idx="7">
                  <c:v>4932.0708000000004</c:v>
                </c:pt>
                <c:pt idx="8">
                  <c:v>4767.7380000000003</c:v>
                </c:pt>
                <c:pt idx="9">
                  <c:v>4402.54</c:v>
                </c:pt>
                <c:pt idx="10">
                  <c:v>4272.0530000000008</c:v>
                </c:pt>
                <c:pt idx="11">
                  <c:v>4032.4909999999995</c:v>
                </c:pt>
                <c:pt idx="12">
                  <c:v>3831.5284000000001</c:v>
                </c:pt>
                <c:pt idx="13">
                  <c:v>3684.9910000000004</c:v>
                </c:pt>
                <c:pt idx="14">
                  <c:v>3145.5308</c:v>
                </c:pt>
                <c:pt idx="15">
                  <c:v>2930.6499999999996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20-DD48-A1F9-653395EE3AFF}"/>
            </c:ext>
          </c:extLst>
        </c:ser>
        <c:ser>
          <c:idx val="4"/>
          <c:order val="8"/>
          <c:tx>
            <c:strRef>
              <c:f>'AWS 1x c5n.9xlarge - 500K-1M'!$D$213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- 500K-1M'!$L$218:$L$233</c:f>
              <c:numCache>
                <c:formatCode>#,##0.000</c:formatCode>
                <c:ptCount val="16"/>
                <c:pt idx="0">
                  <c:v>2407.7085999999999</c:v>
                </c:pt>
                <c:pt idx="1">
                  <c:v>7657.0280000000002</c:v>
                </c:pt>
                <c:pt idx="2">
                  <c:v>7157.4050000000007</c:v>
                </c:pt>
                <c:pt idx="3">
                  <c:v>6923.0054</c:v>
                </c:pt>
                <c:pt idx="4">
                  <c:v>6941.0975999999991</c:v>
                </c:pt>
                <c:pt idx="5">
                  <c:v>6488.8293999999996</c:v>
                </c:pt>
                <c:pt idx="6">
                  <c:v>6249.1701999999996</c:v>
                </c:pt>
                <c:pt idx="7">
                  <c:v>5799.2457999999997</c:v>
                </c:pt>
                <c:pt idx="8">
                  <c:v>5512.3906000000006</c:v>
                </c:pt>
                <c:pt idx="9">
                  <c:v>4940.9870000000001</c:v>
                </c:pt>
                <c:pt idx="10">
                  <c:v>4751.5326000000005</c:v>
                </c:pt>
                <c:pt idx="11">
                  <c:v>4518.4175999999998</c:v>
                </c:pt>
                <c:pt idx="12">
                  <c:v>4433.2213999999994</c:v>
                </c:pt>
                <c:pt idx="13">
                  <c:v>4082.1016000000004</c:v>
                </c:pt>
                <c:pt idx="14">
                  <c:v>4017.2411999999995</c:v>
                </c:pt>
                <c:pt idx="15">
                  <c:v>3681.4610000000002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20-DD48-A1F9-653395EE3AFF}"/>
            </c:ext>
          </c:extLst>
        </c:ser>
        <c:ser>
          <c:idx val="10"/>
          <c:order val="9"/>
          <c:tx>
            <c:strRef>
              <c:f>'AWS 1x c5n.9xlarge - 500K-1M'!$D$238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- 500K-1M'!$L$243:$L$258</c:f>
              <c:numCache>
                <c:formatCode>#,##0.000</c:formatCode>
                <c:ptCount val="16"/>
                <c:pt idx="0">
                  <c:v>2716.3422</c:v>
                </c:pt>
                <c:pt idx="1">
                  <c:v>9113.1468000000004</c:v>
                </c:pt>
                <c:pt idx="2">
                  <c:v>8238.4050000000007</c:v>
                </c:pt>
                <c:pt idx="3">
                  <c:v>8658.1527999999998</c:v>
                </c:pt>
                <c:pt idx="4">
                  <c:v>8091.3441999999995</c:v>
                </c:pt>
                <c:pt idx="5">
                  <c:v>7497.5424000000003</c:v>
                </c:pt>
                <c:pt idx="6">
                  <c:v>6625.5099999999993</c:v>
                </c:pt>
                <c:pt idx="7">
                  <c:v>6259.9092000000001</c:v>
                </c:pt>
                <c:pt idx="8">
                  <c:v>5813.8407999999999</c:v>
                </c:pt>
                <c:pt idx="9">
                  <c:v>5238.1248000000005</c:v>
                </c:pt>
                <c:pt idx="10">
                  <c:v>5130.2784000000001</c:v>
                </c:pt>
                <c:pt idx="11">
                  <c:v>4869.2772000000004</c:v>
                </c:pt>
                <c:pt idx="12">
                  <c:v>4749.3266000000003</c:v>
                </c:pt>
                <c:pt idx="13">
                  <c:v>4598.3393999999998</c:v>
                </c:pt>
                <c:pt idx="14">
                  <c:v>4415.9093999999996</c:v>
                </c:pt>
                <c:pt idx="15">
                  <c:v>4383.3773999999994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20-DD48-A1F9-653395EE3AFF}"/>
            </c:ext>
          </c:extLst>
        </c:ser>
        <c:ser>
          <c:idx val="5"/>
          <c:order val="10"/>
          <c:tx>
            <c:strRef>
              <c:f>'AWS 1x c5n.9xlarge - 500K-1M'!$D$263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- 500K-1M'!$L$268:$L$283</c:f>
              <c:numCache>
                <c:formatCode>#,##0.000</c:formatCode>
                <c:ptCount val="16"/>
                <c:pt idx="0">
                  <c:v>3055.4260000000004</c:v>
                </c:pt>
                <c:pt idx="1">
                  <c:v>9562.1173999999992</c:v>
                </c:pt>
                <c:pt idx="2">
                  <c:v>10420.9216</c:v>
                </c:pt>
                <c:pt idx="3">
                  <c:v>9998.9154000000017</c:v>
                </c:pt>
                <c:pt idx="4">
                  <c:v>9139.6146000000008</c:v>
                </c:pt>
                <c:pt idx="5">
                  <c:v>8513.7922000000017</c:v>
                </c:pt>
                <c:pt idx="6">
                  <c:v>7525.2356</c:v>
                </c:pt>
                <c:pt idx="7">
                  <c:v>7124.8972000000012</c:v>
                </c:pt>
                <c:pt idx="8">
                  <c:v>6692.6325999999999</c:v>
                </c:pt>
                <c:pt idx="9">
                  <c:v>6101.2915999999996</c:v>
                </c:pt>
                <c:pt idx="10">
                  <c:v>5857.8991999999998</c:v>
                </c:pt>
                <c:pt idx="11">
                  <c:v>5544.7071999999998</c:v>
                </c:pt>
                <c:pt idx="12">
                  <c:v>5269.3728000000001</c:v>
                </c:pt>
                <c:pt idx="13">
                  <c:v>4943.1407999999992</c:v>
                </c:pt>
                <c:pt idx="14">
                  <c:v>4742.6579999999994</c:v>
                </c:pt>
                <c:pt idx="15">
                  <c:v>4743.7274000000007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20-DD48-A1F9-653395EE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</a:t>
            </a:r>
            <a:r>
              <a:rPr lang="en-US" b="1" u="sng"/>
              <a:t> - 500K-1M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- 500K-1M'!$D$296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- 500K-1M'!$L$301:$L$316</c:f>
              <c:numCache>
                <c:formatCode>#,##0.000</c:formatCode>
                <c:ptCount val="16"/>
                <c:pt idx="0">
                  <c:v>2537.3933999999999</c:v>
                </c:pt>
                <c:pt idx="1">
                  <c:v>5989.9261999999999</c:v>
                </c:pt>
                <c:pt idx="2">
                  <c:v>4515.8475999999991</c:v>
                </c:pt>
                <c:pt idx="3">
                  <c:v>3704.8379999999997</c:v>
                </c:pt>
                <c:pt idx="4">
                  <c:v>3421.8328000000001</c:v>
                </c:pt>
                <c:pt idx="5">
                  <c:v>3420.1068</c:v>
                </c:pt>
                <c:pt idx="6">
                  <c:v>3282.8339999999998</c:v>
                </c:pt>
                <c:pt idx="7">
                  <c:v>3218.7347999999997</c:v>
                </c:pt>
                <c:pt idx="8">
                  <c:v>3136.643</c:v>
                </c:pt>
                <c:pt idx="9">
                  <c:v>2989.3054000000002</c:v>
                </c:pt>
                <c:pt idx="10">
                  <c:v>2911.4245999999998</c:v>
                </c:pt>
                <c:pt idx="11">
                  <c:v>2772.0403999999999</c:v>
                </c:pt>
                <c:pt idx="12">
                  <c:v>2681.5452</c:v>
                </c:pt>
                <c:pt idx="13">
                  <c:v>2551.7168000000001</c:v>
                </c:pt>
                <c:pt idx="14">
                  <c:v>2387.9546</c:v>
                </c:pt>
                <c:pt idx="15">
                  <c:v>2296.1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5-AA4B-A615-8918AA1AE5C1}"/>
            </c:ext>
          </c:extLst>
        </c:ser>
        <c:ser>
          <c:idx val="6"/>
          <c:order val="1"/>
          <c:tx>
            <c:strRef>
              <c:f>'AWS 1x c5n.9xlarge - 500K-1M'!$D$321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- 500K-1M'!$L$326:$L$341</c:f>
              <c:numCache>
                <c:formatCode>#,##0.000</c:formatCode>
                <c:ptCount val="16"/>
                <c:pt idx="0">
                  <c:v>3080.6510000000003</c:v>
                </c:pt>
                <c:pt idx="1">
                  <c:v>7278.0760000000009</c:v>
                </c:pt>
                <c:pt idx="2">
                  <c:v>5310.362000000001</c:v>
                </c:pt>
                <c:pt idx="3">
                  <c:v>4491.0805999999993</c:v>
                </c:pt>
                <c:pt idx="4">
                  <c:v>4515.8768</c:v>
                </c:pt>
                <c:pt idx="5">
                  <c:v>4627.3628000000008</c:v>
                </c:pt>
                <c:pt idx="6">
                  <c:v>4377.4414000000006</c:v>
                </c:pt>
                <c:pt idx="7">
                  <c:v>4205.7721999999994</c:v>
                </c:pt>
                <c:pt idx="8">
                  <c:v>4109.9405999999999</c:v>
                </c:pt>
                <c:pt idx="9">
                  <c:v>3998.4012000000002</c:v>
                </c:pt>
                <c:pt idx="10">
                  <c:v>3778.5631999999996</c:v>
                </c:pt>
                <c:pt idx="11">
                  <c:v>3554.2727999999997</c:v>
                </c:pt>
                <c:pt idx="12">
                  <c:v>3459.6888000000008</c:v>
                </c:pt>
                <c:pt idx="13">
                  <c:v>3260.3417999999997</c:v>
                </c:pt>
                <c:pt idx="14">
                  <c:v>3086.17</c:v>
                </c:pt>
                <c:pt idx="15">
                  <c:v>2934.4818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5-AA4B-A615-8918AA1AE5C1}"/>
            </c:ext>
          </c:extLst>
        </c:ser>
        <c:ser>
          <c:idx val="1"/>
          <c:order val="2"/>
          <c:tx>
            <c:strRef>
              <c:f>'AWS 1x c5n.9xlarge - 500K-1M'!$D$346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- 500K-1M'!$L$351:$L$366</c:f>
              <c:numCache>
                <c:formatCode>#,##0.000</c:formatCode>
                <c:ptCount val="16"/>
                <c:pt idx="0">
                  <c:v>3270.2372</c:v>
                </c:pt>
                <c:pt idx="1">
                  <c:v>8689.1185999999998</c:v>
                </c:pt>
                <c:pt idx="2">
                  <c:v>6463.6318000000001</c:v>
                </c:pt>
                <c:pt idx="3">
                  <c:v>5881.4457999999995</c:v>
                </c:pt>
                <c:pt idx="4">
                  <c:v>5574.3994000000002</c:v>
                </c:pt>
                <c:pt idx="5">
                  <c:v>5570.0003999999999</c:v>
                </c:pt>
                <c:pt idx="6">
                  <c:v>5493.6098000000002</c:v>
                </c:pt>
                <c:pt idx="7">
                  <c:v>5327.5657999999994</c:v>
                </c:pt>
                <c:pt idx="8">
                  <c:v>5051.9368000000004</c:v>
                </c:pt>
                <c:pt idx="9">
                  <c:v>4778.9954000000007</c:v>
                </c:pt>
                <c:pt idx="10">
                  <c:v>4445.3903999999993</c:v>
                </c:pt>
                <c:pt idx="11">
                  <c:v>4287.3904000000002</c:v>
                </c:pt>
                <c:pt idx="12">
                  <c:v>4094.4523999999997</c:v>
                </c:pt>
                <c:pt idx="13">
                  <c:v>3838.6586000000002</c:v>
                </c:pt>
                <c:pt idx="14">
                  <c:v>3676.415</c:v>
                </c:pt>
                <c:pt idx="15">
                  <c:v>3503.7362000000003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5-AA4B-A615-8918AA1AE5C1}"/>
            </c:ext>
          </c:extLst>
        </c:ser>
        <c:ser>
          <c:idx val="7"/>
          <c:order val="3"/>
          <c:tx>
            <c:strRef>
              <c:f>'AWS 1x c5n.9xlarge - 500K-1M'!$D$371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- 500K-1M'!$L$376:$L$391</c:f>
              <c:numCache>
                <c:formatCode>#,##0.000</c:formatCode>
                <c:ptCount val="16"/>
                <c:pt idx="0">
                  <c:v>3796.6925999999999</c:v>
                </c:pt>
                <c:pt idx="1">
                  <c:v>9784.8451999999997</c:v>
                </c:pt>
                <c:pt idx="2">
                  <c:v>7739.0871999999999</c:v>
                </c:pt>
                <c:pt idx="3">
                  <c:v>6882.7841999999991</c:v>
                </c:pt>
                <c:pt idx="4">
                  <c:v>6991.9184000000005</c:v>
                </c:pt>
                <c:pt idx="5">
                  <c:v>6795.1072000000004</c:v>
                </c:pt>
                <c:pt idx="6">
                  <c:v>6522.5251999999991</c:v>
                </c:pt>
                <c:pt idx="7">
                  <c:v>6168.0601999999999</c:v>
                </c:pt>
                <c:pt idx="8">
                  <c:v>5896.6381999999994</c:v>
                </c:pt>
                <c:pt idx="9">
                  <c:v>5491.6198000000004</c:v>
                </c:pt>
                <c:pt idx="10">
                  <c:v>5203.9776000000002</c:v>
                </c:pt>
                <c:pt idx="11">
                  <c:v>4877.9377999999997</c:v>
                </c:pt>
                <c:pt idx="12">
                  <c:v>4715.0429999999997</c:v>
                </c:pt>
                <c:pt idx="13">
                  <c:v>4512.1772000000001</c:v>
                </c:pt>
                <c:pt idx="14">
                  <c:v>4342.0792000000001</c:v>
                </c:pt>
                <c:pt idx="15">
                  <c:v>4118.8148000000001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5-AA4B-A615-8918AA1AE5C1}"/>
            </c:ext>
          </c:extLst>
        </c:ser>
        <c:ser>
          <c:idx val="2"/>
          <c:order val="4"/>
          <c:tx>
            <c:strRef>
              <c:f>'AWS 1x c5n.9xlarge - 500K-1M'!$D$396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- 500K-1M'!$L$401:$L$416</c:f>
              <c:numCache>
                <c:formatCode>#,##0.000</c:formatCode>
                <c:ptCount val="16"/>
                <c:pt idx="0">
                  <c:v>4435.9634000000005</c:v>
                </c:pt>
                <c:pt idx="1">
                  <c:v>10046.3858</c:v>
                </c:pt>
                <c:pt idx="2">
                  <c:v>9140.2546000000002</c:v>
                </c:pt>
                <c:pt idx="3">
                  <c:v>8280.9935999999998</c:v>
                </c:pt>
                <c:pt idx="4">
                  <c:v>8449.0262000000021</c:v>
                </c:pt>
                <c:pt idx="5">
                  <c:v>8207.3415999999997</c:v>
                </c:pt>
                <c:pt idx="6">
                  <c:v>7836.0563999999995</c:v>
                </c:pt>
                <c:pt idx="7">
                  <c:v>7380.1796000000004</c:v>
                </c:pt>
                <c:pt idx="8">
                  <c:v>7021.0915999999997</c:v>
                </c:pt>
                <c:pt idx="9">
                  <c:v>6478.7244000000001</c:v>
                </c:pt>
                <c:pt idx="10">
                  <c:v>6252.9842000000008</c:v>
                </c:pt>
                <c:pt idx="11">
                  <c:v>6024.2842000000001</c:v>
                </c:pt>
                <c:pt idx="12">
                  <c:v>5713.3845999999994</c:v>
                </c:pt>
                <c:pt idx="13">
                  <c:v>5391.6467999999995</c:v>
                </c:pt>
                <c:pt idx="14">
                  <c:v>5088.2194</c:v>
                </c:pt>
                <c:pt idx="15">
                  <c:v>4841.5634000000009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5-AA4B-A615-8918AA1AE5C1}"/>
            </c:ext>
          </c:extLst>
        </c:ser>
        <c:ser>
          <c:idx val="8"/>
          <c:order val="5"/>
          <c:tx>
            <c:strRef>
              <c:f>'AWS 1x c5n.9xlarge - 500K-1M'!$D$421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- 500K-1M'!$L$426:$L$441</c:f>
              <c:numCache>
                <c:formatCode>#,##0.000</c:formatCode>
                <c:ptCount val="16"/>
                <c:pt idx="0">
                  <c:v>5132.1628000000001</c:v>
                </c:pt>
                <c:pt idx="1">
                  <c:v>12235.386799999998</c:v>
                </c:pt>
                <c:pt idx="2">
                  <c:v>9785.7795999999998</c:v>
                </c:pt>
                <c:pt idx="3">
                  <c:v>9830.9853999999996</c:v>
                </c:pt>
                <c:pt idx="4">
                  <c:v>10124.401600000001</c:v>
                </c:pt>
                <c:pt idx="5">
                  <c:v>9751.8127999999979</c:v>
                </c:pt>
                <c:pt idx="6">
                  <c:v>9038.3742000000002</c:v>
                </c:pt>
                <c:pt idx="7">
                  <c:v>8473.6090000000004</c:v>
                </c:pt>
                <c:pt idx="8">
                  <c:v>7972.6270000000004</c:v>
                </c:pt>
                <c:pt idx="9">
                  <c:v>7543.6153999999997</c:v>
                </c:pt>
                <c:pt idx="10">
                  <c:v>7214.4584000000004</c:v>
                </c:pt>
                <c:pt idx="11">
                  <c:v>6672.2067999999999</c:v>
                </c:pt>
                <c:pt idx="12">
                  <c:v>6296.8818000000001</c:v>
                </c:pt>
                <c:pt idx="13">
                  <c:v>5889.0825999999997</c:v>
                </c:pt>
                <c:pt idx="14">
                  <c:v>5612.5343999999996</c:v>
                </c:pt>
                <c:pt idx="15">
                  <c:v>5357.4601999999995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5-AA4B-A615-8918AA1AE5C1}"/>
            </c:ext>
          </c:extLst>
        </c:ser>
        <c:ser>
          <c:idx val="3"/>
          <c:order val="6"/>
          <c:tx>
            <c:strRef>
              <c:f>'AWS 1x c5n.9xlarge - 500K-1M'!$D$446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- 500K-1M'!$L$451:$L$466</c:f>
              <c:numCache>
                <c:formatCode>#,##0.000</c:formatCode>
                <c:ptCount val="16"/>
                <c:pt idx="0">
                  <c:v>5908.8696</c:v>
                </c:pt>
                <c:pt idx="1">
                  <c:v>13024.489799999999</c:v>
                </c:pt>
                <c:pt idx="2">
                  <c:v>10720.849200000001</c:v>
                </c:pt>
                <c:pt idx="3">
                  <c:v>10379.096</c:v>
                </c:pt>
                <c:pt idx="4">
                  <c:v>10071.843600000002</c:v>
                </c:pt>
                <c:pt idx="5">
                  <c:v>9778.0375999999997</c:v>
                </c:pt>
                <c:pt idx="6">
                  <c:v>9210.8539999999975</c:v>
                </c:pt>
                <c:pt idx="7">
                  <c:v>8726.5733999999993</c:v>
                </c:pt>
                <c:pt idx="8">
                  <c:v>8080.3380000000006</c:v>
                </c:pt>
                <c:pt idx="9">
                  <c:v>7530.9664000000002</c:v>
                </c:pt>
                <c:pt idx="10">
                  <c:v>7029.0932000000003</c:v>
                </c:pt>
                <c:pt idx="11">
                  <c:v>6545.2632000000003</c:v>
                </c:pt>
                <c:pt idx="12">
                  <c:v>6092.2235999999994</c:v>
                </c:pt>
                <c:pt idx="13">
                  <c:v>5919.1274000000003</c:v>
                </c:pt>
                <c:pt idx="14">
                  <c:v>5604.8540000000012</c:v>
                </c:pt>
                <c:pt idx="15">
                  <c:v>5309.6494000000002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5-AA4B-A615-8918AA1AE5C1}"/>
            </c:ext>
          </c:extLst>
        </c:ser>
        <c:ser>
          <c:idx val="9"/>
          <c:order val="7"/>
          <c:tx>
            <c:strRef>
              <c:f>'AWS 1x c5n.9xlarge - 500K-1M'!$D$471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- 500K-1M'!$L$476:$L$491</c:f>
              <c:numCache>
                <c:formatCode>#,##0.000</c:formatCode>
                <c:ptCount val="16"/>
                <c:pt idx="0">
                  <c:v>6799.9139999999998</c:v>
                </c:pt>
                <c:pt idx="1">
                  <c:v>15440.338200000002</c:v>
                </c:pt>
                <c:pt idx="2">
                  <c:v>12957.229600000002</c:v>
                </c:pt>
                <c:pt idx="3">
                  <c:v>12934.2608</c:v>
                </c:pt>
                <c:pt idx="4">
                  <c:v>12331.9624</c:v>
                </c:pt>
                <c:pt idx="5">
                  <c:v>11984.811</c:v>
                </c:pt>
                <c:pt idx="6">
                  <c:v>11587.8544</c:v>
                </c:pt>
                <c:pt idx="7">
                  <c:v>10469.1432</c:v>
                </c:pt>
                <c:pt idx="8">
                  <c:v>9664.768</c:v>
                </c:pt>
                <c:pt idx="9">
                  <c:v>9228.3457999999991</c:v>
                </c:pt>
                <c:pt idx="10">
                  <c:v>8499.0285999999996</c:v>
                </c:pt>
                <c:pt idx="11">
                  <c:v>7992.7846000000009</c:v>
                </c:pt>
                <c:pt idx="12">
                  <c:v>7726.2091999999993</c:v>
                </c:pt>
                <c:pt idx="13">
                  <c:v>7246.6471999999994</c:v>
                </c:pt>
                <c:pt idx="14">
                  <c:v>6883.3292000000001</c:v>
                </c:pt>
                <c:pt idx="15">
                  <c:v>6548.6862000000001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5-AA4B-A615-8918AA1AE5C1}"/>
            </c:ext>
          </c:extLst>
        </c:ser>
        <c:ser>
          <c:idx val="4"/>
          <c:order val="8"/>
          <c:tx>
            <c:strRef>
              <c:f>'AWS 1x c5n.9xlarge - 500K-1M'!$D$496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- 500K-1M'!$L$501:$L$516</c:f>
              <c:numCache>
                <c:formatCode>#,##0.000</c:formatCode>
                <c:ptCount val="16"/>
                <c:pt idx="0">
                  <c:v>7778.5674000000017</c:v>
                </c:pt>
                <c:pt idx="1">
                  <c:v>16780.6312</c:v>
                </c:pt>
                <c:pt idx="2">
                  <c:v>15012.0766</c:v>
                </c:pt>
                <c:pt idx="3">
                  <c:v>15090.8354</c:v>
                </c:pt>
                <c:pt idx="4">
                  <c:v>14784.149799999999</c:v>
                </c:pt>
                <c:pt idx="5">
                  <c:v>13895.6098</c:v>
                </c:pt>
                <c:pt idx="6">
                  <c:v>12907.769199999999</c:v>
                </c:pt>
                <c:pt idx="7">
                  <c:v>12166.364600000001</c:v>
                </c:pt>
                <c:pt idx="8">
                  <c:v>11437.2006</c:v>
                </c:pt>
                <c:pt idx="9">
                  <c:v>10452.772200000001</c:v>
                </c:pt>
                <c:pt idx="10">
                  <c:v>9856.5653999999995</c:v>
                </c:pt>
                <c:pt idx="11">
                  <c:v>9047.8665999999994</c:v>
                </c:pt>
                <c:pt idx="12">
                  <c:v>8467.3606</c:v>
                </c:pt>
                <c:pt idx="13">
                  <c:v>8070.1484000000009</c:v>
                </c:pt>
                <c:pt idx="14">
                  <c:v>7800.5695999999998</c:v>
                </c:pt>
                <c:pt idx="15">
                  <c:v>7413.1610000000001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E5-AA4B-A615-8918AA1AE5C1}"/>
            </c:ext>
          </c:extLst>
        </c:ser>
        <c:ser>
          <c:idx val="10"/>
          <c:order val="9"/>
          <c:tx>
            <c:strRef>
              <c:f>'AWS 1x c5n.9xlarge - 500K-1M'!$D$521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- 500K-1M'!$L$526:$L$541</c:f>
              <c:numCache>
                <c:formatCode>#,##0.000</c:formatCode>
                <c:ptCount val="16"/>
                <c:pt idx="0">
                  <c:v>8843.2251999999989</c:v>
                </c:pt>
                <c:pt idx="1">
                  <c:v>20195.529399999999</c:v>
                </c:pt>
                <c:pt idx="2">
                  <c:v>18212.737199999996</c:v>
                </c:pt>
                <c:pt idx="3">
                  <c:v>17540.583000000002</c:v>
                </c:pt>
                <c:pt idx="4">
                  <c:v>17066.524400000002</c:v>
                </c:pt>
                <c:pt idx="5">
                  <c:v>16050.257199999998</c:v>
                </c:pt>
                <c:pt idx="6">
                  <c:v>14881.029199999999</c:v>
                </c:pt>
                <c:pt idx="7">
                  <c:v>13940.685600000001</c:v>
                </c:pt>
                <c:pt idx="8">
                  <c:v>13179.944</c:v>
                </c:pt>
                <c:pt idx="9">
                  <c:v>11945.063599999999</c:v>
                </c:pt>
                <c:pt idx="10">
                  <c:v>11005.4318</c:v>
                </c:pt>
                <c:pt idx="11">
                  <c:v>10459.725600000002</c:v>
                </c:pt>
                <c:pt idx="12">
                  <c:v>9726.021999999999</c:v>
                </c:pt>
                <c:pt idx="13">
                  <c:v>9289.0804000000007</c:v>
                </c:pt>
                <c:pt idx="14">
                  <c:v>8643.112799999999</c:v>
                </c:pt>
                <c:pt idx="15">
                  <c:v>8260.5850000000009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E5-AA4B-A615-8918AA1AE5C1}"/>
            </c:ext>
          </c:extLst>
        </c:ser>
        <c:ser>
          <c:idx val="5"/>
          <c:order val="10"/>
          <c:tx>
            <c:strRef>
              <c:f>'AWS 1x c5n.9xlarge - 500K-1M'!$D$546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- 500K-1M'!$L$551:$L$566</c:f>
              <c:numCache>
                <c:formatCode>#,##0.000</c:formatCode>
                <c:ptCount val="16"/>
                <c:pt idx="0">
                  <c:v>8700.5231999999996</c:v>
                </c:pt>
                <c:pt idx="1">
                  <c:v>18650.5978</c:v>
                </c:pt>
                <c:pt idx="2">
                  <c:v>19299.373800000001</c:v>
                </c:pt>
                <c:pt idx="3">
                  <c:v>20181.493399999999</c:v>
                </c:pt>
                <c:pt idx="4">
                  <c:v>19121.620399999996</c:v>
                </c:pt>
                <c:pt idx="5">
                  <c:v>17858.679800000002</c:v>
                </c:pt>
                <c:pt idx="6">
                  <c:v>16588.1476</c:v>
                </c:pt>
                <c:pt idx="7">
                  <c:v>15519.875</c:v>
                </c:pt>
                <c:pt idx="8">
                  <c:v>13903.981</c:v>
                </c:pt>
                <c:pt idx="9">
                  <c:v>12845.295199999999</c:v>
                </c:pt>
                <c:pt idx="10">
                  <c:v>12153.170600000001</c:v>
                </c:pt>
                <c:pt idx="11">
                  <c:v>11127.853800000001</c:v>
                </c:pt>
                <c:pt idx="12">
                  <c:v>10535.049599999998</c:v>
                </c:pt>
                <c:pt idx="13">
                  <c:v>9954.6450000000004</c:v>
                </c:pt>
                <c:pt idx="14">
                  <c:v>9924.3617999999988</c:v>
                </c:pt>
                <c:pt idx="15">
                  <c:v>9329.0707999999995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E5-AA4B-A615-8918AA1A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</a:t>
            </a:r>
            <a:r>
              <a:rPr lang="en-US" b="1" u="sng" baseline="0"/>
              <a:t> - </a:t>
            </a:r>
            <a:r>
              <a:rPr lang="en-US" b="1" u="sng"/>
              <a:t>5</a:t>
            </a:r>
            <a:r>
              <a:rPr lang="en-US" b="1" u="sng" baseline="0"/>
              <a:t>00K-1M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- 500K-1M'!$D$579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- 500K-1M'!$L$584:$L$599</c:f>
              <c:numCache>
                <c:formatCode>#,##0.000</c:formatCode>
                <c:ptCount val="16"/>
                <c:pt idx="0">
                  <c:v>14237.421599999998</c:v>
                </c:pt>
                <c:pt idx="1">
                  <c:v>18731.965799999998</c:v>
                </c:pt>
                <c:pt idx="2">
                  <c:v>13400.272800000002</c:v>
                </c:pt>
                <c:pt idx="3">
                  <c:v>10657.586600000001</c:v>
                </c:pt>
                <c:pt idx="4">
                  <c:v>8612.6358</c:v>
                </c:pt>
                <c:pt idx="5">
                  <c:v>7645.6021999999994</c:v>
                </c:pt>
                <c:pt idx="6">
                  <c:v>6770.5804000000007</c:v>
                </c:pt>
                <c:pt idx="7">
                  <c:v>6354.6347999999998</c:v>
                </c:pt>
                <c:pt idx="8">
                  <c:v>6244.0042000000003</c:v>
                </c:pt>
                <c:pt idx="9">
                  <c:v>6204.4785999999995</c:v>
                </c:pt>
                <c:pt idx="10">
                  <c:v>6253.1866</c:v>
                </c:pt>
                <c:pt idx="11">
                  <c:v>6125.9754000000003</c:v>
                </c:pt>
                <c:pt idx="12">
                  <c:v>6058.3325999999997</c:v>
                </c:pt>
                <c:pt idx="13">
                  <c:v>5946.0023999999994</c:v>
                </c:pt>
                <c:pt idx="14">
                  <c:v>5911.7291999999998</c:v>
                </c:pt>
                <c:pt idx="15">
                  <c:v>6023.4057999999995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FD44-951C-7CA5D7964A90}"/>
            </c:ext>
          </c:extLst>
        </c:ser>
        <c:ser>
          <c:idx val="6"/>
          <c:order val="1"/>
          <c:tx>
            <c:strRef>
              <c:f>'AWS 1x c5n.9xlarge - 500K-1M'!$D$604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- 500K-1M'!$L$609:$L$624</c:f>
              <c:numCache>
                <c:formatCode>#,##0.000</c:formatCode>
                <c:ptCount val="16"/>
                <c:pt idx="0">
                  <c:v>13870.2196</c:v>
                </c:pt>
                <c:pt idx="1">
                  <c:v>17759.588400000001</c:v>
                </c:pt>
                <c:pt idx="2">
                  <c:v>16272.4264</c:v>
                </c:pt>
                <c:pt idx="3">
                  <c:v>12282.934799999999</c:v>
                </c:pt>
                <c:pt idx="4">
                  <c:v>10530.9804</c:v>
                </c:pt>
                <c:pt idx="5">
                  <c:v>9531.1585999999988</c:v>
                </c:pt>
                <c:pt idx="6">
                  <c:v>8423.9777999999988</c:v>
                </c:pt>
                <c:pt idx="7">
                  <c:v>8132.2907999999998</c:v>
                </c:pt>
                <c:pt idx="8">
                  <c:v>8856.8916000000008</c:v>
                </c:pt>
                <c:pt idx="9">
                  <c:v>8449.5217999999986</c:v>
                </c:pt>
                <c:pt idx="10">
                  <c:v>8153.5568000000003</c:v>
                </c:pt>
                <c:pt idx="11">
                  <c:v>7818.9457999999995</c:v>
                </c:pt>
                <c:pt idx="12">
                  <c:v>8128.3054000000002</c:v>
                </c:pt>
                <c:pt idx="13">
                  <c:v>8059.6809999999996</c:v>
                </c:pt>
                <c:pt idx="14">
                  <c:v>7870.8504000000003</c:v>
                </c:pt>
                <c:pt idx="15">
                  <c:v>7529.7888000000003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FD44-951C-7CA5D7964A90}"/>
            </c:ext>
          </c:extLst>
        </c:ser>
        <c:ser>
          <c:idx val="1"/>
          <c:order val="2"/>
          <c:tx>
            <c:strRef>
              <c:f>'AWS 1x c5n.9xlarge - 500K-1M'!$D$629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- 500K-1M'!$L$634:$L$649</c:f>
              <c:numCache>
                <c:formatCode>#,##0.000</c:formatCode>
                <c:ptCount val="16"/>
                <c:pt idx="0">
                  <c:v>16167.176600000001</c:v>
                </c:pt>
                <c:pt idx="1">
                  <c:v>21159.439200000001</c:v>
                </c:pt>
                <c:pt idx="2">
                  <c:v>16907.022199999999</c:v>
                </c:pt>
                <c:pt idx="3">
                  <c:v>14698.0298</c:v>
                </c:pt>
                <c:pt idx="4">
                  <c:v>12797.077600000001</c:v>
                </c:pt>
                <c:pt idx="5">
                  <c:v>11473.5028</c:v>
                </c:pt>
                <c:pt idx="6">
                  <c:v>10668.5054</c:v>
                </c:pt>
                <c:pt idx="7">
                  <c:v>9725.615600000001</c:v>
                </c:pt>
                <c:pt idx="8">
                  <c:v>10178.841999999999</c:v>
                </c:pt>
                <c:pt idx="9">
                  <c:v>10643.2068</c:v>
                </c:pt>
                <c:pt idx="10">
                  <c:v>10722.6196</c:v>
                </c:pt>
                <c:pt idx="11">
                  <c:v>10429.300599999999</c:v>
                </c:pt>
                <c:pt idx="12">
                  <c:v>10127.566999999999</c:v>
                </c:pt>
                <c:pt idx="13">
                  <c:v>9940.742400000001</c:v>
                </c:pt>
                <c:pt idx="14">
                  <c:v>9707.1916000000001</c:v>
                </c:pt>
                <c:pt idx="15">
                  <c:v>9647.8467999999993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FD44-951C-7CA5D7964A90}"/>
            </c:ext>
          </c:extLst>
        </c:ser>
        <c:ser>
          <c:idx val="7"/>
          <c:order val="3"/>
          <c:tx>
            <c:strRef>
              <c:f>'AWS 1x c5n.9xlarge - 500K-1M'!$D$654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- 500K-1M'!$L$659:$L$674</c:f>
              <c:numCache>
                <c:formatCode>#,##0.000</c:formatCode>
                <c:ptCount val="16"/>
                <c:pt idx="0">
                  <c:v>18961.6312</c:v>
                </c:pt>
                <c:pt idx="1">
                  <c:v>23030.087800000001</c:v>
                </c:pt>
                <c:pt idx="2">
                  <c:v>18653.7808</c:v>
                </c:pt>
                <c:pt idx="3">
                  <c:v>15119.1636</c:v>
                </c:pt>
                <c:pt idx="4">
                  <c:v>14497.346799999999</c:v>
                </c:pt>
                <c:pt idx="5">
                  <c:v>13255.901200000002</c:v>
                </c:pt>
                <c:pt idx="6">
                  <c:v>12995.287</c:v>
                </c:pt>
                <c:pt idx="7">
                  <c:v>12091.5952</c:v>
                </c:pt>
                <c:pt idx="8">
                  <c:v>12211.876200000001</c:v>
                </c:pt>
                <c:pt idx="9">
                  <c:v>12267.960200000001</c:v>
                </c:pt>
                <c:pt idx="10">
                  <c:v>12534.1566</c:v>
                </c:pt>
                <c:pt idx="11">
                  <c:v>12613.660599999999</c:v>
                </c:pt>
                <c:pt idx="12">
                  <c:v>12741.402400000001</c:v>
                </c:pt>
                <c:pt idx="13">
                  <c:v>12318.011399999999</c:v>
                </c:pt>
                <c:pt idx="14">
                  <c:v>12543.522800000001</c:v>
                </c:pt>
                <c:pt idx="15">
                  <c:v>11968.4974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D-FD44-951C-7CA5D7964A90}"/>
            </c:ext>
          </c:extLst>
        </c:ser>
        <c:ser>
          <c:idx val="2"/>
          <c:order val="4"/>
          <c:tx>
            <c:strRef>
              <c:f>'AWS 1x c5n.9xlarge - 500K-1M'!$D$679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- 500K-1M'!$L$684:$L$699</c:f>
              <c:numCache>
                <c:formatCode>#,##0.000</c:formatCode>
                <c:ptCount val="16"/>
                <c:pt idx="0">
                  <c:v>21801.430799999998</c:v>
                </c:pt>
                <c:pt idx="1">
                  <c:v>26742.2418</c:v>
                </c:pt>
                <c:pt idx="2">
                  <c:v>21696.07</c:v>
                </c:pt>
                <c:pt idx="3">
                  <c:v>17682.661599999999</c:v>
                </c:pt>
                <c:pt idx="4">
                  <c:v>17077.6538</c:v>
                </c:pt>
                <c:pt idx="5">
                  <c:v>15722.4174</c:v>
                </c:pt>
                <c:pt idx="6">
                  <c:v>15290.276399999999</c:v>
                </c:pt>
                <c:pt idx="7">
                  <c:v>14489.498800000001</c:v>
                </c:pt>
                <c:pt idx="8">
                  <c:v>15127.486200000003</c:v>
                </c:pt>
                <c:pt idx="9">
                  <c:v>14442.8092</c:v>
                </c:pt>
                <c:pt idx="10">
                  <c:v>14140.485199999999</c:v>
                </c:pt>
                <c:pt idx="11">
                  <c:v>14175.987400000002</c:v>
                </c:pt>
                <c:pt idx="12">
                  <c:v>13979.461600000001</c:v>
                </c:pt>
                <c:pt idx="13">
                  <c:v>13535.676600000001</c:v>
                </c:pt>
                <c:pt idx="14">
                  <c:v>12975.541800000001</c:v>
                </c:pt>
                <c:pt idx="15">
                  <c:v>12679.021800000002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2D-FD44-951C-7CA5D7964A90}"/>
            </c:ext>
          </c:extLst>
        </c:ser>
        <c:ser>
          <c:idx val="8"/>
          <c:order val="5"/>
          <c:tx>
            <c:strRef>
              <c:f>'AWS 1x c5n.9xlarge - 500K-1M'!$D$704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- 500K-1M'!$L$709:$L$724</c:f>
              <c:numCache>
                <c:formatCode>#,##0.000</c:formatCode>
                <c:ptCount val="16"/>
                <c:pt idx="0">
                  <c:v>25189.322800000002</c:v>
                </c:pt>
                <c:pt idx="1">
                  <c:v>30988.550999999999</c:v>
                </c:pt>
                <c:pt idx="2">
                  <c:v>23019.753000000001</c:v>
                </c:pt>
                <c:pt idx="3">
                  <c:v>19121.9018</c:v>
                </c:pt>
                <c:pt idx="4">
                  <c:v>17379.996200000001</c:v>
                </c:pt>
                <c:pt idx="5">
                  <c:v>15144.207</c:v>
                </c:pt>
                <c:pt idx="6">
                  <c:v>15485.560999999998</c:v>
                </c:pt>
                <c:pt idx="7">
                  <c:v>15309.6788</c:v>
                </c:pt>
                <c:pt idx="8">
                  <c:v>15719.812599999999</c:v>
                </c:pt>
                <c:pt idx="9">
                  <c:v>15158.981600000003</c:v>
                </c:pt>
                <c:pt idx="10">
                  <c:v>14655.484</c:v>
                </c:pt>
                <c:pt idx="11">
                  <c:v>17016.000399999997</c:v>
                </c:pt>
                <c:pt idx="12">
                  <c:v>14566.263799999997</c:v>
                </c:pt>
                <c:pt idx="13">
                  <c:v>16566.393400000001</c:v>
                </c:pt>
                <c:pt idx="14">
                  <c:v>15970.982399999999</c:v>
                </c:pt>
                <c:pt idx="15">
                  <c:v>15301.267599999997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2D-FD44-951C-7CA5D7964A90}"/>
            </c:ext>
          </c:extLst>
        </c:ser>
        <c:ser>
          <c:idx val="3"/>
          <c:order val="6"/>
          <c:tx>
            <c:strRef>
              <c:f>'AWS 1x c5n.9xlarge - 500K-1M'!$D$729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- 500K-1M'!$L$734:$L$749</c:f>
              <c:numCache>
                <c:formatCode>#,##0.000</c:formatCode>
                <c:ptCount val="16"/>
                <c:pt idx="0">
                  <c:v>29424.560999999998</c:v>
                </c:pt>
                <c:pt idx="1">
                  <c:v>35886.487000000001</c:v>
                </c:pt>
                <c:pt idx="2">
                  <c:v>26494.7228</c:v>
                </c:pt>
                <c:pt idx="3">
                  <c:v>23817.751399999997</c:v>
                </c:pt>
                <c:pt idx="4">
                  <c:v>20646.738000000001</c:v>
                </c:pt>
                <c:pt idx="5">
                  <c:v>19411.770799999998</c:v>
                </c:pt>
                <c:pt idx="6">
                  <c:v>19219.230799999998</c:v>
                </c:pt>
                <c:pt idx="7">
                  <c:v>19398.452399999998</c:v>
                </c:pt>
                <c:pt idx="8">
                  <c:v>18855.343400000002</c:v>
                </c:pt>
                <c:pt idx="9">
                  <c:v>21108.163599999996</c:v>
                </c:pt>
                <c:pt idx="10">
                  <c:v>20963.171200000001</c:v>
                </c:pt>
                <c:pt idx="11">
                  <c:v>20190.299599999998</c:v>
                </c:pt>
                <c:pt idx="12">
                  <c:v>19782.2412</c:v>
                </c:pt>
                <c:pt idx="13">
                  <c:v>20078.614399999999</c:v>
                </c:pt>
                <c:pt idx="14">
                  <c:v>19138.2114</c:v>
                </c:pt>
                <c:pt idx="15">
                  <c:v>18823.828199999996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D-FD44-951C-7CA5D7964A90}"/>
            </c:ext>
          </c:extLst>
        </c:ser>
        <c:ser>
          <c:idx val="9"/>
          <c:order val="7"/>
          <c:tx>
            <c:strRef>
              <c:f>'AWS 1x c5n.9xlarge - 500K-1M'!$D$754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- 500K-1M'!$L$759:$L$774</c:f>
              <c:numCache>
                <c:formatCode>#,##0.000</c:formatCode>
                <c:ptCount val="16"/>
                <c:pt idx="0">
                  <c:v>34009.824399999998</c:v>
                </c:pt>
                <c:pt idx="1">
                  <c:v>42051.233199999995</c:v>
                </c:pt>
                <c:pt idx="2">
                  <c:v>30994.998800000001</c:v>
                </c:pt>
                <c:pt idx="3">
                  <c:v>26104.079400000002</c:v>
                </c:pt>
                <c:pt idx="4">
                  <c:v>24709.923799999997</c:v>
                </c:pt>
                <c:pt idx="5">
                  <c:v>22192.118599999998</c:v>
                </c:pt>
                <c:pt idx="6">
                  <c:v>22535.6342</c:v>
                </c:pt>
                <c:pt idx="7">
                  <c:v>22378.559000000001</c:v>
                </c:pt>
                <c:pt idx="8">
                  <c:v>22676.077799999999</c:v>
                </c:pt>
                <c:pt idx="9">
                  <c:v>21533.219400000002</c:v>
                </c:pt>
                <c:pt idx="10">
                  <c:v>20465.806</c:v>
                </c:pt>
                <c:pt idx="11">
                  <c:v>19559.882799999999</c:v>
                </c:pt>
                <c:pt idx="12">
                  <c:v>23092.2258</c:v>
                </c:pt>
                <c:pt idx="13">
                  <c:v>22997.045400000003</c:v>
                </c:pt>
                <c:pt idx="14">
                  <c:v>22293.532400000004</c:v>
                </c:pt>
                <c:pt idx="15">
                  <c:v>21554.313399999999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2D-FD44-951C-7CA5D7964A90}"/>
            </c:ext>
          </c:extLst>
        </c:ser>
        <c:ser>
          <c:idx val="4"/>
          <c:order val="8"/>
          <c:tx>
            <c:strRef>
              <c:f>'AWS 1x c5n.9xlarge - 500K-1M'!$D$779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- 500K-1M'!$L$784:$L$799</c:f>
              <c:numCache>
                <c:formatCode>#,##0.000</c:formatCode>
                <c:ptCount val="16"/>
                <c:pt idx="0">
                  <c:v>39083.810199999993</c:v>
                </c:pt>
                <c:pt idx="1">
                  <c:v>48538.538800000002</c:v>
                </c:pt>
                <c:pt idx="2">
                  <c:v>35721.657200000001</c:v>
                </c:pt>
                <c:pt idx="3">
                  <c:v>27467.770800000006</c:v>
                </c:pt>
                <c:pt idx="4">
                  <c:v>29579.358800000005</c:v>
                </c:pt>
                <c:pt idx="5">
                  <c:v>28021.718200000003</c:v>
                </c:pt>
                <c:pt idx="6">
                  <c:v>27526.0268</c:v>
                </c:pt>
                <c:pt idx="7">
                  <c:v>26711.212200000002</c:v>
                </c:pt>
                <c:pt idx="8">
                  <c:v>26771.830799999996</c:v>
                </c:pt>
                <c:pt idx="9">
                  <c:v>25284.099000000002</c:v>
                </c:pt>
                <c:pt idx="10">
                  <c:v>24085.699800000002</c:v>
                </c:pt>
                <c:pt idx="11">
                  <c:v>22832.638200000001</c:v>
                </c:pt>
                <c:pt idx="12">
                  <c:v>21611.813199999997</c:v>
                </c:pt>
                <c:pt idx="13">
                  <c:v>21856.3164</c:v>
                </c:pt>
                <c:pt idx="14">
                  <c:v>24434.0798</c:v>
                </c:pt>
                <c:pt idx="15">
                  <c:v>23924.207999999999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2D-FD44-951C-7CA5D7964A90}"/>
            </c:ext>
          </c:extLst>
        </c:ser>
        <c:ser>
          <c:idx val="10"/>
          <c:order val="9"/>
          <c:tx>
            <c:strRef>
              <c:f>'AWS 1x c5n.9xlarge - 500K-1M'!$D$804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- 500K-1M'!$L$809:$L$824</c:f>
              <c:numCache>
                <c:formatCode>#,##0.000</c:formatCode>
                <c:ptCount val="16"/>
                <c:pt idx="0">
                  <c:v>44034.559400000006</c:v>
                </c:pt>
                <c:pt idx="1">
                  <c:v>55072.991599999994</c:v>
                </c:pt>
                <c:pt idx="2">
                  <c:v>37063.161200000002</c:v>
                </c:pt>
                <c:pt idx="3">
                  <c:v>31372.399200000003</c:v>
                </c:pt>
                <c:pt idx="4">
                  <c:v>31642.607599999999</c:v>
                </c:pt>
                <c:pt idx="5">
                  <c:v>29467.003999999997</c:v>
                </c:pt>
                <c:pt idx="6">
                  <c:v>30704.234399999998</c:v>
                </c:pt>
                <c:pt idx="7">
                  <c:v>29749.433399999998</c:v>
                </c:pt>
                <c:pt idx="8">
                  <c:v>29955.542399999998</c:v>
                </c:pt>
                <c:pt idx="9">
                  <c:v>28187.988000000001</c:v>
                </c:pt>
                <c:pt idx="10">
                  <c:v>27683.427600000003</c:v>
                </c:pt>
                <c:pt idx="11">
                  <c:v>26162.856200000002</c:v>
                </c:pt>
                <c:pt idx="12">
                  <c:v>24734.989000000001</c:v>
                </c:pt>
                <c:pt idx="13">
                  <c:v>23434.134800000003</c:v>
                </c:pt>
                <c:pt idx="14">
                  <c:v>22777.147400000002</c:v>
                </c:pt>
                <c:pt idx="15">
                  <c:v>21922.701000000001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2D-FD44-951C-7CA5D7964A90}"/>
            </c:ext>
          </c:extLst>
        </c:ser>
        <c:ser>
          <c:idx val="5"/>
          <c:order val="10"/>
          <c:tx>
            <c:strRef>
              <c:f>'AWS 1x c5n.9xlarge - 500K-1M'!$D$829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- 500K-1M'!$L$834:$L$849</c:f>
              <c:numCache>
                <c:formatCode>#,##0.000</c:formatCode>
                <c:ptCount val="16"/>
                <c:pt idx="0">
                  <c:v>49544.637999999999</c:v>
                </c:pt>
                <c:pt idx="1">
                  <c:v>62706.885999999999</c:v>
                </c:pt>
                <c:pt idx="2">
                  <c:v>42902.455199999997</c:v>
                </c:pt>
                <c:pt idx="3">
                  <c:v>36032.741399999999</c:v>
                </c:pt>
                <c:pt idx="4">
                  <c:v>34423.117399999996</c:v>
                </c:pt>
                <c:pt idx="5">
                  <c:v>35009.792199999996</c:v>
                </c:pt>
                <c:pt idx="6">
                  <c:v>35595.6898</c:v>
                </c:pt>
                <c:pt idx="7">
                  <c:v>34552.814599999998</c:v>
                </c:pt>
                <c:pt idx="8">
                  <c:v>34363.896999999997</c:v>
                </c:pt>
                <c:pt idx="9">
                  <c:v>33538.674600000006</c:v>
                </c:pt>
                <c:pt idx="10">
                  <c:v>31703.937800000003</c:v>
                </c:pt>
                <c:pt idx="11">
                  <c:v>29550.926199999998</c:v>
                </c:pt>
                <c:pt idx="12">
                  <c:v>27991.615400000002</c:v>
                </c:pt>
                <c:pt idx="13">
                  <c:v>26463.023399999998</c:v>
                </c:pt>
                <c:pt idx="14">
                  <c:v>25942.617200000001</c:v>
                </c:pt>
                <c:pt idx="15">
                  <c:v>25808.9336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2D-FD44-951C-7CA5D796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MPI-CPU (Single-Node) Bellman-Ford - </a:t>
            </a:r>
            <a:r>
              <a:rPr lang="en-US" b="1" u="sng"/>
              <a:t>5</a:t>
            </a:r>
            <a:r>
              <a:rPr lang="en-US" b="1" u="sng" baseline="0"/>
              <a:t>00K-1M - </a:t>
            </a:r>
            <a:r>
              <a:rPr lang="en-US" b="1" u="sng"/>
              <a:t>Dense -</a:t>
            </a:r>
            <a:r>
              <a:rPr lang="en-US" b="1" u="sng" baseline="0"/>
              <a:t>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- 500K-1M'!$D$579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- 500K-1M'!$P$584:$P$599</c:f>
              <c:numCache>
                <c:formatCode>#,##0.000</c:formatCode>
                <c:ptCount val="16"/>
                <c:pt idx="0">
                  <c:v>1</c:v>
                </c:pt>
                <c:pt idx="1">
                  <c:v>0.76006019613809028</c:v>
                </c:pt>
                <c:pt idx="2">
                  <c:v>1.0624725192161757</c:v>
                </c:pt>
                <c:pt idx="3">
                  <c:v>1.3358954643633858</c:v>
                </c:pt>
                <c:pt idx="4">
                  <c:v>1.6530852959090641</c:v>
                </c:pt>
                <c:pt idx="5">
                  <c:v>1.8621713800385795</c:v>
                </c:pt>
                <c:pt idx="6">
                  <c:v>2.1028362058886407</c:v>
                </c:pt>
                <c:pt idx="7">
                  <c:v>2.2404783355921567</c:v>
                </c:pt>
                <c:pt idx="8">
                  <c:v>2.2801748916184259</c:v>
                </c:pt>
                <c:pt idx="9">
                  <c:v>2.2947007344017591</c:v>
                </c:pt>
                <c:pt idx="10">
                  <c:v>2.2768266022958596</c:v>
                </c:pt>
                <c:pt idx="11">
                  <c:v>2.3241068842685846</c:v>
                </c:pt>
                <c:pt idx="12">
                  <c:v>2.3500561194015659</c:v>
                </c:pt>
                <c:pt idx="13">
                  <c:v>2.3944527166689338</c:v>
                </c:pt>
                <c:pt idx="14">
                  <c:v>2.4083345360271236</c:v>
                </c:pt>
                <c:pt idx="15">
                  <c:v>2.3636829515952584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E548-8FEC-6C87F2A46F4F}"/>
            </c:ext>
          </c:extLst>
        </c:ser>
        <c:ser>
          <c:idx val="6"/>
          <c:order val="1"/>
          <c:tx>
            <c:strRef>
              <c:f>'AWS 1x c5n.9xlarge - 500K-1M'!$D$604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- 500K-1M'!$P$609:$P$624</c:f>
              <c:numCache>
                <c:formatCode>#,##0.000</c:formatCode>
                <c:ptCount val="16"/>
                <c:pt idx="0">
                  <c:v>1</c:v>
                </c:pt>
                <c:pt idx="1">
                  <c:v>0.78099893351131944</c:v>
                </c:pt>
                <c:pt idx="2">
                  <c:v>0.85237562358862473</c:v>
                </c:pt>
                <c:pt idx="3">
                  <c:v>1.1292268359187254</c:v>
                </c:pt>
                <c:pt idx="4">
                  <c:v>1.3170872106076656</c:v>
                </c:pt>
                <c:pt idx="5">
                  <c:v>1.4552501098869557</c:v>
                </c:pt>
                <c:pt idx="6">
                  <c:v>1.6465166373064282</c:v>
                </c:pt>
                <c:pt idx="7">
                  <c:v>1.7055734898215889</c:v>
                </c:pt>
                <c:pt idx="8">
                  <c:v>1.5660369604162254</c:v>
                </c:pt>
                <c:pt idx="9">
                  <c:v>1.6415390040179556</c:v>
                </c:pt>
                <c:pt idx="10">
                  <c:v>1.7011250353955958</c:v>
                </c:pt>
                <c:pt idx="11">
                  <c:v>1.7739245103860422</c:v>
                </c:pt>
                <c:pt idx="12">
                  <c:v>1.7064097517792578</c:v>
                </c:pt>
                <c:pt idx="13">
                  <c:v>1.7209390297209035</c:v>
                </c:pt>
                <c:pt idx="14">
                  <c:v>1.76222630276393</c:v>
                </c:pt>
                <c:pt idx="15">
                  <c:v>1.8420463001565197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C-E548-8FEC-6C87F2A46F4F}"/>
            </c:ext>
          </c:extLst>
        </c:ser>
        <c:ser>
          <c:idx val="1"/>
          <c:order val="2"/>
          <c:tx>
            <c:strRef>
              <c:f>'AWS 1x c5n.9xlarge - 500K-1M'!$D$629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- 500K-1M'!$P$634:$P$649</c:f>
              <c:numCache>
                <c:formatCode>#,##0.000</c:formatCode>
                <c:ptCount val="16"/>
                <c:pt idx="0">
                  <c:v>1</c:v>
                </c:pt>
                <c:pt idx="1">
                  <c:v>0.7640645126360438</c:v>
                </c:pt>
                <c:pt idx="2">
                  <c:v>0.95624033663361496</c:v>
                </c:pt>
                <c:pt idx="3">
                  <c:v>1.0999553559212405</c:v>
                </c:pt>
                <c:pt idx="4">
                  <c:v>1.2633491102687382</c:v>
                </c:pt>
                <c:pt idx="5">
                  <c:v>1.4090881295640596</c:v>
                </c:pt>
                <c:pt idx="6">
                  <c:v>1.5154115777079702</c:v>
                </c:pt>
                <c:pt idx="7">
                  <c:v>1.6623293850931142</c:v>
                </c:pt>
                <c:pt idx="8">
                  <c:v>1.5883119710473945</c:v>
                </c:pt>
                <c:pt idx="9">
                  <c:v>1.5190136679482729</c:v>
                </c:pt>
                <c:pt idx="10">
                  <c:v>1.5077636998332014</c:v>
                </c:pt>
                <c:pt idx="11">
                  <c:v>1.5501688195659067</c:v>
                </c:pt>
                <c:pt idx="12">
                  <c:v>1.5963534578443177</c:v>
                </c:pt>
                <c:pt idx="13">
                  <c:v>1.626355049699306</c:v>
                </c:pt>
                <c:pt idx="14">
                  <c:v>1.665484443512993</c:v>
                </c:pt>
                <c:pt idx="15">
                  <c:v>1.6757289927116175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C-E548-8FEC-6C87F2A46F4F}"/>
            </c:ext>
          </c:extLst>
        </c:ser>
        <c:ser>
          <c:idx val="7"/>
          <c:order val="3"/>
          <c:tx>
            <c:strRef>
              <c:f>'AWS 1x c5n.9xlarge - 500K-1M'!$D$654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- 500K-1M'!$P$659:$P$674</c:f>
              <c:numCache>
                <c:formatCode>#,##0.000</c:formatCode>
                <c:ptCount val="16"/>
                <c:pt idx="0">
                  <c:v>1</c:v>
                </c:pt>
                <c:pt idx="1">
                  <c:v>0.823341680877135</c:v>
                </c:pt>
                <c:pt idx="2">
                  <c:v>1.0165033782320418</c:v>
                </c:pt>
                <c:pt idx="3">
                  <c:v>1.2541455137108246</c:v>
                </c:pt>
                <c:pt idx="4">
                  <c:v>1.3079380290468046</c:v>
                </c:pt>
                <c:pt idx="5">
                  <c:v>1.4304294301771046</c:v>
                </c:pt>
                <c:pt idx="6">
                  <c:v>1.4591160010548438</c:v>
                </c:pt>
                <c:pt idx="7">
                  <c:v>1.5681662250816997</c:v>
                </c:pt>
                <c:pt idx="8">
                  <c:v>1.5527205557488373</c:v>
                </c:pt>
                <c:pt idx="9">
                  <c:v>1.5456221646366279</c:v>
                </c:pt>
                <c:pt idx="10">
                  <c:v>1.5127967365590438</c:v>
                </c:pt>
                <c:pt idx="11">
                  <c:v>1.5032615670664233</c:v>
                </c:pt>
                <c:pt idx="12">
                  <c:v>1.4881902795880615</c:v>
                </c:pt>
                <c:pt idx="13">
                  <c:v>1.5393419103346504</c:v>
                </c:pt>
                <c:pt idx="14">
                  <c:v>1.5116671370820962</c:v>
                </c:pt>
                <c:pt idx="15">
                  <c:v>1.5842950511064153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C-E548-8FEC-6C87F2A46F4F}"/>
            </c:ext>
          </c:extLst>
        </c:ser>
        <c:ser>
          <c:idx val="2"/>
          <c:order val="4"/>
          <c:tx>
            <c:strRef>
              <c:f>'AWS 1x c5n.9xlarge - 500K-1M'!$D$679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- 500K-1M'!$P$684:$P$699</c:f>
              <c:numCache>
                <c:formatCode>#,##0.000</c:formatCode>
                <c:ptCount val="16"/>
                <c:pt idx="0">
                  <c:v>1</c:v>
                </c:pt>
                <c:pt idx="1">
                  <c:v>0.81524320074018619</c:v>
                </c:pt>
                <c:pt idx="2">
                  <c:v>1.0048562158953211</c:v>
                </c:pt>
                <c:pt idx="3">
                  <c:v>1.2329269932983391</c:v>
                </c:pt>
                <c:pt idx="4">
                  <c:v>1.2766057360877054</c:v>
                </c:pt>
                <c:pt idx="5">
                  <c:v>1.3866462290970598</c:v>
                </c:pt>
                <c:pt idx="6">
                  <c:v>1.4258362785384311</c:v>
                </c:pt>
                <c:pt idx="7">
                  <c:v>1.5046366407097529</c:v>
                </c:pt>
                <c:pt idx="8">
                  <c:v>1.4411800157517245</c:v>
                </c:pt>
                <c:pt idx="9">
                  <c:v>1.5095007140300656</c:v>
                </c:pt>
                <c:pt idx="10">
                  <c:v>1.5417738848169085</c:v>
                </c:pt>
                <c:pt idx="11">
                  <c:v>1.5379126818354816</c:v>
                </c:pt>
                <c:pt idx="12">
                  <c:v>1.559532936518814</c:v>
                </c:pt>
                <c:pt idx="13">
                  <c:v>1.6106642796119994</c:v>
                </c:pt>
                <c:pt idx="14">
                  <c:v>1.6801942559346537</c:v>
                </c:pt>
                <c:pt idx="15">
                  <c:v>1.7194883914467278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C-E548-8FEC-6C87F2A46F4F}"/>
            </c:ext>
          </c:extLst>
        </c:ser>
        <c:ser>
          <c:idx val="8"/>
          <c:order val="5"/>
          <c:tx>
            <c:strRef>
              <c:f>'AWS 1x c5n.9xlarge - 500K-1M'!$D$704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- 500K-1M'!$P$709:$P$724</c:f>
              <c:numCache>
                <c:formatCode>#,##0.000</c:formatCode>
                <c:ptCount val="16"/>
                <c:pt idx="0">
                  <c:v>1</c:v>
                </c:pt>
                <c:pt idx="1">
                  <c:v>0.81285900718623472</c:v>
                </c:pt>
                <c:pt idx="2">
                  <c:v>1.094248178944405</c:v>
                </c:pt>
                <c:pt idx="3">
                  <c:v>1.3173021733643671</c:v>
                </c:pt>
                <c:pt idx="4">
                  <c:v>1.4493284411650216</c:v>
                </c:pt>
                <c:pt idx="5">
                  <c:v>1.6632975764264184</c:v>
                </c:pt>
                <c:pt idx="6">
                  <c:v>1.6266328872425098</c:v>
                </c:pt>
                <c:pt idx="7">
                  <c:v>1.6453201356517031</c:v>
                </c:pt>
                <c:pt idx="8">
                  <c:v>1.6023933262410521</c:v>
                </c:pt>
                <c:pt idx="9">
                  <c:v>1.6616764545713281</c:v>
                </c:pt>
                <c:pt idx="10">
                  <c:v>1.718764306931112</c:v>
                </c:pt>
                <c:pt idx="11">
                  <c:v>1.4803315825027841</c:v>
                </c:pt>
                <c:pt idx="12">
                  <c:v>1.7292919547427121</c:v>
                </c:pt>
                <c:pt idx="13">
                  <c:v>1.5205073422921371</c:v>
                </c:pt>
                <c:pt idx="14">
                  <c:v>1.577193072356025</c:v>
                </c:pt>
                <c:pt idx="15">
                  <c:v>1.6462245781519438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1C-E548-8FEC-6C87F2A46F4F}"/>
            </c:ext>
          </c:extLst>
        </c:ser>
        <c:ser>
          <c:idx val="3"/>
          <c:order val="6"/>
          <c:tx>
            <c:strRef>
              <c:f>'AWS 1x c5n.9xlarge - 500K-1M'!$D$729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- 500K-1M'!$P$734:$P$749</c:f>
              <c:numCache>
                <c:formatCode>#,##0.000</c:formatCode>
                <c:ptCount val="16"/>
                <c:pt idx="0">
                  <c:v>1</c:v>
                </c:pt>
                <c:pt idx="1">
                  <c:v>0.81993428334180485</c:v>
                </c:pt>
                <c:pt idx="2">
                  <c:v>1.1105819533239276</c:v>
                </c:pt>
                <c:pt idx="3">
                  <c:v>1.2354046570491957</c:v>
                </c:pt>
                <c:pt idx="4">
                  <c:v>1.4251433325690477</c:v>
                </c:pt>
                <c:pt idx="5">
                  <c:v>1.5158102423092694</c:v>
                </c:pt>
                <c:pt idx="6">
                  <c:v>1.5309957670106131</c:v>
                </c:pt>
                <c:pt idx="7">
                  <c:v>1.5168509525017573</c:v>
                </c:pt>
                <c:pt idx="8">
                  <c:v>1.5605423022950617</c:v>
                </c:pt>
                <c:pt idx="9">
                  <c:v>1.3939896221005224</c:v>
                </c:pt>
                <c:pt idx="10">
                  <c:v>1.4036311929752305</c:v>
                </c:pt>
                <c:pt idx="11">
                  <c:v>1.4573612865061201</c:v>
                </c:pt>
                <c:pt idx="12">
                  <c:v>1.487423022624959</c:v>
                </c:pt>
                <c:pt idx="13">
                  <c:v>1.465467706775623</c:v>
                </c:pt>
                <c:pt idx="14">
                  <c:v>1.5374770601603867</c:v>
                </c:pt>
                <c:pt idx="15">
                  <c:v>1.5631549909704341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1C-E548-8FEC-6C87F2A46F4F}"/>
            </c:ext>
          </c:extLst>
        </c:ser>
        <c:ser>
          <c:idx val="9"/>
          <c:order val="7"/>
          <c:tx>
            <c:strRef>
              <c:f>'AWS 1x c5n.9xlarge - 500K-1M'!$D$754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- 500K-1M'!$P$759:$P$774</c:f>
              <c:numCache>
                <c:formatCode>#,##0.000</c:formatCode>
                <c:ptCount val="16"/>
                <c:pt idx="0">
                  <c:v>1</c:v>
                </c:pt>
                <c:pt idx="1">
                  <c:v>0.80877115394561128</c:v>
                </c:pt>
                <c:pt idx="2">
                  <c:v>1.0972681308831023</c:v>
                </c:pt>
                <c:pt idx="3">
                  <c:v>1.3028547714270282</c:v>
                </c:pt>
                <c:pt idx="4">
                  <c:v>1.3763629817425824</c:v>
                </c:pt>
                <c:pt idx="5">
                  <c:v>1.5325181436259989</c:v>
                </c:pt>
                <c:pt idx="6">
                  <c:v>1.5091576344454507</c:v>
                </c:pt>
                <c:pt idx="7">
                  <c:v>1.5197504182463222</c:v>
                </c:pt>
                <c:pt idx="8">
                  <c:v>1.4998107124151778</c:v>
                </c:pt>
                <c:pt idx="9">
                  <c:v>1.5794119666100646</c:v>
                </c:pt>
                <c:pt idx="10">
                  <c:v>1.6617876862509102</c:v>
                </c:pt>
                <c:pt idx="11">
                  <c:v>1.7387539970331518</c:v>
                </c:pt>
                <c:pt idx="12">
                  <c:v>1.4727824287947158</c:v>
                </c:pt>
                <c:pt idx="13">
                  <c:v>1.478877995344567</c:v>
                </c:pt>
                <c:pt idx="14">
                  <c:v>1.525546682767958</c:v>
                </c:pt>
                <c:pt idx="15">
                  <c:v>1.5778662845275322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1C-E548-8FEC-6C87F2A46F4F}"/>
            </c:ext>
          </c:extLst>
        </c:ser>
        <c:ser>
          <c:idx val="4"/>
          <c:order val="8"/>
          <c:tx>
            <c:strRef>
              <c:f>'AWS 1x c5n.9xlarge - 500K-1M'!$D$779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- 500K-1M'!$P$784:$P$799</c:f>
              <c:numCache>
                <c:formatCode>#,##0.000</c:formatCode>
                <c:ptCount val="16"/>
                <c:pt idx="0">
                  <c:v>1</c:v>
                </c:pt>
                <c:pt idx="1">
                  <c:v>0.80521192368485539</c:v>
                </c:pt>
                <c:pt idx="2">
                  <c:v>1.0941208573044587</c:v>
                </c:pt>
                <c:pt idx="3">
                  <c:v>1.4228970557741798</c:v>
                </c:pt>
                <c:pt idx="4">
                  <c:v>1.3213203999540377</c:v>
                </c:pt>
                <c:pt idx="5">
                  <c:v>1.3947685120893119</c:v>
                </c:pt>
                <c:pt idx="6">
                  <c:v>1.4198856407420193</c:v>
                </c:pt>
                <c:pt idx="7">
                  <c:v>1.4631986713055272</c:v>
                </c:pt>
                <c:pt idx="8">
                  <c:v>1.4598855973645253</c:v>
                </c:pt>
                <c:pt idx="9">
                  <c:v>1.5457861559551713</c:v>
                </c:pt>
                <c:pt idx="10">
                  <c:v>1.6226977220732439</c:v>
                </c:pt>
                <c:pt idx="11">
                  <c:v>1.7117518290111562</c:v>
                </c:pt>
                <c:pt idx="12">
                  <c:v>1.8084466045634708</c:v>
                </c:pt>
                <c:pt idx="13">
                  <c:v>1.7882157946798387</c:v>
                </c:pt>
                <c:pt idx="14">
                  <c:v>1.599561371654356</c:v>
                </c:pt>
                <c:pt idx="15">
                  <c:v>1.6336511620363774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1C-E548-8FEC-6C87F2A46F4F}"/>
            </c:ext>
          </c:extLst>
        </c:ser>
        <c:ser>
          <c:idx val="10"/>
          <c:order val="9"/>
          <c:tx>
            <c:strRef>
              <c:f>'AWS 1x c5n.9xlarge - 500K-1M'!$D$804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- 500K-1M'!$P$809:$P$824</c:f>
              <c:numCache>
                <c:formatCode>#,##0.000</c:formatCode>
                <c:ptCount val="16"/>
                <c:pt idx="0">
                  <c:v>1</c:v>
                </c:pt>
                <c:pt idx="1">
                  <c:v>0.79956723106358385</c:v>
                </c:pt>
                <c:pt idx="2">
                  <c:v>1.1880950780852444</c:v>
                </c:pt>
                <c:pt idx="3">
                  <c:v>1.4036082838063593</c:v>
                </c:pt>
                <c:pt idx="4">
                  <c:v>1.3916223326676784</c:v>
                </c:pt>
                <c:pt idx="5">
                  <c:v>1.4943683925247375</c:v>
                </c:pt>
                <c:pt idx="6">
                  <c:v>1.4341526587616205</c:v>
                </c:pt>
                <c:pt idx="7">
                  <c:v>1.4801814477582624</c:v>
                </c:pt>
                <c:pt idx="8">
                  <c:v>1.4699970647168121</c:v>
                </c:pt>
                <c:pt idx="9">
                  <c:v>1.562174618493523</c:v>
                </c:pt>
                <c:pt idx="10">
                  <c:v>1.5906469399764644</c:v>
                </c:pt>
                <c:pt idx="11">
                  <c:v>1.6830945009742477</c:v>
                </c:pt>
                <c:pt idx="12">
                  <c:v>1.7802538501229979</c:v>
                </c:pt>
                <c:pt idx="13">
                  <c:v>1.8790776692126905</c:v>
                </c:pt>
                <c:pt idx="14">
                  <c:v>1.9332780627305419</c:v>
                </c:pt>
                <c:pt idx="15">
                  <c:v>2.0086283802347169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1C-E548-8FEC-6C87F2A46F4F}"/>
            </c:ext>
          </c:extLst>
        </c:ser>
        <c:ser>
          <c:idx val="5"/>
          <c:order val="10"/>
          <c:tx>
            <c:strRef>
              <c:f>'AWS 1x c5n.9xlarge - 500K-1M'!$D$829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- 500K-1M'!$B$809:$B$824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- 500K-1M'!$P$834:$P$849</c:f>
              <c:numCache>
                <c:formatCode>#,##0.000</c:formatCode>
                <c:ptCount val="16"/>
                <c:pt idx="0">
                  <c:v>1</c:v>
                </c:pt>
                <c:pt idx="1">
                  <c:v>0.79009884177632417</c:v>
                </c:pt>
                <c:pt idx="2">
                  <c:v>1.1548205753968133</c:v>
                </c:pt>
                <c:pt idx="3">
                  <c:v>1.3749894144884574</c:v>
                </c:pt>
                <c:pt idx="4">
                  <c:v>1.4392838807794905</c:v>
                </c:pt>
                <c:pt idx="5">
                  <c:v>1.4151651548505908</c:v>
                </c:pt>
                <c:pt idx="6">
                  <c:v>1.3918718327520654</c:v>
                </c:pt>
                <c:pt idx="7">
                  <c:v>1.433881395005083</c:v>
                </c:pt>
                <c:pt idx="8">
                  <c:v>1.4417642446082295</c:v>
                </c:pt>
                <c:pt idx="9">
                  <c:v>1.4772389962005235</c:v>
                </c:pt>
                <c:pt idx="10">
                  <c:v>1.562728211004754</c:v>
                </c:pt>
                <c:pt idx="11">
                  <c:v>1.6765849457537476</c:v>
                </c:pt>
                <c:pt idx="12">
                  <c:v>1.769981378066519</c:v>
                </c:pt>
                <c:pt idx="13">
                  <c:v>1.8722213728609711</c:v>
                </c:pt>
                <c:pt idx="14">
                  <c:v>1.9097779386730493</c:v>
                </c:pt>
                <c:pt idx="15">
                  <c:v>1.9196700943893319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1C-E548-8FEC-6C87F2A4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</a:t>
            </a:r>
            <a:r>
              <a:rPr lang="en-US" b="1" u="sng"/>
              <a:t> - 500K-1M - 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- 500K-1M'!$D$296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- 500K-1M'!$P$301:$P$316</c:f>
              <c:numCache>
                <c:formatCode>#,##0.000</c:formatCode>
                <c:ptCount val="16"/>
                <c:pt idx="0">
                  <c:v>1</c:v>
                </c:pt>
                <c:pt idx="1">
                  <c:v>0.42361012728337122</c:v>
                </c:pt>
                <c:pt idx="2">
                  <c:v>0.56188641087002145</c:v>
                </c:pt>
                <c:pt idx="3">
                  <c:v>0.68488646467132974</c:v>
                </c:pt>
                <c:pt idx="4">
                  <c:v>0.74153050376979257</c:v>
                </c:pt>
                <c:pt idx="5">
                  <c:v>0.74190472648397998</c:v>
                </c:pt>
                <c:pt idx="6">
                  <c:v>0.77292772037818547</c:v>
                </c:pt>
                <c:pt idx="7">
                  <c:v>0.78832011882432818</c:v>
                </c:pt>
                <c:pt idx="8">
                  <c:v>0.8089519272674639</c:v>
                </c:pt>
                <c:pt idx="9">
                  <c:v>0.84882374346896772</c:v>
                </c:pt>
                <c:pt idx="10">
                  <c:v>0.87152983456964683</c:v>
                </c:pt>
                <c:pt idx="11">
                  <c:v>0.91535224378403723</c:v>
                </c:pt>
                <c:pt idx="12">
                  <c:v>0.9462430094409745</c:v>
                </c:pt>
                <c:pt idx="13">
                  <c:v>0.9943867595338165</c:v>
                </c:pt>
                <c:pt idx="14">
                  <c:v>1.0625802517351042</c:v>
                </c:pt>
                <c:pt idx="15">
                  <c:v>1.1050883672313925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0-6A42-BF30-FCFD636D7A53}"/>
            </c:ext>
          </c:extLst>
        </c:ser>
        <c:ser>
          <c:idx val="6"/>
          <c:order val="1"/>
          <c:tx>
            <c:strRef>
              <c:f>'AWS 1x c5n.9xlarge - 500K-1M'!$D$321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- 500K-1M'!$P$326:$P$341</c:f>
              <c:numCache>
                <c:formatCode>#,##0.000</c:formatCode>
                <c:ptCount val="16"/>
                <c:pt idx="0">
                  <c:v>1</c:v>
                </c:pt>
                <c:pt idx="1">
                  <c:v>0.42327821253858849</c:v>
                </c:pt>
                <c:pt idx="2">
                  <c:v>0.58012071493431139</c:v>
                </c:pt>
                <c:pt idx="3">
                  <c:v>0.68594872245223137</c:v>
                </c:pt>
                <c:pt idx="4">
                  <c:v>0.68218225085325634</c:v>
                </c:pt>
                <c:pt idx="5">
                  <c:v>0.66574658896423677</c:v>
                </c:pt>
                <c:pt idx="6">
                  <c:v>0.70375607997859202</c:v>
                </c:pt>
                <c:pt idx="7">
                  <c:v>0.73248165937280219</c:v>
                </c:pt>
                <c:pt idx="8">
                  <c:v>0.74956095472523387</c:v>
                </c:pt>
                <c:pt idx="9">
                  <c:v>0.77047070714164456</c:v>
                </c:pt>
                <c:pt idx="10">
                  <c:v>0.81529693614758136</c:v>
                </c:pt>
                <c:pt idx="11">
                  <c:v>0.86674579396381746</c:v>
                </c:pt>
                <c:pt idx="12">
                  <c:v>0.89044164897143341</c:v>
                </c:pt>
                <c:pt idx="13">
                  <c:v>0.94488590122667526</c:v>
                </c:pt>
                <c:pt idx="14">
                  <c:v>0.99821169929070663</c:v>
                </c:pt>
                <c:pt idx="15">
                  <c:v>1.0498109069887571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0-6A42-BF30-FCFD636D7A53}"/>
            </c:ext>
          </c:extLst>
        </c:ser>
        <c:ser>
          <c:idx val="1"/>
          <c:order val="2"/>
          <c:tx>
            <c:strRef>
              <c:f>'AWS 1x c5n.9xlarge - 500K-1M'!$D$346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- 500K-1M'!$P$351:$P$366</c:f>
              <c:numCache>
                <c:formatCode>#,##0.000</c:formatCode>
                <c:ptCount val="16"/>
                <c:pt idx="0">
                  <c:v>1</c:v>
                </c:pt>
                <c:pt idx="1">
                  <c:v>0.37636006027124547</c:v>
                </c:pt>
                <c:pt idx="2">
                  <c:v>0.50594422782560111</c:v>
                </c:pt>
                <c:pt idx="3">
                  <c:v>0.55602607100451396</c:v>
                </c:pt>
                <c:pt idx="4">
                  <c:v>0.5866528329491425</c:v>
                </c:pt>
                <c:pt idx="5">
                  <c:v>0.58711615173313092</c:v>
                </c:pt>
                <c:pt idx="6">
                  <c:v>0.59528021083696192</c:v>
                </c:pt>
                <c:pt idx="7">
                  <c:v>0.61383328198405362</c:v>
                </c:pt>
                <c:pt idx="8">
                  <c:v>0.64732345820319837</c:v>
                </c:pt>
                <c:pt idx="9">
                  <c:v>0.68429385807736909</c:v>
                </c:pt>
                <c:pt idx="10">
                  <c:v>0.73564679493616592</c:v>
                </c:pt>
                <c:pt idx="11">
                  <c:v>0.7627570374743573</c:v>
                </c:pt>
                <c:pt idx="12">
                  <c:v>0.79869952817133749</c:v>
                </c:pt>
                <c:pt idx="13">
                  <c:v>0.85192186666456871</c:v>
                </c:pt>
                <c:pt idx="14">
                  <c:v>0.88951796791167481</c:v>
                </c:pt>
                <c:pt idx="15">
                  <c:v>0.93335714030068806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0-6A42-BF30-FCFD636D7A53}"/>
            </c:ext>
          </c:extLst>
        </c:ser>
        <c:ser>
          <c:idx val="7"/>
          <c:order val="3"/>
          <c:tx>
            <c:strRef>
              <c:f>'AWS 1x c5n.9xlarge - 500K-1M'!$D$371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- 500K-1M'!$P$376:$P$391</c:f>
              <c:numCache>
                <c:formatCode>#,##0.000</c:formatCode>
                <c:ptCount val="16"/>
                <c:pt idx="0">
                  <c:v>1</c:v>
                </c:pt>
                <c:pt idx="1">
                  <c:v>0.3880176459000087</c:v>
                </c:pt>
                <c:pt idx="2">
                  <c:v>0.49058661595129721</c:v>
                </c:pt>
                <c:pt idx="3">
                  <c:v>0.55162162428396355</c:v>
                </c:pt>
                <c:pt idx="4">
                  <c:v>0.54301157175976189</c:v>
                </c:pt>
                <c:pt idx="5">
                  <c:v>0.55873917632969783</c:v>
                </c:pt>
                <c:pt idx="6">
                  <c:v>0.58208937237988756</c:v>
                </c:pt>
                <c:pt idx="7">
                  <c:v>0.61554078217329977</c:v>
                </c:pt>
                <c:pt idx="8">
                  <c:v>0.64387409761718128</c:v>
                </c:pt>
                <c:pt idx="9">
                  <c:v>0.69136115358896466</c:v>
                </c:pt>
                <c:pt idx="10">
                  <c:v>0.72957512345940911</c:v>
                </c:pt>
                <c:pt idx="11">
                  <c:v>0.77833969100631006</c:v>
                </c:pt>
                <c:pt idx="12">
                  <c:v>0.80522968719479338</c:v>
                </c:pt>
                <c:pt idx="13">
                  <c:v>0.84143251288978627</c:v>
                </c:pt>
                <c:pt idx="14">
                  <c:v>0.87439505939919282</c:v>
                </c:pt>
                <c:pt idx="15">
                  <c:v>0.92179250205665952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0-6A42-BF30-FCFD636D7A53}"/>
            </c:ext>
          </c:extLst>
        </c:ser>
        <c:ser>
          <c:idx val="2"/>
          <c:order val="4"/>
          <c:tx>
            <c:strRef>
              <c:f>'AWS 1x c5n.9xlarge - 500K-1M'!$D$396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- 500K-1M'!$P$401:$P$416</c:f>
              <c:numCache>
                <c:formatCode>#,##0.000</c:formatCode>
                <c:ptCount val="16"/>
                <c:pt idx="0">
                  <c:v>1</c:v>
                </c:pt>
                <c:pt idx="1">
                  <c:v>0.44154818342731778</c:v>
                </c:pt>
                <c:pt idx="2">
                  <c:v>0.4853216451979358</c:v>
                </c:pt>
                <c:pt idx="3">
                  <c:v>0.535680090369832</c:v>
                </c:pt>
                <c:pt idx="4">
                  <c:v>0.52502658827120208</c:v>
                </c:pt>
                <c:pt idx="5">
                  <c:v>0.54048723888865557</c:v>
                </c:pt>
                <c:pt idx="6">
                  <c:v>0.56609641043420778</c:v>
                </c:pt>
                <c:pt idx="7">
                  <c:v>0.60106442396063098</c:v>
                </c:pt>
                <c:pt idx="8">
                  <c:v>0.63180537339806264</c:v>
                </c:pt>
                <c:pt idx="9">
                  <c:v>0.68469703696610407</c:v>
                </c:pt>
                <c:pt idx="10">
                  <c:v>0.70941541800153596</c:v>
                </c:pt>
                <c:pt idx="11">
                  <c:v>0.73634696716333548</c:v>
                </c:pt>
                <c:pt idx="12">
                  <c:v>0.77641603192615483</c:v>
                </c:pt>
                <c:pt idx="13">
                  <c:v>0.82274740251902279</c:v>
                </c:pt>
                <c:pt idx="14">
                  <c:v>0.87181055911229</c:v>
                </c:pt>
                <c:pt idx="15">
                  <c:v>0.91622540768545957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0-6A42-BF30-FCFD636D7A53}"/>
            </c:ext>
          </c:extLst>
        </c:ser>
        <c:ser>
          <c:idx val="8"/>
          <c:order val="5"/>
          <c:tx>
            <c:strRef>
              <c:f>'AWS 1x c5n.9xlarge - 500K-1M'!$D$421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- 500K-1M'!$P$426:$P$441</c:f>
              <c:numCache>
                <c:formatCode>#,##0.000</c:formatCode>
                <c:ptCount val="16"/>
                <c:pt idx="0">
                  <c:v>1</c:v>
                </c:pt>
                <c:pt idx="1">
                  <c:v>0.41945243610933497</c:v>
                </c:pt>
                <c:pt idx="2">
                  <c:v>0.5244510922767972</c:v>
                </c:pt>
                <c:pt idx="3">
                  <c:v>0.52203950989490844</c:v>
                </c:pt>
                <c:pt idx="4">
                  <c:v>0.50691023556394676</c:v>
                </c:pt>
                <c:pt idx="5">
                  <c:v>0.52627782190404648</c:v>
                </c:pt>
                <c:pt idx="6">
                  <c:v>0.56781924342101264</c:v>
                </c:pt>
                <c:pt idx="7">
                  <c:v>0.60566433971640654</c:v>
                </c:pt>
                <c:pt idx="8">
                  <c:v>0.64372292846510937</c:v>
                </c:pt>
                <c:pt idx="9">
                  <c:v>0.68033197980904492</c:v>
                </c:pt>
                <c:pt idx="10">
                  <c:v>0.7113718751223238</c:v>
                </c:pt>
                <c:pt idx="11">
                  <c:v>0.76918521170536858</c:v>
                </c:pt>
                <c:pt idx="12">
                  <c:v>0.81503241810891225</c:v>
                </c:pt>
                <c:pt idx="13">
                  <c:v>0.87147067694380786</c:v>
                </c:pt>
                <c:pt idx="14">
                  <c:v>0.91441092993568118</c:v>
                </c:pt>
                <c:pt idx="15">
                  <c:v>0.95794697644230764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0-6A42-BF30-FCFD636D7A53}"/>
            </c:ext>
          </c:extLst>
        </c:ser>
        <c:ser>
          <c:idx val="3"/>
          <c:order val="6"/>
          <c:tx>
            <c:strRef>
              <c:f>'AWS 1x c5n.9xlarge - 500K-1M'!$D$446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- 500K-1M'!$P$451:$P$466</c:f>
              <c:numCache>
                <c:formatCode>#,##0.000</c:formatCode>
                <c:ptCount val="16"/>
                <c:pt idx="0">
                  <c:v>1</c:v>
                </c:pt>
                <c:pt idx="1">
                  <c:v>0.45367378613172243</c:v>
                </c:pt>
                <c:pt idx="2">
                  <c:v>0.55115686171576783</c:v>
                </c:pt>
                <c:pt idx="3">
                  <c:v>0.56930484119233504</c:v>
                </c:pt>
                <c:pt idx="4">
                  <c:v>0.58667209645709739</c:v>
                </c:pt>
                <c:pt idx="5">
                  <c:v>0.60430015118780078</c:v>
                </c:pt>
                <c:pt idx="6">
                  <c:v>0.6415115905647838</c:v>
                </c:pt>
                <c:pt idx="7">
                  <c:v>0.67711223284960853</c:v>
                </c:pt>
                <c:pt idx="8">
                  <c:v>0.73126515252208502</c:v>
                </c:pt>
                <c:pt idx="9">
                  <c:v>0.78460974145363338</c:v>
                </c:pt>
                <c:pt idx="10">
                  <c:v>0.84063042441946845</c:v>
                </c:pt>
                <c:pt idx="11">
                  <c:v>0.90277035765345537</c:v>
                </c:pt>
                <c:pt idx="12">
                  <c:v>0.9699035997299903</c:v>
                </c:pt>
                <c:pt idx="13">
                  <c:v>0.9982670080728453</c:v>
                </c:pt>
                <c:pt idx="14">
                  <c:v>1.0542414842563248</c:v>
                </c:pt>
                <c:pt idx="15">
                  <c:v>1.1128549466938438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40-6A42-BF30-FCFD636D7A53}"/>
            </c:ext>
          </c:extLst>
        </c:ser>
        <c:ser>
          <c:idx val="9"/>
          <c:order val="7"/>
          <c:tx>
            <c:strRef>
              <c:f>'AWS 1x c5n.9xlarge - 500K-1M'!$D$471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- 500K-1M'!$P$476:$P$491</c:f>
              <c:numCache>
                <c:formatCode>#,##0.000</c:formatCode>
                <c:ptCount val="16"/>
                <c:pt idx="0">
                  <c:v>1</c:v>
                </c:pt>
                <c:pt idx="1">
                  <c:v>0.4403992912538664</c:v>
                </c:pt>
                <c:pt idx="2">
                  <c:v>0.52479690565952453</c:v>
                </c:pt>
                <c:pt idx="3">
                  <c:v>0.52572884567164435</c:v>
                </c:pt>
                <c:pt idx="4">
                  <c:v>0.55140567084440673</c:v>
                </c:pt>
                <c:pt idx="5">
                  <c:v>0.56737765827095643</c:v>
                </c:pt>
                <c:pt idx="6">
                  <c:v>0.58681389714389232</c:v>
                </c:pt>
                <c:pt idx="7">
                  <c:v>0.64951962831113053</c:v>
                </c:pt>
                <c:pt idx="8">
                  <c:v>0.70357757164993506</c:v>
                </c:pt>
                <c:pt idx="9">
                  <c:v>0.73685080158136251</c:v>
                </c:pt>
                <c:pt idx="10">
                  <c:v>0.80008131752845257</c:v>
                </c:pt>
                <c:pt idx="11">
                  <c:v>0.85075656861815085</c:v>
                </c:pt>
                <c:pt idx="12">
                  <c:v>0.880110002716468</c:v>
                </c:pt>
                <c:pt idx="13">
                  <c:v>0.93835311866707138</c:v>
                </c:pt>
                <c:pt idx="14">
                  <c:v>0.98788156173033237</c:v>
                </c:pt>
                <c:pt idx="15">
                  <c:v>1.0383630841862601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40-6A42-BF30-FCFD636D7A53}"/>
            </c:ext>
          </c:extLst>
        </c:ser>
        <c:ser>
          <c:idx val="4"/>
          <c:order val="8"/>
          <c:tx>
            <c:strRef>
              <c:f>'AWS 1x c5n.9xlarge - 500K-1M'!$D$496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- 500K-1M'!$P$501:$P$516</c:f>
              <c:numCache>
                <c:formatCode>#,##0.000</c:formatCode>
                <c:ptCount val="16"/>
                <c:pt idx="0">
                  <c:v>1</c:v>
                </c:pt>
                <c:pt idx="1">
                  <c:v>0.46354438681662952</c:v>
                </c:pt>
                <c:pt idx="2">
                  <c:v>0.5181539907676731</c:v>
                </c:pt>
                <c:pt idx="3">
                  <c:v>0.51544975435886087</c:v>
                </c:pt>
                <c:pt idx="4">
                  <c:v>0.52614235551103539</c:v>
                </c:pt>
                <c:pt idx="5">
                  <c:v>0.55978596923468604</c:v>
                </c:pt>
                <c:pt idx="6">
                  <c:v>0.60262678077634069</c:v>
                </c:pt>
                <c:pt idx="7">
                  <c:v>0.63935018025022872</c:v>
                </c:pt>
                <c:pt idx="8">
                  <c:v>0.68011112789260697</c:v>
                </c:pt>
                <c:pt idx="9">
                  <c:v>0.74416310344924586</c:v>
                </c:pt>
                <c:pt idx="10">
                  <c:v>0.78917625809087633</c:v>
                </c:pt>
                <c:pt idx="11">
                  <c:v>0.85971287419290665</c:v>
                </c:pt>
                <c:pt idx="12">
                  <c:v>0.91865313968085893</c:v>
                </c:pt>
                <c:pt idx="13">
                  <c:v>0.96386918981564218</c:v>
                </c:pt>
                <c:pt idx="14">
                  <c:v>0.9971794111035176</c:v>
                </c:pt>
                <c:pt idx="15">
                  <c:v>1.0492915775065457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40-6A42-BF30-FCFD636D7A53}"/>
            </c:ext>
          </c:extLst>
        </c:ser>
        <c:ser>
          <c:idx val="10"/>
          <c:order val="9"/>
          <c:tx>
            <c:strRef>
              <c:f>'AWS 1x c5n.9xlarge - 500K-1M'!$D$521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- 500K-1M'!$P$526:$P$541</c:f>
              <c:numCache>
                <c:formatCode>#,##0.000</c:formatCode>
                <c:ptCount val="16"/>
                <c:pt idx="0">
                  <c:v>1</c:v>
                </c:pt>
                <c:pt idx="1">
                  <c:v>0.43788033603120102</c:v>
                </c:pt>
                <c:pt idx="2">
                  <c:v>0.48555168302763413</c:v>
                </c:pt>
                <c:pt idx="3">
                  <c:v>0.50415799748503221</c:v>
                </c:pt>
                <c:pt idx="4">
                  <c:v>0.51816204592892956</c:v>
                </c:pt>
                <c:pt idx="5">
                  <c:v>0.550970933973569</c:v>
                </c:pt>
                <c:pt idx="6">
                  <c:v>0.59426166571865868</c:v>
                </c:pt>
                <c:pt idx="7">
                  <c:v>0.63434650588490415</c:v>
                </c:pt>
                <c:pt idx="8">
                  <c:v>0.67096075673766131</c:v>
                </c:pt>
                <c:pt idx="9">
                  <c:v>0.74032466432409783</c:v>
                </c:pt>
                <c:pt idx="10">
                  <c:v>0.80353277915001919</c:v>
                </c:pt>
                <c:pt idx="11">
                  <c:v>0.84545479854653138</c:v>
                </c:pt>
                <c:pt idx="12">
                  <c:v>0.90923351808169872</c:v>
                </c:pt>
                <c:pt idx="13">
                  <c:v>0.95200222403070145</c:v>
                </c:pt>
                <c:pt idx="14">
                  <c:v>1.0231528159623231</c:v>
                </c:pt>
                <c:pt idx="15">
                  <c:v>1.0705325591347341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40-6A42-BF30-FCFD636D7A53}"/>
            </c:ext>
          </c:extLst>
        </c:ser>
        <c:ser>
          <c:idx val="5"/>
          <c:order val="10"/>
          <c:tx>
            <c:strRef>
              <c:f>'AWS 1x c5n.9xlarge - 500K-1M'!$D$546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- 500K-1M'!$B$526:$B$541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- 500K-1M'!$P$551:$P$566</c:f>
              <c:numCache>
                <c:formatCode>#,##0.000</c:formatCode>
                <c:ptCount val="16"/>
                <c:pt idx="0">
                  <c:v>1</c:v>
                </c:pt>
                <c:pt idx="1">
                  <c:v>0.46650103622951966</c:v>
                </c:pt>
                <c:pt idx="2">
                  <c:v>0.45081893796989408</c:v>
                </c:pt>
                <c:pt idx="3">
                  <c:v>0.43111394323276392</c:v>
                </c:pt>
                <c:pt idx="4">
                  <c:v>0.45500972292076258</c:v>
                </c:pt>
                <c:pt idx="5">
                  <c:v>0.48718736756789821</c:v>
                </c:pt>
                <c:pt idx="6">
                  <c:v>0.52450239832686318</c:v>
                </c:pt>
                <c:pt idx="7">
                  <c:v>0.56060523683341523</c:v>
                </c:pt>
                <c:pt idx="8">
                  <c:v>0.62575770205669867</c:v>
                </c:pt>
                <c:pt idx="9">
                  <c:v>0.67733151045061235</c:v>
                </c:pt>
                <c:pt idx="10">
                  <c:v>0.71590562548344372</c:v>
                </c:pt>
                <c:pt idx="11">
                  <c:v>0.78186893505017108</c:v>
                </c:pt>
                <c:pt idx="12">
                  <c:v>0.82586447433527044</c:v>
                </c:pt>
                <c:pt idx="13">
                  <c:v>0.87401642147962078</c:v>
                </c:pt>
                <c:pt idx="14">
                  <c:v>0.8766833953997929</c:v>
                </c:pt>
                <c:pt idx="15">
                  <c:v>0.93262484405199286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40-6A42-BF30-FCFD636D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</a:t>
            </a:r>
            <a:r>
              <a:rPr lang="en-US" b="1" u="sng"/>
              <a:t> - 500K-1M - Sparse</a:t>
            </a:r>
            <a:r>
              <a:rPr lang="en-US" b="1" u="sng" baseline="0"/>
              <a:t> - Speed-up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- 500K-1M'!$D$13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- 500K-1M'!$P$18:$P$33</c:f>
              <c:numCache>
                <c:formatCode>#,##0.000</c:formatCode>
                <c:ptCount val="16"/>
                <c:pt idx="0">
                  <c:v>1</c:v>
                </c:pt>
                <c:pt idx="1">
                  <c:v>0.29900056069038605</c:v>
                </c:pt>
                <c:pt idx="2">
                  <c:v>0.36827981883430316</c:v>
                </c:pt>
                <c:pt idx="3">
                  <c:v>0.43788262972765818</c:v>
                </c:pt>
                <c:pt idx="4">
                  <c:v>0.47725160168440295</c:v>
                </c:pt>
                <c:pt idx="5">
                  <c:v>0.47182274675166713</c:v>
                </c:pt>
                <c:pt idx="6">
                  <c:v>0.48490119248045094</c:v>
                </c:pt>
                <c:pt idx="7">
                  <c:v>0.48027983981215339</c:v>
                </c:pt>
                <c:pt idx="8">
                  <c:v>0.51393458785051527</c:v>
                </c:pt>
                <c:pt idx="9">
                  <c:v>0.55467816277559823</c:v>
                </c:pt>
                <c:pt idx="10">
                  <c:v>0.59421718723461692</c:v>
                </c:pt>
                <c:pt idx="11">
                  <c:v>0.61902134497099559</c:v>
                </c:pt>
                <c:pt idx="12">
                  <c:v>0.65996619867743833</c:v>
                </c:pt>
                <c:pt idx="13">
                  <c:v>0.6770429534089295</c:v>
                </c:pt>
                <c:pt idx="14">
                  <c:v>0.73487860015055251</c:v>
                </c:pt>
                <c:pt idx="15">
                  <c:v>0.79488820496782275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6-2147-AC9C-A87CA9F407A6}"/>
            </c:ext>
          </c:extLst>
        </c:ser>
        <c:ser>
          <c:idx val="6"/>
          <c:order val="1"/>
          <c:tx>
            <c:strRef>
              <c:f>'AWS 1x c5n.9xlarge - 500K-1M'!$D$38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- 500K-1M'!$P$43:$P$58</c:f>
              <c:numCache>
                <c:formatCode>#,##0.000</c:formatCode>
                <c:ptCount val="16"/>
                <c:pt idx="0">
                  <c:v>1</c:v>
                </c:pt>
                <c:pt idx="1">
                  <c:v>0.27913914414699209</c:v>
                </c:pt>
                <c:pt idx="2">
                  <c:v>0.39992447318294777</c:v>
                </c:pt>
                <c:pt idx="3">
                  <c:v>0.44978414844445147</c:v>
                </c:pt>
                <c:pt idx="4">
                  <c:v>0.46569749009206646</c:v>
                </c:pt>
                <c:pt idx="5">
                  <c:v>0.44864348077593141</c:v>
                </c:pt>
                <c:pt idx="6">
                  <c:v>0.45044000635980386</c:v>
                </c:pt>
                <c:pt idx="7">
                  <c:v>0.43703289630352937</c:v>
                </c:pt>
                <c:pt idx="8">
                  <c:v>0.4875500118428045</c:v>
                </c:pt>
                <c:pt idx="9">
                  <c:v>0.52456009811412252</c:v>
                </c:pt>
                <c:pt idx="10">
                  <c:v>0.61265882081015988</c:v>
                </c:pt>
                <c:pt idx="11">
                  <c:v>0.65412379213525373</c:v>
                </c:pt>
                <c:pt idx="12">
                  <c:v>0.6912276376155464</c:v>
                </c:pt>
                <c:pt idx="13">
                  <c:v>0.75324145929458997</c:v>
                </c:pt>
                <c:pt idx="14">
                  <c:v>0.74539095394632215</c:v>
                </c:pt>
                <c:pt idx="15">
                  <c:v>0.81616575435829075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6-2147-AC9C-A87CA9F407A6}"/>
            </c:ext>
          </c:extLst>
        </c:ser>
        <c:ser>
          <c:idx val="1"/>
          <c:order val="2"/>
          <c:tx>
            <c:strRef>
              <c:f>'AWS 1x c5n.9xlarge - 500K-1M'!$D$63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- 500K-1M'!$P$68:$P$83</c:f>
              <c:numCache>
                <c:formatCode>#,##0.000</c:formatCode>
                <c:ptCount val="16"/>
                <c:pt idx="0">
                  <c:v>1</c:v>
                </c:pt>
                <c:pt idx="1">
                  <c:v>0.31862807658412545</c:v>
                </c:pt>
                <c:pt idx="2">
                  <c:v>0.36238996889222874</c:v>
                </c:pt>
                <c:pt idx="3">
                  <c:v>0.4309270962211102</c:v>
                </c:pt>
                <c:pt idx="4">
                  <c:v>0.43054814866237329</c:v>
                </c:pt>
                <c:pt idx="5">
                  <c:v>0.40415504044201234</c:v>
                </c:pt>
                <c:pt idx="6">
                  <c:v>0.42057319913703772</c:v>
                </c:pt>
                <c:pt idx="7">
                  <c:v>0.40563385700355276</c:v>
                </c:pt>
                <c:pt idx="8">
                  <c:v>0.41692450984447887</c:v>
                </c:pt>
                <c:pt idx="9">
                  <c:v>0.50316065162863577</c:v>
                </c:pt>
                <c:pt idx="10">
                  <c:v>0.56866748773122522</c:v>
                </c:pt>
                <c:pt idx="11">
                  <c:v>0.60992449873111421</c:v>
                </c:pt>
                <c:pt idx="12">
                  <c:v>0.66244282045826286</c:v>
                </c:pt>
                <c:pt idx="13">
                  <c:v>0.6781751601984477</c:v>
                </c:pt>
                <c:pt idx="14">
                  <c:v>0.72630643257500382</c:v>
                </c:pt>
                <c:pt idx="15">
                  <c:v>0.81293036673621732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6-2147-AC9C-A87CA9F407A6}"/>
            </c:ext>
          </c:extLst>
        </c:ser>
        <c:ser>
          <c:idx val="7"/>
          <c:order val="3"/>
          <c:tx>
            <c:strRef>
              <c:f>'AWS 1x c5n.9xlarge - 500K-1M'!$D$88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- 500K-1M'!$P$93:$P$108</c:f>
              <c:numCache>
                <c:formatCode>#,##0.000</c:formatCode>
                <c:ptCount val="16"/>
                <c:pt idx="0">
                  <c:v>1</c:v>
                </c:pt>
                <c:pt idx="1">
                  <c:v>0.31765075828138395</c:v>
                </c:pt>
                <c:pt idx="2">
                  <c:v>0.41883704157823642</c:v>
                </c:pt>
                <c:pt idx="3">
                  <c:v>0.42781744477976597</c:v>
                </c:pt>
                <c:pt idx="4">
                  <c:v>0.41632276962967102</c:v>
                </c:pt>
                <c:pt idx="5">
                  <c:v>0.43792328799287666</c:v>
                </c:pt>
                <c:pt idx="6">
                  <c:v>0.43599981025268009</c:v>
                </c:pt>
                <c:pt idx="7">
                  <c:v>0.47965761837932963</c:v>
                </c:pt>
                <c:pt idx="8">
                  <c:v>0.49637313765788843</c:v>
                </c:pt>
                <c:pt idx="9">
                  <c:v>0.51991984935891089</c:v>
                </c:pt>
                <c:pt idx="10">
                  <c:v>0.55819102180000768</c:v>
                </c:pt>
                <c:pt idx="11">
                  <c:v>0.62054393708082578</c:v>
                </c:pt>
                <c:pt idx="12">
                  <c:v>0.68392267897376091</c:v>
                </c:pt>
                <c:pt idx="13">
                  <c:v>0.71812467666354052</c:v>
                </c:pt>
                <c:pt idx="14">
                  <c:v>0.79105889286927822</c:v>
                </c:pt>
                <c:pt idx="15">
                  <c:v>0.85490498148220029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6-2147-AC9C-A87CA9F407A6}"/>
            </c:ext>
          </c:extLst>
        </c:ser>
        <c:ser>
          <c:idx val="2"/>
          <c:order val="4"/>
          <c:tx>
            <c:strRef>
              <c:f>'AWS 1x c5n.9xlarge - 500K-1M'!$D$113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- 500K-1M'!$P$118:$P$133</c:f>
              <c:numCache>
                <c:formatCode>#,##0.000</c:formatCode>
                <c:ptCount val="16"/>
                <c:pt idx="0">
                  <c:v>1</c:v>
                </c:pt>
                <c:pt idx="1">
                  <c:v>0.23941409541493353</c:v>
                </c:pt>
                <c:pt idx="2">
                  <c:v>0.31598533725471251</c:v>
                </c:pt>
                <c:pt idx="3">
                  <c:v>0.34762106195955467</c:v>
                </c:pt>
                <c:pt idx="4">
                  <c:v>0.34708296996816479</c:v>
                </c:pt>
                <c:pt idx="5">
                  <c:v>0.37248352176893784</c:v>
                </c:pt>
                <c:pt idx="6">
                  <c:v>0.38467292286453181</c:v>
                </c:pt>
                <c:pt idx="7">
                  <c:v>0.40735123601607615</c:v>
                </c:pt>
                <c:pt idx="8">
                  <c:v>0.40682457049147419</c:v>
                </c:pt>
                <c:pt idx="9">
                  <c:v>0.40791768608447326</c:v>
                </c:pt>
                <c:pt idx="10">
                  <c:v>0.4551751261583416</c:v>
                </c:pt>
                <c:pt idx="11">
                  <c:v>0.47957107757644396</c:v>
                </c:pt>
                <c:pt idx="12">
                  <c:v>0.55256803473152993</c:v>
                </c:pt>
                <c:pt idx="13">
                  <c:v>0.57819455005316367</c:v>
                </c:pt>
                <c:pt idx="14">
                  <c:v>0.62858110239091891</c:v>
                </c:pt>
                <c:pt idx="15">
                  <c:v>0.71757931694255983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6-2147-AC9C-A87CA9F407A6}"/>
            </c:ext>
          </c:extLst>
        </c:ser>
        <c:ser>
          <c:idx val="8"/>
          <c:order val="5"/>
          <c:tx>
            <c:strRef>
              <c:f>'AWS 1x c5n.9xlarge - 500K-1M'!$D$138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- 500K-1M'!$P$143:$P$158</c:f>
              <c:numCache>
                <c:formatCode>#,##0.000</c:formatCode>
                <c:ptCount val="16"/>
                <c:pt idx="0">
                  <c:v>1</c:v>
                </c:pt>
                <c:pt idx="1">
                  <c:v>0.31168191717624566</c:v>
                </c:pt>
                <c:pt idx="2">
                  <c:v>0.34716216616203499</c:v>
                </c:pt>
                <c:pt idx="3">
                  <c:v>0.36127513445049819</c:v>
                </c:pt>
                <c:pt idx="4">
                  <c:v>0.35563793958590195</c:v>
                </c:pt>
                <c:pt idx="5">
                  <c:v>0.3830900075784448</c:v>
                </c:pt>
                <c:pt idx="6">
                  <c:v>0.41133590494861622</c:v>
                </c:pt>
                <c:pt idx="7">
                  <c:v>0.42583984633406124</c:v>
                </c:pt>
                <c:pt idx="8">
                  <c:v>0.46197495287086615</c:v>
                </c:pt>
                <c:pt idx="9">
                  <c:v>0.48198683153784388</c:v>
                </c:pt>
                <c:pt idx="10">
                  <c:v>0.51055648395375997</c:v>
                </c:pt>
                <c:pt idx="11">
                  <c:v>0.53270731713488084</c:v>
                </c:pt>
                <c:pt idx="12">
                  <c:v>0.55016643136583088</c:v>
                </c:pt>
                <c:pt idx="13">
                  <c:v>0.60746672446424366</c:v>
                </c:pt>
                <c:pt idx="14">
                  <c:v>0.66496486878783256</c:v>
                </c:pt>
                <c:pt idx="15">
                  <c:v>0.73687565232169983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6-2147-AC9C-A87CA9F407A6}"/>
            </c:ext>
          </c:extLst>
        </c:ser>
        <c:ser>
          <c:idx val="3"/>
          <c:order val="6"/>
          <c:tx>
            <c:strRef>
              <c:f>'AWS 1x c5n.9xlarge - 500K-1M'!$D$163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- 500K-1M'!$P$168:$P$183</c:f>
              <c:numCache>
                <c:formatCode>#,##0.000</c:formatCode>
                <c:ptCount val="16"/>
                <c:pt idx="0">
                  <c:v>1</c:v>
                </c:pt>
                <c:pt idx="1">
                  <c:v>0.30061165626038011</c:v>
                </c:pt>
                <c:pt idx="2">
                  <c:v>0.36493543440743353</c:v>
                </c:pt>
                <c:pt idx="3">
                  <c:v>0.35703015090502199</c:v>
                </c:pt>
                <c:pt idx="4">
                  <c:v>0.34917048275770202</c:v>
                </c:pt>
                <c:pt idx="5">
                  <c:v>0.36958957914987206</c:v>
                </c:pt>
                <c:pt idx="6">
                  <c:v>0.37889130281906458</c:v>
                </c:pt>
                <c:pt idx="7">
                  <c:v>0.40198712016002869</c:v>
                </c:pt>
                <c:pt idx="8">
                  <c:v>0.45638945578324902</c:v>
                </c:pt>
                <c:pt idx="9">
                  <c:v>0.47052412350553946</c:v>
                </c:pt>
                <c:pt idx="10">
                  <c:v>0.49519998740510401</c:v>
                </c:pt>
                <c:pt idx="11">
                  <c:v>0.53275672542606789</c:v>
                </c:pt>
                <c:pt idx="12">
                  <c:v>0.56692226345954078</c:v>
                </c:pt>
                <c:pt idx="13">
                  <c:v>0.64489471538674403</c:v>
                </c:pt>
                <c:pt idx="14">
                  <c:v>0.67428766032387555</c:v>
                </c:pt>
                <c:pt idx="15">
                  <c:v>0.71583490488782953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6-2147-AC9C-A87CA9F407A6}"/>
            </c:ext>
          </c:extLst>
        </c:ser>
        <c:ser>
          <c:idx val="9"/>
          <c:order val="7"/>
          <c:tx>
            <c:strRef>
              <c:f>'AWS 1x c5n.9xlarge - 500K-1M'!$D$188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- 500K-1M'!$P$193:$P$208</c:f>
              <c:numCache>
                <c:formatCode>#,##0.000</c:formatCode>
                <c:ptCount val="16"/>
                <c:pt idx="0">
                  <c:v>1</c:v>
                </c:pt>
                <c:pt idx="1">
                  <c:v>0.34796001312636859</c:v>
                </c:pt>
                <c:pt idx="2">
                  <c:v>0.33719846554572369</c:v>
                </c:pt>
                <c:pt idx="3">
                  <c:v>0.34945065457938984</c:v>
                </c:pt>
                <c:pt idx="4">
                  <c:v>0.35702311086138633</c:v>
                </c:pt>
                <c:pt idx="5">
                  <c:v>0.36851110975253953</c:v>
                </c:pt>
                <c:pt idx="6">
                  <c:v>0.3986201831482129</c:v>
                </c:pt>
                <c:pt idx="7">
                  <c:v>0.4597746244843039</c:v>
                </c:pt>
                <c:pt idx="8">
                  <c:v>0.47562198258377464</c:v>
                </c:pt>
                <c:pt idx="9">
                  <c:v>0.51507561544017788</c:v>
                </c:pt>
                <c:pt idx="10">
                  <c:v>0.53080825542192478</c:v>
                </c:pt>
                <c:pt idx="11">
                  <c:v>0.5623424825994654</c:v>
                </c:pt>
                <c:pt idx="12">
                  <c:v>0.59183718956644049</c:v>
                </c:pt>
                <c:pt idx="13">
                  <c:v>0.61537219493887507</c:v>
                </c:pt>
                <c:pt idx="14">
                  <c:v>0.7209088526489712</c:v>
                </c:pt>
                <c:pt idx="15">
                  <c:v>0.77376725299848181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6-2147-AC9C-A87CA9F407A6}"/>
            </c:ext>
          </c:extLst>
        </c:ser>
        <c:ser>
          <c:idx val="4"/>
          <c:order val="8"/>
          <c:tx>
            <c:strRef>
              <c:f>'AWS 1x c5n.9xlarge - 500K-1M'!$D$213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- 500K-1M'!$P$218:$P$233</c:f>
              <c:numCache>
                <c:formatCode>#,##0.000</c:formatCode>
                <c:ptCount val="16"/>
                <c:pt idx="0">
                  <c:v>1</c:v>
                </c:pt>
                <c:pt idx="1">
                  <c:v>0.31444427263423874</c:v>
                </c:pt>
                <c:pt idx="2">
                  <c:v>0.33639407019722928</c:v>
                </c:pt>
                <c:pt idx="3">
                  <c:v>0.34778372410340747</c:v>
                </c:pt>
                <c:pt idx="4">
                  <c:v>0.34687721434719493</c:v>
                </c:pt>
                <c:pt idx="5">
                  <c:v>0.37105438463214951</c:v>
                </c:pt>
                <c:pt idx="6">
                  <c:v>0.3852845294564069</c:v>
                </c:pt>
                <c:pt idx="7">
                  <c:v>0.41517615963096444</c:v>
                </c:pt>
                <c:pt idx="8">
                  <c:v>0.43678120342197807</c:v>
                </c:pt>
                <c:pt idx="9">
                  <c:v>0.48729304489163805</c:v>
                </c:pt>
                <c:pt idx="10">
                  <c:v>0.50672252569623533</c:v>
                </c:pt>
                <c:pt idx="11">
                  <c:v>0.53286544386689716</c:v>
                </c:pt>
                <c:pt idx="12">
                  <c:v>0.543105877816073</c:v>
                </c:pt>
                <c:pt idx="13">
                  <c:v>0.58982084130390089</c:v>
                </c:pt>
                <c:pt idx="14">
                  <c:v>0.599343798425646</c:v>
                </c:pt>
                <c:pt idx="15">
                  <c:v>0.65400899262548207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06-2147-AC9C-A87CA9F407A6}"/>
            </c:ext>
          </c:extLst>
        </c:ser>
        <c:ser>
          <c:idx val="10"/>
          <c:order val="9"/>
          <c:tx>
            <c:strRef>
              <c:f>'AWS 1x c5n.9xlarge - 500K-1M'!$D$238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- 500K-1M'!$P$243:$P$258</c:f>
              <c:numCache>
                <c:formatCode>#,##0.000</c:formatCode>
                <c:ptCount val="16"/>
                <c:pt idx="0">
                  <c:v>1</c:v>
                </c:pt>
                <c:pt idx="1">
                  <c:v>0.2980685222803609</c:v>
                </c:pt>
                <c:pt idx="2">
                  <c:v>0.32971700225953932</c:v>
                </c:pt>
                <c:pt idx="3">
                  <c:v>0.31373230095916071</c:v>
                </c:pt>
                <c:pt idx="4">
                  <c:v>0.33570963400617665</c:v>
                </c:pt>
                <c:pt idx="5">
                  <c:v>0.36229767770302973</c:v>
                </c:pt>
                <c:pt idx="6">
                  <c:v>0.40998235607523048</c:v>
                </c:pt>
                <c:pt idx="7">
                  <c:v>0.43392677325096024</c:v>
                </c:pt>
                <c:pt idx="8">
                  <c:v>0.46721991424326587</c:v>
                </c:pt>
                <c:pt idx="9">
                  <c:v>0.51857149337106279</c:v>
                </c:pt>
                <c:pt idx="10">
                  <c:v>0.52947266955337158</c:v>
                </c:pt>
                <c:pt idx="11">
                  <c:v>0.55785326824276915</c:v>
                </c:pt>
                <c:pt idx="12">
                  <c:v>0.57194259918869339</c:v>
                </c:pt>
                <c:pt idx="13">
                  <c:v>0.59072242470836323</c:v>
                </c:pt>
                <c:pt idx="14">
                  <c:v>0.61512634294535129</c:v>
                </c:pt>
                <c:pt idx="15">
                  <c:v>0.61969161040069254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06-2147-AC9C-A87CA9F407A6}"/>
            </c:ext>
          </c:extLst>
        </c:ser>
        <c:ser>
          <c:idx val="5"/>
          <c:order val="10"/>
          <c:tx>
            <c:strRef>
              <c:f>'AWS 1x c5n.9xlarge - 500K-1M'!$D$263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- 500K-1M'!$B$243:$B$258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- 500K-1M'!$P$268:$P$283</c:f>
              <c:numCache>
                <c:formatCode>#,##0.000</c:formatCode>
                <c:ptCount val="16"/>
                <c:pt idx="0">
                  <c:v>1</c:v>
                </c:pt>
                <c:pt idx="1">
                  <c:v>0.31953445792246815</c:v>
                </c:pt>
                <c:pt idx="2">
                  <c:v>0.29320113107846435</c:v>
                </c:pt>
                <c:pt idx="3">
                  <c:v>0.30557574274505811</c:v>
                </c:pt>
                <c:pt idx="4">
                  <c:v>0.33430578134005784</c:v>
                </c:pt>
                <c:pt idx="5">
                  <c:v>0.35887956015651873</c:v>
                </c:pt>
                <c:pt idx="6">
                  <c:v>0.40602396554866671</c:v>
                </c:pt>
                <c:pt idx="7">
                  <c:v>0.42883790660165594</c:v>
                </c:pt>
                <c:pt idx="8">
                  <c:v>0.45653574349800713</c:v>
                </c:pt>
                <c:pt idx="9">
                  <c:v>0.50078347345339147</c:v>
                </c:pt>
                <c:pt idx="10">
                  <c:v>0.5215907436577264</c:v>
                </c:pt>
                <c:pt idx="11">
                  <c:v>0.55105272285613216</c:v>
                </c:pt>
                <c:pt idx="12">
                  <c:v>0.57984623900590226</c:v>
                </c:pt>
                <c:pt idx="13">
                  <c:v>0.61811429688589914</c:v>
                </c:pt>
                <c:pt idx="14">
                  <c:v>0.64424337576101853</c:v>
                </c:pt>
                <c:pt idx="15">
                  <c:v>0.64409814105254026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06-2147-AC9C-A87CA9F4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5K-10K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- 5K-10K'!$D$296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- 5K-10K'!$L$301:$L$316</c:f>
              <c:numCache>
                <c:formatCode>#,##0.000</c:formatCode>
                <c:ptCount val="16"/>
                <c:pt idx="0">
                  <c:v>4.5834000000000001</c:v>
                </c:pt>
                <c:pt idx="1">
                  <c:v>10.84</c:v>
                </c:pt>
                <c:pt idx="2">
                  <c:v>7.6313999999999993</c:v>
                </c:pt>
                <c:pt idx="3">
                  <c:v>6.6668000000000003</c:v>
                </c:pt>
                <c:pt idx="4">
                  <c:v>5.5937999999999999</c:v>
                </c:pt>
                <c:pt idx="5">
                  <c:v>5.2995999999999999</c:v>
                </c:pt>
                <c:pt idx="6">
                  <c:v>4.9403999999999995</c:v>
                </c:pt>
                <c:pt idx="7">
                  <c:v>4.0810000000000004</c:v>
                </c:pt>
                <c:pt idx="8">
                  <c:v>4.3417999999999992</c:v>
                </c:pt>
                <c:pt idx="9">
                  <c:v>4.1432000000000002</c:v>
                </c:pt>
                <c:pt idx="10">
                  <c:v>4.6248000000000005</c:v>
                </c:pt>
                <c:pt idx="11">
                  <c:v>4.0745999999999993</c:v>
                </c:pt>
                <c:pt idx="12">
                  <c:v>3.3372000000000002</c:v>
                </c:pt>
                <c:pt idx="13">
                  <c:v>3.9523999999999999</c:v>
                </c:pt>
                <c:pt idx="14">
                  <c:v>4.2081999999999997</c:v>
                </c:pt>
                <c:pt idx="15">
                  <c:v>4.0605999999999991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E4-0445-849C-3E848A92A1A3}"/>
            </c:ext>
          </c:extLst>
        </c:ser>
        <c:ser>
          <c:idx val="6"/>
          <c:order val="1"/>
          <c:tx>
            <c:strRef>
              <c:f>'AWS 1x c5n.9xlarge - 5K-10K'!$D$321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- 5K-10K'!$L$326:$L$341</c:f>
              <c:numCache>
                <c:formatCode>#,##0.000</c:formatCode>
                <c:ptCount val="16"/>
                <c:pt idx="0">
                  <c:v>5.51</c:v>
                </c:pt>
                <c:pt idx="1">
                  <c:v>10.5632</c:v>
                </c:pt>
                <c:pt idx="2">
                  <c:v>8.7073999999999998</c:v>
                </c:pt>
                <c:pt idx="3">
                  <c:v>6.6632000000000007</c:v>
                </c:pt>
                <c:pt idx="4">
                  <c:v>6.0363999999999995</c:v>
                </c:pt>
                <c:pt idx="5">
                  <c:v>5.6736000000000004</c:v>
                </c:pt>
                <c:pt idx="6">
                  <c:v>5.3574000000000002</c:v>
                </c:pt>
                <c:pt idx="7">
                  <c:v>4.7569999999999997</c:v>
                </c:pt>
                <c:pt idx="8">
                  <c:v>4.9201999999999995</c:v>
                </c:pt>
                <c:pt idx="9">
                  <c:v>4.4021999999999997</c:v>
                </c:pt>
                <c:pt idx="10">
                  <c:v>5.0418000000000003</c:v>
                </c:pt>
                <c:pt idx="11">
                  <c:v>4.2551999999999994</c:v>
                </c:pt>
                <c:pt idx="12">
                  <c:v>4.1975999999999996</c:v>
                </c:pt>
                <c:pt idx="13">
                  <c:v>4.2684000000000006</c:v>
                </c:pt>
                <c:pt idx="14">
                  <c:v>3.819</c:v>
                </c:pt>
                <c:pt idx="15">
                  <c:v>4.657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AB44-AD4F-1246844B2B2D}"/>
            </c:ext>
          </c:extLst>
        </c:ser>
        <c:ser>
          <c:idx val="1"/>
          <c:order val="2"/>
          <c:tx>
            <c:strRef>
              <c:f>'AWS 1x c5n.9xlarge - 5K-10K'!$D$346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- 5K-10K'!$L$351:$L$366</c:f>
              <c:numCache>
                <c:formatCode>#,##0.000</c:formatCode>
                <c:ptCount val="16"/>
                <c:pt idx="0">
                  <c:v>6.4852000000000007</c:v>
                </c:pt>
                <c:pt idx="1">
                  <c:v>12.869800000000001</c:v>
                </c:pt>
                <c:pt idx="2">
                  <c:v>10.456</c:v>
                </c:pt>
                <c:pt idx="3">
                  <c:v>8.3513999999999999</c:v>
                </c:pt>
                <c:pt idx="4">
                  <c:v>7.1549999999999994</c:v>
                </c:pt>
                <c:pt idx="5">
                  <c:v>6.8001999999999994</c:v>
                </c:pt>
                <c:pt idx="6">
                  <c:v>6.5006000000000004</c:v>
                </c:pt>
                <c:pt idx="7">
                  <c:v>5.4669999999999996</c:v>
                </c:pt>
                <c:pt idx="8">
                  <c:v>5.5557999999999996</c:v>
                </c:pt>
                <c:pt idx="9">
                  <c:v>4.7096</c:v>
                </c:pt>
                <c:pt idx="10">
                  <c:v>5.2732000000000001</c:v>
                </c:pt>
                <c:pt idx="11">
                  <c:v>4.9908000000000001</c:v>
                </c:pt>
                <c:pt idx="12">
                  <c:v>5.6998000000000006</c:v>
                </c:pt>
                <c:pt idx="13">
                  <c:v>4.4616000000000007</c:v>
                </c:pt>
                <c:pt idx="14">
                  <c:v>4.2417999999999996</c:v>
                </c:pt>
                <c:pt idx="15">
                  <c:v>4.3333999999999993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4-0445-849C-3E848A92A1A3}"/>
            </c:ext>
          </c:extLst>
        </c:ser>
        <c:ser>
          <c:idx val="7"/>
          <c:order val="3"/>
          <c:tx>
            <c:strRef>
              <c:f>'AWS 1x c5n.9xlarge - 5K-10K'!$D$371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- 5K-10K'!$L$376:$L$391</c:f>
              <c:numCache>
                <c:formatCode>#,##0.000</c:formatCode>
                <c:ptCount val="16"/>
                <c:pt idx="0">
                  <c:v>7.6604000000000001</c:v>
                </c:pt>
                <c:pt idx="1">
                  <c:v>15.7464</c:v>
                </c:pt>
                <c:pt idx="2">
                  <c:v>11.656400000000001</c:v>
                </c:pt>
                <c:pt idx="3">
                  <c:v>9.0852000000000004</c:v>
                </c:pt>
                <c:pt idx="4">
                  <c:v>7.9122000000000003</c:v>
                </c:pt>
                <c:pt idx="5">
                  <c:v>7.1014000000000008</c:v>
                </c:pt>
                <c:pt idx="6">
                  <c:v>6.7382000000000009</c:v>
                </c:pt>
                <c:pt idx="7">
                  <c:v>5.6187999999999994</c:v>
                </c:pt>
                <c:pt idx="8">
                  <c:v>6.1898</c:v>
                </c:pt>
                <c:pt idx="9">
                  <c:v>5.1570000000000009</c:v>
                </c:pt>
                <c:pt idx="10">
                  <c:v>5.9251999999999994</c:v>
                </c:pt>
                <c:pt idx="11">
                  <c:v>4.8733999999999993</c:v>
                </c:pt>
                <c:pt idx="12">
                  <c:v>5.2769999999999992</c:v>
                </c:pt>
                <c:pt idx="13">
                  <c:v>4.5106000000000002</c:v>
                </c:pt>
                <c:pt idx="14">
                  <c:v>4.7527999999999997</c:v>
                </c:pt>
                <c:pt idx="15">
                  <c:v>4.6138000000000003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E-AB44-AD4F-1246844B2B2D}"/>
            </c:ext>
          </c:extLst>
        </c:ser>
        <c:ser>
          <c:idx val="2"/>
          <c:order val="4"/>
          <c:tx>
            <c:strRef>
              <c:f>'AWS 1x c5n.9xlarge - 5K-10K'!$D$396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- 5K-10K'!$L$401:$L$416</c:f>
              <c:numCache>
                <c:formatCode>#,##0.000</c:formatCode>
                <c:ptCount val="16"/>
                <c:pt idx="0">
                  <c:v>9.9589999999999996</c:v>
                </c:pt>
                <c:pt idx="1">
                  <c:v>19.169</c:v>
                </c:pt>
                <c:pt idx="2">
                  <c:v>14.561400000000001</c:v>
                </c:pt>
                <c:pt idx="3">
                  <c:v>11.196400000000001</c:v>
                </c:pt>
                <c:pt idx="4">
                  <c:v>9.5045999999999999</c:v>
                </c:pt>
                <c:pt idx="5">
                  <c:v>7.8409999999999993</c:v>
                </c:pt>
                <c:pt idx="6">
                  <c:v>7.6486000000000001</c:v>
                </c:pt>
                <c:pt idx="7">
                  <c:v>6.3257999999999992</c:v>
                </c:pt>
                <c:pt idx="8">
                  <c:v>6.9908000000000001</c:v>
                </c:pt>
                <c:pt idx="9">
                  <c:v>5.6928000000000001</c:v>
                </c:pt>
                <c:pt idx="10">
                  <c:v>6.2946</c:v>
                </c:pt>
                <c:pt idx="11">
                  <c:v>5.3420000000000005</c:v>
                </c:pt>
                <c:pt idx="12">
                  <c:v>4.9737999999999998</c:v>
                </c:pt>
                <c:pt idx="13">
                  <c:v>4.8353999999999999</c:v>
                </c:pt>
                <c:pt idx="14">
                  <c:v>5.4843999999999999</c:v>
                </c:pt>
                <c:pt idx="15">
                  <c:v>5.3031999999999995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E4-0445-849C-3E848A92A1A3}"/>
            </c:ext>
          </c:extLst>
        </c:ser>
        <c:ser>
          <c:idx val="8"/>
          <c:order val="5"/>
          <c:tx>
            <c:strRef>
              <c:f>'AWS 1x c5n.9xlarge - 5K-10K'!$D$421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- 5K-10K'!$L$426:$L$441</c:f>
              <c:numCache>
                <c:formatCode>#,##0.000</c:formatCode>
                <c:ptCount val="16"/>
                <c:pt idx="0">
                  <c:v>11.622200000000001</c:v>
                </c:pt>
                <c:pt idx="1">
                  <c:v>23.682000000000002</c:v>
                </c:pt>
                <c:pt idx="2">
                  <c:v>17.921600000000002</c:v>
                </c:pt>
                <c:pt idx="3">
                  <c:v>14.5014</c:v>
                </c:pt>
                <c:pt idx="4">
                  <c:v>11.933399999999999</c:v>
                </c:pt>
                <c:pt idx="5">
                  <c:v>10.315</c:v>
                </c:pt>
                <c:pt idx="6">
                  <c:v>10.116</c:v>
                </c:pt>
                <c:pt idx="7">
                  <c:v>8.0928000000000004</c:v>
                </c:pt>
                <c:pt idx="8">
                  <c:v>8.9108000000000001</c:v>
                </c:pt>
                <c:pt idx="9">
                  <c:v>7.2154000000000007</c:v>
                </c:pt>
                <c:pt idx="10">
                  <c:v>7.8910000000000009</c:v>
                </c:pt>
                <c:pt idx="11">
                  <c:v>6.9942000000000011</c:v>
                </c:pt>
                <c:pt idx="12">
                  <c:v>6.6221999999999994</c:v>
                </c:pt>
                <c:pt idx="13">
                  <c:v>6.4239999999999995</c:v>
                </c:pt>
                <c:pt idx="14">
                  <c:v>6.2763999999999998</c:v>
                </c:pt>
                <c:pt idx="15">
                  <c:v>6.6943999999999999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E-AB44-AD4F-1246844B2B2D}"/>
            </c:ext>
          </c:extLst>
        </c:ser>
        <c:ser>
          <c:idx val="3"/>
          <c:order val="6"/>
          <c:tx>
            <c:strRef>
              <c:f>'AWS 1x c5n.9xlarge - 5K-10K'!$D$446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- 5K-10K'!$L$451:$L$466</c:f>
              <c:numCache>
                <c:formatCode>#,##0.000</c:formatCode>
                <c:ptCount val="16"/>
                <c:pt idx="0">
                  <c:v>11.395199999999999</c:v>
                </c:pt>
                <c:pt idx="1">
                  <c:v>20.226599999999998</c:v>
                </c:pt>
                <c:pt idx="2">
                  <c:v>16.719000000000001</c:v>
                </c:pt>
                <c:pt idx="3">
                  <c:v>12.984199999999998</c:v>
                </c:pt>
                <c:pt idx="4">
                  <c:v>11.011399999999998</c:v>
                </c:pt>
                <c:pt idx="5">
                  <c:v>9.7279999999999998</c:v>
                </c:pt>
                <c:pt idx="6">
                  <c:v>10.027399999999998</c:v>
                </c:pt>
                <c:pt idx="7">
                  <c:v>8.1623999999999999</c:v>
                </c:pt>
                <c:pt idx="8">
                  <c:v>8.2908000000000008</c:v>
                </c:pt>
                <c:pt idx="9">
                  <c:v>6.9948000000000006</c:v>
                </c:pt>
                <c:pt idx="10">
                  <c:v>8.5297999999999998</c:v>
                </c:pt>
                <c:pt idx="11">
                  <c:v>6.8278000000000008</c:v>
                </c:pt>
                <c:pt idx="12">
                  <c:v>5.6982000000000008</c:v>
                </c:pt>
                <c:pt idx="13">
                  <c:v>5.5</c:v>
                </c:pt>
                <c:pt idx="14">
                  <c:v>5.2801999999999998</c:v>
                </c:pt>
                <c:pt idx="15">
                  <c:v>5.4497999999999998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E4-0445-849C-3E848A92A1A3}"/>
            </c:ext>
          </c:extLst>
        </c:ser>
        <c:ser>
          <c:idx val="9"/>
          <c:order val="7"/>
          <c:tx>
            <c:strRef>
              <c:f>'AWS 1x c5n.9xlarge - 5K-10K'!$D$471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- 5K-10K'!$L$476:$L$491</c:f>
              <c:numCache>
                <c:formatCode>#,##0.000</c:formatCode>
                <c:ptCount val="16"/>
                <c:pt idx="0">
                  <c:v>12.9762</c:v>
                </c:pt>
                <c:pt idx="1">
                  <c:v>23.936399999999999</c:v>
                </c:pt>
                <c:pt idx="2">
                  <c:v>19.535399999999999</c:v>
                </c:pt>
                <c:pt idx="3">
                  <c:v>16.027200000000001</c:v>
                </c:pt>
                <c:pt idx="4">
                  <c:v>12.060199999999998</c:v>
                </c:pt>
                <c:pt idx="5">
                  <c:v>11.001999999999999</c:v>
                </c:pt>
                <c:pt idx="6">
                  <c:v>10.434200000000001</c:v>
                </c:pt>
                <c:pt idx="7">
                  <c:v>9.4071999999999996</c:v>
                </c:pt>
                <c:pt idx="8">
                  <c:v>9.3795999999999999</c:v>
                </c:pt>
                <c:pt idx="9">
                  <c:v>7.2915999999999999</c:v>
                </c:pt>
                <c:pt idx="10">
                  <c:v>8.5666000000000011</c:v>
                </c:pt>
                <c:pt idx="11">
                  <c:v>6.676400000000001</c:v>
                </c:pt>
                <c:pt idx="12">
                  <c:v>6.6627999999999998</c:v>
                </c:pt>
                <c:pt idx="13">
                  <c:v>6.4665999999999997</c:v>
                </c:pt>
                <c:pt idx="14">
                  <c:v>6.4034000000000004</c:v>
                </c:pt>
                <c:pt idx="15">
                  <c:v>6.0112000000000005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E-AB44-AD4F-1246844B2B2D}"/>
            </c:ext>
          </c:extLst>
        </c:ser>
        <c:ser>
          <c:idx val="4"/>
          <c:order val="8"/>
          <c:tx>
            <c:strRef>
              <c:f>'AWS 1x c5n.9xlarge - 5K-10K'!$D$496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- 5K-10K'!$L$501:$L$516</c:f>
              <c:numCache>
                <c:formatCode>#,##0.000</c:formatCode>
                <c:ptCount val="16"/>
                <c:pt idx="0">
                  <c:v>14.502000000000001</c:v>
                </c:pt>
                <c:pt idx="1">
                  <c:v>28.593</c:v>
                </c:pt>
                <c:pt idx="2">
                  <c:v>19.705000000000002</c:v>
                </c:pt>
                <c:pt idx="3">
                  <c:v>17.729999999999997</c:v>
                </c:pt>
                <c:pt idx="4">
                  <c:v>14.980599999999999</c:v>
                </c:pt>
                <c:pt idx="5">
                  <c:v>12.888400000000001</c:v>
                </c:pt>
                <c:pt idx="6">
                  <c:v>11.844000000000001</c:v>
                </c:pt>
                <c:pt idx="7">
                  <c:v>10.4208</c:v>
                </c:pt>
                <c:pt idx="8">
                  <c:v>11.342600000000001</c:v>
                </c:pt>
                <c:pt idx="9">
                  <c:v>8.8404000000000007</c:v>
                </c:pt>
                <c:pt idx="10">
                  <c:v>9.976799999999999</c:v>
                </c:pt>
                <c:pt idx="11">
                  <c:v>8.2151999999999994</c:v>
                </c:pt>
                <c:pt idx="12">
                  <c:v>7.9231999999999996</c:v>
                </c:pt>
                <c:pt idx="13">
                  <c:v>7.0693999999999999</c:v>
                </c:pt>
                <c:pt idx="14">
                  <c:v>7.1380000000000008</c:v>
                </c:pt>
                <c:pt idx="15">
                  <c:v>6.8647999999999998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E4-0445-849C-3E848A92A1A3}"/>
            </c:ext>
          </c:extLst>
        </c:ser>
        <c:ser>
          <c:idx val="10"/>
          <c:order val="9"/>
          <c:tx>
            <c:strRef>
              <c:f>'AWS 1x c5n.9xlarge - 5K-10K'!$D$521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- 5K-10K'!$L$526:$L$541</c:f>
              <c:numCache>
                <c:formatCode>#,##0.000</c:formatCode>
                <c:ptCount val="16"/>
                <c:pt idx="0">
                  <c:v>13.927800000000001</c:v>
                </c:pt>
                <c:pt idx="1">
                  <c:v>26.469000000000001</c:v>
                </c:pt>
                <c:pt idx="2">
                  <c:v>17.443800000000003</c:v>
                </c:pt>
                <c:pt idx="3">
                  <c:v>16.8246</c:v>
                </c:pt>
                <c:pt idx="4">
                  <c:v>12.995200000000001</c:v>
                </c:pt>
                <c:pt idx="5">
                  <c:v>11.856400000000001</c:v>
                </c:pt>
                <c:pt idx="6">
                  <c:v>10.159800000000001</c:v>
                </c:pt>
                <c:pt idx="7">
                  <c:v>9.6354000000000006</c:v>
                </c:pt>
                <c:pt idx="8">
                  <c:v>10.419</c:v>
                </c:pt>
                <c:pt idx="9">
                  <c:v>8.6310000000000002</c:v>
                </c:pt>
                <c:pt idx="10">
                  <c:v>10.408800000000001</c:v>
                </c:pt>
                <c:pt idx="11">
                  <c:v>8.4268000000000001</c:v>
                </c:pt>
                <c:pt idx="12">
                  <c:v>7.8095999999999988</c:v>
                </c:pt>
                <c:pt idx="13">
                  <c:v>7.3747999999999987</c:v>
                </c:pt>
                <c:pt idx="14">
                  <c:v>7.2403999999999993</c:v>
                </c:pt>
                <c:pt idx="15">
                  <c:v>7.1463999999999999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E-AB44-AD4F-1246844B2B2D}"/>
            </c:ext>
          </c:extLst>
        </c:ser>
        <c:ser>
          <c:idx val="5"/>
          <c:order val="10"/>
          <c:tx>
            <c:strRef>
              <c:f>'AWS 1x c5n.9xlarge - 5K-10K'!$D$546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- 5K-10K'!$L$551:$L$566</c:f>
              <c:numCache>
                <c:formatCode>#,##0.000</c:formatCode>
                <c:ptCount val="16"/>
                <c:pt idx="0">
                  <c:v>17.788400000000003</c:v>
                </c:pt>
                <c:pt idx="1">
                  <c:v>37.565200000000004</c:v>
                </c:pt>
                <c:pt idx="2">
                  <c:v>27.393600000000003</c:v>
                </c:pt>
                <c:pt idx="3">
                  <c:v>20.517200000000003</c:v>
                </c:pt>
                <c:pt idx="4">
                  <c:v>18.1676</c:v>
                </c:pt>
                <c:pt idx="5">
                  <c:v>16.379000000000001</c:v>
                </c:pt>
                <c:pt idx="6">
                  <c:v>13.6814</c:v>
                </c:pt>
                <c:pt idx="7">
                  <c:v>12.2394</c:v>
                </c:pt>
                <c:pt idx="8">
                  <c:v>11.4038</c:v>
                </c:pt>
                <c:pt idx="9">
                  <c:v>10.5236</c:v>
                </c:pt>
                <c:pt idx="10">
                  <c:v>11.786799999999999</c:v>
                </c:pt>
                <c:pt idx="11">
                  <c:v>9.0366</c:v>
                </c:pt>
                <c:pt idx="12">
                  <c:v>8.7742000000000004</c:v>
                </c:pt>
                <c:pt idx="13">
                  <c:v>8.17</c:v>
                </c:pt>
                <c:pt idx="14">
                  <c:v>8.2289999999999992</c:v>
                </c:pt>
                <c:pt idx="15">
                  <c:v>7.9256000000000002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E4-0445-849C-3E848A92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5K-10K</a:t>
            </a:r>
            <a:r>
              <a:rPr lang="en-US" b="1" u="sng" baseline="0"/>
              <a:t>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- 5K-10K'!$L$584:$L$599</c:f>
              <c:numCache>
                <c:formatCode>#,##0.000</c:formatCode>
                <c:ptCount val="16"/>
                <c:pt idx="0">
                  <c:v>15.1678</c:v>
                </c:pt>
                <c:pt idx="1">
                  <c:v>22.828199999999999</c:v>
                </c:pt>
                <c:pt idx="2">
                  <c:v>16.698399999999999</c:v>
                </c:pt>
                <c:pt idx="3">
                  <c:v>12.7408</c:v>
                </c:pt>
                <c:pt idx="4">
                  <c:v>12.323600000000001</c:v>
                </c:pt>
                <c:pt idx="5">
                  <c:v>10.924000000000001</c:v>
                </c:pt>
                <c:pt idx="6">
                  <c:v>9.1425999999999998</c:v>
                </c:pt>
                <c:pt idx="7">
                  <c:v>8.1698000000000004</c:v>
                </c:pt>
                <c:pt idx="8">
                  <c:v>7.4112000000000009</c:v>
                </c:pt>
                <c:pt idx="9">
                  <c:v>6.8555999999999999</c:v>
                </c:pt>
                <c:pt idx="10">
                  <c:v>7.5740000000000007</c:v>
                </c:pt>
                <c:pt idx="11">
                  <c:v>7.9944000000000006</c:v>
                </c:pt>
                <c:pt idx="12">
                  <c:v>6.3502000000000001</c:v>
                </c:pt>
                <c:pt idx="13">
                  <c:v>6.1818</c:v>
                </c:pt>
                <c:pt idx="14">
                  <c:v>6.0960000000000001</c:v>
                </c:pt>
                <c:pt idx="15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5C-B044-91BC-85A85D24519B}"/>
            </c:ext>
          </c:extLst>
        </c:ser>
        <c:ser>
          <c:idx val="6"/>
          <c:order val="1"/>
          <c:tx>
            <c:strRef>
              <c:f>'AWS 1x c5n.9xlarge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- 5K-10K'!$L$609:$L$624</c:f>
              <c:numCache>
                <c:formatCode>#,##0.000</c:formatCode>
                <c:ptCount val="16"/>
                <c:pt idx="0">
                  <c:v>18.320800000000002</c:v>
                </c:pt>
                <c:pt idx="1">
                  <c:v>23.989600000000003</c:v>
                </c:pt>
                <c:pt idx="2">
                  <c:v>18.770399999999999</c:v>
                </c:pt>
                <c:pt idx="3">
                  <c:v>14.4038</c:v>
                </c:pt>
                <c:pt idx="4">
                  <c:v>12.466200000000001</c:v>
                </c:pt>
                <c:pt idx="5">
                  <c:v>10.623000000000001</c:v>
                </c:pt>
                <c:pt idx="6">
                  <c:v>9.2632000000000012</c:v>
                </c:pt>
                <c:pt idx="7">
                  <c:v>8.7501999999999995</c:v>
                </c:pt>
                <c:pt idx="8">
                  <c:v>7.9518000000000004</c:v>
                </c:pt>
                <c:pt idx="9">
                  <c:v>7.2829999999999995</c:v>
                </c:pt>
                <c:pt idx="10">
                  <c:v>7.1010000000000009</c:v>
                </c:pt>
                <c:pt idx="11">
                  <c:v>6.4329999999999998</c:v>
                </c:pt>
                <c:pt idx="12">
                  <c:v>6.6901999999999999</c:v>
                </c:pt>
                <c:pt idx="13">
                  <c:v>5.9268000000000001</c:v>
                </c:pt>
                <c:pt idx="14">
                  <c:v>6.2164000000000001</c:v>
                </c:pt>
                <c:pt idx="15">
                  <c:v>5.5936000000000003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C942-B786-9CF1D3FB9341}"/>
            </c:ext>
          </c:extLst>
        </c:ser>
        <c:ser>
          <c:idx val="1"/>
          <c:order val="2"/>
          <c:tx>
            <c:strRef>
              <c:f>'AWS 1x c5n.9xlarge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- 5K-10K'!$L$634:$L$649</c:f>
              <c:numCache>
                <c:formatCode>#,##0.000</c:formatCode>
                <c:ptCount val="16"/>
                <c:pt idx="0">
                  <c:v>21.850999999999999</c:v>
                </c:pt>
                <c:pt idx="1">
                  <c:v>30.71</c:v>
                </c:pt>
                <c:pt idx="2">
                  <c:v>22.405999999999999</c:v>
                </c:pt>
                <c:pt idx="3">
                  <c:v>19.1752</c:v>
                </c:pt>
                <c:pt idx="4">
                  <c:v>15.6172</c:v>
                </c:pt>
                <c:pt idx="5">
                  <c:v>13.3392</c:v>
                </c:pt>
                <c:pt idx="6">
                  <c:v>11.577400000000001</c:v>
                </c:pt>
                <c:pt idx="7">
                  <c:v>10.895999999999999</c:v>
                </c:pt>
                <c:pt idx="8">
                  <c:v>9.8283999999999985</c:v>
                </c:pt>
                <c:pt idx="9">
                  <c:v>9.4215999999999998</c:v>
                </c:pt>
                <c:pt idx="10">
                  <c:v>8.7352000000000007</c:v>
                </c:pt>
                <c:pt idx="11">
                  <c:v>8.4138000000000002</c:v>
                </c:pt>
                <c:pt idx="12">
                  <c:v>7.6084000000000005</c:v>
                </c:pt>
                <c:pt idx="13">
                  <c:v>7.6656000000000004</c:v>
                </c:pt>
                <c:pt idx="14">
                  <c:v>7.3609999999999998</c:v>
                </c:pt>
                <c:pt idx="15">
                  <c:v>7.1761999999999997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5C-B044-91BC-85A85D24519B}"/>
            </c:ext>
          </c:extLst>
        </c:ser>
        <c:ser>
          <c:idx val="7"/>
          <c:order val="3"/>
          <c:tx>
            <c:strRef>
              <c:f>'AWS 1x c5n.9xlarge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- 5K-10K'!$L$659:$L$674</c:f>
              <c:numCache>
                <c:formatCode>#,##0.000</c:formatCode>
                <c:ptCount val="16"/>
                <c:pt idx="0">
                  <c:v>25.847199999999997</c:v>
                </c:pt>
                <c:pt idx="1">
                  <c:v>36.156599999999997</c:v>
                </c:pt>
                <c:pt idx="2">
                  <c:v>26.335599999999999</c:v>
                </c:pt>
                <c:pt idx="3">
                  <c:v>21.337599999999998</c:v>
                </c:pt>
                <c:pt idx="4">
                  <c:v>17.428599999999999</c:v>
                </c:pt>
                <c:pt idx="5">
                  <c:v>15.629799999999999</c:v>
                </c:pt>
                <c:pt idx="6">
                  <c:v>14.2844</c:v>
                </c:pt>
                <c:pt idx="7">
                  <c:v>13.386399999999998</c:v>
                </c:pt>
                <c:pt idx="8">
                  <c:v>12.111199999999998</c:v>
                </c:pt>
                <c:pt idx="9">
                  <c:v>11.069999999999999</c:v>
                </c:pt>
                <c:pt idx="10">
                  <c:v>10.7136</c:v>
                </c:pt>
                <c:pt idx="11">
                  <c:v>10.304</c:v>
                </c:pt>
                <c:pt idx="12">
                  <c:v>9.405800000000001</c:v>
                </c:pt>
                <c:pt idx="13">
                  <c:v>8.6737999999999982</c:v>
                </c:pt>
                <c:pt idx="14">
                  <c:v>8.0282</c:v>
                </c:pt>
                <c:pt idx="15">
                  <c:v>8.2602000000000011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2-C942-B786-9CF1D3FB9341}"/>
            </c:ext>
          </c:extLst>
        </c:ser>
        <c:ser>
          <c:idx val="2"/>
          <c:order val="4"/>
          <c:tx>
            <c:strRef>
              <c:f>'AWS 1x c5n.9xlarge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- 5K-10K'!$L$684:$L$699</c:f>
              <c:numCache>
                <c:formatCode>#,##0.000</c:formatCode>
                <c:ptCount val="16"/>
                <c:pt idx="0">
                  <c:v>24.023599999999998</c:v>
                </c:pt>
                <c:pt idx="1">
                  <c:v>33.031600000000005</c:v>
                </c:pt>
                <c:pt idx="2">
                  <c:v>26.369999999999997</c:v>
                </c:pt>
                <c:pt idx="3">
                  <c:v>21.6526</c:v>
                </c:pt>
                <c:pt idx="4">
                  <c:v>20.0184</c:v>
                </c:pt>
                <c:pt idx="5">
                  <c:v>16.959399999999999</c:v>
                </c:pt>
                <c:pt idx="6">
                  <c:v>15.5762</c:v>
                </c:pt>
                <c:pt idx="7">
                  <c:v>14.494800000000001</c:v>
                </c:pt>
                <c:pt idx="8">
                  <c:v>13.775</c:v>
                </c:pt>
                <c:pt idx="9">
                  <c:v>12.589399999999999</c:v>
                </c:pt>
                <c:pt idx="10">
                  <c:v>11.6288</c:v>
                </c:pt>
                <c:pt idx="11">
                  <c:v>10.8284</c:v>
                </c:pt>
                <c:pt idx="12">
                  <c:v>10.1698</c:v>
                </c:pt>
                <c:pt idx="13">
                  <c:v>9.5220000000000002</c:v>
                </c:pt>
                <c:pt idx="14">
                  <c:v>9.3818000000000001</c:v>
                </c:pt>
                <c:pt idx="15">
                  <c:v>9.3490000000000002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5C-B044-91BC-85A85D24519B}"/>
            </c:ext>
          </c:extLst>
        </c:ser>
        <c:ser>
          <c:idx val="8"/>
          <c:order val="5"/>
          <c:tx>
            <c:strRef>
              <c:f>'AWS 1x c5n.9xlarge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- 5K-10K'!$L$709:$L$724</c:f>
              <c:numCache>
                <c:formatCode>#,##0.000</c:formatCode>
                <c:ptCount val="16"/>
                <c:pt idx="0">
                  <c:v>27.9724</c:v>
                </c:pt>
                <c:pt idx="1">
                  <c:v>35.079400000000007</c:v>
                </c:pt>
                <c:pt idx="2">
                  <c:v>28.369999999999997</c:v>
                </c:pt>
                <c:pt idx="3">
                  <c:v>23.282</c:v>
                </c:pt>
                <c:pt idx="4">
                  <c:v>20.3172</c:v>
                </c:pt>
                <c:pt idx="5">
                  <c:v>17.234199999999998</c:v>
                </c:pt>
                <c:pt idx="6">
                  <c:v>14.9596</c:v>
                </c:pt>
                <c:pt idx="7">
                  <c:v>14.0876</c:v>
                </c:pt>
                <c:pt idx="8">
                  <c:v>12.830000000000002</c:v>
                </c:pt>
                <c:pt idx="9">
                  <c:v>13.232200000000001</c:v>
                </c:pt>
                <c:pt idx="10">
                  <c:v>12.7904</c:v>
                </c:pt>
                <c:pt idx="11">
                  <c:v>11.908199999999999</c:v>
                </c:pt>
                <c:pt idx="12">
                  <c:v>10.6328</c:v>
                </c:pt>
                <c:pt idx="13">
                  <c:v>10.4826</c:v>
                </c:pt>
                <c:pt idx="14">
                  <c:v>10.936399999999999</c:v>
                </c:pt>
                <c:pt idx="15">
                  <c:v>10.3924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2-C942-B786-9CF1D3FB9341}"/>
            </c:ext>
          </c:extLst>
        </c:ser>
        <c:ser>
          <c:idx val="3"/>
          <c:order val="6"/>
          <c:tx>
            <c:strRef>
              <c:f>'AWS 1x c5n.9xlarge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- 5K-10K'!$L$734:$L$749</c:f>
              <c:numCache>
                <c:formatCode>#,##0.000</c:formatCode>
                <c:ptCount val="16"/>
                <c:pt idx="0">
                  <c:v>31.425600000000003</c:v>
                </c:pt>
                <c:pt idx="1">
                  <c:v>43.226599999999998</c:v>
                </c:pt>
                <c:pt idx="2">
                  <c:v>34.464800000000004</c:v>
                </c:pt>
                <c:pt idx="3">
                  <c:v>30.163</c:v>
                </c:pt>
                <c:pt idx="4">
                  <c:v>25.915800000000001</c:v>
                </c:pt>
                <c:pt idx="5">
                  <c:v>23.1982</c:v>
                </c:pt>
                <c:pt idx="6">
                  <c:v>20.176400000000001</c:v>
                </c:pt>
                <c:pt idx="7">
                  <c:v>17.909399999999998</c:v>
                </c:pt>
                <c:pt idx="8">
                  <c:v>16.122400000000003</c:v>
                </c:pt>
                <c:pt idx="9">
                  <c:v>14.704599999999999</c:v>
                </c:pt>
                <c:pt idx="10">
                  <c:v>13.579599999999999</c:v>
                </c:pt>
                <c:pt idx="11">
                  <c:v>14.5284</c:v>
                </c:pt>
                <c:pt idx="12">
                  <c:v>12.988200000000001</c:v>
                </c:pt>
                <c:pt idx="13">
                  <c:v>12.185999999999998</c:v>
                </c:pt>
                <c:pt idx="14">
                  <c:v>12.0586</c:v>
                </c:pt>
                <c:pt idx="15">
                  <c:v>11.097199999999999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5C-B044-91BC-85A85D24519B}"/>
            </c:ext>
          </c:extLst>
        </c:ser>
        <c:ser>
          <c:idx val="9"/>
          <c:order val="7"/>
          <c:tx>
            <c:strRef>
              <c:f>'AWS 1x c5n.9xlarge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- 5K-10K'!$L$759:$L$774</c:f>
              <c:numCache>
                <c:formatCode>#,##0.000</c:formatCode>
                <c:ptCount val="16"/>
                <c:pt idx="0">
                  <c:v>35.962200000000003</c:v>
                </c:pt>
                <c:pt idx="1">
                  <c:v>44.973400000000005</c:v>
                </c:pt>
                <c:pt idx="2">
                  <c:v>39.29</c:v>
                </c:pt>
                <c:pt idx="3">
                  <c:v>29.878800000000002</c:v>
                </c:pt>
                <c:pt idx="4">
                  <c:v>25.907799999999998</c:v>
                </c:pt>
                <c:pt idx="5">
                  <c:v>25.0398</c:v>
                </c:pt>
                <c:pt idx="6">
                  <c:v>19.029800000000002</c:v>
                </c:pt>
                <c:pt idx="7">
                  <c:v>16.901600000000002</c:v>
                </c:pt>
                <c:pt idx="8">
                  <c:v>15.243200000000002</c:v>
                </c:pt>
                <c:pt idx="9">
                  <c:v>14.677199999999999</c:v>
                </c:pt>
                <c:pt idx="10">
                  <c:v>12.764800000000001</c:v>
                </c:pt>
                <c:pt idx="11">
                  <c:v>14.262200000000002</c:v>
                </c:pt>
                <c:pt idx="12">
                  <c:v>13.3774</c:v>
                </c:pt>
                <c:pt idx="13">
                  <c:v>11.718399999999999</c:v>
                </c:pt>
                <c:pt idx="14">
                  <c:v>12.491400000000001</c:v>
                </c:pt>
                <c:pt idx="15">
                  <c:v>11.8384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2-C942-B786-9CF1D3FB9341}"/>
            </c:ext>
          </c:extLst>
        </c:ser>
        <c:ser>
          <c:idx val="4"/>
          <c:order val="8"/>
          <c:tx>
            <c:strRef>
              <c:f>'AWS 1x c5n.9xlarge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- 5K-10K'!$L$784:$L$799</c:f>
              <c:numCache>
                <c:formatCode>#,##0.000</c:formatCode>
                <c:ptCount val="16"/>
                <c:pt idx="0">
                  <c:v>39.895200000000003</c:v>
                </c:pt>
                <c:pt idx="1">
                  <c:v>49.98899999999999</c:v>
                </c:pt>
                <c:pt idx="2">
                  <c:v>37.253799999999998</c:v>
                </c:pt>
                <c:pt idx="3">
                  <c:v>30.747800000000002</c:v>
                </c:pt>
                <c:pt idx="4">
                  <c:v>26.821199999999997</c:v>
                </c:pt>
                <c:pt idx="5">
                  <c:v>24.311</c:v>
                </c:pt>
                <c:pt idx="6">
                  <c:v>22.4192</c:v>
                </c:pt>
                <c:pt idx="7">
                  <c:v>19.920200000000001</c:v>
                </c:pt>
                <c:pt idx="8">
                  <c:v>18.983600000000003</c:v>
                </c:pt>
                <c:pt idx="9">
                  <c:v>18.207799999999999</c:v>
                </c:pt>
                <c:pt idx="10">
                  <c:v>15.879200000000001</c:v>
                </c:pt>
                <c:pt idx="11">
                  <c:v>15.502800000000002</c:v>
                </c:pt>
                <c:pt idx="12">
                  <c:v>13.725999999999999</c:v>
                </c:pt>
                <c:pt idx="13">
                  <c:v>13.530200000000002</c:v>
                </c:pt>
                <c:pt idx="14">
                  <c:v>12.8826</c:v>
                </c:pt>
                <c:pt idx="15">
                  <c:v>12.121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5C-B044-91BC-85A85D24519B}"/>
            </c:ext>
          </c:extLst>
        </c:ser>
        <c:ser>
          <c:idx val="10"/>
          <c:order val="9"/>
          <c:tx>
            <c:strRef>
              <c:f>'AWS 1x c5n.9xlarge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- 5K-10K'!$L$809:$L$824</c:f>
              <c:numCache>
                <c:formatCode>#,##0.000</c:formatCode>
                <c:ptCount val="16"/>
                <c:pt idx="0">
                  <c:v>44.678399999999996</c:v>
                </c:pt>
                <c:pt idx="1">
                  <c:v>55.975800000000007</c:v>
                </c:pt>
                <c:pt idx="2">
                  <c:v>41.552999999999997</c:v>
                </c:pt>
                <c:pt idx="3">
                  <c:v>34.427999999999997</c:v>
                </c:pt>
                <c:pt idx="4">
                  <c:v>30.060000000000002</c:v>
                </c:pt>
                <c:pt idx="5">
                  <c:v>27.228999999999996</c:v>
                </c:pt>
                <c:pt idx="6">
                  <c:v>23.5748</c:v>
                </c:pt>
                <c:pt idx="7">
                  <c:v>20.828800000000001</c:v>
                </c:pt>
                <c:pt idx="8">
                  <c:v>18.8812</c:v>
                </c:pt>
                <c:pt idx="9">
                  <c:v>18.275399999999998</c:v>
                </c:pt>
                <c:pt idx="10">
                  <c:v>17.798199999999998</c:v>
                </c:pt>
                <c:pt idx="11">
                  <c:v>17.385200000000001</c:v>
                </c:pt>
                <c:pt idx="12">
                  <c:v>16.264399999999998</c:v>
                </c:pt>
                <c:pt idx="13">
                  <c:v>15.257400000000001</c:v>
                </c:pt>
                <c:pt idx="14">
                  <c:v>14.359399999999999</c:v>
                </c:pt>
                <c:pt idx="15">
                  <c:v>13.624200000000002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2-C942-B786-9CF1D3FB9341}"/>
            </c:ext>
          </c:extLst>
        </c:ser>
        <c:ser>
          <c:idx val="5"/>
          <c:order val="10"/>
          <c:tx>
            <c:strRef>
              <c:f>'AWS 1x c5n.9xlarge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- 5K-10K'!$L$834:$L$849</c:f>
              <c:numCache>
                <c:formatCode>#,##0.000</c:formatCode>
                <c:ptCount val="16"/>
                <c:pt idx="0">
                  <c:v>49.185599999999994</c:v>
                </c:pt>
                <c:pt idx="1">
                  <c:v>61.620599999999989</c:v>
                </c:pt>
                <c:pt idx="2">
                  <c:v>45.704000000000001</c:v>
                </c:pt>
                <c:pt idx="3">
                  <c:v>34.812400000000004</c:v>
                </c:pt>
                <c:pt idx="4">
                  <c:v>30.609799999999996</c:v>
                </c:pt>
                <c:pt idx="5">
                  <c:v>29.7788</c:v>
                </c:pt>
                <c:pt idx="6">
                  <c:v>24.1068</c:v>
                </c:pt>
                <c:pt idx="7">
                  <c:v>22.8492</c:v>
                </c:pt>
                <c:pt idx="8">
                  <c:v>20.508199999999999</c:v>
                </c:pt>
                <c:pt idx="9">
                  <c:v>19.909800000000001</c:v>
                </c:pt>
                <c:pt idx="10">
                  <c:v>18.358799999999999</c:v>
                </c:pt>
                <c:pt idx="11">
                  <c:v>16.9316</c:v>
                </c:pt>
                <c:pt idx="12">
                  <c:v>15.810600000000003</c:v>
                </c:pt>
                <c:pt idx="13">
                  <c:v>14.816199999999998</c:v>
                </c:pt>
                <c:pt idx="14">
                  <c:v>13.992799999999999</c:v>
                </c:pt>
                <c:pt idx="15">
                  <c:v>13.271600000000001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5C-B044-91BC-85A85D24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Dense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'AWS 1x c5n.9xlarge - 5K-10K'!$D$579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- 5K-10K'!$O$584:$O$599</c:f>
              <c:numCache>
                <c:formatCode>#,##0.000</c:formatCode>
                <c:ptCount val="16"/>
                <c:pt idx="0">
                  <c:v>1</c:v>
                </c:pt>
                <c:pt idx="1">
                  <c:v>0.66443258776425651</c:v>
                </c:pt>
                <c:pt idx="2">
                  <c:v>0.90833852345134869</c:v>
                </c:pt>
                <c:pt idx="3">
                  <c:v>1.1904903930679391</c:v>
                </c:pt>
                <c:pt idx="4">
                  <c:v>1.2307929501119801</c:v>
                </c:pt>
                <c:pt idx="5">
                  <c:v>1.3884840717685827</c:v>
                </c:pt>
                <c:pt idx="6">
                  <c:v>1.6590247850720801</c:v>
                </c:pt>
                <c:pt idx="7">
                  <c:v>1.8565693162623318</c:v>
                </c:pt>
                <c:pt idx="8">
                  <c:v>2.0466051381692569</c:v>
                </c:pt>
                <c:pt idx="9">
                  <c:v>2.2124686387770582</c:v>
                </c:pt>
                <c:pt idx="10">
                  <c:v>2.0026142064959069</c:v>
                </c:pt>
                <c:pt idx="11">
                  <c:v>1.8973031121785249</c:v>
                </c:pt>
                <c:pt idx="12">
                  <c:v>2.3885546911908286</c:v>
                </c:pt>
                <c:pt idx="13">
                  <c:v>2.4536219224174189</c:v>
                </c:pt>
                <c:pt idx="14">
                  <c:v>2.4881561679790027</c:v>
                </c:pt>
                <c:pt idx="15">
                  <c:v>2.4295691174115008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CA-EB48-A774-AD3F4AB5AC92}"/>
            </c:ext>
          </c:extLst>
        </c:ser>
        <c:ser>
          <c:idx val="2"/>
          <c:order val="1"/>
          <c:tx>
            <c:strRef>
              <c:f>'AWS 1x c5n.9xlarge - 5K-10K'!$D$604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- 5K-10K'!$O$609:$O$624</c:f>
              <c:numCache>
                <c:formatCode>#,##0.000</c:formatCode>
                <c:ptCount val="16"/>
                <c:pt idx="0">
                  <c:v>1</c:v>
                </c:pt>
                <c:pt idx="1">
                  <c:v>0.76369760229432748</c:v>
                </c:pt>
                <c:pt idx="2">
                  <c:v>0.97604739376891292</c:v>
                </c:pt>
                <c:pt idx="3">
                  <c:v>1.2719421263833157</c:v>
                </c:pt>
                <c:pt idx="4">
                  <c:v>1.4696379008839904</c:v>
                </c:pt>
                <c:pt idx="5">
                  <c:v>1.7246352254542032</c:v>
                </c:pt>
                <c:pt idx="6">
                  <c:v>1.9778046463425165</c:v>
                </c:pt>
                <c:pt idx="7">
                  <c:v>2.0937578569632698</c:v>
                </c:pt>
                <c:pt idx="8">
                  <c:v>2.3039814884680201</c:v>
                </c:pt>
                <c:pt idx="9">
                  <c:v>2.5155567760538244</c:v>
                </c:pt>
                <c:pt idx="10">
                  <c:v>2.5800309815518943</c:v>
                </c:pt>
                <c:pt idx="11">
                  <c:v>2.8479403077879688</c:v>
                </c:pt>
                <c:pt idx="12">
                  <c:v>2.7384532599922276</c:v>
                </c:pt>
                <c:pt idx="13">
                  <c:v>3.0911790510899646</c:v>
                </c:pt>
                <c:pt idx="14">
                  <c:v>2.9471719966540122</c:v>
                </c:pt>
                <c:pt idx="15">
                  <c:v>3.2753146453089248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CA-EB48-A774-AD3F4AB5AC92}"/>
            </c:ext>
          </c:extLst>
        </c:ser>
        <c:ser>
          <c:idx val="3"/>
          <c:order val="2"/>
          <c:tx>
            <c:strRef>
              <c:f>'AWS 1x c5n.9xlarge - 5K-10K'!$D$629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- 5K-10K'!$O$634:$O$649</c:f>
              <c:numCache>
                <c:formatCode>#,##0.000</c:formatCode>
                <c:ptCount val="16"/>
                <c:pt idx="0">
                  <c:v>1</c:v>
                </c:pt>
                <c:pt idx="1">
                  <c:v>0.71152718984044283</c:v>
                </c:pt>
                <c:pt idx="2">
                  <c:v>0.97522984914754973</c:v>
                </c:pt>
                <c:pt idx="3">
                  <c:v>1.1395448287371188</c:v>
                </c:pt>
                <c:pt idx="4">
                  <c:v>1.3991624619009808</c:v>
                </c:pt>
                <c:pt idx="5">
                  <c:v>1.6381042341369796</c:v>
                </c:pt>
                <c:pt idx="6">
                  <c:v>1.8873840413218856</c:v>
                </c:pt>
                <c:pt idx="7">
                  <c:v>2.0054148311306901</c:v>
                </c:pt>
                <c:pt idx="8">
                  <c:v>2.223250986935819</c:v>
                </c:pt>
                <c:pt idx="9">
                  <c:v>2.3192451388299227</c:v>
                </c:pt>
                <c:pt idx="10">
                  <c:v>2.5014882315230329</c:v>
                </c:pt>
                <c:pt idx="11">
                  <c:v>2.5970429532434807</c:v>
                </c:pt>
                <c:pt idx="12">
                  <c:v>2.8719573103412017</c:v>
                </c:pt>
                <c:pt idx="13">
                  <c:v>2.8505270298476306</c:v>
                </c:pt>
                <c:pt idx="14">
                  <c:v>2.9684825431327266</c:v>
                </c:pt>
                <c:pt idx="15">
                  <c:v>3.0449262841057942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CA-EB48-A774-AD3F4AB5AC92}"/>
            </c:ext>
          </c:extLst>
        </c:ser>
        <c:ser>
          <c:idx val="4"/>
          <c:order val="3"/>
          <c:tx>
            <c:strRef>
              <c:f>'AWS 1x c5n.9xlarge - 5K-10K'!$D$654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- 5K-10K'!$O$659:$O$674</c:f>
              <c:numCache>
                <c:formatCode>#,##0.000</c:formatCode>
                <c:ptCount val="16"/>
                <c:pt idx="0">
                  <c:v>1</c:v>
                </c:pt>
                <c:pt idx="1">
                  <c:v>0.7148681015360957</c:v>
                </c:pt>
                <c:pt idx="2">
                  <c:v>0.98145476085602745</c:v>
                </c:pt>
                <c:pt idx="3">
                  <c:v>1.2113452309538093</c:v>
                </c:pt>
                <c:pt idx="4">
                  <c:v>1.483033634371091</c:v>
                </c:pt>
                <c:pt idx="5">
                  <c:v>1.6537127794341577</c:v>
                </c:pt>
                <c:pt idx="6">
                  <c:v>1.8094704712833578</c:v>
                </c:pt>
                <c:pt idx="7">
                  <c:v>1.9308551963186518</c:v>
                </c:pt>
                <c:pt idx="8">
                  <c:v>2.1341568135279743</c:v>
                </c:pt>
                <c:pt idx="9">
                  <c:v>2.3348870822041556</c:v>
                </c:pt>
                <c:pt idx="10">
                  <c:v>2.4125597371565113</c:v>
                </c:pt>
                <c:pt idx="11">
                  <c:v>2.5084627329192544</c:v>
                </c:pt>
                <c:pt idx="12">
                  <c:v>2.7480065491505234</c:v>
                </c:pt>
                <c:pt idx="13">
                  <c:v>2.9799165302404949</c:v>
                </c:pt>
                <c:pt idx="14">
                  <c:v>3.2195510824344185</c:v>
                </c:pt>
                <c:pt idx="15">
                  <c:v>3.1291252027795928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CA-EB48-A774-AD3F4AB5AC92}"/>
            </c:ext>
          </c:extLst>
        </c:ser>
        <c:ser>
          <c:idx val="0"/>
          <c:order val="4"/>
          <c:tx>
            <c:strRef>
              <c:f>'AWS 1x c5n.9xlarge - 5K-10K'!$D$679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- 5K-10K'!$O$684:$O$699</c:f>
              <c:numCache>
                <c:formatCode>#,##0.000</c:formatCode>
                <c:ptCount val="16"/>
                <c:pt idx="0">
                  <c:v>1</c:v>
                </c:pt>
                <c:pt idx="1">
                  <c:v>0.72729144213419861</c:v>
                </c:pt>
                <c:pt idx="2">
                  <c:v>0.91102009859689048</c:v>
                </c:pt>
                <c:pt idx="3">
                  <c:v>1.1095018612083536</c:v>
                </c:pt>
                <c:pt idx="4">
                  <c:v>1.2000759301442672</c:v>
                </c:pt>
                <c:pt idx="5">
                  <c:v>1.416535962357159</c:v>
                </c:pt>
                <c:pt idx="6">
                  <c:v>1.5423273969260793</c:v>
                </c:pt>
                <c:pt idx="7">
                  <c:v>1.6573943759141205</c:v>
                </c:pt>
                <c:pt idx="8">
                  <c:v>1.7439999999999998</c:v>
                </c:pt>
                <c:pt idx="9">
                  <c:v>1.9082402656202837</c:v>
                </c:pt>
                <c:pt idx="10">
                  <c:v>2.0658709411117226</c:v>
                </c:pt>
                <c:pt idx="11">
                  <c:v>2.2185733811089356</c:v>
                </c:pt>
                <c:pt idx="12">
                  <c:v>2.3622490117799759</c:v>
                </c:pt>
                <c:pt idx="13">
                  <c:v>2.5229573618987606</c:v>
                </c:pt>
                <c:pt idx="14">
                  <c:v>2.5606600012790719</c:v>
                </c:pt>
                <c:pt idx="15">
                  <c:v>2.5696438121724245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CA-EB48-A774-AD3F4AB5AC92}"/>
            </c:ext>
          </c:extLst>
        </c:ser>
        <c:ser>
          <c:idx val="5"/>
          <c:order val="5"/>
          <c:tx>
            <c:strRef>
              <c:f>'AWS 1x c5n.9xlarge - 5K-10K'!$D$704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- 5K-10K'!$O$709:$O$724</c:f>
              <c:numCache>
                <c:formatCode>#,##0.000</c:formatCode>
                <c:ptCount val="16"/>
                <c:pt idx="0">
                  <c:v>1</c:v>
                </c:pt>
                <c:pt idx="1">
                  <c:v>0.79740246412424376</c:v>
                </c:pt>
                <c:pt idx="2">
                  <c:v>0.98598519562918585</c:v>
                </c:pt>
                <c:pt idx="3">
                  <c:v>1.2014603556395498</c:v>
                </c:pt>
                <c:pt idx="4">
                  <c:v>1.3767842025475951</c:v>
                </c:pt>
                <c:pt idx="5">
                  <c:v>1.6230750484501748</c:v>
                </c:pt>
                <c:pt idx="6">
                  <c:v>1.8698628305569669</c:v>
                </c:pt>
                <c:pt idx="7">
                  <c:v>1.9856043612822625</c:v>
                </c:pt>
                <c:pt idx="8">
                  <c:v>2.1802338269680432</c:v>
                </c:pt>
                <c:pt idx="9">
                  <c:v>2.1139644201266607</c:v>
                </c:pt>
                <c:pt idx="10">
                  <c:v>2.1869839879909931</c:v>
                </c:pt>
                <c:pt idx="11">
                  <c:v>2.3490032078735665</c:v>
                </c:pt>
                <c:pt idx="12">
                  <c:v>2.6307651794447371</c:v>
                </c:pt>
                <c:pt idx="13">
                  <c:v>2.6684601148570013</c:v>
                </c:pt>
                <c:pt idx="14">
                  <c:v>2.5577338063713837</c:v>
                </c:pt>
                <c:pt idx="15">
                  <c:v>2.6916207998152495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CA-EB48-A774-AD3F4AB5AC92}"/>
            </c:ext>
          </c:extLst>
        </c:ser>
        <c:ser>
          <c:idx val="6"/>
          <c:order val="6"/>
          <c:tx>
            <c:strRef>
              <c:f>'AWS 1x c5n.9xlarge - 5K-10K'!$D$729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- 5K-10K'!$O$734:$O$749</c:f>
              <c:numCache>
                <c:formatCode>#,##0.000</c:formatCode>
                <c:ptCount val="16"/>
                <c:pt idx="0">
                  <c:v>1</c:v>
                </c:pt>
                <c:pt idx="1">
                  <c:v>0.72699680289451418</c:v>
                </c:pt>
                <c:pt idx="2">
                  <c:v>0.91181727443652649</c:v>
                </c:pt>
                <c:pt idx="3">
                  <c:v>1.0418592315088022</c:v>
                </c:pt>
                <c:pt idx="4">
                  <c:v>1.212603894149515</c:v>
                </c:pt>
                <c:pt idx="5">
                  <c:v>1.3546568268227708</c:v>
                </c:pt>
                <c:pt idx="6">
                  <c:v>1.5575424753672609</c:v>
                </c:pt>
                <c:pt idx="7">
                  <c:v>1.7546986498710178</c:v>
                </c:pt>
                <c:pt idx="8">
                  <c:v>1.94918870639607</c:v>
                </c:pt>
                <c:pt idx="9">
                  <c:v>2.1371271574881332</c:v>
                </c:pt>
                <c:pt idx="10">
                  <c:v>2.3141771480750539</c:v>
                </c:pt>
                <c:pt idx="11">
                  <c:v>2.1630461716362439</c:v>
                </c:pt>
                <c:pt idx="12">
                  <c:v>2.4195500531251444</c:v>
                </c:pt>
                <c:pt idx="13">
                  <c:v>2.5788281634662735</c:v>
                </c:pt>
                <c:pt idx="14">
                  <c:v>2.6060736735607786</c:v>
                </c:pt>
                <c:pt idx="15">
                  <c:v>2.8318494755433807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CA-EB48-A774-AD3F4AB5AC92}"/>
            </c:ext>
          </c:extLst>
        </c:ser>
        <c:ser>
          <c:idx val="7"/>
          <c:order val="7"/>
          <c:tx>
            <c:strRef>
              <c:f>'AWS 1x c5n.9xlarge - 5K-10K'!$D$754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- 5K-10K'!$O$759:$O$774</c:f>
              <c:numCache>
                <c:formatCode>#,##0.000</c:formatCode>
                <c:ptCount val="16"/>
                <c:pt idx="0">
                  <c:v>1</c:v>
                </c:pt>
                <c:pt idx="1">
                  <c:v>0.79963267175708308</c:v>
                </c:pt>
                <c:pt idx="2">
                  <c:v>0.91530160346144063</c:v>
                </c:pt>
                <c:pt idx="3">
                  <c:v>1.2036025543194506</c:v>
                </c:pt>
                <c:pt idx="4">
                  <c:v>1.3880838975134904</c:v>
                </c:pt>
                <c:pt idx="5">
                  <c:v>1.4362015671051687</c:v>
                </c:pt>
                <c:pt idx="6">
                  <c:v>1.8897833923635561</c:v>
                </c:pt>
                <c:pt idx="7">
                  <c:v>2.1277393856202962</c:v>
                </c:pt>
                <c:pt idx="8">
                  <c:v>2.359229033273853</c:v>
                </c:pt>
                <c:pt idx="9">
                  <c:v>2.4502084866323282</c:v>
                </c:pt>
                <c:pt idx="10">
                  <c:v>2.8172944346954125</c:v>
                </c:pt>
                <c:pt idx="11">
                  <c:v>2.5215043962362045</c:v>
                </c:pt>
                <c:pt idx="12">
                  <c:v>2.6882802338272014</c:v>
                </c:pt>
                <c:pt idx="13">
                  <c:v>3.0688660567995636</c:v>
                </c:pt>
                <c:pt idx="14">
                  <c:v>2.8789567222248906</c:v>
                </c:pt>
                <c:pt idx="15">
                  <c:v>3.0377584808757945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CA-EB48-A774-AD3F4AB5AC92}"/>
            </c:ext>
          </c:extLst>
        </c:ser>
        <c:ser>
          <c:idx val="8"/>
          <c:order val="8"/>
          <c:tx>
            <c:strRef>
              <c:f>'AWS 1x c5n.9xlarge - 5K-10K'!$D$779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- 5K-10K'!$O$784:$O$799</c:f>
              <c:numCache>
                <c:formatCode>#,##0.000</c:formatCode>
                <c:ptCount val="16"/>
                <c:pt idx="0">
                  <c:v>1</c:v>
                </c:pt>
                <c:pt idx="1">
                  <c:v>0.79807957750705172</c:v>
                </c:pt>
                <c:pt idx="2">
                  <c:v>1.0709028340733027</c:v>
                </c:pt>
                <c:pt idx="3">
                  <c:v>1.297497707153032</c:v>
                </c:pt>
                <c:pt idx="4">
                  <c:v>1.4874502259406741</c:v>
                </c:pt>
                <c:pt idx="5">
                  <c:v>1.6410349224630827</c:v>
                </c:pt>
                <c:pt idx="6">
                  <c:v>1.7795104196403084</c:v>
                </c:pt>
                <c:pt idx="7">
                  <c:v>2.0027509763958191</c:v>
                </c:pt>
                <c:pt idx="8">
                  <c:v>2.1015613476895845</c:v>
                </c:pt>
                <c:pt idx="9">
                  <c:v>2.1911049110820642</c:v>
                </c:pt>
                <c:pt idx="10">
                  <c:v>2.5124187616504612</c:v>
                </c:pt>
                <c:pt idx="11">
                  <c:v>2.573418995278272</c:v>
                </c:pt>
                <c:pt idx="12">
                  <c:v>2.9065423284278018</c:v>
                </c:pt>
                <c:pt idx="13">
                  <c:v>2.9486038639487955</c:v>
                </c:pt>
                <c:pt idx="14">
                  <c:v>3.0968282800055893</c:v>
                </c:pt>
                <c:pt idx="15">
                  <c:v>3.2914115997029949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CA-EB48-A774-AD3F4AB5AC92}"/>
            </c:ext>
          </c:extLst>
        </c:ser>
        <c:ser>
          <c:idx val="9"/>
          <c:order val="9"/>
          <c:tx>
            <c:strRef>
              <c:f>'AWS 1x c5n.9xlarge - 5K-10K'!$D$804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- 5K-10K'!$O$809:$O$824</c:f>
              <c:numCache>
                <c:formatCode>#,##0.000</c:formatCode>
                <c:ptCount val="16"/>
                <c:pt idx="0">
                  <c:v>1</c:v>
                </c:pt>
                <c:pt idx="1">
                  <c:v>0.79817349640380286</c:v>
                </c:pt>
                <c:pt idx="2">
                  <c:v>1.0752147859360335</c:v>
                </c:pt>
                <c:pt idx="3">
                  <c:v>1.2977344022307424</c:v>
                </c:pt>
                <c:pt idx="4">
                  <c:v>1.4863073852295408</c:v>
                </c:pt>
                <c:pt idx="5">
                  <c:v>1.6408388115612031</c:v>
                </c:pt>
                <c:pt idx="6">
                  <c:v>1.8951762051003613</c:v>
                </c:pt>
                <c:pt idx="7">
                  <c:v>2.1450299585189736</c:v>
                </c:pt>
                <c:pt idx="8">
                  <c:v>2.3662902781602861</c:v>
                </c:pt>
                <c:pt idx="9">
                  <c:v>2.4447289799402476</c:v>
                </c:pt>
                <c:pt idx="10">
                  <c:v>2.5102763200773115</c:v>
                </c:pt>
                <c:pt idx="11">
                  <c:v>2.5699100384234863</c:v>
                </c:pt>
                <c:pt idx="12">
                  <c:v>2.7470057303066819</c:v>
                </c:pt>
                <c:pt idx="13">
                  <c:v>2.928310197019151</c:v>
                </c:pt>
                <c:pt idx="14">
                  <c:v>3.1114391966238144</c:v>
                </c:pt>
                <c:pt idx="15">
                  <c:v>3.2793411723257138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CA-EB48-A774-AD3F4AB5AC92}"/>
            </c:ext>
          </c:extLst>
        </c:ser>
        <c:ser>
          <c:idx val="10"/>
          <c:order val="10"/>
          <c:tx>
            <c:strRef>
              <c:f>'AWS 1x c5n.9xlarge - 5K-10K'!$D$829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- 5K-10K'!$L$858:$L$877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'AWS 1x c5n.9xlarge - 5K-10K'!$O$834:$O$849</c:f>
              <c:numCache>
                <c:formatCode>#,##0.000</c:formatCode>
                <c:ptCount val="16"/>
                <c:pt idx="0">
                  <c:v>1</c:v>
                </c:pt>
                <c:pt idx="1">
                  <c:v>0.79820060174681851</c:v>
                </c:pt>
                <c:pt idx="2">
                  <c:v>1.0761771398564675</c:v>
                </c:pt>
                <c:pt idx="3">
                  <c:v>1.4128758718157894</c:v>
                </c:pt>
                <c:pt idx="4">
                  <c:v>1.6068579343870264</c:v>
                </c:pt>
                <c:pt idx="5">
                  <c:v>1.6516985237820192</c:v>
                </c:pt>
                <c:pt idx="6">
                  <c:v>2.0403205734481555</c:v>
                </c:pt>
                <c:pt idx="7">
                  <c:v>2.1526180347670811</c:v>
                </c:pt>
                <c:pt idx="8">
                  <c:v>2.3983382256853356</c:v>
                </c:pt>
                <c:pt idx="9">
                  <c:v>2.4704216014224145</c:v>
                </c:pt>
                <c:pt idx="10">
                  <c:v>2.6791293548597945</c:v>
                </c:pt>
                <c:pt idx="11">
                  <c:v>2.9049587753077084</c:v>
                </c:pt>
                <c:pt idx="12">
                  <c:v>3.1109255815718559</c:v>
                </c:pt>
                <c:pt idx="13">
                  <c:v>3.3197176064038012</c:v>
                </c:pt>
                <c:pt idx="14">
                  <c:v>3.5150648905151218</c:v>
                </c:pt>
                <c:pt idx="15">
                  <c:v>3.7060791464480536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CA-EB48-A774-AD3F4AB5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Medium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- 5K-10K'!$D$296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- 5K-10K'!$O$301:$O$316</c:f>
              <c:numCache>
                <c:formatCode>#,##0.000</c:formatCode>
                <c:ptCount val="16"/>
                <c:pt idx="0">
                  <c:v>1</c:v>
                </c:pt>
                <c:pt idx="1">
                  <c:v>0.42282287822878228</c:v>
                </c:pt>
                <c:pt idx="2">
                  <c:v>0.60059753125245707</c:v>
                </c:pt>
                <c:pt idx="3">
                  <c:v>0.68749625007499848</c:v>
                </c:pt>
                <c:pt idx="4">
                  <c:v>0.81937144695913333</c:v>
                </c:pt>
                <c:pt idx="5">
                  <c:v>0.86485772511132919</c:v>
                </c:pt>
                <c:pt idx="6">
                  <c:v>0.92773864464415845</c:v>
                </c:pt>
                <c:pt idx="7">
                  <c:v>1.1231070815976476</c:v>
                </c:pt>
                <c:pt idx="8">
                  <c:v>1.055645124142061</c:v>
                </c:pt>
                <c:pt idx="9">
                  <c:v>1.1062463796099633</c:v>
                </c:pt>
                <c:pt idx="10">
                  <c:v>0.99104826154644521</c:v>
                </c:pt>
                <c:pt idx="11">
                  <c:v>1.1248711529966133</c:v>
                </c:pt>
                <c:pt idx="12">
                  <c:v>1.3734268248831356</c:v>
                </c:pt>
                <c:pt idx="13">
                  <c:v>1.1596498330128531</c:v>
                </c:pt>
                <c:pt idx="14">
                  <c:v>1.0891592604914215</c:v>
                </c:pt>
                <c:pt idx="15">
                  <c:v>1.1287494458946956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C6-4444-802E-E11C8FFBE472}"/>
            </c:ext>
          </c:extLst>
        </c:ser>
        <c:ser>
          <c:idx val="1"/>
          <c:order val="1"/>
          <c:tx>
            <c:strRef>
              <c:f>'AWS 1x c5n.9xlarge - 5K-10K'!$D$321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- 5K-10K'!$O$326:$O$341</c:f>
              <c:numCache>
                <c:formatCode>#,##0.000</c:formatCode>
                <c:ptCount val="16"/>
                <c:pt idx="0">
                  <c:v>1</c:v>
                </c:pt>
                <c:pt idx="1">
                  <c:v>0.52162223568615573</c:v>
                </c:pt>
                <c:pt idx="2">
                  <c:v>0.63279509382823806</c:v>
                </c:pt>
                <c:pt idx="3">
                  <c:v>0.82693000360187285</c:v>
                </c:pt>
                <c:pt idx="4">
                  <c:v>0.91279570604996363</c:v>
                </c:pt>
                <c:pt idx="5">
                  <c:v>0.97116469261139304</c:v>
                </c:pt>
                <c:pt idx="6">
                  <c:v>1.0284839661029603</c:v>
                </c:pt>
                <c:pt idx="7">
                  <c:v>1.1582930418330881</c:v>
                </c:pt>
                <c:pt idx="8">
                  <c:v>1.1198731758871592</c:v>
                </c:pt>
                <c:pt idx="9">
                  <c:v>1.2516469038208169</c:v>
                </c:pt>
                <c:pt idx="10">
                  <c:v>1.0928636598040382</c:v>
                </c:pt>
                <c:pt idx="11">
                  <c:v>1.2948862568151909</c:v>
                </c:pt>
                <c:pt idx="12">
                  <c:v>1.3126548503906996</c:v>
                </c:pt>
                <c:pt idx="13">
                  <c:v>1.2908818292568642</c:v>
                </c:pt>
                <c:pt idx="14">
                  <c:v>1.4427860696517412</c:v>
                </c:pt>
                <c:pt idx="15">
                  <c:v>1.1831651277646553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C6-4444-802E-E11C8FFBE472}"/>
            </c:ext>
          </c:extLst>
        </c:ser>
        <c:ser>
          <c:idx val="2"/>
          <c:order val="2"/>
          <c:tx>
            <c:strRef>
              <c:f>'AWS 1x c5n.9xlarge - 5K-10K'!$D$346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- 5K-10K'!$O$351:$O$366</c:f>
              <c:numCache>
                <c:formatCode>#,##0.000</c:formatCode>
                <c:ptCount val="16"/>
                <c:pt idx="0">
                  <c:v>1</c:v>
                </c:pt>
                <c:pt idx="1">
                  <c:v>0.50390837464451665</c:v>
                </c:pt>
                <c:pt idx="2">
                  <c:v>0.62023718439173692</c:v>
                </c:pt>
                <c:pt idx="3">
                  <c:v>0.77654046028210844</c:v>
                </c:pt>
                <c:pt idx="4">
                  <c:v>0.90638714185884017</c:v>
                </c:pt>
                <c:pt idx="5">
                  <c:v>0.95367783300491182</c:v>
                </c:pt>
                <c:pt idx="6">
                  <c:v>0.99763098790880844</c:v>
                </c:pt>
                <c:pt idx="7">
                  <c:v>1.1862447411743189</c:v>
                </c:pt>
                <c:pt idx="8">
                  <c:v>1.1672846394758634</c:v>
                </c:pt>
                <c:pt idx="9">
                  <c:v>1.3770171564464075</c:v>
                </c:pt>
                <c:pt idx="10">
                  <c:v>1.2298414624895699</c:v>
                </c:pt>
                <c:pt idx="11">
                  <c:v>1.2994309529534345</c:v>
                </c:pt>
                <c:pt idx="12">
                  <c:v>1.1377943085722306</c:v>
                </c:pt>
                <c:pt idx="13">
                  <c:v>1.4535592612515689</c:v>
                </c:pt>
                <c:pt idx="14">
                  <c:v>1.5288792493752656</c:v>
                </c:pt>
                <c:pt idx="15">
                  <c:v>1.4965615913601333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C6-4444-802E-E11C8FFBE472}"/>
            </c:ext>
          </c:extLst>
        </c:ser>
        <c:ser>
          <c:idx val="3"/>
          <c:order val="3"/>
          <c:tx>
            <c:strRef>
              <c:f>'AWS 1x c5n.9xlarge - 5K-10K'!$D$371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- 5K-10K'!$O$376:$O$391</c:f>
              <c:numCache>
                <c:formatCode>#,##0.000</c:formatCode>
                <c:ptCount val="16"/>
                <c:pt idx="0">
                  <c:v>1</c:v>
                </c:pt>
                <c:pt idx="1">
                  <c:v>0.48648579992887264</c:v>
                </c:pt>
                <c:pt idx="2">
                  <c:v>0.65718403623760335</c:v>
                </c:pt>
                <c:pt idx="3">
                  <c:v>0.84317351296614274</c:v>
                </c:pt>
                <c:pt idx="4">
                  <c:v>0.96817572862162227</c:v>
                </c:pt>
                <c:pt idx="5">
                  <c:v>1.0787168727293208</c:v>
                </c:pt>
                <c:pt idx="6">
                  <c:v>1.1368614763586713</c:v>
                </c:pt>
                <c:pt idx="7">
                  <c:v>1.3633516053249806</c:v>
                </c:pt>
                <c:pt idx="8">
                  <c:v>1.237584413066658</c:v>
                </c:pt>
                <c:pt idx="9">
                  <c:v>1.4854372697304632</c:v>
                </c:pt>
                <c:pt idx="10">
                  <c:v>1.2928508742320937</c:v>
                </c:pt>
                <c:pt idx="11">
                  <c:v>1.5718800016415646</c:v>
                </c:pt>
                <c:pt idx="12">
                  <c:v>1.4516581390941825</c:v>
                </c:pt>
                <c:pt idx="13">
                  <c:v>1.6983106460337871</c:v>
                </c:pt>
                <c:pt idx="14">
                  <c:v>1.6117656960107727</c:v>
                </c:pt>
                <c:pt idx="15">
                  <c:v>1.6603233776930078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C6-4444-802E-E11C8FFBE472}"/>
            </c:ext>
          </c:extLst>
        </c:ser>
        <c:ser>
          <c:idx val="4"/>
          <c:order val="4"/>
          <c:tx>
            <c:strRef>
              <c:f>'AWS 1x c5n.9xlarge - 5K-10K'!$D$396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- 5K-10K'!$O$401:$O$416</c:f>
              <c:numCache>
                <c:formatCode>#,##0.000</c:formatCode>
                <c:ptCount val="16"/>
                <c:pt idx="0">
                  <c:v>1</c:v>
                </c:pt>
                <c:pt idx="1">
                  <c:v>0.51953675204757677</c:v>
                </c:pt>
                <c:pt idx="2">
                  <c:v>0.68393149010397347</c:v>
                </c:pt>
                <c:pt idx="3">
                  <c:v>0.88948233360723084</c:v>
                </c:pt>
                <c:pt idx="4">
                  <c:v>1.0478084296025083</c:v>
                </c:pt>
                <c:pt idx="5">
                  <c:v>1.2701186073204949</c:v>
                </c:pt>
                <c:pt idx="6">
                  <c:v>1.3020683523782131</c:v>
                </c:pt>
                <c:pt idx="7">
                  <c:v>1.5743463277372034</c:v>
                </c:pt>
                <c:pt idx="8">
                  <c:v>1.4245865995308118</c:v>
                </c:pt>
                <c:pt idx="9">
                  <c:v>1.7494027543563799</c:v>
                </c:pt>
                <c:pt idx="10">
                  <c:v>1.5821497791758015</c:v>
                </c:pt>
                <c:pt idx="11">
                  <c:v>1.8642830400599024</c:v>
                </c:pt>
                <c:pt idx="12">
                  <c:v>2.0022920101330977</c:v>
                </c:pt>
                <c:pt idx="13">
                  <c:v>2.0596021011705341</c:v>
                </c:pt>
                <c:pt idx="14">
                  <c:v>1.8158777623805702</c:v>
                </c:pt>
                <c:pt idx="15">
                  <c:v>1.8779227636144216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C6-4444-802E-E11C8FFBE472}"/>
            </c:ext>
          </c:extLst>
        </c:ser>
        <c:ser>
          <c:idx val="5"/>
          <c:order val="5"/>
          <c:tx>
            <c:strRef>
              <c:f>'AWS 1x c5n.9xlarge - 5K-10K'!$D$421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- 5K-10K'!$O$426:$O$441</c:f>
              <c:numCache>
                <c:formatCode>#,##0.000</c:formatCode>
                <c:ptCount val="16"/>
                <c:pt idx="0">
                  <c:v>1</c:v>
                </c:pt>
                <c:pt idx="1">
                  <c:v>0.49076091546322104</c:v>
                </c:pt>
                <c:pt idx="2">
                  <c:v>0.64850236586019105</c:v>
                </c:pt>
                <c:pt idx="3">
                  <c:v>0.80145365275076896</c:v>
                </c:pt>
                <c:pt idx="4">
                  <c:v>0.97392193339702027</c:v>
                </c:pt>
                <c:pt idx="5">
                  <c:v>1.1267280659234127</c:v>
                </c:pt>
                <c:pt idx="6">
                  <c:v>1.1488928430209571</c:v>
                </c:pt>
                <c:pt idx="7">
                  <c:v>1.4361160537761961</c:v>
                </c:pt>
                <c:pt idx="8">
                  <c:v>1.304282443776092</c:v>
                </c:pt>
                <c:pt idx="9">
                  <c:v>1.6107492308118747</c:v>
                </c:pt>
                <c:pt idx="10">
                  <c:v>1.4728424787732861</c:v>
                </c:pt>
                <c:pt idx="11">
                  <c:v>1.6616911154956964</c:v>
                </c:pt>
                <c:pt idx="12">
                  <c:v>1.755036090725137</c:v>
                </c:pt>
                <c:pt idx="13">
                  <c:v>1.8091843088418433</c:v>
                </c:pt>
                <c:pt idx="14">
                  <c:v>1.8517302912497613</c:v>
                </c:pt>
                <c:pt idx="15">
                  <c:v>1.7361077915869982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C6-4444-802E-E11C8FFBE472}"/>
            </c:ext>
          </c:extLst>
        </c:ser>
        <c:ser>
          <c:idx val="6"/>
          <c:order val="6"/>
          <c:tx>
            <c:strRef>
              <c:f>'AWS 1x c5n.9xlarge - 5K-10K'!$D$446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- 5K-10K'!$O$451:$O$466</c:f>
              <c:numCache>
                <c:formatCode>#,##0.000</c:formatCode>
                <c:ptCount val="16"/>
                <c:pt idx="0">
                  <c:v>1</c:v>
                </c:pt>
                <c:pt idx="1">
                  <c:v>0.56337693927798049</c:v>
                </c:pt>
                <c:pt idx="2">
                  <c:v>0.68157186434595363</c:v>
                </c:pt>
                <c:pt idx="3">
                  <c:v>0.87762049259869701</c:v>
                </c:pt>
                <c:pt idx="4">
                  <c:v>1.0348547868572571</c:v>
                </c:pt>
                <c:pt idx="5">
                  <c:v>1.1713815789473683</c:v>
                </c:pt>
                <c:pt idx="6">
                  <c:v>1.1364062468835392</c:v>
                </c:pt>
                <c:pt idx="7">
                  <c:v>1.3960599823581299</c:v>
                </c:pt>
                <c:pt idx="8">
                  <c:v>1.3744391373570704</c:v>
                </c:pt>
                <c:pt idx="9">
                  <c:v>1.6290958998112881</c:v>
                </c:pt>
                <c:pt idx="10">
                  <c:v>1.3359281577528195</c:v>
                </c:pt>
                <c:pt idx="11">
                  <c:v>1.6689416796039718</c:v>
                </c:pt>
                <c:pt idx="12">
                  <c:v>1.9997894071812148</c:v>
                </c:pt>
                <c:pt idx="13">
                  <c:v>2.0718545454545452</c:v>
                </c:pt>
                <c:pt idx="14">
                  <c:v>2.1581000719669707</c:v>
                </c:pt>
                <c:pt idx="15">
                  <c:v>2.0909391170318177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C6-4444-802E-E11C8FFBE472}"/>
            </c:ext>
          </c:extLst>
        </c:ser>
        <c:ser>
          <c:idx val="7"/>
          <c:order val="7"/>
          <c:tx>
            <c:strRef>
              <c:f>'AWS 1x c5n.9xlarge - 5K-10K'!$D$471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- 5K-10K'!$O$476:$O$491</c:f>
              <c:numCache>
                <c:formatCode>#,##0.000</c:formatCode>
                <c:ptCount val="16"/>
                <c:pt idx="0">
                  <c:v>1</c:v>
                </c:pt>
                <c:pt idx="1">
                  <c:v>0.54211159572868106</c:v>
                </c:pt>
                <c:pt idx="2">
                  <c:v>0.66424030222058417</c:v>
                </c:pt>
                <c:pt idx="3">
                  <c:v>0.80963611859838269</c:v>
                </c:pt>
                <c:pt idx="4">
                  <c:v>1.0759523059319085</c:v>
                </c:pt>
                <c:pt idx="5">
                  <c:v>1.179440101799673</c:v>
                </c:pt>
                <c:pt idx="6">
                  <c:v>1.2436219355580687</c:v>
                </c:pt>
                <c:pt idx="7">
                  <c:v>1.3793902542733227</c:v>
                </c:pt>
                <c:pt idx="8">
                  <c:v>1.3834491875986183</c:v>
                </c:pt>
                <c:pt idx="9">
                  <c:v>1.7796094135717813</c:v>
                </c:pt>
                <c:pt idx="10">
                  <c:v>1.5147433053953725</c:v>
                </c:pt>
                <c:pt idx="11">
                  <c:v>1.943592355161464</c:v>
                </c:pt>
                <c:pt idx="12">
                  <c:v>1.9475595845590443</c:v>
                </c:pt>
                <c:pt idx="13">
                  <c:v>2.0066495530881765</c:v>
                </c:pt>
                <c:pt idx="14">
                  <c:v>2.0264546959427805</c:v>
                </c:pt>
                <c:pt idx="15">
                  <c:v>2.1586704817673676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C6-4444-802E-E11C8FFBE472}"/>
            </c:ext>
          </c:extLst>
        </c:ser>
        <c:ser>
          <c:idx val="8"/>
          <c:order val="8"/>
          <c:tx>
            <c:strRef>
              <c:f>'AWS 1x c5n.9xlarge - 5K-10K'!$D$496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- 5K-10K'!$O$501:$O$516</c:f>
              <c:numCache>
                <c:formatCode>#,##0.000</c:formatCode>
                <c:ptCount val="16"/>
                <c:pt idx="0">
                  <c:v>1</c:v>
                </c:pt>
                <c:pt idx="1">
                  <c:v>0.50718707375931171</c:v>
                </c:pt>
                <c:pt idx="2">
                  <c:v>0.73595534128393802</c:v>
                </c:pt>
                <c:pt idx="3">
                  <c:v>0.81793570219966172</c:v>
                </c:pt>
                <c:pt idx="4">
                  <c:v>0.96805201393802665</c:v>
                </c:pt>
                <c:pt idx="5">
                  <c:v>1.1251978523323298</c:v>
                </c:pt>
                <c:pt idx="6">
                  <c:v>1.224417426545086</c:v>
                </c:pt>
                <c:pt idx="7">
                  <c:v>1.3916397973284202</c:v>
                </c:pt>
                <c:pt idx="8">
                  <c:v>1.2785428385026361</c:v>
                </c:pt>
                <c:pt idx="9">
                  <c:v>1.640423510248405</c:v>
                </c:pt>
                <c:pt idx="10">
                  <c:v>1.4535722877074815</c:v>
                </c:pt>
                <c:pt idx="11">
                  <c:v>1.7652643879637746</c:v>
                </c:pt>
                <c:pt idx="12">
                  <c:v>1.8303210823909533</c:v>
                </c:pt>
                <c:pt idx="13">
                  <c:v>2.0513763544289474</c:v>
                </c:pt>
                <c:pt idx="14">
                  <c:v>2.0316615298402914</c:v>
                </c:pt>
                <c:pt idx="15">
                  <c:v>2.1125160237734533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AC6-4444-802E-E11C8FFBE472}"/>
            </c:ext>
          </c:extLst>
        </c:ser>
        <c:ser>
          <c:idx val="9"/>
          <c:order val="9"/>
          <c:tx>
            <c:strRef>
              <c:f>'AWS 1x c5n.9xlarge - 5K-10K'!$D$521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- 5K-10K'!$O$526:$O$541</c:f>
              <c:numCache>
                <c:formatCode>#,##0.000</c:formatCode>
                <c:ptCount val="16"/>
                <c:pt idx="0">
                  <c:v>1</c:v>
                </c:pt>
                <c:pt idx="1">
                  <c:v>0.52619290490762782</c:v>
                </c:pt>
                <c:pt idx="2">
                  <c:v>0.79843841364840218</c:v>
                </c:pt>
                <c:pt idx="3">
                  <c:v>0.827823544096145</c:v>
                </c:pt>
                <c:pt idx="4">
                  <c:v>1.0717649593696135</c:v>
                </c:pt>
                <c:pt idx="5">
                  <c:v>1.1747073310617051</c:v>
                </c:pt>
                <c:pt idx="6">
                  <c:v>1.3708734423905984</c:v>
                </c:pt>
                <c:pt idx="7">
                  <c:v>1.4454822840774644</c:v>
                </c:pt>
                <c:pt idx="8">
                  <c:v>1.3367693636625397</c:v>
                </c:pt>
                <c:pt idx="9">
                  <c:v>1.6136948209940911</c:v>
                </c:pt>
                <c:pt idx="10">
                  <c:v>1.3380793175005765</c:v>
                </c:pt>
                <c:pt idx="11">
                  <c:v>1.6527982152181138</c:v>
                </c:pt>
                <c:pt idx="12">
                  <c:v>1.7834204056545795</c:v>
                </c:pt>
                <c:pt idx="13">
                  <c:v>1.8885664695991762</c:v>
                </c:pt>
                <c:pt idx="14">
                  <c:v>1.9236230042539091</c:v>
                </c:pt>
                <c:pt idx="15">
                  <c:v>1.9489253330348149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AC6-4444-802E-E11C8FFBE472}"/>
            </c:ext>
          </c:extLst>
        </c:ser>
        <c:ser>
          <c:idx val="10"/>
          <c:order val="10"/>
          <c:tx>
            <c:strRef>
              <c:f>'AWS 1x c5n.9xlarge - 5K-10K'!$D$546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- 5K-10K'!$B$551:$B$566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- 5K-10K'!$O$551:$O$566</c:f>
              <c:numCache>
                <c:formatCode>#,##0.000</c:formatCode>
                <c:ptCount val="16"/>
                <c:pt idx="0">
                  <c:v>1</c:v>
                </c:pt>
                <c:pt idx="1">
                  <c:v>0.47353401552500723</c:v>
                </c:pt>
                <c:pt idx="2">
                  <c:v>0.64936335494422059</c:v>
                </c:pt>
                <c:pt idx="3">
                  <c:v>0.86699939562903328</c:v>
                </c:pt>
                <c:pt idx="4">
                  <c:v>0.97912767784407417</c:v>
                </c:pt>
                <c:pt idx="5">
                  <c:v>1.0860492093534404</c:v>
                </c:pt>
                <c:pt idx="6">
                  <c:v>1.3001885771923929</c:v>
                </c:pt>
                <c:pt idx="7">
                  <c:v>1.4533718973152281</c:v>
                </c:pt>
                <c:pt idx="8">
                  <c:v>1.5598660095757557</c:v>
                </c:pt>
                <c:pt idx="9">
                  <c:v>1.6903341061993997</c:v>
                </c:pt>
                <c:pt idx="10">
                  <c:v>1.5091797604099504</c:v>
                </c:pt>
                <c:pt idx="11">
                  <c:v>1.9684837217537572</c:v>
                </c:pt>
                <c:pt idx="12">
                  <c:v>2.0273529210640286</c:v>
                </c:pt>
                <c:pt idx="13">
                  <c:v>2.1772827417380665</c:v>
                </c:pt>
                <c:pt idx="14">
                  <c:v>2.1616721351318513</c:v>
                </c:pt>
                <c:pt idx="15">
                  <c:v>2.2444231351569601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AC6-4444-802E-E11C8FFB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Sparse</a:t>
            </a:r>
            <a:r>
              <a:rPr lang="en-US" b="1" u="sng" baseline="0"/>
              <a:t> - </a:t>
            </a:r>
            <a:r>
              <a:rPr lang="en-US" b="1" u="sng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0.38503352977037186</c:v>
                </c:pt>
                <c:pt idx="2">
                  <c:v>0.44650642158595499</c:v>
                </c:pt>
                <c:pt idx="3">
                  <c:v>0.48425020765446303</c:v>
                </c:pt>
                <c:pt idx="4">
                  <c:v>0.47974427142676296</c:v>
                </c:pt>
                <c:pt idx="5">
                  <c:v>0.51914514692787184</c:v>
                </c:pt>
                <c:pt idx="6">
                  <c:v>0.44634864546525327</c:v>
                </c:pt>
                <c:pt idx="7">
                  <c:v>0.57312462189957658</c:v>
                </c:pt>
                <c:pt idx="8">
                  <c:v>0.42333687091548911</c:v>
                </c:pt>
                <c:pt idx="9">
                  <c:v>0.7120443442314921</c:v>
                </c:pt>
                <c:pt idx="10">
                  <c:v>0.48233946413797502</c:v>
                </c:pt>
                <c:pt idx="11">
                  <c:v>0.42030834072759543</c:v>
                </c:pt>
                <c:pt idx="12">
                  <c:v>0.4446204388126247</c:v>
                </c:pt>
                <c:pt idx="13">
                  <c:v>0.60559328805433477</c:v>
                </c:pt>
                <c:pt idx="14">
                  <c:v>0.40714477571850655</c:v>
                </c:pt>
                <c:pt idx="15">
                  <c:v>0.54647054582161658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2F-3D4F-A3A2-BF3904C85771}"/>
            </c:ext>
          </c:extLst>
        </c:ser>
        <c:ser>
          <c:idx val="1"/>
          <c:order val="1"/>
          <c:tx>
            <c:strRef>
              <c:f>'AWS 1x c5n.9xlarge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0.39221474396819778</c:v>
                </c:pt>
                <c:pt idx="2">
                  <c:v>0.4409877417356286</c:v>
                </c:pt>
                <c:pt idx="3">
                  <c:v>0.47920173118538112</c:v>
                </c:pt>
                <c:pt idx="4">
                  <c:v>0.55685945794914793</c:v>
                </c:pt>
                <c:pt idx="5">
                  <c:v>0.63894588355988713</c:v>
                </c:pt>
                <c:pt idx="6">
                  <c:v>0.53257442146331047</c:v>
                </c:pt>
                <c:pt idx="7">
                  <c:v>0.72657674079475043</c:v>
                </c:pt>
                <c:pt idx="8">
                  <c:v>0.54828060522696032</c:v>
                </c:pt>
                <c:pt idx="9">
                  <c:v>0.71305903398926673</c:v>
                </c:pt>
                <c:pt idx="10">
                  <c:v>0.58329431046593316</c:v>
                </c:pt>
                <c:pt idx="11">
                  <c:v>0.7650671785028792</c:v>
                </c:pt>
                <c:pt idx="12">
                  <c:v>0.49351228209191766</c:v>
                </c:pt>
                <c:pt idx="13">
                  <c:v>0.72383235272753699</c:v>
                </c:pt>
                <c:pt idx="14">
                  <c:v>0.52287753174519902</c:v>
                </c:pt>
                <c:pt idx="15">
                  <c:v>0.60222396809089274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2F-3D4F-A3A2-BF3904C85771}"/>
            </c:ext>
          </c:extLst>
        </c:ser>
        <c:ser>
          <c:idx val="2"/>
          <c:order val="2"/>
          <c:tx>
            <c:strRef>
              <c:f>'AWS 1x c5n.9xlarge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0.33147194542901093</c:v>
                </c:pt>
                <c:pt idx="2">
                  <c:v>0.38456763781665826</c:v>
                </c:pt>
                <c:pt idx="3">
                  <c:v>0.41273211757848283</c:v>
                </c:pt>
                <c:pt idx="4">
                  <c:v>0.49542705782397933</c:v>
                </c:pt>
                <c:pt idx="5">
                  <c:v>0.55910885504794139</c:v>
                </c:pt>
                <c:pt idx="6">
                  <c:v>0.47732087827426817</c:v>
                </c:pt>
                <c:pt idx="7">
                  <c:v>0.60737699895839725</c:v>
                </c:pt>
                <c:pt idx="8">
                  <c:v>0.48837323874273325</c:v>
                </c:pt>
                <c:pt idx="9">
                  <c:v>0.63431021243921171</c:v>
                </c:pt>
                <c:pt idx="10">
                  <c:v>0.499974781863116</c:v>
                </c:pt>
                <c:pt idx="11">
                  <c:v>0.62416572220123412</c:v>
                </c:pt>
                <c:pt idx="12">
                  <c:v>0.54535952027287238</c:v>
                </c:pt>
                <c:pt idx="13">
                  <c:v>0.46680165756262959</c:v>
                </c:pt>
                <c:pt idx="14">
                  <c:v>0.49917542644929824</c:v>
                </c:pt>
                <c:pt idx="15">
                  <c:v>0.6339045913799719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2F-3D4F-A3A2-BF3904C85771}"/>
            </c:ext>
          </c:extLst>
        </c:ser>
        <c:ser>
          <c:idx val="3"/>
          <c:order val="3"/>
          <c:tx>
            <c:strRef>
              <c:f>'AWS 1x c5n.9xlarge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0.39820464679652656</c:v>
                </c:pt>
                <c:pt idx="2">
                  <c:v>0.49209686774942002</c:v>
                </c:pt>
                <c:pt idx="3">
                  <c:v>0.65527395607048033</c:v>
                </c:pt>
                <c:pt idx="4">
                  <c:v>0.61778627343892223</c:v>
                </c:pt>
                <c:pt idx="5">
                  <c:v>0.71732811921999673</c:v>
                </c:pt>
                <c:pt idx="6">
                  <c:v>0.71801110817244107</c:v>
                </c:pt>
                <c:pt idx="7">
                  <c:v>0.77579013545179165</c:v>
                </c:pt>
                <c:pt idx="8">
                  <c:v>0.7793535051960726</c:v>
                </c:pt>
                <c:pt idx="9">
                  <c:v>0.83810817485798972</c:v>
                </c:pt>
                <c:pt idx="10">
                  <c:v>0.7835372893096284</c:v>
                </c:pt>
                <c:pt idx="11">
                  <c:v>0.83491204330175894</c:v>
                </c:pt>
                <c:pt idx="12">
                  <c:v>0.99552621928859542</c:v>
                </c:pt>
                <c:pt idx="13">
                  <c:v>0.88562667188621369</c:v>
                </c:pt>
                <c:pt idx="14">
                  <c:v>0.88963166863284837</c:v>
                </c:pt>
                <c:pt idx="15">
                  <c:v>0.83987130305655244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2F-3D4F-A3A2-BF3904C85771}"/>
            </c:ext>
          </c:extLst>
        </c:ser>
        <c:ser>
          <c:idx val="4"/>
          <c:order val="4"/>
          <c:tx>
            <c:strRef>
              <c:f>'AWS 1x c5n.9xlarge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0.3427965780906958</c:v>
                </c:pt>
                <c:pt idx="2">
                  <c:v>0.44473546359350441</c:v>
                </c:pt>
                <c:pt idx="3">
                  <c:v>0.48859794259405803</c:v>
                </c:pt>
                <c:pt idx="4">
                  <c:v>0.50813601167096845</c:v>
                </c:pt>
                <c:pt idx="5">
                  <c:v>0.5525545069964205</c:v>
                </c:pt>
                <c:pt idx="6">
                  <c:v>0.58350515463917518</c:v>
                </c:pt>
                <c:pt idx="7">
                  <c:v>0.60556348074179744</c:v>
                </c:pt>
                <c:pt idx="8">
                  <c:v>0.6132731376975169</c:v>
                </c:pt>
                <c:pt idx="9">
                  <c:v>0.64315136593911271</c:v>
                </c:pt>
                <c:pt idx="10">
                  <c:v>0.63196092114445213</c:v>
                </c:pt>
                <c:pt idx="11">
                  <c:v>0.67875880677559597</c:v>
                </c:pt>
                <c:pt idx="12">
                  <c:v>0.67743865948533821</c:v>
                </c:pt>
                <c:pt idx="13">
                  <c:v>0.73347732181425496</c:v>
                </c:pt>
                <c:pt idx="14">
                  <c:v>0.69672257270349292</c:v>
                </c:pt>
                <c:pt idx="15">
                  <c:v>0.75731727713664487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2F-3D4F-A3A2-BF3904C85771}"/>
            </c:ext>
          </c:extLst>
        </c:ser>
        <c:ser>
          <c:idx val="5"/>
          <c:order val="5"/>
          <c:tx>
            <c:strRef>
              <c:f>'AWS 1x c5n.9xlarge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0.35973102621209518</c:v>
                </c:pt>
                <c:pt idx="2">
                  <c:v>0.46101490243433868</c:v>
                </c:pt>
                <c:pt idx="3">
                  <c:v>0.51381029578197157</c:v>
                </c:pt>
                <c:pt idx="4">
                  <c:v>0.59753841775754113</c:v>
                </c:pt>
                <c:pt idx="5">
                  <c:v>0.56269051686597649</c:v>
                </c:pt>
                <c:pt idx="6">
                  <c:v>0.62744658598535774</c:v>
                </c:pt>
                <c:pt idx="7">
                  <c:v>0.72866871990630278</c:v>
                </c:pt>
                <c:pt idx="8">
                  <c:v>0.73951133612150544</c:v>
                </c:pt>
                <c:pt idx="9">
                  <c:v>0.79191023948708272</c:v>
                </c:pt>
                <c:pt idx="10">
                  <c:v>0.78264921026883461</c:v>
                </c:pt>
                <c:pt idx="11">
                  <c:v>0.79690687414013939</c:v>
                </c:pt>
                <c:pt idx="12">
                  <c:v>0.83676214196762133</c:v>
                </c:pt>
                <c:pt idx="13">
                  <c:v>0.81480403570042659</c:v>
                </c:pt>
                <c:pt idx="14">
                  <c:v>0.90618762475049885</c:v>
                </c:pt>
                <c:pt idx="15">
                  <c:v>0.9069704659575617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2F-3D4F-A3A2-BF3904C85771}"/>
            </c:ext>
          </c:extLst>
        </c:ser>
        <c:ser>
          <c:idx val="6"/>
          <c:order val="6"/>
          <c:tx>
            <c:strRef>
              <c:f>'AWS 1x c5n.9xlarge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0.36790355481194559</c:v>
                </c:pt>
                <c:pt idx="2">
                  <c:v>0.45581553839164024</c:v>
                </c:pt>
                <c:pt idx="3">
                  <c:v>0.5131057409538422</c:v>
                </c:pt>
                <c:pt idx="4">
                  <c:v>0.58328488372093024</c:v>
                </c:pt>
                <c:pt idx="5">
                  <c:v>0.65212268941702212</c:v>
                </c:pt>
                <c:pt idx="6">
                  <c:v>0.71256714165223956</c:v>
                </c:pt>
                <c:pt idx="7">
                  <c:v>0.74507983661344224</c:v>
                </c:pt>
                <c:pt idx="8">
                  <c:v>0.73528468691310522</c:v>
                </c:pt>
                <c:pt idx="9">
                  <c:v>0.77763782579207419</c:v>
                </c:pt>
                <c:pt idx="10">
                  <c:v>0.7789208074534163</c:v>
                </c:pt>
                <c:pt idx="11">
                  <c:v>0.83569346105789255</c:v>
                </c:pt>
                <c:pt idx="12">
                  <c:v>0.83473738949557996</c:v>
                </c:pt>
                <c:pt idx="13">
                  <c:v>0.88023689405571393</c:v>
                </c:pt>
                <c:pt idx="14">
                  <c:v>0.88343423225096329</c:v>
                </c:pt>
                <c:pt idx="15">
                  <c:v>0.8160650737163192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2F-3D4F-A3A2-BF3904C85771}"/>
            </c:ext>
          </c:extLst>
        </c:ser>
        <c:ser>
          <c:idx val="7"/>
          <c:order val="7"/>
          <c:tx>
            <c:strRef>
              <c:f>'AWS 1x c5n.9xlarge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0.41349090186299486</c:v>
                </c:pt>
                <c:pt idx="2">
                  <c:v>0.50426408691244851</c:v>
                </c:pt>
                <c:pt idx="3">
                  <c:v>0.58340769446498231</c:v>
                </c:pt>
                <c:pt idx="4">
                  <c:v>0.68242276034832405</c:v>
                </c:pt>
                <c:pt idx="5">
                  <c:v>0.68009034980830385</c:v>
                </c:pt>
                <c:pt idx="6">
                  <c:v>0.77451345405313921</c:v>
                </c:pt>
                <c:pt idx="7">
                  <c:v>0.91678685897435896</c:v>
                </c:pt>
                <c:pt idx="8">
                  <c:v>0.88862568443943923</c:v>
                </c:pt>
                <c:pt idx="9">
                  <c:v>0.97474016016357135</c:v>
                </c:pt>
                <c:pt idx="10">
                  <c:v>0.90129583677970782</c:v>
                </c:pt>
                <c:pt idx="11">
                  <c:v>1.0072629632890218</c:v>
                </c:pt>
                <c:pt idx="12">
                  <c:v>1.0080172679617636</c:v>
                </c:pt>
                <c:pt idx="13">
                  <c:v>1.0420309653916211</c:v>
                </c:pt>
                <c:pt idx="14">
                  <c:v>1.0416514930808449</c:v>
                </c:pt>
                <c:pt idx="15">
                  <c:v>1.0081060839684566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2F-3D4F-A3A2-BF3904C85771}"/>
            </c:ext>
          </c:extLst>
        </c:ser>
        <c:ser>
          <c:idx val="8"/>
          <c:order val="8"/>
          <c:tx>
            <c:strRef>
              <c:f>'AWS 1x c5n.9xlarge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0.33500059192612752</c:v>
                </c:pt>
                <c:pt idx="2">
                  <c:v>0.4008783269288661</c:v>
                </c:pt>
                <c:pt idx="3">
                  <c:v>0.49157474159645603</c:v>
                </c:pt>
                <c:pt idx="4">
                  <c:v>0.55546558704453441</c:v>
                </c:pt>
                <c:pt idx="5">
                  <c:v>0.59616042977905348</c:v>
                </c:pt>
                <c:pt idx="6">
                  <c:v>0.6042117063015453</c:v>
                </c:pt>
                <c:pt idx="7">
                  <c:v>0.87002305918524214</c:v>
                </c:pt>
                <c:pt idx="8">
                  <c:v>0.80043844141149845</c:v>
                </c:pt>
                <c:pt idx="9">
                  <c:v>0.89045352633442154</c:v>
                </c:pt>
                <c:pt idx="10">
                  <c:v>0.87092678798137957</c:v>
                </c:pt>
                <c:pt idx="11">
                  <c:v>0.90184049079754591</c:v>
                </c:pt>
                <c:pt idx="12">
                  <c:v>0.9780946208684379</c:v>
                </c:pt>
                <c:pt idx="13">
                  <c:v>0.9472759226713533</c:v>
                </c:pt>
                <c:pt idx="14">
                  <c:v>0.9499790180444817</c:v>
                </c:pt>
                <c:pt idx="15">
                  <c:v>0.97146290177230399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2F-3D4F-A3A2-BF3904C85771}"/>
            </c:ext>
          </c:extLst>
        </c:ser>
        <c:ser>
          <c:idx val="9"/>
          <c:order val="9"/>
          <c:tx>
            <c:strRef>
              <c:f>'AWS 1x c5n.9xlarge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0.38751493164624162</c:v>
                </c:pt>
                <c:pt idx="2">
                  <c:v>0.49981929887965304</c:v>
                </c:pt>
                <c:pt idx="3">
                  <c:v>0.60558641192874096</c:v>
                </c:pt>
                <c:pt idx="4">
                  <c:v>0.67075941289087437</c:v>
                </c:pt>
                <c:pt idx="5">
                  <c:v>0.7650004366939358</c:v>
                </c:pt>
                <c:pt idx="6">
                  <c:v>0.75367847411444133</c:v>
                </c:pt>
                <c:pt idx="7">
                  <c:v>0.90744897606796271</c:v>
                </c:pt>
                <c:pt idx="8">
                  <c:v>0.93157726805402907</c:v>
                </c:pt>
                <c:pt idx="9">
                  <c:v>1.0430278251895369</c:v>
                </c:pt>
                <c:pt idx="10">
                  <c:v>0.99874572405929296</c:v>
                </c:pt>
                <c:pt idx="11">
                  <c:v>1.0770586547526333</c:v>
                </c:pt>
                <c:pt idx="12">
                  <c:v>1.1647606382978724</c:v>
                </c:pt>
                <c:pt idx="13">
                  <c:v>1.1892197682838523</c:v>
                </c:pt>
                <c:pt idx="14">
                  <c:v>1.1068660488626791</c:v>
                </c:pt>
                <c:pt idx="15">
                  <c:v>1.1997534471737741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2F-3D4F-A3A2-BF3904C85771}"/>
            </c:ext>
          </c:extLst>
        </c:ser>
        <c:ser>
          <c:idx val="10"/>
          <c:order val="10"/>
          <c:tx>
            <c:strRef>
              <c:f>'AWS 1x c5n.9xlarge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0.42237030866768482</c:v>
                </c:pt>
                <c:pt idx="2">
                  <c:v>0.51796152318256627</c:v>
                </c:pt>
                <c:pt idx="3">
                  <c:v>0.65275228264238228</c:v>
                </c:pt>
                <c:pt idx="4">
                  <c:v>0.73506040268456374</c:v>
                </c:pt>
                <c:pt idx="5">
                  <c:v>0.75868661679135507</c:v>
                </c:pt>
                <c:pt idx="6">
                  <c:v>0.7793749288398043</c:v>
                </c:pt>
                <c:pt idx="7">
                  <c:v>0.84384245562130178</c:v>
                </c:pt>
                <c:pt idx="8">
                  <c:v>0.88801323214633199</c:v>
                </c:pt>
                <c:pt idx="9">
                  <c:v>1.0628857575404682</c:v>
                </c:pt>
                <c:pt idx="10">
                  <c:v>0.98129233415761763</c:v>
                </c:pt>
                <c:pt idx="11">
                  <c:v>1.111377196898973</c:v>
                </c:pt>
                <c:pt idx="12">
                  <c:v>1.0661552838563975</c:v>
                </c:pt>
                <c:pt idx="13">
                  <c:v>1.1341175496002984</c:v>
                </c:pt>
                <c:pt idx="14">
                  <c:v>1.1273004240602742</c:v>
                </c:pt>
                <c:pt idx="15">
                  <c:v>1.0627619934792736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2F-3D4F-A3A2-BF3904C8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50K-100K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- 50K-100K'!$D$13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- 50K-100K'!$L$18:$L$33</c:f>
              <c:numCache>
                <c:formatCode>#,##0.000</c:formatCode>
                <c:ptCount val="16"/>
                <c:pt idx="0">
                  <c:v>111.97820000000002</c:v>
                </c:pt>
                <c:pt idx="1">
                  <c:v>238.62479999999999</c:v>
                </c:pt>
                <c:pt idx="2">
                  <c:v>173.208</c:v>
                </c:pt>
                <c:pt idx="3">
                  <c:v>142.06899999999999</c:v>
                </c:pt>
                <c:pt idx="4">
                  <c:v>115.4576</c:v>
                </c:pt>
                <c:pt idx="5">
                  <c:v>99.824999999999989</c:v>
                </c:pt>
                <c:pt idx="6">
                  <c:v>87.203800000000001</c:v>
                </c:pt>
                <c:pt idx="7">
                  <c:v>77.486800000000002</c:v>
                </c:pt>
                <c:pt idx="8">
                  <c:v>69.953199999999995</c:v>
                </c:pt>
                <c:pt idx="9">
                  <c:v>65.150999999999996</c:v>
                </c:pt>
                <c:pt idx="10">
                  <c:v>64.98</c:v>
                </c:pt>
                <c:pt idx="11">
                  <c:v>59.010599999999997</c:v>
                </c:pt>
                <c:pt idx="12">
                  <c:v>55.436599999999999</c:v>
                </c:pt>
                <c:pt idx="13">
                  <c:v>52.081600000000002</c:v>
                </c:pt>
                <c:pt idx="14">
                  <c:v>52.642800000000001</c:v>
                </c:pt>
                <c:pt idx="15">
                  <c:v>45.687599999999996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6-0845-BD46-7604E5804DD1}"/>
            </c:ext>
          </c:extLst>
        </c:ser>
        <c:ser>
          <c:idx val="6"/>
          <c:order val="1"/>
          <c:tx>
            <c:strRef>
              <c:f>'AWS 1x c5n.9xlarge - 50K-100K'!$D$38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- 50K-100K'!$L$43:$L$58</c:f>
              <c:numCache>
                <c:formatCode>#,##0.000</c:formatCode>
                <c:ptCount val="16"/>
                <c:pt idx="0">
                  <c:v>120.8886</c:v>
                </c:pt>
                <c:pt idx="1">
                  <c:v>266.73099999999999</c:v>
                </c:pt>
                <c:pt idx="2">
                  <c:v>199.43940000000003</c:v>
                </c:pt>
                <c:pt idx="3">
                  <c:v>158.53259999999997</c:v>
                </c:pt>
                <c:pt idx="4">
                  <c:v>134.14780000000002</c:v>
                </c:pt>
                <c:pt idx="5">
                  <c:v>119.1686</c:v>
                </c:pt>
                <c:pt idx="6">
                  <c:v>103.52080000000001</c:v>
                </c:pt>
                <c:pt idx="7">
                  <c:v>96.296000000000006</c:v>
                </c:pt>
                <c:pt idx="8">
                  <c:v>86.522599999999997</c:v>
                </c:pt>
                <c:pt idx="9">
                  <c:v>78.835200000000015</c:v>
                </c:pt>
                <c:pt idx="10">
                  <c:v>71.721000000000004</c:v>
                </c:pt>
                <c:pt idx="11">
                  <c:v>71.235399999999998</c:v>
                </c:pt>
                <c:pt idx="12">
                  <c:v>61.285000000000004</c:v>
                </c:pt>
                <c:pt idx="13">
                  <c:v>57.708000000000006</c:v>
                </c:pt>
                <c:pt idx="14">
                  <c:v>55.453999999999994</c:v>
                </c:pt>
                <c:pt idx="15">
                  <c:v>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6-0845-BD46-7604E5804DD1}"/>
            </c:ext>
          </c:extLst>
        </c:ser>
        <c:ser>
          <c:idx val="1"/>
          <c:order val="2"/>
          <c:tx>
            <c:strRef>
              <c:f>'AWS 1x c5n.9xlarge - 50K-100K'!$D$63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- 50K-100K'!$L$68:$L$83</c:f>
              <c:numCache>
                <c:formatCode>#,##0.000</c:formatCode>
                <c:ptCount val="16"/>
                <c:pt idx="0">
                  <c:v>144.66500000000002</c:v>
                </c:pt>
                <c:pt idx="1">
                  <c:v>323.25040000000001</c:v>
                </c:pt>
                <c:pt idx="2">
                  <c:v>252.9442</c:v>
                </c:pt>
                <c:pt idx="3">
                  <c:v>191.99619999999999</c:v>
                </c:pt>
                <c:pt idx="4">
                  <c:v>161.596</c:v>
                </c:pt>
                <c:pt idx="5">
                  <c:v>138.12140000000002</c:v>
                </c:pt>
                <c:pt idx="6">
                  <c:v>125.0992</c:v>
                </c:pt>
                <c:pt idx="7">
                  <c:v>107.9944</c:v>
                </c:pt>
                <c:pt idx="8">
                  <c:v>99.33420000000001</c:v>
                </c:pt>
                <c:pt idx="9">
                  <c:v>90.935399999999987</c:v>
                </c:pt>
                <c:pt idx="10">
                  <c:v>83.700800000000001</c:v>
                </c:pt>
                <c:pt idx="11">
                  <c:v>77.238</c:v>
                </c:pt>
                <c:pt idx="12">
                  <c:v>74.248000000000005</c:v>
                </c:pt>
                <c:pt idx="13">
                  <c:v>69.555800000000005</c:v>
                </c:pt>
                <c:pt idx="14">
                  <c:v>65.591999999999985</c:v>
                </c:pt>
                <c:pt idx="15">
                  <c:v>62.920400000000008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6-0845-BD46-7604E5804DD1}"/>
            </c:ext>
          </c:extLst>
        </c:ser>
        <c:ser>
          <c:idx val="7"/>
          <c:order val="3"/>
          <c:tx>
            <c:strRef>
              <c:f>'AWS 1x c5n.9xlarge - 50K-100K'!$D$88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- 50K-100K'!$L$93:$L$108</c:f>
              <c:numCache>
                <c:formatCode>#,##0.000</c:formatCode>
                <c:ptCount val="16"/>
                <c:pt idx="0">
                  <c:v>173.48400000000001</c:v>
                </c:pt>
                <c:pt idx="1">
                  <c:v>362.97320000000002</c:v>
                </c:pt>
                <c:pt idx="2">
                  <c:v>234.57159999999999</c:v>
                </c:pt>
                <c:pt idx="3">
                  <c:v>196.9076</c:v>
                </c:pt>
                <c:pt idx="4">
                  <c:v>167.19740000000002</c:v>
                </c:pt>
                <c:pt idx="5">
                  <c:v>148.85319999999999</c:v>
                </c:pt>
                <c:pt idx="6">
                  <c:v>141.6146</c:v>
                </c:pt>
                <c:pt idx="7">
                  <c:v>120.13980000000001</c:v>
                </c:pt>
                <c:pt idx="8">
                  <c:v>117.819</c:v>
                </c:pt>
                <c:pt idx="9">
                  <c:v>100.568</c:v>
                </c:pt>
                <c:pt idx="10">
                  <c:v>93.471799999999988</c:v>
                </c:pt>
                <c:pt idx="11">
                  <c:v>88.081400000000002</c:v>
                </c:pt>
                <c:pt idx="12">
                  <c:v>82.395200000000003</c:v>
                </c:pt>
                <c:pt idx="13">
                  <c:v>80.6858</c:v>
                </c:pt>
                <c:pt idx="14">
                  <c:v>72.137799999999999</c:v>
                </c:pt>
                <c:pt idx="15">
                  <c:v>73.077799999999996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6-0845-BD46-7604E5804DD1}"/>
            </c:ext>
          </c:extLst>
        </c:ser>
        <c:ser>
          <c:idx val="2"/>
          <c:order val="4"/>
          <c:tx>
            <c:strRef>
              <c:f>'AWS 1x c5n.9xlarge - 50K-100K'!$D$113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- 50K-100K'!$L$118:$L$133</c:f>
              <c:numCache>
                <c:formatCode>#,##0.000</c:formatCode>
                <c:ptCount val="16"/>
                <c:pt idx="0">
                  <c:v>204.60279999999997</c:v>
                </c:pt>
                <c:pt idx="1">
                  <c:v>424.69740000000002</c:v>
                </c:pt>
                <c:pt idx="2">
                  <c:v>300.42619999999999</c:v>
                </c:pt>
                <c:pt idx="3">
                  <c:v>254.56180000000001</c:v>
                </c:pt>
                <c:pt idx="4">
                  <c:v>213.26560000000001</c:v>
                </c:pt>
                <c:pt idx="5">
                  <c:v>176.5712</c:v>
                </c:pt>
                <c:pt idx="6">
                  <c:v>170.98759999999999</c:v>
                </c:pt>
                <c:pt idx="7">
                  <c:v>148.3888</c:v>
                </c:pt>
                <c:pt idx="8">
                  <c:v>136.64279999999999</c:v>
                </c:pt>
                <c:pt idx="9">
                  <c:v>118.33540000000001</c:v>
                </c:pt>
                <c:pt idx="10">
                  <c:v>108.62180000000001</c:v>
                </c:pt>
                <c:pt idx="11">
                  <c:v>99.901600000000002</c:v>
                </c:pt>
                <c:pt idx="12">
                  <c:v>98.272600000000011</c:v>
                </c:pt>
                <c:pt idx="13">
                  <c:v>91.6404</c:v>
                </c:pt>
                <c:pt idx="14">
                  <c:v>86.740000000000009</c:v>
                </c:pt>
                <c:pt idx="15">
                  <c:v>83.510400000000004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6-0845-BD46-7604E5804DD1}"/>
            </c:ext>
          </c:extLst>
        </c:ser>
        <c:ser>
          <c:idx val="8"/>
          <c:order val="5"/>
          <c:tx>
            <c:strRef>
              <c:f>'AWS 1x c5n.9xlarge - 50K-100K'!$D$138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- 50K-100K'!$L$143:$L$158</c:f>
              <c:numCache>
                <c:formatCode>#,##0.000</c:formatCode>
                <c:ptCount val="16"/>
                <c:pt idx="0">
                  <c:v>248.84219999999999</c:v>
                </c:pt>
                <c:pt idx="1">
                  <c:v>485.03739999999999</c:v>
                </c:pt>
                <c:pt idx="2">
                  <c:v>358.27260000000001</c:v>
                </c:pt>
                <c:pt idx="3">
                  <c:v>271.851</c:v>
                </c:pt>
                <c:pt idx="4">
                  <c:v>234.25619999999998</c:v>
                </c:pt>
                <c:pt idx="5">
                  <c:v>196.01140000000001</c:v>
                </c:pt>
                <c:pt idx="6">
                  <c:v>172.25100000000003</c:v>
                </c:pt>
                <c:pt idx="7">
                  <c:v>161.14320000000001</c:v>
                </c:pt>
                <c:pt idx="8">
                  <c:v>150.12959999999998</c:v>
                </c:pt>
                <c:pt idx="9">
                  <c:v>141.33879999999999</c:v>
                </c:pt>
                <c:pt idx="10">
                  <c:v>127.92299999999997</c:v>
                </c:pt>
                <c:pt idx="11">
                  <c:v>121.33040000000001</c:v>
                </c:pt>
                <c:pt idx="12">
                  <c:v>112.2974</c:v>
                </c:pt>
                <c:pt idx="13">
                  <c:v>105.2624</c:v>
                </c:pt>
                <c:pt idx="14">
                  <c:v>101.0866</c:v>
                </c:pt>
                <c:pt idx="15">
                  <c:v>97.094599999999986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6-0845-BD46-7604E5804DD1}"/>
            </c:ext>
          </c:extLst>
        </c:ser>
        <c:ser>
          <c:idx val="3"/>
          <c:order val="6"/>
          <c:tx>
            <c:strRef>
              <c:f>'AWS 1x c5n.9xlarge - 50K-100K'!$D$163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- 50K-100K'!$L$168:$L$183</c:f>
              <c:numCache>
                <c:formatCode>#,##0.000</c:formatCode>
                <c:ptCount val="16"/>
                <c:pt idx="0">
                  <c:v>296.04160000000002</c:v>
                </c:pt>
                <c:pt idx="1">
                  <c:v>583.6114</c:v>
                </c:pt>
                <c:pt idx="2">
                  <c:v>423.39780000000002</c:v>
                </c:pt>
                <c:pt idx="3">
                  <c:v>322.62359999999995</c:v>
                </c:pt>
                <c:pt idx="4">
                  <c:v>281.94400000000007</c:v>
                </c:pt>
                <c:pt idx="5">
                  <c:v>229.35460000000003</c:v>
                </c:pt>
                <c:pt idx="6">
                  <c:v>201.1276</c:v>
                </c:pt>
                <c:pt idx="7">
                  <c:v>194.07199999999997</c:v>
                </c:pt>
                <c:pt idx="8">
                  <c:v>174.87379999999999</c:v>
                </c:pt>
                <c:pt idx="9">
                  <c:v>156.59399999999999</c:v>
                </c:pt>
                <c:pt idx="10">
                  <c:v>147.066</c:v>
                </c:pt>
                <c:pt idx="11">
                  <c:v>144.54140000000001</c:v>
                </c:pt>
                <c:pt idx="12">
                  <c:v>134.40519999999998</c:v>
                </c:pt>
                <c:pt idx="13">
                  <c:v>126.43979999999999</c:v>
                </c:pt>
                <c:pt idx="14">
                  <c:v>116.66759999999999</c:v>
                </c:pt>
                <c:pt idx="15">
                  <c:v>112.37079999999999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E6-0845-BD46-7604E5804DD1}"/>
            </c:ext>
          </c:extLst>
        </c:ser>
        <c:ser>
          <c:idx val="9"/>
          <c:order val="7"/>
          <c:tx>
            <c:strRef>
              <c:f>'AWS 1x c5n.9xlarge - 50K-100K'!$D$188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- 50K-100K'!$L$193:$L$208</c:f>
              <c:numCache>
                <c:formatCode>#,##0.000</c:formatCode>
                <c:ptCount val="16"/>
                <c:pt idx="0">
                  <c:v>347.1472</c:v>
                </c:pt>
                <c:pt idx="1">
                  <c:v>671.64439999999991</c:v>
                </c:pt>
                <c:pt idx="2">
                  <c:v>477.28640000000007</c:v>
                </c:pt>
                <c:pt idx="3">
                  <c:v>366.76419999999996</c:v>
                </c:pt>
                <c:pt idx="4">
                  <c:v>317.59659999999997</c:v>
                </c:pt>
                <c:pt idx="5">
                  <c:v>267.87379999999996</c:v>
                </c:pt>
                <c:pt idx="6">
                  <c:v>241.20839999999998</c:v>
                </c:pt>
                <c:pt idx="7">
                  <c:v>218.61620000000002</c:v>
                </c:pt>
                <c:pt idx="8">
                  <c:v>202.11</c:v>
                </c:pt>
                <c:pt idx="9">
                  <c:v>181.72880000000001</c:v>
                </c:pt>
                <c:pt idx="10">
                  <c:v>169.38820000000001</c:v>
                </c:pt>
                <c:pt idx="11">
                  <c:v>152.61860000000001</c:v>
                </c:pt>
                <c:pt idx="12">
                  <c:v>147.05480000000003</c:v>
                </c:pt>
                <c:pt idx="13">
                  <c:v>138.714</c:v>
                </c:pt>
                <c:pt idx="14">
                  <c:v>128.50399999999999</c:v>
                </c:pt>
                <c:pt idx="15">
                  <c:v>117.821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E6-0845-BD46-7604E5804DD1}"/>
            </c:ext>
          </c:extLst>
        </c:ser>
        <c:ser>
          <c:idx val="4"/>
          <c:order val="8"/>
          <c:tx>
            <c:strRef>
              <c:f>'AWS 1x c5n.9xlarge - 50K-100K'!$D$213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- 50K-100K'!$L$218:$L$233</c:f>
              <c:numCache>
                <c:formatCode>#,##0.000</c:formatCode>
                <c:ptCount val="16"/>
                <c:pt idx="0">
                  <c:v>389.52120000000002</c:v>
                </c:pt>
                <c:pt idx="1">
                  <c:v>767.88240000000008</c:v>
                </c:pt>
                <c:pt idx="2">
                  <c:v>547.68759999999997</c:v>
                </c:pt>
                <c:pt idx="3">
                  <c:v>446.37860000000001</c:v>
                </c:pt>
                <c:pt idx="4">
                  <c:v>358.75640000000004</c:v>
                </c:pt>
                <c:pt idx="5">
                  <c:v>313.90899999999999</c:v>
                </c:pt>
                <c:pt idx="6">
                  <c:v>280.24239999999998</c:v>
                </c:pt>
                <c:pt idx="7">
                  <c:v>251.41399999999999</c:v>
                </c:pt>
                <c:pt idx="8">
                  <c:v>231.17099999999999</c:v>
                </c:pt>
                <c:pt idx="9">
                  <c:v>213.06979999999999</c:v>
                </c:pt>
                <c:pt idx="10">
                  <c:v>189.65980000000002</c:v>
                </c:pt>
                <c:pt idx="11">
                  <c:v>165.90819999999999</c:v>
                </c:pt>
                <c:pt idx="12">
                  <c:v>165.4846</c:v>
                </c:pt>
                <c:pt idx="13">
                  <c:v>150.39479999999998</c:v>
                </c:pt>
                <c:pt idx="14">
                  <c:v>152.5556</c:v>
                </c:pt>
                <c:pt idx="15">
                  <c:v>146.78960000000001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E6-0845-BD46-7604E5804DD1}"/>
            </c:ext>
          </c:extLst>
        </c:ser>
        <c:ser>
          <c:idx val="10"/>
          <c:order val="9"/>
          <c:tx>
            <c:strRef>
              <c:f>'AWS 1x c5n.9xlarge - 50K-100K'!$D$238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- 50K-100K'!$L$243:$L$258</c:f>
              <c:numCache>
                <c:formatCode>#,##0.000</c:formatCode>
                <c:ptCount val="16"/>
                <c:pt idx="0">
                  <c:v>451.79840000000002</c:v>
                </c:pt>
                <c:pt idx="1">
                  <c:v>904.12119999999993</c:v>
                </c:pt>
                <c:pt idx="2">
                  <c:v>650.15359999999998</c:v>
                </c:pt>
                <c:pt idx="3">
                  <c:v>526.5548</c:v>
                </c:pt>
                <c:pt idx="4">
                  <c:v>427.44600000000003</c:v>
                </c:pt>
                <c:pt idx="5">
                  <c:v>367.78720000000004</c:v>
                </c:pt>
                <c:pt idx="6">
                  <c:v>324.09800000000001</c:v>
                </c:pt>
                <c:pt idx="7">
                  <c:v>292.79419999999999</c:v>
                </c:pt>
                <c:pt idx="8">
                  <c:v>257.54300000000001</c:v>
                </c:pt>
                <c:pt idx="9">
                  <c:v>248.05100000000002</c:v>
                </c:pt>
                <c:pt idx="10">
                  <c:v>226.78640000000001</c:v>
                </c:pt>
                <c:pt idx="11">
                  <c:v>207.87220000000002</c:v>
                </c:pt>
                <c:pt idx="12">
                  <c:v>191.4034</c:v>
                </c:pt>
                <c:pt idx="13">
                  <c:v>179.90119999999999</c:v>
                </c:pt>
                <c:pt idx="14">
                  <c:v>168.3192</c:v>
                </c:pt>
                <c:pt idx="15">
                  <c:v>159.1036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E6-0845-BD46-7604E5804DD1}"/>
            </c:ext>
          </c:extLst>
        </c:ser>
        <c:ser>
          <c:idx val="5"/>
          <c:order val="10"/>
          <c:tx>
            <c:strRef>
              <c:f>'AWS 1x c5n.9xlarge - 50K-100K'!$D$263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- 50K-100K'!$B$243:$B$258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- 50K-100K'!$L$268:$L$283</c:f>
              <c:numCache>
                <c:formatCode>#,##0.000</c:formatCode>
                <c:ptCount val="16"/>
                <c:pt idx="0">
                  <c:v>447.47079999999994</c:v>
                </c:pt>
                <c:pt idx="1">
                  <c:v>847.61160000000018</c:v>
                </c:pt>
                <c:pt idx="2">
                  <c:v>569.86559999999997</c:v>
                </c:pt>
                <c:pt idx="3">
                  <c:v>549.37619999999993</c:v>
                </c:pt>
                <c:pt idx="4">
                  <c:v>464.34379999999999</c:v>
                </c:pt>
                <c:pt idx="5">
                  <c:v>406.5718</c:v>
                </c:pt>
                <c:pt idx="6">
                  <c:v>363.10580000000004</c:v>
                </c:pt>
                <c:pt idx="7">
                  <c:v>337.28999999999996</c:v>
                </c:pt>
                <c:pt idx="8">
                  <c:v>301.73739999999998</c:v>
                </c:pt>
                <c:pt idx="9">
                  <c:v>289.65420000000006</c:v>
                </c:pt>
                <c:pt idx="10">
                  <c:v>258.22920000000005</c:v>
                </c:pt>
                <c:pt idx="11">
                  <c:v>241.26979999999998</c:v>
                </c:pt>
                <c:pt idx="12">
                  <c:v>217.00239999999999</c:v>
                </c:pt>
                <c:pt idx="13">
                  <c:v>209.02280000000002</c:v>
                </c:pt>
                <c:pt idx="14">
                  <c:v>188.69159999999999</c:v>
                </c:pt>
                <c:pt idx="15">
                  <c:v>186.57739999999998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E6-0845-BD46-7604E580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50K-100K</a:t>
            </a:r>
            <a:r>
              <a:rPr lang="en-US" b="1" u="sng" baseline="0"/>
              <a:t> - </a:t>
            </a:r>
            <a:r>
              <a:rPr lang="en-US" b="1" u="sng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- 50K-100K'!$D$296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- 50K-100K'!$L$301:$L$316</c:f>
              <c:numCache>
                <c:formatCode>#,##0.000</c:formatCode>
                <c:ptCount val="16"/>
                <c:pt idx="0">
                  <c:v>332.65119999999996</c:v>
                </c:pt>
                <c:pt idx="1">
                  <c:v>471.13459999999998</c:v>
                </c:pt>
                <c:pt idx="2">
                  <c:v>336.64860000000004</c:v>
                </c:pt>
                <c:pt idx="3">
                  <c:v>287.13319999999999</c:v>
                </c:pt>
                <c:pt idx="4">
                  <c:v>244.47499999999999</c:v>
                </c:pt>
                <c:pt idx="5">
                  <c:v>216.66720000000001</c:v>
                </c:pt>
                <c:pt idx="6">
                  <c:v>196.29760000000002</c:v>
                </c:pt>
                <c:pt idx="7">
                  <c:v>181.5128</c:v>
                </c:pt>
                <c:pt idx="8">
                  <c:v>154.42439999999999</c:v>
                </c:pt>
                <c:pt idx="9">
                  <c:v>139.6454</c:v>
                </c:pt>
                <c:pt idx="10">
                  <c:v>133.68540000000002</c:v>
                </c:pt>
                <c:pt idx="11">
                  <c:v>118.178</c:v>
                </c:pt>
                <c:pt idx="12">
                  <c:v>119.48420000000002</c:v>
                </c:pt>
                <c:pt idx="13">
                  <c:v>111.71680000000001</c:v>
                </c:pt>
                <c:pt idx="14">
                  <c:v>104.73339999999999</c:v>
                </c:pt>
                <c:pt idx="15">
                  <c:v>103.0712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F-A545-B763-E8B3FEC43F7F}"/>
            </c:ext>
          </c:extLst>
        </c:ser>
        <c:ser>
          <c:idx val="6"/>
          <c:order val="1"/>
          <c:tx>
            <c:strRef>
              <c:f>'AWS 1x c5n.9xlarge - 50K-100K'!$D$321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- 50K-100K'!$L$326:$L$341</c:f>
              <c:numCache>
                <c:formatCode>#,##0.000</c:formatCode>
                <c:ptCount val="16"/>
                <c:pt idx="0">
                  <c:v>403.96480000000003</c:v>
                </c:pt>
                <c:pt idx="1">
                  <c:v>486.55680000000001</c:v>
                </c:pt>
                <c:pt idx="2">
                  <c:v>410.04479999999995</c:v>
                </c:pt>
                <c:pt idx="3">
                  <c:v>331.1164</c:v>
                </c:pt>
                <c:pt idx="4">
                  <c:v>283.6028</c:v>
                </c:pt>
                <c:pt idx="5">
                  <c:v>238.9924</c:v>
                </c:pt>
                <c:pt idx="6">
                  <c:v>215.95400000000001</c:v>
                </c:pt>
                <c:pt idx="7">
                  <c:v>198.9298</c:v>
                </c:pt>
                <c:pt idx="8">
                  <c:v>187.48679999999999</c:v>
                </c:pt>
                <c:pt idx="9">
                  <c:v>178.4238</c:v>
                </c:pt>
                <c:pt idx="10">
                  <c:v>162.20559999999998</c:v>
                </c:pt>
                <c:pt idx="11">
                  <c:v>136.9674</c:v>
                </c:pt>
                <c:pt idx="12">
                  <c:v>139.45319999999998</c:v>
                </c:pt>
                <c:pt idx="13">
                  <c:v>130.19319999999999</c:v>
                </c:pt>
                <c:pt idx="14">
                  <c:v>127.03360000000001</c:v>
                </c:pt>
                <c:pt idx="15">
                  <c:v>120.09220000000001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F-A545-B763-E8B3FEC43F7F}"/>
            </c:ext>
          </c:extLst>
        </c:ser>
        <c:ser>
          <c:idx val="1"/>
          <c:order val="2"/>
          <c:tx>
            <c:strRef>
              <c:f>'AWS 1x c5n.9xlarge - 50K-100K'!$D$346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- 50K-100K'!$L$351:$L$366</c:f>
              <c:numCache>
                <c:formatCode>#,##0.000</c:formatCode>
                <c:ptCount val="16"/>
                <c:pt idx="0">
                  <c:v>388.75819999999999</c:v>
                </c:pt>
                <c:pt idx="1">
                  <c:v>532.9194</c:v>
                </c:pt>
                <c:pt idx="2">
                  <c:v>429.58839999999998</c:v>
                </c:pt>
                <c:pt idx="3">
                  <c:v>322.66379999999998</c:v>
                </c:pt>
                <c:pt idx="4">
                  <c:v>344.29399999999998</c:v>
                </c:pt>
                <c:pt idx="5">
                  <c:v>285.04640000000001</c:v>
                </c:pt>
                <c:pt idx="6">
                  <c:v>258.78699999999998</c:v>
                </c:pt>
                <c:pt idx="7">
                  <c:v>227.65819999999999</c:v>
                </c:pt>
                <c:pt idx="8">
                  <c:v>213.56039999999999</c:v>
                </c:pt>
                <c:pt idx="9">
                  <c:v>193.54180000000002</c:v>
                </c:pt>
                <c:pt idx="10">
                  <c:v>177.5694</c:v>
                </c:pt>
                <c:pt idx="11">
                  <c:v>163.57719999999998</c:v>
                </c:pt>
                <c:pt idx="12">
                  <c:v>159.51400000000004</c:v>
                </c:pt>
                <c:pt idx="13">
                  <c:v>148.51279999999997</c:v>
                </c:pt>
                <c:pt idx="14">
                  <c:v>144.75479999999999</c:v>
                </c:pt>
                <c:pt idx="15">
                  <c:v>131.23419999999999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F-A545-B763-E8B3FEC43F7F}"/>
            </c:ext>
          </c:extLst>
        </c:ser>
        <c:ser>
          <c:idx val="7"/>
          <c:order val="3"/>
          <c:tx>
            <c:strRef>
              <c:f>'AWS 1x c5n.9xlarge - 50K-100K'!$D$371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- 50K-100K'!$L$376:$L$391</c:f>
              <c:numCache>
                <c:formatCode>#,##0.000</c:formatCode>
                <c:ptCount val="16"/>
                <c:pt idx="0">
                  <c:v>574.31679999999994</c:v>
                </c:pt>
                <c:pt idx="1">
                  <c:v>640.5175999999999</c:v>
                </c:pt>
                <c:pt idx="2">
                  <c:v>516.11360000000002</c:v>
                </c:pt>
                <c:pt idx="3">
                  <c:v>446.83860000000004</c:v>
                </c:pt>
                <c:pt idx="4">
                  <c:v>381.6078</c:v>
                </c:pt>
                <c:pt idx="5">
                  <c:v>343.36680000000001</c:v>
                </c:pt>
                <c:pt idx="6">
                  <c:v>297.05840000000001</c:v>
                </c:pt>
                <c:pt idx="7">
                  <c:v>274.42060000000004</c:v>
                </c:pt>
                <c:pt idx="8">
                  <c:v>270.49419999999998</c:v>
                </c:pt>
                <c:pt idx="9">
                  <c:v>242.31739999999999</c:v>
                </c:pt>
                <c:pt idx="10">
                  <c:v>226.77600000000001</c:v>
                </c:pt>
                <c:pt idx="11">
                  <c:v>209.92339999999999</c:v>
                </c:pt>
                <c:pt idx="12">
                  <c:v>198.55180000000001</c:v>
                </c:pt>
                <c:pt idx="13">
                  <c:v>177.17140000000001</c:v>
                </c:pt>
                <c:pt idx="14">
                  <c:v>172.15219999999999</c:v>
                </c:pt>
                <c:pt idx="15">
                  <c:v>170.45420000000001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F-A545-B763-E8B3FEC43F7F}"/>
            </c:ext>
          </c:extLst>
        </c:ser>
        <c:ser>
          <c:idx val="2"/>
          <c:order val="4"/>
          <c:tx>
            <c:strRef>
              <c:f>'AWS 1x c5n.9xlarge - 50K-100K'!$D$396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- 50K-100K'!$L$401:$L$416</c:f>
              <c:numCache>
                <c:formatCode>#,##0.000</c:formatCode>
                <c:ptCount val="16"/>
                <c:pt idx="0">
                  <c:v>543.13940000000002</c:v>
                </c:pt>
                <c:pt idx="1">
                  <c:v>754.20799999999997</c:v>
                </c:pt>
                <c:pt idx="2">
                  <c:v>564.50580000000014</c:v>
                </c:pt>
                <c:pt idx="3">
                  <c:v>467.09559999999999</c:v>
                </c:pt>
                <c:pt idx="4">
                  <c:v>404.40440000000001</c:v>
                </c:pt>
                <c:pt idx="5">
                  <c:v>406.98779999999999</c:v>
                </c:pt>
                <c:pt idx="6">
                  <c:v>352.95840000000004</c:v>
                </c:pt>
                <c:pt idx="7">
                  <c:v>315.71459999999996</c:v>
                </c:pt>
                <c:pt idx="8">
                  <c:v>296.32319999999999</c:v>
                </c:pt>
                <c:pt idx="9">
                  <c:v>261.6986</c:v>
                </c:pt>
                <c:pt idx="10">
                  <c:v>254.58520000000004</c:v>
                </c:pt>
                <c:pt idx="11">
                  <c:v>230.67120000000006</c:v>
                </c:pt>
                <c:pt idx="12">
                  <c:v>215.50819999999999</c:v>
                </c:pt>
                <c:pt idx="13">
                  <c:v>208.91140000000001</c:v>
                </c:pt>
                <c:pt idx="14">
                  <c:v>200.81239999999997</c:v>
                </c:pt>
                <c:pt idx="15">
                  <c:v>180.96800000000002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F-A545-B763-E8B3FEC43F7F}"/>
            </c:ext>
          </c:extLst>
        </c:ser>
        <c:ser>
          <c:idx val="8"/>
          <c:order val="5"/>
          <c:tx>
            <c:strRef>
              <c:f>'AWS 1x c5n.9xlarge - 50K-100K'!$D$421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- 50K-100K'!$L$426:$L$441</c:f>
              <c:numCache>
                <c:formatCode>#,##0.000</c:formatCode>
                <c:ptCount val="16"/>
                <c:pt idx="0">
                  <c:v>661.25980000000004</c:v>
                </c:pt>
                <c:pt idx="1">
                  <c:v>822.11280000000011</c:v>
                </c:pt>
                <c:pt idx="2">
                  <c:v>666.90079999999989</c:v>
                </c:pt>
                <c:pt idx="3">
                  <c:v>542.40060000000005</c:v>
                </c:pt>
                <c:pt idx="4">
                  <c:v>478.95819999999992</c:v>
                </c:pt>
                <c:pt idx="5">
                  <c:v>407.69080000000002</c:v>
                </c:pt>
                <c:pt idx="6">
                  <c:v>380.05719999999997</c:v>
                </c:pt>
                <c:pt idx="7">
                  <c:v>329.01440000000002</c:v>
                </c:pt>
                <c:pt idx="8">
                  <c:v>300.00639999999999</c:v>
                </c:pt>
                <c:pt idx="9">
                  <c:v>310.58820000000003</c:v>
                </c:pt>
                <c:pt idx="10">
                  <c:v>310.69439999999997</c:v>
                </c:pt>
                <c:pt idx="11">
                  <c:v>287.8134</c:v>
                </c:pt>
                <c:pt idx="12">
                  <c:v>272.61759999999992</c:v>
                </c:pt>
                <c:pt idx="13">
                  <c:v>248.71959999999999</c:v>
                </c:pt>
                <c:pt idx="14">
                  <c:v>236.3424</c:v>
                </c:pt>
                <c:pt idx="15">
                  <c:v>217.55499999999998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F-A545-B763-E8B3FEC43F7F}"/>
            </c:ext>
          </c:extLst>
        </c:ser>
        <c:ser>
          <c:idx val="3"/>
          <c:order val="6"/>
          <c:tx>
            <c:strRef>
              <c:f>'AWS 1x c5n.9xlarge - 50K-100K'!$D$446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- 50K-100K'!$L$451:$L$466</c:f>
              <c:numCache>
                <c:formatCode>#,##0.000</c:formatCode>
                <c:ptCount val="16"/>
                <c:pt idx="0">
                  <c:v>792.47299999999996</c:v>
                </c:pt>
                <c:pt idx="1">
                  <c:v>1001.8876</c:v>
                </c:pt>
                <c:pt idx="2">
                  <c:v>743.41660000000013</c:v>
                </c:pt>
                <c:pt idx="3">
                  <c:v>665.8646</c:v>
                </c:pt>
                <c:pt idx="4">
                  <c:v>549.03420000000006</c:v>
                </c:pt>
                <c:pt idx="5">
                  <c:v>500.85860000000002</c:v>
                </c:pt>
                <c:pt idx="6">
                  <c:v>456.63320000000004</c:v>
                </c:pt>
                <c:pt idx="7">
                  <c:v>396.18520000000001</c:v>
                </c:pt>
                <c:pt idx="8">
                  <c:v>406.95600000000002</c:v>
                </c:pt>
                <c:pt idx="9">
                  <c:v>371.77499999999998</c:v>
                </c:pt>
                <c:pt idx="10">
                  <c:v>345.9024</c:v>
                </c:pt>
                <c:pt idx="11">
                  <c:v>333.0172</c:v>
                </c:pt>
                <c:pt idx="12">
                  <c:v>313.20500000000004</c:v>
                </c:pt>
                <c:pt idx="13">
                  <c:v>299.73280000000005</c:v>
                </c:pt>
                <c:pt idx="14">
                  <c:v>286.27600000000001</c:v>
                </c:pt>
                <c:pt idx="15">
                  <c:v>255.82840000000002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F-A545-B763-E8B3FEC43F7F}"/>
            </c:ext>
          </c:extLst>
        </c:ser>
        <c:ser>
          <c:idx val="9"/>
          <c:order val="7"/>
          <c:tx>
            <c:strRef>
              <c:f>'AWS 1x c5n.9xlarge - 50K-100K'!$D$471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- 50K-100K'!$L$476:$L$491</c:f>
              <c:numCache>
                <c:formatCode>#,##0.000</c:formatCode>
                <c:ptCount val="16"/>
                <c:pt idx="0">
                  <c:v>951.72340000000008</c:v>
                </c:pt>
                <c:pt idx="1">
                  <c:v>1183.693</c:v>
                </c:pt>
                <c:pt idx="2">
                  <c:v>867.26559999999995</c:v>
                </c:pt>
                <c:pt idx="3">
                  <c:v>789.3374</c:v>
                </c:pt>
                <c:pt idx="4">
                  <c:v>639.52099999999996</c:v>
                </c:pt>
                <c:pt idx="5">
                  <c:v>576.62459999999987</c:v>
                </c:pt>
                <c:pt idx="6">
                  <c:v>524.26919999999996</c:v>
                </c:pt>
                <c:pt idx="7">
                  <c:v>461.91199999999998</c:v>
                </c:pt>
                <c:pt idx="8">
                  <c:v>417.49400000000003</c:v>
                </c:pt>
                <c:pt idx="9">
                  <c:v>370.41300000000001</c:v>
                </c:pt>
                <c:pt idx="10">
                  <c:v>373.101</c:v>
                </c:pt>
                <c:pt idx="11">
                  <c:v>347.13660000000004</c:v>
                </c:pt>
                <c:pt idx="12">
                  <c:v>346.70300000000003</c:v>
                </c:pt>
                <c:pt idx="13">
                  <c:v>337.642</c:v>
                </c:pt>
                <c:pt idx="14">
                  <c:v>305.90620000000001</c:v>
                </c:pt>
                <c:pt idx="15">
                  <c:v>289.84440000000001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F-A545-B763-E8B3FEC43F7F}"/>
            </c:ext>
          </c:extLst>
        </c:ser>
        <c:ser>
          <c:idx val="4"/>
          <c:order val="8"/>
          <c:tx>
            <c:strRef>
              <c:f>'AWS 1x c5n.9xlarge - 50K-100K'!$D$496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- 50K-100K'!$L$501:$L$516</c:f>
              <c:numCache>
                <c:formatCode>#,##0.000</c:formatCode>
                <c:ptCount val="16"/>
                <c:pt idx="0">
                  <c:v>1099.5572</c:v>
                </c:pt>
                <c:pt idx="1">
                  <c:v>1346.4750000000001</c:v>
                </c:pt>
                <c:pt idx="2">
                  <c:v>1021.1322</c:v>
                </c:pt>
                <c:pt idx="3">
                  <c:v>847.25040000000013</c:v>
                </c:pt>
                <c:pt idx="4">
                  <c:v>673.53140000000008</c:v>
                </c:pt>
                <c:pt idx="5">
                  <c:v>617.47680000000003</c:v>
                </c:pt>
                <c:pt idx="6">
                  <c:v>561.98340000000007</c:v>
                </c:pt>
                <c:pt idx="7">
                  <c:v>503.66019999999997</c:v>
                </c:pt>
                <c:pt idx="8">
                  <c:v>476.31779999999998</c:v>
                </c:pt>
                <c:pt idx="9">
                  <c:v>429.5204</c:v>
                </c:pt>
                <c:pt idx="10">
                  <c:v>387.73480000000001</c:v>
                </c:pt>
                <c:pt idx="11">
                  <c:v>375.17520000000002</c:v>
                </c:pt>
                <c:pt idx="12">
                  <c:v>351.40519999999998</c:v>
                </c:pt>
                <c:pt idx="13">
                  <c:v>322.89640000000003</c:v>
                </c:pt>
                <c:pt idx="14">
                  <c:v>318.6026</c:v>
                </c:pt>
                <c:pt idx="15">
                  <c:v>298.88319999999993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F-A545-B763-E8B3FEC43F7F}"/>
            </c:ext>
          </c:extLst>
        </c:ser>
        <c:ser>
          <c:idx val="10"/>
          <c:order val="9"/>
          <c:tx>
            <c:strRef>
              <c:f>'AWS 1x c5n.9xlarge - 50K-100K'!$D$521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- 50K-100K'!$L$526:$L$541</c:f>
              <c:numCache>
                <c:formatCode>#,##0.000</c:formatCode>
                <c:ptCount val="16"/>
                <c:pt idx="0">
                  <c:v>1239.0626</c:v>
                </c:pt>
                <c:pt idx="1">
                  <c:v>1558.585</c:v>
                </c:pt>
                <c:pt idx="2">
                  <c:v>1166.8104000000001</c:v>
                </c:pt>
                <c:pt idx="3">
                  <c:v>1043.5293999999999</c:v>
                </c:pt>
                <c:pt idx="4">
                  <c:v>856.10300000000007</c:v>
                </c:pt>
                <c:pt idx="5">
                  <c:v>762.94439999999997</c:v>
                </c:pt>
                <c:pt idx="6">
                  <c:v>702.88880000000006</c:v>
                </c:pt>
                <c:pt idx="7">
                  <c:v>619.81060000000002</c:v>
                </c:pt>
                <c:pt idx="8">
                  <c:v>548.20999999999992</c:v>
                </c:pt>
                <c:pt idx="9">
                  <c:v>491.49979999999994</c:v>
                </c:pt>
                <c:pt idx="10">
                  <c:v>471.36980000000005</c:v>
                </c:pt>
                <c:pt idx="11">
                  <c:v>499.00279999999992</c:v>
                </c:pt>
                <c:pt idx="12">
                  <c:v>479.75280000000004</c:v>
                </c:pt>
                <c:pt idx="13">
                  <c:v>460.03639999999996</c:v>
                </c:pt>
                <c:pt idx="14">
                  <c:v>407.9246</c:v>
                </c:pt>
                <c:pt idx="15">
                  <c:v>400.60739999999998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F-A545-B763-E8B3FEC43F7F}"/>
            </c:ext>
          </c:extLst>
        </c:ser>
        <c:ser>
          <c:idx val="5"/>
          <c:order val="10"/>
          <c:tx>
            <c:strRef>
              <c:f>'AWS 1x c5n.9xlarge - 50K-100K'!$D$546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- 50K-100K'!$B$526:$B$541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- 50K-100K'!$L$551:$L$566</c:f>
              <c:numCache>
                <c:formatCode>#,##0.000</c:formatCode>
                <c:ptCount val="16"/>
                <c:pt idx="0">
                  <c:v>1423.4105999999999</c:v>
                </c:pt>
                <c:pt idx="1">
                  <c:v>1789.8678</c:v>
                </c:pt>
                <c:pt idx="2">
                  <c:v>1318.989</c:v>
                </c:pt>
                <c:pt idx="3">
                  <c:v>1104.2603999999999</c:v>
                </c:pt>
                <c:pt idx="4">
                  <c:v>948.87839999999994</c:v>
                </c:pt>
                <c:pt idx="5">
                  <c:v>800.15940000000001</c:v>
                </c:pt>
                <c:pt idx="6">
                  <c:v>727.2700000000001</c:v>
                </c:pt>
                <c:pt idx="7">
                  <c:v>701.36299999999994</c:v>
                </c:pt>
                <c:pt idx="8">
                  <c:v>613.17739999999992</c:v>
                </c:pt>
                <c:pt idx="9">
                  <c:v>567.98540000000003</c:v>
                </c:pt>
                <c:pt idx="10">
                  <c:v>511.7518</c:v>
                </c:pt>
                <c:pt idx="11">
                  <c:v>493.42060000000004</c:v>
                </c:pt>
                <c:pt idx="12">
                  <c:v>464.97399999999999</c:v>
                </c:pt>
                <c:pt idx="13">
                  <c:v>432.91919999999999</c:v>
                </c:pt>
                <c:pt idx="14">
                  <c:v>393.91159999999996</c:v>
                </c:pt>
                <c:pt idx="15">
                  <c:v>392.92179999999996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F-A545-B763-E8B3FEC4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Bellman-Ford - </a:t>
            </a:r>
            <a:r>
              <a:rPr lang="en-US" b="1" u="sng"/>
              <a:t>50K</a:t>
            </a:r>
            <a:r>
              <a:rPr lang="en-US" b="1" u="sng" baseline="0"/>
              <a:t>-100K - </a:t>
            </a:r>
            <a:r>
              <a:rPr lang="en-US" b="1" u="sn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- 50K-100K'!$D$579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- 50K-100K'!$L$584:$L$599</c:f>
              <c:numCache>
                <c:formatCode>#,##0.000</c:formatCode>
                <c:ptCount val="16"/>
                <c:pt idx="0">
                  <c:v>951.89580000000001</c:v>
                </c:pt>
                <c:pt idx="1">
                  <c:v>958.70760000000007</c:v>
                </c:pt>
                <c:pt idx="2">
                  <c:v>749.48720000000003</c:v>
                </c:pt>
                <c:pt idx="3">
                  <c:v>572.88660000000004</c:v>
                </c:pt>
                <c:pt idx="4">
                  <c:v>457.66039999999992</c:v>
                </c:pt>
                <c:pt idx="5">
                  <c:v>384.529</c:v>
                </c:pt>
                <c:pt idx="6">
                  <c:v>331.56360000000001</c:v>
                </c:pt>
                <c:pt idx="7">
                  <c:v>332.53360000000004</c:v>
                </c:pt>
                <c:pt idx="8">
                  <c:v>370.4606</c:v>
                </c:pt>
                <c:pt idx="9">
                  <c:v>334.5104</c:v>
                </c:pt>
                <c:pt idx="10">
                  <c:v>305.36180000000002</c:v>
                </c:pt>
                <c:pt idx="11">
                  <c:v>304.64240000000001</c:v>
                </c:pt>
                <c:pt idx="12">
                  <c:v>281.6508</c:v>
                </c:pt>
                <c:pt idx="13">
                  <c:v>266.5496</c:v>
                </c:pt>
                <c:pt idx="14">
                  <c:v>249.12820000000002</c:v>
                </c:pt>
                <c:pt idx="15">
                  <c:v>234.98480000000001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DB49-8959-916458FF8CB1}"/>
            </c:ext>
          </c:extLst>
        </c:ser>
        <c:ser>
          <c:idx val="6"/>
          <c:order val="1"/>
          <c:tx>
            <c:strRef>
              <c:f>'AWS 1x c5n.9xlarge - 50K-100K'!$D$604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- 50K-100K'!$L$609:$L$624</c:f>
              <c:numCache>
                <c:formatCode>#,##0.000</c:formatCode>
                <c:ptCount val="16"/>
                <c:pt idx="0">
                  <c:v>1157.5491999999999</c:v>
                </c:pt>
                <c:pt idx="1">
                  <c:v>1171.2249999999999</c:v>
                </c:pt>
                <c:pt idx="2">
                  <c:v>786.99120000000005</c:v>
                </c:pt>
                <c:pt idx="3">
                  <c:v>690.46640000000002</c:v>
                </c:pt>
                <c:pt idx="4">
                  <c:v>564.74720000000002</c:v>
                </c:pt>
                <c:pt idx="5">
                  <c:v>468.32340000000005</c:v>
                </c:pt>
                <c:pt idx="6">
                  <c:v>402.28660000000002</c:v>
                </c:pt>
                <c:pt idx="7">
                  <c:v>353.93119999999999</c:v>
                </c:pt>
                <c:pt idx="8">
                  <c:v>449.64019999999999</c:v>
                </c:pt>
                <c:pt idx="9">
                  <c:v>325.56599999999997</c:v>
                </c:pt>
                <c:pt idx="10">
                  <c:v>369.98040000000003</c:v>
                </c:pt>
                <c:pt idx="11">
                  <c:v>339.83100000000002</c:v>
                </c:pt>
                <c:pt idx="12">
                  <c:v>315.67220000000003</c:v>
                </c:pt>
                <c:pt idx="13">
                  <c:v>319.44759999999997</c:v>
                </c:pt>
                <c:pt idx="14">
                  <c:v>301.39359999999999</c:v>
                </c:pt>
                <c:pt idx="15">
                  <c:v>283.88579999999996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DB49-8959-916458FF8CB1}"/>
            </c:ext>
          </c:extLst>
        </c:ser>
        <c:ser>
          <c:idx val="1"/>
          <c:order val="2"/>
          <c:tx>
            <c:strRef>
              <c:f>'AWS 1x c5n.9xlarge - 50K-100K'!$D$629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- 50K-100K'!$L$634:$L$649</c:f>
              <c:numCache>
                <c:formatCode>#,##0.000</c:formatCode>
                <c:ptCount val="16"/>
                <c:pt idx="0">
                  <c:v>1395.3925999999997</c:v>
                </c:pt>
                <c:pt idx="1">
                  <c:v>1408.123</c:v>
                </c:pt>
                <c:pt idx="2">
                  <c:v>946.30899999999997</c:v>
                </c:pt>
                <c:pt idx="3">
                  <c:v>832.04179999999997</c:v>
                </c:pt>
                <c:pt idx="4">
                  <c:v>670.29840000000002</c:v>
                </c:pt>
                <c:pt idx="5">
                  <c:v>568.92740000000003</c:v>
                </c:pt>
                <c:pt idx="6">
                  <c:v>621.22479999999996</c:v>
                </c:pt>
                <c:pt idx="7">
                  <c:v>425.61180000000002</c:v>
                </c:pt>
                <c:pt idx="8">
                  <c:v>433.3732</c:v>
                </c:pt>
                <c:pt idx="9">
                  <c:v>392.18540000000002</c:v>
                </c:pt>
                <c:pt idx="10">
                  <c:v>355.73639999999995</c:v>
                </c:pt>
                <c:pt idx="11">
                  <c:v>329.34319999999997</c:v>
                </c:pt>
                <c:pt idx="12">
                  <c:v>377.59720000000004</c:v>
                </c:pt>
                <c:pt idx="13">
                  <c:v>379.77780000000001</c:v>
                </c:pt>
                <c:pt idx="14">
                  <c:v>290.20279999999997</c:v>
                </c:pt>
                <c:pt idx="15">
                  <c:v>340.08600000000001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0-DB49-8959-916458FF8CB1}"/>
            </c:ext>
          </c:extLst>
        </c:ser>
        <c:ser>
          <c:idx val="7"/>
          <c:order val="3"/>
          <c:tx>
            <c:strRef>
              <c:f>'AWS 1x c5n.9xlarge - 50K-100K'!$D$654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- 50K-100K'!$L$659:$L$674</c:f>
              <c:numCache>
                <c:formatCode>#,##0.000</c:formatCode>
                <c:ptCount val="16"/>
                <c:pt idx="0">
                  <c:v>1661.2513999999999</c:v>
                </c:pt>
                <c:pt idx="1">
                  <c:v>1680.2462</c:v>
                </c:pt>
                <c:pt idx="2">
                  <c:v>1125.4470000000001</c:v>
                </c:pt>
                <c:pt idx="3">
                  <c:v>986.61839999999995</c:v>
                </c:pt>
                <c:pt idx="4">
                  <c:v>801.12940000000003</c:v>
                </c:pt>
                <c:pt idx="5">
                  <c:v>674.49939999999992</c:v>
                </c:pt>
                <c:pt idx="6">
                  <c:v>581.4602000000001</c:v>
                </c:pt>
                <c:pt idx="7">
                  <c:v>513.63020000000006</c:v>
                </c:pt>
                <c:pt idx="8">
                  <c:v>518.28559999999993</c:v>
                </c:pt>
                <c:pt idx="9">
                  <c:v>472.2276</c:v>
                </c:pt>
                <c:pt idx="10">
                  <c:v>440.41999999999996</c:v>
                </c:pt>
                <c:pt idx="11">
                  <c:v>486.73699999999997</c:v>
                </c:pt>
                <c:pt idx="12">
                  <c:v>361.00880000000001</c:v>
                </c:pt>
                <c:pt idx="13">
                  <c:v>335.02100000000002</c:v>
                </c:pt>
                <c:pt idx="14">
                  <c:v>390.17259999999999</c:v>
                </c:pt>
                <c:pt idx="15">
                  <c:v>401.87639999999999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0-DB49-8959-916458FF8CB1}"/>
            </c:ext>
          </c:extLst>
        </c:ser>
        <c:ser>
          <c:idx val="2"/>
          <c:order val="4"/>
          <c:tx>
            <c:strRef>
              <c:f>'AWS 1x c5n.9xlarge - 50K-100K'!$D$679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- 50K-100K'!$L$684:$L$699</c:f>
              <c:numCache>
                <c:formatCode>#,##0.000</c:formatCode>
                <c:ptCount val="16"/>
                <c:pt idx="0">
                  <c:v>1973.0011999999999</c:v>
                </c:pt>
                <c:pt idx="1">
                  <c:v>1980.1686000000002</c:v>
                </c:pt>
                <c:pt idx="2">
                  <c:v>1338.0269999999998</c:v>
                </c:pt>
                <c:pt idx="3">
                  <c:v>1199.8938000000001</c:v>
                </c:pt>
                <c:pt idx="4">
                  <c:v>974.31759999999997</c:v>
                </c:pt>
                <c:pt idx="5">
                  <c:v>819.31560000000013</c:v>
                </c:pt>
                <c:pt idx="6">
                  <c:v>699.13959999999997</c:v>
                </c:pt>
                <c:pt idx="7">
                  <c:v>612.58879999999999</c:v>
                </c:pt>
                <c:pt idx="8">
                  <c:v>615.5444</c:v>
                </c:pt>
                <c:pt idx="9">
                  <c:v>555.22320000000002</c:v>
                </c:pt>
                <c:pt idx="10">
                  <c:v>521.25699999999995</c:v>
                </c:pt>
                <c:pt idx="11">
                  <c:v>588.98020000000008</c:v>
                </c:pt>
                <c:pt idx="12">
                  <c:v>533.59379999999999</c:v>
                </c:pt>
                <c:pt idx="13">
                  <c:v>394.25980000000004</c:v>
                </c:pt>
                <c:pt idx="14">
                  <c:v>503.4126</c:v>
                </c:pt>
                <c:pt idx="15">
                  <c:v>474.14399999999995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0-DB49-8959-916458FF8CB1}"/>
            </c:ext>
          </c:extLst>
        </c:ser>
        <c:ser>
          <c:idx val="8"/>
          <c:order val="5"/>
          <c:tx>
            <c:strRef>
              <c:f>'AWS 1x c5n.9xlarge - 50K-100K'!$D$704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- 50K-100K'!$L$709:$L$724</c:f>
              <c:numCache>
                <c:formatCode>#,##0.000</c:formatCode>
                <c:ptCount val="16"/>
                <c:pt idx="0">
                  <c:v>2306.0358000000001</c:v>
                </c:pt>
                <c:pt idx="1">
                  <c:v>2361.9798000000001</c:v>
                </c:pt>
                <c:pt idx="2">
                  <c:v>1604.3440000000001</c:v>
                </c:pt>
                <c:pt idx="3">
                  <c:v>1215.8888000000002</c:v>
                </c:pt>
                <c:pt idx="4">
                  <c:v>1193.4524000000001</c:v>
                </c:pt>
                <c:pt idx="5">
                  <c:v>965.86419999999998</c:v>
                </c:pt>
                <c:pt idx="6">
                  <c:v>831.09879999999998</c:v>
                </c:pt>
                <c:pt idx="7">
                  <c:v>738.59400000000005</c:v>
                </c:pt>
                <c:pt idx="8">
                  <c:v>657.4624</c:v>
                </c:pt>
                <c:pt idx="9">
                  <c:v>676.94979999999998</c:v>
                </c:pt>
                <c:pt idx="10">
                  <c:v>615.95360000000005</c:v>
                </c:pt>
                <c:pt idx="11">
                  <c:v>551.72519999999997</c:v>
                </c:pt>
                <c:pt idx="12">
                  <c:v>508.65559999999994</c:v>
                </c:pt>
                <c:pt idx="13">
                  <c:v>464.44639999999998</c:v>
                </c:pt>
                <c:pt idx="14">
                  <c:v>545.45780000000002</c:v>
                </c:pt>
                <c:pt idx="15">
                  <c:v>505.27980000000008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0-DB49-8959-916458FF8CB1}"/>
            </c:ext>
          </c:extLst>
        </c:ser>
        <c:ser>
          <c:idx val="3"/>
          <c:order val="6"/>
          <c:tx>
            <c:strRef>
              <c:f>'AWS 1x c5n.9xlarge - 50K-100K'!$D$729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- 50K-100K'!$L$734:$L$749</c:f>
              <c:numCache>
                <c:formatCode>#,##0.000</c:formatCode>
                <c:ptCount val="16"/>
                <c:pt idx="0">
                  <c:v>2813.9232000000002</c:v>
                </c:pt>
                <c:pt idx="1">
                  <c:v>2336.5482000000002</c:v>
                </c:pt>
                <c:pt idx="2">
                  <c:v>1936.8817999999999</c:v>
                </c:pt>
                <c:pt idx="3">
                  <c:v>1473.5081999999998</c:v>
                </c:pt>
                <c:pt idx="4">
                  <c:v>1378.3922</c:v>
                </c:pt>
                <c:pt idx="5">
                  <c:v>1179.7836</c:v>
                </c:pt>
                <c:pt idx="6">
                  <c:v>1029.4227999999998</c:v>
                </c:pt>
                <c:pt idx="7">
                  <c:v>873.33620000000008</c:v>
                </c:pt>
                <c:pt idx="8">
                  <c:v>767.87900000000013</c:v>
                </c:pt>
                <c:pt idx="9">
                  <c:v>711.16000000000008</c:v>
                </c:pt>
                <c:pt idx="10">
                  <c:v>656.55079999999998</c:v>
                </c:pt>
                <c:pt idx="11">
                  <c:v>686.1798</c:v>
                </c:pt>
                <c:pt idx="12">
                  <c:v>591.28459999999995</c:v>
                </c:pt>
                <c:pt idx="13">
                  <c:v>556.06499999999994</c:v>
                </c:pt>
                <c:pt idx="14">
                  <c:v>520.44299999999998</c:v>
                </c:pt>
                <c:pt idx="15">
                  <c:v>483.31859999999995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0-DB49-8959-916458FF8CB1}"/>
            </c:ext>
          </c:extLst>
        </c:ser>
        <c:ser>
          <c:idx val="9"/>
          <c:order val="7"/>
          <c:tx>
            <c:strRef>
              <c:f>'AWS 1x c5n.9xlarge - 50K-100K'!$D$754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- 50K-100K'!$L$759:$L$774</c:f>
              <c:numCache>
                <c:formatCode>#,##0.000</c:formatCode>
                <c:ptCount val="16"/>
                <c:pt idx="0">
                  <c:v>3314.0804000000003</c:v>
                </c:pt>
                <c:pt idx="1">
                  <c:v>3387.4839999999995</c:v>
                </c:pt>
                <c:pt idx="2">
                  <c:v>2264.0906</c:v>
                </c:pt>
                <c:pt idx="3">
                  <c:v>1708.3216</c:v>
                </c:pt>
                <c:pt idx="4">
                  <c:v>1593.4892</c:v>
                </c:pt>
                <c:pt idx="5">
                  <c:v>1380.6916000000001</c:v>
                </c:pt>
                <c:pt idx="6">
                  <c:v>1178.2324000000001</c:v>
                </c:pt>
                <c:pt idx="7">
                  <c:v>1054.0545999999999</c:v>
                </c:pt>
                <c:pt idx="8">
                  <c:v>932.22379999999998</c:v>
                </c:pt>
                <c:pt idx="9">
                  <c:v>841.3592000000001</c:v>
                </c:pt>
                <c:pt idx="10">
                  <c:v>882.67079999999987</c:v>
                </c:pt>
                <c:pt idx="11">
                  <c:v>792.77559999999994</c:v>
                </c:pt>
                <c:pt idx="12">
                  <c:v>717.01599999999996</c:v>
                </c:pt>
                <c:pt idx="13">
                  <c:v>667.6905999999999</c:v>
                </c:pt>
                <c:pt idx="14">
                  <c:v>621.81600000000003</c:v>
                </c:pt>
                <c:pt idx="15">
                  <c:v>588.08259999999996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0-DB49-8959-916458FF8CB1}"/>
            </c:ext>
          </c:extLst>
        </c:ser>
        <c:ser>
          <c:idx val="4"/>
          <c:order val="8"/>
          <c:tx>
            <c:strRef>
              <c:f>'AWS 1x c5n.9xlarge - 50K-100K'!$D$779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- 50K-100K'!$L$784:$L$799</c:f>
              <c:numCache>
                <c:formatCode>#,##0.000</c:formatCode>
                <c:ptCount val="16"/>
                <c:pt idx="0">
                  <c:v>3871.7517999999995</c:v>
                </c:pt>
                <c:pt idx="1">
                  <c:v>3960.2043999999996</c:v>
                </c:pt>
                <c:pt idx="2">
                  <c:v>2672.299</c:v>
                </c:pt>
                <c:pt idx="3">
                  <c:v>2031.8081999999999</c:v>
                </c:pt>
                <c:pt idx="4">
                  <c:v>1925.8040000000001</c:v>
                </c:pt>
                <c:pt idx="5">
                  <c:v>1604.1000000000001</c:v>
                </c:pt>
                <c:pt idx="6">
                  <c:v>1364.2166</c:v>
                </c:pt>
                <c:pt idx="7">
                  <c:v>1199.8826000000001</c:v>
                </c:pt>
                <c:pt idx="8">
                  <c:v>1070.6071999999999</c:v>
                </c:pt>
                <c:pt idx="9">
                  <c:v>965.92540000000008</c:v>
                </c:pt>
                <c:pt idx="10">
                  <c:v>883.81859999999995</c:v>
                </c:pt>
                <c:pt idx="11">
                  <c:v>909.81600000000003</c:v>
                </c:pt>
                <c:pt idx="12">
                  <c:v>844.75299999999993</c:v>
                </c:pt>
                <c:pt idx="13">
                  <c:v>777.92240000000004</c:v>
                </c:pt>
                <c:pt idx="14">
                  <c:v>727.03279999999995</c:v>
                </c:pt>
                <c:pt idx="15">
                  <c:v>685.06640000000004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0-DB49-8959-916458FF8CB1}"/>
            </c:ext>
          </c:extLst>
        </c:ser>
        <c:ser>
          <c:idx val="10"/>
          <c:order val="9"/>
          <c:tx>
            <c:strRef>
              <c:f>'AWS 1x c5n.9xlarge - 50K-100K'!$D$804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- 50K-100K'!$L$809:$L$824</c:f>
              <c:numCache>
                <c:formatCode>#,##0.000</c:formatCode>
                <c:ptCount val="16"/>
                <c:pt idx="0">
                  <c:v>4525.4240000000009</c:v>
                </c:pt>
                <c:pt idx="1">
                  <c:v>3790.5634</c:v>
                </c:pt>
                <c:pt idx="2">
                  <c:v>3047.9794000000002</c:v>
                </c:pt>
                <c:pt idx="3">
                  <c:v>2310.9423999999999</c:v>
                </c:pt>
                <c:pt idx="4">
                  <c:v>2106.4622000000004</c:v>
                </c:pt>
                <c:pt idx="5">
                  <c:v>1851.7818</c:v>
                </c:pt>
                <c:pt idx="6">
                  <c:v>1609.9636</c:v>
                </c:pt>
                <c:pt idx="7">
                  <c:v>1386.5580000000002</c:v>
                </c:pt>
                <c:pt idx="8">
                  <c:v>1240.7059999999999</c:v>
                </c:pt>
                <c:pt idx="9">
                  <c:v>1104.3761999999999</c:v>
                </c:pt>
                <c:pt idx="10">
                  <c:v>1017.9628</c:v>
                </c:pt>
                <c:pt idx="11">
                  <c:v>928.76219999999989</c:v>
                </c:pt>
                <c:pt idx="12">
                  <c:v>970.68920000000003</c:v>
                </c:pt>
                <c:pt idx="13">
                  <c:v>894.84420000000011</c:v>
                </c:pt>
                <c:pt idx="14">
                  <c:v>835.06960000000004</c:v>
                </c:pt>
                <c:pt idx="15">
                  <c:v>787.02279999999996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0-DB49-8959-916458FF8CB1}"/>
            </c:ext>
          </c:extLst>
        </c:ser>
        <c:ser>
          <c:idx val="5"/>
          <c:order val="10"/>
          <c:tx>
            <c:strRef>
              <c:f>'AWS 1x c5n.9xlarge - 50K-100K'!$D$829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- 50K-100K'!$B$809:$B$824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- 50K-100K'!$L$834:$L$849</c:f>
              <c:numCache>
                <c:formatCode>#,##0.000</c:formatCode>
                <c:ptCount val="16"/>
                <c:pt idx="0">
                  <c:v>5173.4395999999997</c:v>
                </c:pt>
                <c:pt idx="1">
                  <c:v>4310.2394000000004</c:v>
                </c:pt>
                <c:pt idx="2">
                  <c:v>3487.9836000000005</c:v>
                </c:pt>
                <c:pt idx="3">
                  <c:v>2657.0891999999999</c:v>
                </c:pt>
                <c:pt idx="4">
                  <c:v>2142.1138000000001</c:v>
                </c:pt>
                <c:pt idx="5">
                  <c:v>2069.1232</c:v>
                </c:pt>
                <c:pt idx="6">
                  <c:v>1791.3186000000001</c:v>
                </c:pt>
                <c:pt idx="7">
                  <c:v>1589.6977999999999</c:v>
                </c:pt>
                <c:pt idx="8">
                  <c:v>1408.1590000000001</c:v>
                </c:pt>
                <c:pt idx="9">
                  <c:v>1258.8202000000001</c:v>
                </c:pt>
                <c:pt idx="10">
                  <c:v>1160.3178</c:v>
                </c:pt>
                <c:pt idx="11">
                  <c:v>1060.6913999999999</c:v>
                </c:pt>
                <c:pt idx="12">
                  <c:v>965.80419999999992</c:v>
                </c:pt>
                <c:pt idx="13">
                  <c:v>1019.4684000000001</c:v>
                </c:pt>
                <c:pt idx="14">
                  <c:v>959.01119999999992</c:v>
                </c:pt>
                <c:pt idx="15">
                  <c:v>902.89340000000016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50-DB49-8959-916458FF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10</xdr:row>
      <xdr:rowOff>38100</xdr:rowOff>
    </xdr:from>
    <xdr:to>
      <xdr:col>27</xdr:col>
      <xdr:colOff>120650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E77E6-38A7-C040-871E-97795294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293</xdr:row>
      <xdr:rowOff>38100</xdr:rowOff>
    </xdr:from>
    <xdr:to>
      <xdr:col>27</xdr:col>
      <xdr:colOff>120650</xdr:colOff>
      <xdr:row>315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5FA1B-2F0B-504C-93DC-A2D43EDE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</xdr:colOff>
      <xdr:row>576</xdr:row>
      <xdr:rowOff>38100</xdr:rowOff>
    </xdr:from>
    <xdr:to>
      <xdr:col>27</xdr:col>
      <xdr:colOff>107950</xdr:colOff>
      <xdr:row>598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A626D3-032C-4444-8FCC-FFC0C129A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50800</xdr:colOff>
      <xdr:row>601</xdr:row>
      <xdr:rowOff>38100</xdr:rowOff>
    </xdr:from>
    <xdr:to>
      <xdr:col>27</xdr:col>
      <xdr:colOff>114300</xdr:colOff>
      <xdr:row>623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D5F5C-A045-8D4E-A701-E602A528E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50800</xdr:colOff>
      <xdr:row>318</xdr:row>
      <xdr:rowOff>38100</xdr:rowOff>
    </xdr:from>
    <xdr:to>
      <xdr:col>27</xdr:col>
      <xdr:colOff>114300</xdr:colOff>
      <xdr:row>340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95073-C68C-FC41-A55D-3A69C39F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EB0F9-0647-6C40-9BBF-F939C7B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10</xdr:row>
      <xdr:rowOff>38100</xdr:rowOff>
    </xdr:from>
    <xdr:to>
      <xdr:col>27</xdr:col>
      <xdr:colOff>120650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7C32D-0089-B840-83F5-4141C973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293</xdr:row>
      <xdr:rowOff>38100</xdr:rowOff>
    </xdr:from>
    <xdr:to>
      <xdr:col>27</xdr:col>
      <xdr:colOff>120650</xdr:colOff>
      <xdr:row>315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1CC81-2233-F043-9EDA-276DC9EF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</xdr:colOff>
      <xdr:row>576</xdr:row>
      <xdr:rowOff>38100</xdr:rowOff>
    </xdr:from>
    <xdr:to>
      <xdr:col>27</xdr:col>
      <xdr:colOff>107950</xdr:colOff>
      <xdr:row>598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14B82-E922-2345-AA9E-87CF0A644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7DBE0-9456-0747-843C-DFD05E92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50800</xdr:colOff>
      <xdr:row>318</xdr:row>
      <xdr:rowOff>38100</xdr:rowOff>
    </xdr:from>
    <xdr:to>
      <xdr:col>27</xdr:col>
      <xdr:colOff>114300</xdr:colOff>
      <xdr:row>340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E276F2-1EE6-6A47-8F4D-334FBF45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38100</xdr:colOff>
      <xdr:row>601</xdr:row>
      <xdr:rowOff>38100</xdr:rowOff>
    </xdr:from>
    <xdr:to>
      <xdr:col>27</xdr:col>
      <xdr:colOff>101600</xdr:colOff>
      <xdr:row>623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8690F7-D97F-CA49-8FBF-213A3782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</xdr:colOff>
      <xdr:row>10</xdr:row>
      <xdr:rowOff>25400</xdr:rowOff>
    </xdr:from>
    <xdr:to>
      <xdr:col>28</xdr:col>
      <xdr:colOff>107950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21D8A-0D34-E544-A4B7-0FFF5C85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293</xdr:row>
      <xdr:rowOff>38100</xdr:rowOff>
    </xdr:from>
    <xdr:to>
      <xdr:col>28</xdr:col>
      <xdr:colOff>107950</xdr:colOff>
      <xdr:row>315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2C6B1-6D64-E44C-90AB-F8F0B75A8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44450</xdr:colOff>
      <xdr:row>576</xdr:row>
      <xdr:rowOff>25400</xdr:rowOff>
    </xdr:from>
    <xdr:to>
      <xdr:col>28</xdr:col>
      <xdr:colOff>107950</xdr:colOff>
      <xdr:row>598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914C5A-333A-7144-8DD0-6AF91436F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601</xdr:row>
      <xdr:rowOff>25400</xdr:rowOff>
    </xdr:from>
    <xdr:to>
      <xdr:col>28</xdr:col>
      <xdr:colOff>101600</xdr:colOff>
      <xdr:row>623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95135A-CF03-EC42-A0B7-1223DA27A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318</xdr:row>
      <xdr:rowOff>38100</xdr:rowOff>
    </xdr:from>
    <xdr:to>
      <xdr:col>28</xdr:col>
      <xdr:colOff>101600</xdr:colOff>
      <xdr:row>340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2E796-3103-8D4F-9954-B1BFCA2B0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35</xdr:row>
      <xdr:rowOff>25400</xdr:rowOff>
    </xdr:from>
    <xdr:to>
      <xdr:col>28</xdr:col>
      <xdr:colOff>101600</xdr:colOff>
      <xdr:row>57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44F7D3-4914-3645-9BAC-CA88D84B5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7CEE-17E9-1C4E-A2B3-BFB86EF498AB}">
  <dimension ref="B3:O881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11" max="11" width="2.83203125" customWidth="1"/>
  </cols>
  <sheetData>
    <row r="3" spans="2:15" ht="21" x14ac:dyDescent="0.25">
      <c r="B3" s="11" t="s">
        <v>184</v>
      </c>
      <c r="D3" s="12" t="s">
        <v>215</v>
      </c>
    </row>
    <row r="6" spans="2:15" x14ac:dyDescent="0.2">
      <c r="B6" s="10" t="s">
        <v>19</v>
      </c>
      <c r="D6" t="s">
        <v>216</v>
      </c>
    </row>
    <row r="11" spans="2:15" x14ac:dyDescent="0.2">
      <c r="B11" s="5" t="s">
        <v>3</v>
      </c>
      <c r="D11" s="1" t="s">
        <v>6</v>
      </c>
    </row>
    <row r="13" spans="2:15" x14ac:dyDescent="0.2">
      <c r="B13" s="5" t="s">
        <v>4</v>
      </c>
      <c r="D13" t="s">
        <v>16</v>
      </c>
    </row>
    <row r="14" spans="2:15" x14ac:dyDescent="0.2">
      <c r="H14" t="s">
        <v>1</v>
      </c>
    </row>
    <row r="16" spans="2:15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  <c r="O16" s="4" t="s">
        <v>210</v>
      </c>
    </row>
    <row r="18" spans="2:15" x14ac:dyDescent="0.2">
      <c r="B18" s="9">
        <v>1</v>
      </c>
      <c r="D18" s="3"/>
      <c r="F18" s="15">
        <v>1.516</v>
      </c>
      <c r="G18" s="6">
        <v>1.5249999999999999</v>
      </c>
      <c r="H18" s="6">
        <v>1.512</v>
      </c>
      <c r="I18" s="6">
        <v>1.512</v>
      </c>
      <c r="J18" s="6">
        <v>1.514</v>
      </c>
      <c r="K18" s="7"/>
      <c r="L18" s="2">
        <f>SUM((F18+G18+H18+I18+J18)/5)</f>
        <v>1.5158</v>
      </c>
      <c r="M18" s="6">
        <v>0</v>
      </c>
      <c r="O18" s="2">
        <f>SUM($L18/L18)</f>
        <v>1</v>
      </c>
    </row>
    <row r="19" spans="2:15" x14ac:dyDescent="0.2">
      <c r="B19" s="9">
        <v>2</v>
      </c>
      <c r="D19" s="3"/>
      <c r="F19" s="15">
        <v>3.8940000000000001</v>
      </c>
      <c r="G19" s="6">
        <v>3.9449999999999998</v>
      </c>
      <c r="H19" s="6">
        <v>3.9470000000000001</v>
      </c>
      <c r="I19" s="6">
        <v>3.9430000000000001</v>
      </c>
      <c r="J19" s="6">
        <v>3.9550000000000001</v>
      </c>
      <c r="K19" s="7"/>
      <c r="L19" s="2">
        <f t="shared" ref="L19:L33" si="0">SUM((F19+G19+H19+I19+J19)/5)</f>
        <v>3.9368000000000003</v>
      </c>
      <c r="M19" s="6">
        <v>0</v>
      </c>
      <c r="O19" s="2">
        <f>SUM($L$18/L19)</f>
        <v>0.38503352977037186</v>
      </c>
    </row>
    <row r="20" spans="2:15" x14ac:dyDescent="0.2">
      <c r="B20" s="9">
        <v>3</v>
      </c>
      <c r="D20" s="3"/>
      <c r="F20" s="15">
        <v>3.4049999999999998</v>
      </c>
      <c r="G20" s="6">
        <v>3.387</v>
      </c>
      <c r="H20" s="6">
        <v>3.391</v>
      </c>
      <c r="I20" s="6">
        <v>3.391</v>
      </c>
      <c r="J20" s="6">
        <v>3.4</v>
      </c>
      <c r="K20" s="7"/>
      <c r="L20" s="2">
        <f t="shared" si="0"/>
        <v>3.3948</v>
      </c>
      <c r="M20" s="6">
        <v>0</v>
      </c>
      <c r="O20" s="2">
        <f>SUM($L$18/L20)</f>
        <v>0.44650642158595499</v>
      </c>
    </row>
    <row r="21" spans="2:15" x14ac:dyDescent="0.2">
      <c r="B21" s="9">
        <v>4</v>
      </c>
      <c r="D21" s="3"/>
      <c r="F21" s="15">
        <v>3.1379999999999999</v>
      </c>
      <c r="G21" s="6">
        <v>3.1419999999999999</v>
      </c>
      <c r="H21" s="6">
        <v>3.121</v>
      </c>
      <c r="I21" s="6">
        <v>3.1190000000000002</v>
      </c>
      <c r="J21" s="6">
        <v>3.1309999999999998</v>
      </c>
      <c r="K21" s="7"/>
      <c r="L21" s="2">
        <f t="shared" si="0"/>
        <v>3.1301999999999999</v>
      </c>
      <c r="M21" s="6">
        <v>0</v>
      </c>
      <c r="O21" s="2">
        <f t="shared" ref="O21:O33" si="1">SUM($L$18/L21)</f>
        <v>0.48425020765446303</v>
      </c>
    </row>
    <row r="22" spans="2:15" x14ac:dyDescent="0.2">
      <c r="B22" s="9">
        <v>5</v>
      </c>
      <c r="D22" s="3"/>
      <c r="F22" s="15">
        <v>3.2349999999999999</v>
      </c>
      <c r="G22" s="6">
        <v>3.157</v>
      </c>
      <c r="H22" s="6">
        <v>3.1269999999999998</v>
      </c>
      <c r="I22" s="6">
        <v>3.137</v>
      </c>
      <c r="J22" s="6">
        <v>3.1419999999999999</v>
      </c>
      <c r="K22" s="7"/>
      <c r="L22" s="2">
        <f t="shared" si="0"/>
        <v>3.1595999999999997</v>
      </c>
      <c r="M22" s="6">
        <v>0</v>
      </c>
      <c r="O22" s="2">
        <f t="shared" si="1"/>
        <v>0.47974427142676296</v>
      </c>
    </row>
    <row r="23" spans="2:15" x14ac:dyDescent="0.2">
      <c r="B23" s="9">
        <v>6</v>
      </c>
      <c r="D23" s="3"/>
      <c r="F23" s="15">
        <v>2.9369999999999998</v>
      </c>
      <c r="G23" s="6">
        <v>2.871</v>
      </c>
      <c r="H23" s="6">
        <v>2.9489999999999998</v>
      </c>
      <c r="I23" s="6">
        <v>2.8639999999999999</v>
      </c>
      <c r="J23" s="6">
        <v>2.9780000000000002</v>
      </c>
      <c r="K23" s="7"/>
      <c r="L23" s="2">
        <f t="shared" si="0"/>
        <v>2.9197999999999995</v>
      </c>
      <c r="M23" s="6">
        <v>0</v>
      </c>
      <c r="O23" s="2">
        <f>SUM($L$18/L23)</f>
        <v>0.51914514692787184</v>
      </c>
    </row>
    <row r="24" spans="2:15" x14ac:dyDescent="0.2">
      <c r="B24" s="9">
        <v>7</v>
      </c>
      <c r="D24" s="3"/>
      <c r="F24" s="15">
        <v>3.383</v>
      </c>
      <c r="G24" s="6">
        <v>3.4</v>
      </c>
      <c r="H24" s="6">
        <v>3.4380000000000002</v>
      </c>
      <c r="I24" s="6">
        <v>3.359</v>
      </c>
      <c r="J24" s="6">
        <v>3.4</v>
      </c>
      <c r="K24" s="7"/>
      <c r="L24" s="2">
        <f t="shared" si="0"/>
        <v>3.3959999999999999</v>
      </c>
      <c r="M24" s="6">
        <v>0</v>
      </c>
      <c r="O24" s="2">
        <f t="shared" si="1"/>
        <v>0.44634864546525327</v>
      </c>
    </row>
    <row r="25" spans="2:15" x14ac:dyDescent="0.2">
      <c r="B25" s="9">
        <v>8</v>
      </c>
      <c r="D25" s="3"/>
      <c r="F25" s="15">
        <v>2.649</v>
      </c>
      <c r="G25" s="6">
        <v>2.6669999999999998</v>
      </c>
      <c r="H25" s="6">
        <v>2.6520000000000001</v>
      </c>
      <c r="I25" s="6">
        <v>2.6629999999999998</v>
      </c>
      <c r="J25" s="6">
        <v>2.593</v>
      </c>
      <c r="K25" s="7"/>
      <c r="L25" s="2">
        <f t="shared" si="0"/>
        <v>2.6448</v>
      </c>
      <c r="M25" s="6">
        <v>0</v>
      </c>
      <c r="O25" s="2">
        <f t="shared" si="1"/>
        <v>0.57312462189957658</v>
      </c>
    </row>
    <row r="26" spans="2:15" x14ac:dyDescent="0.2">
      <c r="B26" s="9">
        <v>9</v>
      </c>
      <c r="D26" s="3"/>
      <c r="F26" s="15">
        <v>3.593</v>
      </c>
      <c r="G26" s="6">
        <v>3.6160000000000001</v>
      </c>
      <c r="H26" s="6">
        <v>3.61</v>
      </c>
      <c r="I26" s="6">
        <v>3.5289999999999999</v>
      </c>
      <c r="J26" s="6">
        <v>3.5550000000000002</v>
      </c>
      <c r="K26" s="7"/>
      <c r="L26" s="2">
        <f t="shared" si="0"/>
        <v>3.5805999999999996</v>
      </c>
      <c r="M26" s="6">
        <v>0</v>
      </c>
      <c r="O26" s="2">
        <f t="shared" si="1"/>
        <v>0.42333687091548911</v>
      </c>
    </row>
    <row r="27" spans="2:15" x14ac:dyDescent="0.2">
      <c r="B27" s="9">
        <v>10</v>
      </c>
      <c r="D27" s="3"/>
      <c r="F27" s="15">
        <v>2.0449999999999999</v>
      </c>
      <c r="G27" s="6">
        <v>2.2130000000000001</v>
      </c>
      <c r="H27" s="6">
        <v>2.2149999999999999</v>
      </c>
      <c r="I27" s="6">
        <v>2.0289999999999999</v>
      </c>
      <c r="J27" s="6">
        <v>2.1419999999999999</v>
      </c>
      <c r="K27" s="7"/>
      <c r="L27" s="2">
        <f t="shared" si="0"/>
        <v>2.1287999999999996</v>
      </c>
      <c r="M27" s="6">
        <v>0</v>
      </c>
      <c r="O27" s="2">
        <f t="shared" si="1"/>
        <v>0.7120443442314921</v>
      </c>
    </row>
    <row r="28" spans="2:15" x14ac:dyDescent="0.2">
      <c r="B28" s="9">
        <v>11</v>
      </c>
      <c r="D28" s="3"/>
      <c r="F28" s="15">
        <v>3.1469999999999998</v>
      </c>
      <c r="G28" s="6">
        <v>3.214</v>
      </c>
      <c r="H28" s="6">
        <v>2.89</v>
      </c>
      <c r="I28" s="6">
        <v>2.9889999999999999</v>
      </c>
      <c r="J28" s="6">
        <v>3.4729999999999999</v>
      </c>
      <c r="K28" s="7"/>
      <c r="L28" s="2">
        <f t="shared" si="0"/>
        <v>3.1425999999999994</v>
      </c>
      <c r="M28" s="6">
        <v>0</v>
      </c>
      <c r="O28" s="2">
        <f t="shared" si="1"/>
        <v>0.48233946413797502</v>
      </c>
    </row>
    <row r="29" spans="2:15" x14ac:dyDescent="0.2">
      <c r="B29" s="9">
        <v>12</v>
      </c>
      <c r="D29" s="3"/>
      <c r="F29" s="15">
        <v>2.052</v>
      </c>
      <c r="G29" s="6">
        <v>2.2669999999999999</v>
      </c>
      <c r="H29" s="6">
        <v>9.5359999999999996</v>
      </c>
      <c r="I29" s="6">
        <v>2.0369999999999999</v>
      </c>
      <c r="J29" s="6">
        <v>2.14</v>
      </c>
      <c r="K29" s="7"/>
      <c r="L29" s="2">
        <f t="shared" si="0"/>
        <v>3.6063999999999998</v>
      </c>
      <c r="M29" s="6">
        <v>0</v>
      </c>
      <c r="O29" s="2">
        <f t="shared" si="1"/>
        <v>0.42030834072759543</v>
      </c>
    </row>
    <row r="30" spans="2:15" x14ac:dyDescent="0.2">
      <c r="B30" s="9">
        <v>13</v>
      </c>
      <c r="D30" s="3"/>
      <c r="F30" s="15">
        <v>3.6139999999999999</v>
      </c>
      <c r="G30" s="6">
        <v>3.3620000000000001</v>
      </c>
      <c r="H30" s="6">
        <v>3.504</v>
      </c>
      <c r="I30" s="6">
        <v>3.3519999999999999</v>
      </c>
      <c r="J30" s="6">
        <v>3.214</v>
      </c>
      <c r="K30" s="7"/>
      <c r="L30" s="2">
        <f t="shared" si="0"/>
        <v>3.4091999999999998</v>
      </c>
      <c r="M30" s="6">
        <v>0</v>
      </c>
      <c r="O30" s="2">
        <f t="shared" si="1"/>
        <v>0.4446204388126247</v>
      </c>
    </row>
    <row r="31" spans="2:15" x14ac:dyDescent="0.2">
      <c r="B31" s="9">
        <v>14</v>
      </c>
      <c r="D31" s="3"/>
      <c r="F31" s="15">
        <v>2.5760000000000001</v>
      </c>
      <c r="G31" s="6">
        <v>2.5070000000000001</v>
      </c>
      <c r="H31" s="6">
        <v>2.5150000000000001</v>
      </c>
      <c r="I31" s="6">
        <v>2.4350000000000001</v>
      </c>
      <c r="J31" s="6">
        <v>2.4820000000000002</v>
      </c>
      <c r="K31" s="7"/>
      <c r="L31" s="2">
        <f t="shared" si="0"/>
        <v>2.5030000000000001</v>
      </c>
      <c r="M31" s="6">
        <v>0</v>
      </c>
      <c r="O31" s="2">
        <f t="shared" si="1"/>
        <v>0.60559328805433477</v>
      </c>
    </row>
    <row r="32" spans="2:15" x14ac:dyDescent="0.2">
      <c r="B32" s="9">
        <v>15</v>
      </c>
      <c r="D32" s="3"/>
      <c r="F32" s="15">
        <v>3.6760000000000002</v>
      </c>
      <c r="G32" s="17">
        <v>12.435</v>
      </c>
      <c r="H32" s="6">
        <v>3.83</v>
      </c>
      <c r="I32" s="6">
        <v>3.8130000000000002</v>
      </c>
      <c r="J32" s="6">
        <v>3.573</v>
      </c>
      <c r="K32" s="7"/>
      <c r="L32" s="2">
        <f>SUM((F32+H32+I32+J32)/4)</f>
        <v>3.7230000000000003</v>
      </c>
      <c r="M32" s="6">
        <v>0</v>
      </c>
      <c r="O32" s="2">
        <f t="shared" si="1"/>
        <v>0.40714477571850655</v>
      </c>
    </row>
    <row r="33" spans="2:15" x14ac:dyDescent="0.2">
      <c r="B33" s="9">
        <v>16</v>
      </c>
      <c r="D33" s="3"/>
      <c r="F33" s="15">
        <v>2.8140000000000001</v>
      </c>
      <c r="G33" s="6">
        <v>3.153</v>
      </c>
      <c r="H33" s="6">
        <v>2.6819999999999999</v>
      </c>
      <c r="I33" s="6">
        <v>2.4430000000000001</v>
      </c>
      <c r="J33" s="6">
        <v>2.7770000000000001</v>
      </c>
      <c r="K33" s="7"/>
      <c r="L33" s="2">
        <f t="shared" si="0"/>
        <v>2.7738</v>
      </c>
      <c r="M33" s="6">
        <v>0</v>
      </c>
      <c r="O33" s="2">
        <f t="shared" si="1"/>
        <v>0.54647054582161658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3</v>
      </c>
      <c r="D36" s="1" t="s">
        <v>44</v>
      </c>
    </row>
    <row r="38" spans="2:15" x14ac:dyDescent="0.2">
      <c r="B38" s="5" t="s">
        <v>4</v>
      </c>
      <c r="D38" t="s">
        <v>45</v>
      </c>
    </row>
    <row r="39" spans="2:15" x14ac:dyDescent="0.2">
      <c r="H39" t="s">
        <v>1</v>
      </c>
    </row>
    <row r="41" spans="2:15" x14ac:dyDescent="0.2">
      <c r="B41" s="4" t="s">
        <v>7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2</v>
      </c>
      <c r="M41" s="4" t="s">
        <v>5</v>
      </c>
      <c r="O41" s="4" t="s">
        <v>210</v>
      </c>
    </row>
    <row r="43" spans="2:15" x14ac:dyDescent="0.2">
      <c r="B43" s="9">
        <v>1</v>
      </c>
      <c r="D43" s="3"/>
      <c r="F43" s="15">
        <v>1.986</v>
      </c>
      <c r="G43" s="6">
        <v>1.99</v>
      </c>
      <c r="H43" s="6">
        <v>2.004</v>
      </c>
      <c r="I43" s="6">
        <v>1.996</v>
      </c>
      <c r="J43" s="6">
        <v>1.9890000000000001</v>
      </c>
      <c r="K43" s="7"/>
      <c r="L43" s="2">
        <f>SUM((F43+G43+H43+I43+J43)/5)</f>
        <v>1.9930000000000003</v>
      </c>
      <c r="M43" s="6">
        <v>0</v>
      </c>
      <c r="O43" s="2">
        <f>SUM($L43/L43)</f>
        <v>1</v>
      </c>
    </row>
    <row r="44" spans="2:15" x14ac:dyDescent="0.2">
      <c r="B44" s="9">
        <v>2</v>
      </c>
      <c r="D44" s="3"/>
      <c r="F44" s="15">
        <v>5.0789999999999997</v>
      </c>
      <c r="G44" s="6">
        <v>5.0819999999999999</v>
      </c>
      <c r="H44" s="6">
        <v>5.0999999999999996</v>
      </c>
      <c r="I44" s="6">
        <v>5.0709999999999997</v>
      </c>
      <c r="J44" s="6">
        <v>5.0750000000000002</v>
      </c>
      <c r="K44" s="7"/>
      <c r="L44" s="2">
        <f t="shared" ref="L44:L58" si="2">SUM((F44+G44+H44+I44+J44)/5)</f>
        <v>5.0814000000000004</v>
      </c>
      <c r="M44" s="6">
        <v>0</v>
      </c>
      <c r="O44" s="2">
        <f>SUM($L$43/L44)</f>
        <v>0.39221474396819778</v>
      </c>
    </row>
    <row r="45" spans="2:15" x14ac:dyDescent="0.2">
      <c r="B45" s="9">
        <v>3</v>
      </c>
      <c r="D45" s="3"/>
      <c r="F45" s="15">
        <v>4.5250000000000004</v>
      </c>
      <c r="G45" s="6">
        <v>4.5490000000000004</v>
      </c>
      <c r="H45" s="6">
        <v>4.524</v>
      </c>
      <c r="I45" s="6">
        <v>4.5069999999999997</v>
      </c>
      <c r="J45" s="6">
        <v>4.492</v>
      </c>
      <c r="K45" s="7"/>
      <c r="L45" s="2">
        <f t="shared" si="2"/>
        <v>4.519400000000001</v>
      </c>
      <c r="M45" s="6">
        <v>0</v>
      </c>
      <c r="O45" s="2">
        <f>SUM($L$43/L45)</f>
        <v>0.4409877417356286</v>
      </c>
    </row>
    <row r="46" spans="2:15" x14ac:dyDescent="0.2">
      <c r="B46" s="9">
        <v>4</v>
      </c>
      <c r="D46" s="3"/>
      <c r="F46" s="15">
        <v>4.1580000000000004</v>
      </c>
      <c r="G46" s="6">
        <v>4.1580000000000004</v>
      </c>
      <c r="H46" s="6">
        <v>4.1500000000000004</v>
      </c>
      <c r="I46" s="6">
        <v>4.1630000000000003</v>
      </c>
      <c r="J46" s="6">
        <v>4.1660000000000004</v>
      </c>
      <c r="K46" s="7"/>
      <c r="L46" s="2">
        <f t="shared" si="2"/>
        <v>4.1590000000000007</v>
      </c>
      <c r="M46" s="6">
        <v>0</v>
      </c>
      <c r="O46" s="2">
        <f t="shared" ref="O46:O58" si="3">SUM($L$43/L46)</f>
        <v>0.47920173118538112</v>
      </c>
    </row>
    <row r="47" spans="2:15" x14ac:dyDescent="0.2">
      <c r="B47" s="9">
        <v>5</v>
      </c>
      <c r="D47" s="3"/>
      <c r="F47" s="15">
        <v>3.544</v>
      </c>
      <c r="G47" s="6">
        <v>3.56</v>
      </c>
      <c r="H47" s="6">
        <v>3.5950000000000002</v>
      </c>
      <c r="I47" s="6">
        <v>3.581</v>
      </c>
      <c r="J47" s="6">
        <v>3.6150000000000002</v>
      </c>
      <c r="K47" s="7"/>
      <c r="L47" s="2">
        <f t="shared" si="2"/>
        <v>3.5789999999999997</v>
      </c>
      <c r="M47" s="6">
        <v>0</v>
      </c>
      <c r="O47" s="2">
        <f t="shared" si="3"/>
        <v>0.55685945794914793</v>
      </c>
    </row>
    <row r="48" spans="2:15" x14ac:dyDescent="0.2">
      <c r="B48" s="9">
        <v>6</v>
      </c>
      <c r="D48" s="3"/>
      <c r="F48" s="15">
        <v>3.117</v>
      </c>
      <c r="G48" s="6">
        <v>3.1190000000000002</v>
      </c>
      <c r="H48" s="6">
        <v>3.117</v>
      </c>
      <c r="I48" s="6">
        <v>3.12</v>
      </c>
      <c r="J48" s="6">
        <v>3.1230000000000002</v>
      </c>
      <c r="K48" s="7"/>
      <c r="L48" s="2">
        <f t="shared" si="2"/>
        <v>3.1192000000000006</v>
      </c>
      <c r="M48" s="6">
        <v>0</v>
      </c>
      <c r="O48" s="2">
        <f t="shared" si="3"/>
        <v>0.63894588355988713</v>
      </c>
    </row>
    <row r="49" spans="2:15" x14ac:dyDescent="0.2">
      <c r="B49" s="9">
        <v>7</v>
      </c>
      <c r="D49" s="3"/>
      <c r="F49" s="15">
        <v>3.528</v>
      </c>
      <c r="G49" s="6">
        <v>3.8540000000000001</v>
      </c>
      <c r="H49" s="6">
        <v>3.8610000000000002</v>
      </c>
      <c r="I49" s="6">
        <v>3.8889999999999998</v>
      </c>
      <c r="J49" s="6">
        <v>3.5790000000000002</v>
      </c>
      <c r="K49" s="7"/>
      <c r="L49" s="2">
        <f t="shared" si="2"/>
        <v>3.7421999999999995</v>
      </c>
      <c r="M49" s="6">
        <v>0</v>
      </c>
      <c r="O49" s="2">
        <f t="shared" si="3"/>
        <v>0.53257442146331047</v>
      </c>
    </row>
    <row r="50" spans="2:15" x14ac:dyDescent="0.2">
      <c r="B50" s="9">
        <v>8</v>
      </c>
      <c r="D50" s="3"/>
      <c r="F50" s="15">
        <v>2.7570000000000001</v>
      </c>
      <c r="G50" s="6">
        <v>2.746</v>
      </c>
      <c r="H50" s="6">
        <v>2.766</v>
      </c>
      <c r="I50" s="6">
        <v>2.7450000000000001</v>
      </c>
      <c r="J50" s="6">
        <v>2.7010000000000001</v>
      </c>
      <c r="K50" s="7"/>
      <c r="L50" s="2">
        <f t="shared" si="2"/>
        <v>2.7429999999999999</v>
      </c>
      <c r="M50" s="6">
        <v>0</v>
      </c>
      <c r="O50" s="2">
        <f t="shared" si="3"/>
        <v>0.72657674079475043</v>
      </c>
    </row>
    <row r="51" spans="2:15" x14ac:dyDescent="0.2">
      <c r="B51" s="9">
        <v>9</v>
      </c>
      <c r="D51" s="3"/>
      <c r="F51" s="15">
        <v>3.6779999999999999</v>
      </c>
      <c r="G51" s="6">
        <v>3.6139999999999999</v>
      </c>
      <c r="H51" s="6">
        <v>3.6709999999999998</v>
      </c>
      <c r="I51" s="6">
        <v>3.5489999999999999</v>
      </c>
      <c r="J51" s="6">
        <v>3.6629999999999998</v>
      </c>
      <c r="K51" s="7"/>
      <c r="L51" s="2">
        <f t="shared" si="2"/>
        <v>3.6349999999999993</v>
      </c>
      <c r="M51" s="6">
        <v>0</v>
      </c>
      <c r="O51" s="2">
        <f t="shared" si="3"/>
        <v>0.54828060522696032</v>
      </c>
    </row>
    <row r="52" spans="2:15" x14ac:dyDescent="0.2">
      <c r="B52" s="9">
        <v>10</v>
      </c>
      <c r="D52" s="3"/>
      <c r="F52" s="15">
        <v>2.7970000000000002</v>
      </c>
      <c r="G52" s="6">
        <v>2.831</v>
      </c>
      <c r="H52" s="6">
        <v>2.8</v>
      </c>
      <c r="I52" s="6">
        <v>2.8279999999999998</v>
      </c>
      <c r="J52" s="6">
        <v>2.7189999999999999</v>
      </c>
      <c r="K52" s="7"/>
      <c r="L52" s="2">
        <f t="shared" si="2"/>
        <v>2.7949999999999999</v>
      </c>
      <c r="M52" s="6">
        <v>0</v>
      </c>
      <c r="O52" s="2">
        <f t="shared" si="3"/>
        <v>0.71305903398926673</v>
      </c>
    </row>
    <row r="53" spans="2:15" x14ac:dyDescent="0.2">
      <c r="B53" s="9">
        <v>11</v>
      </c>
      <c r="D53" s="3"/>
      <c r="F53" s="15">
        <v>3.512</v>
      </c>
      <c r="G53" s="6">
        <v>3.3540000000000001</v>
      </c>
      <c r="H53" s="6">
        <v>3.4510000000000001</v>
      </c>
      <c r="I53" s="6">
        <v>3.4140000000000001</v>
      </c>
      <c r="J53" s="6">
        <v>3.3530000000000002</v>
      </c>
      <c r="K53" s="7"/>
      <c r="L53" s="2">
        <f t="shared" si="2"/>
        <v>3.4167999999999998</v>
      </c>
      <c r="M53" s="6">
        <v>0</v>
      </c>
      <c r="O53" s="2">
        <f>SUM($L$43/L53)</f>
        <v>0.58329431046593316</v>
      </c>
    </row>
    <row r="54" spans="2:15" x14ac:dyDescent="0.2">
      <c r="B54" s="9">
        <v>12</v>
      </c>
      <c r="D54" s="3"/>
      <c r="F54" s="15">
        <v>2.76</v>
      </c>
      <c r="G54" s="6">
        <v>2.3809999999999998</v>
      </c>
      <c r="H54" s="6">
        <v>2.4420000000000002</v>
      </c>
      <c r="I54" s="6">
        <v>2.7530000000000001</v>
      </c>
      <c r="J54" s="6">
        <v>2.6890000000000001</v>
      </c>
      <c r="K54" s="7"/>
      <c r="L54" s="2">
        <f t="shared" si="2"/>
        <v>2.605</v>
      </c>
      <c r="M54" s="6">
        <v>0</v>
      </c>
      <c r="O54" s="2">
        <f t="shared" si="3"/>
        <v>0.7650671785028792</v>
      </c>
    </row>
    <row r="55" spans="2:15" x14ac:dyDescent="0.2">
      <c r="B55" s="9">
        <v>13</v>
      </c>
      <c r="D55" s="3"/>
      <c r="F55" s="15">
        <v>2.8540000000000001</v>
      </c>
      <c r="G55" s="6">
        <v>2.9830000000000001</v>
      </c>
      <c r="H55" s="6">
        <v>3.101</v>
      </c>
      <c r="I55" s="6">
        <v>7.6139999999999999</v>
      </c>
      <c r="J55" s="6">
        <v>3.64</v>
      </c>
      <c r="K55" s="7"/>
      <c r="L55" s="2">
        <f t="shared" si="2"/>
        <v>4.0384000000000002</v>
      </c>
      <c r="M55" s="6">
        <v>0</v>
      </c>
      <c r="O55" s="2">
        <f t="shared" si="3"/>
        <v>0.49351228209191766</v>
      </c>
    </row>
    <row r="56" spans="2:15" x14ac:dyDescent="0.2">
      <c r="B56" s="9">
        <v>14</v>
      </c>
      <c r="D56" s="3"/>
      <c r="F56" s="15">
        <v>2.524</v>
      </c>
      <c r="G56" s="6">
        <v>3.2349999999999999</v>
      </c>
      <c r="H56" s="6">
        <v>2.6269999999999998</v>
      </c>
      <c r="I56" s="6">
        <v>2.6880000000000002</v>
      </c>
      <c r="J56" s="6">
        <v>2.6930000000000001</v>
      </c>
      <c r="K56" s="7"/>
      <c r="L56" s="2">
        <f t="shared" si="2"/>
        <v>2.7534000000000001</v>
      </c>
      <c r="M56" s="6">
        <v>0</v>
      </c>
      <c r="O56" s="2">
        <f t="shared" si="3"/>
        <v>0.72383235272753699</v>
      </c>
    </row>
    <row r="57" spans="2:15" x14ac:dyDescent="0.2">
      <c r="B57" s="9">
        <v>15</v>
      </c>
      <c r="D57" s="3"/>
      <c r="F57" s="15">
        <v>3.8639999999999999</v>
      </c>
      <c r="G57" s="6">
        <v>3.4449999999999998</v>
      </c>
      <c r="H57" s="6">
        <v>4.093</v>
      </c>
      <c r="I57" s="6">
        <v>3.7160000000000002</v>
      </c>
      <c r="J57" s="6">
        <v>3.94</v>
      </c>
      <c r="K57" s="7"/>
      <c r="L57" s="2">
        <f t="shared" si="2"/>
        <v>3.8115999999999999</v>
      </c>
      <c r="M57" s="6">
        <v>0</v>
      </c>
      <c r="O57" s="2">
        <f t="shared" si="3"/>
        <v>0.52287753174519902</v>
      </c>
    </row>
    <row r="58" spans="2:15" x14ac:dyDescent="0.2">
      <c r="B58" s="9">
        <v>16</v>
      </c>
      <c r="D58" s="3"/>
      <c r="F58" s="15">
        <v>3.1190000000000002</v>
      </c>
      <c r="G58" s="6">
        <v>2.347</v>
      </c>
      <c r="H58" s="6">
        <v>2.4300000000000002</v>
      </c>
      <c r="I58" s="6">
        <v>2.3650000000000002</v>
      </c>
      <c r="J58" s="6">
        <v>6.2859999999999996</v>
      </c>
      <c r="K58" s="7"/>
      <c r="L58" s="2">
        <f t="shared" si="2"/>
        <v>3.3094000000000001</v>
      </c>
      <c r="M58" s="6">
        <v>0</v>
      </c>
      <c r="O58" s="2">
        <f t="shared" si="3"/>
        <v>0.60222396809089274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3</v>
      </c>
      <c r="D61" s="1" t="s">
        <v>8</v>
      </c>
    </row>
    <row r="63" spans="2:15" x14ac:dyDescent="0.2">
      <c r="B63" s="5" t="s">
        <v>4</v>
      </c>
      <c r="D63" t="s">
        <v>17</v>
      </c>
    </row>
    <row r="64" spans="2:15" x14ac:dyDescent="0.2">
      <c r="H64" t="s">
        <v>1</v>
      </c>
    </row>
    <row r="66" spans="2:15" x14ac:dyDescent="0.2">
      <c r="B66" s="4" t="s">
        <v>7</v>
      </c>
      <c r="D66" s="4" t="s">
        <v>0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2</v>
      </c>
      <c r="M66" s="4" t="s">
        <v>5</v>
      </c>
      <c r="O66" s="4" t="s">
        <v>210</v>
      </c>
    </row>
    <row r="68" spans="2:15" x14ac:dyDescent="0.2">
      <c r="B68" s="9">
        <v>1</v>
      </c>
      <c r="D68" s="3"/>
      <c r="F68" s="15">
        <v>1.974</v>
      </c>
      <c r="G68" s="6">
        <v>1.9750000000000001</v>
      </c>
      <c r="H68" s="6">
        <v>1.9870000000000001</v>
      </c>
      <c r="I68" s="6">
        <v>1.988</v>
      </c>
      <c r="J68" s="6">
        <v>1.9890000000000001</v>
      </c>
      <c r="K68" s="7"/>
      <c r="L68" s="2">
        <f>SUM((F68+G68+H68+I68+J68)/5)</f>
        <v>1.9826000000000001</v>
      </c>
      <c r="M68" s="6">
        <v>0</v>
      </c>
      <c r="O68" s="2">
        <f>SUM($L68/L68)</f>
        <v>1</v>
      </c>
    </row>
    <row r="69" spans="2:15" x14ac:dyDescent="0.2">
      <c r="B69" s="9">
        <v>2</v>
      </c>
      <c r="D69" s="3"/>
      <c r="F69" s="15">
        <v>6.0270000000000001</v>
      </c>
      <c r="G69" s="6">
        <v>5.9729999999999999</v>
      </c>
      <c r="H69" s="6">
        <v>5.9779999999999998</v>
      </c>
      <c r="I69" s="6">
        <v>6</v>
      </c>
      <c r="J69" s="6">
        <v>5.9279999999999999</v>
      </c>
      <c r="K69" s="7"/>
      <c r="L69" s="2">
        <f t="shared" ref="L69:L83" si="4">SUM((F69+G69+H69+I69+J69)/5)</f>
        <v>5.9812000000000003</v>
      </c>
      <c r="M69" s="6">
        <v>0</v>
      </c>
      <c r="O69" s="2">
        <f>SUM($L$68/L69)</f>
        <v>0.33147194542901093</v>
      </c>
    </row>
    <row r="70" spans="2:15" x14ac:dyDescent="0.2">
      <c r="B70" s="9">
        <v>3</v>
      </c>
      <c r="D70" s="3"/>
      <c r="F70" s="15">
        <v>5.1420000000000003</v>
      </c>
      <c r="G70" s="6">
        <v>5.165</v>
      </c>
      <c r="H70" s="6">
        <v>5.1479999999999997</v>
      </c>
      <c r="I70" s="6">
        <v>5.1710000000000003</v>
      </c>
      <c r="J70" s="6">
        <v>5.1509999999999998</v>
      </c>
      <c r="K70" s="7"/>
      <c r="L70" s="2">
        <f t="shared" si="4"/>
        <v>5.1554000000000002</v>
      </c>
      <c r="M70" s="6">
        <v>0</v>
      </c>
      <c r="O70" s="2">
        <f>SUM($L$68/L70)</f>
        <v>0.38456763781665826</v>
      </c>
    </row>
    <row r="71" spans="2:15" x14ac:dyDescent="0.2">
      <c r="B71" s="9">
        <v>4</v>
      </c>
      <c r="D71" s="3"/>
      <c r="F71" s="15">
        <v>4.8</v>
      </c>
      <c r="G71" s="6">
        <v>4.8079999999999998</v>
      </c>
      <c r="H71" s="6">
        <v>4.7830000000000004</v>
      </c>
      <c r="I71" s="6">
        <v>4.8040000000000003</v>
      </c>
      <c r="J71" s="6">
        <v>4.8230000000000004</v>
      </c>
      <c r="K71" s="7"/>
      <c r="L71" s="2">
        <f t="shared" si="4"/>
        <v>4.8036000000000003</v>
      </c>
      <c r="M71" s="6">
        <v>0</v>
      </c>
      <c r="O71" s="2">
        <f t="shared" ref="O71:O83" si="5">SUM($L$68/L71)</f>
        <v>0.41273211757848283</v>
      </c>
    </row>
    <row r="72" spans="2:15" x14ac:dyDescent="0.2">
      <c r="B72" s="9">
        <v>5</v>
      </c>
      <c r="D72" s="3"/>
      <c r="F72" s="15">
        <v>4.0069999999999997</v>
      </c>
      <c r="G72" s="6">
        <v>4.0039999999999996</v>
      </c>
      <c r="H72" s="6">
        <v>4.0049999999999999</v>
      </c>
      <c r="I72" s="6">
        <v>3.996</v>
      </c>
      <c r="J72" s="6">
        <v>3.9969999999999999</v>
      </c>
      <c r="K72" s="7"/>
      <c r="L72" s="2">
        <f t="shared" si="4"/>
        <v>4.0017999999999994</v>
      </c>
      <c r="M72" s="6">
        <v>0</v>
      </c>
      <c r="O72" s="2">
        <f t="shared" si="5"/>
        <v>0.49542705782397933</v>
      </c>
    </row>
    <row r="73" spans="2:15" x14ac:dyDescent="0.2">
      <c r="B73" s="9">
        <v>6</v>
      </c>
      <c r="D73" s="3"/>
      <c r="F73" s="15">
        <v>3.5339999999999998</v>
      </c>
      <c r="G73" s="6">
        <v>3.5720000000000001</v>
      </c>
      <c r="H73" s="6">
        <v>3.5270000000000001</v>
      </c>
      <c r="I73" s="6">
        <v>3.5859999999999999</v>
      </c>
      <c r="J73" s="6">
        <v>3.5110000000000001</v>
      </c>
      <c r="K73" s="7"/>
      <c r="L73" s="2">
        <f t="shared" si="4"/>
        <v>3.5460000000000003</v>
      </c>
      <c r="M73" s="6">
        <v>0</v>
      </c>
      <c r="O73" s="2">
        <f t="shared" si="5"/>
        <v>0.55910885504794139</v>
      </c>
    </row>
    <row r="74" spans="2:15" x14ac:dyDescent="0.2">
      <c r="B74" s="9">
        <v>7</v>
      </c>
      <c r="D74" s="3"/>
      <c r="F74" s="15">
        <v>4.2249999999999996</v>
      </c>
      <c r="G74" s="6">
        <v>4.0999999999999996</v>
      </c>
      <c r="H74" s="6">
        <v>4.18</v>
      </c>
      <c r="I74" s="6">
        <v>4.1340000000000003</v>
      </c>
      <c r="J74" s="6">
        <v>4.1289999999999996</v>
      </c>
      <c r="K74" s="7"/>
      <c r="L74" s="2">
        <f t="shared" si="4"/>
        <v>4.1536</v>
      </c>
      <c r="M74" s="6">
        <v>0</v>
      </c>
      <c r="O74" s="2">
        <f t="shared" si="5"/>
        <v>0.47732087827426817</v>
      </c>
    </row>
    <row r="75" spans="2:15" x14ac:dyDescent="0.2">
      <c r="B75" s="9">
        <v>8</v>
      </c>
      <c r="D75" s="3"/>
      <c r="F75" s="15">
        <v>3.1920000000000002</v>
      </c>
      <c r="G75" s="6">
        <v>3.367</v>
      </c>
      <c r="H75" s="6">
        <v>3.226</v>
      </c>
      <c r="I75" s="6">
        <v>3.2989999999999999</v>
      </c>
      <c r="J75" s="6">
        <v>3.2370000000000001</v>
      </c>
      <c r="K75" s="7"/>
      <c r="L75" s="2">
        <f t="shared" si="4"/>
        <v>3.2641999999999998</v>
      </c>
      <c r="M75" s="6">
        <v>0</v>
      </c>
      <c r="O75" s="2">
        <f t="shared" si="5"/>
        <v>0.60737699895839725</v>
      </c>
    </row>
    <row r="76" spans="2:15" x14ac:dyDescent="0.2">
      <c r="B76" s="9">
        <v>9</v>
      </c>
      <c r="D76" s="3"/>
      <c r="F76" s="15">
        <v>4.0490000000000004</v>
      </c>
      <c r="G76" s="6">
        <v>4.0629999999999997</v>
      </c>
      <c r="H76" s="6">
        <v>4.0410000000000004</v>
      </c>
      <c r="I76" s="6">
        <v>4.09</v>
      </c>
      <c r="J76" s="6">
        <v>4.0549999999999997</v>
      </c>
      <c r="K76" s="7"/>
      <c r="L76" s="2">
        <f t="shared" si="4"/>
        <v>4.0596000000000005</v>
      </c>
      <c r="M76" s="6">
        <v>0</v>
      </c>
      <c r="O76" s="2">
        <f t="shared" si="5"/>
        <v>0.48837323874273325</v>
      </c>
    </row>
    <row r="77" spans="2:15" x14ac:dyDescent="0.2">
      <c r="B77" s="9">
        <v>10</v>
      </c>
      <c r="D77" s="3"/>
      <c r="F77" s="15">
        <v>3.1680000000000001</v>
      </c>
      <c r="G77" s="6">
        <v>3.1349999999999998</v>
      </c>
      <c r="H77" s="6">
        <v>3.08</v>
      </c>
      <c r="I77" s="6">
        <v>3.1219999999999999</v>
      </c>
      <c r="J77" s="6">
        <v>3.1230000000000002</v>
      </c>
      <c r="K77" s="7"/>
      <c r="L77" s="2">
        <f t="shared" si="4"/>
        <v>3.1255999999999999</v>
      </c>
      <c r="M77" s="6">
        <v>0</v>
      </c>
      <c r="O77" s="2">
        <f t="shared" si="5"/>
        <v>0.63431021243921171</v>
      </c>
    </row>
    <row r="78" spans="2:15" x14ac:dyDescent="0.2">
      <c r="B78" s="9">
        <v>11</v>
      </c>
      <c r="D78" s="3"/>
      <c r="F78" s="15">
        <v>4.0289999999999999</v>
      </c>
      <c r="G78" s="6">
        <v>3.8580000000000001</v>
      </c>
      <c r="H78" s="6">
        <v>3.9289999999999998</v>
      </c>
      <c r="I78" s="6">
        <v>4.0010000000000003</v>
      </c>
      <c r="J78" s="6">
        <v>4.01</v>
      </c>
      <c r="K78" s="7"/>
      <c r="L78" s="2">
        <f t="shared" si="4"/>
        <v>3.9653999999999998</v>
      </c>
      <c r="M78" s="6">
        <v>0</v>
      </c>
      <c r="O78" s="2">
        <f t="shared" si="5"/>
        <v>0.499974781863116</v>
      </c>
    </row>
    <row r="79" spans="2:15" x14ac:dyDescent="0.2">
      <c r="B79" s="9">
        <v>12</v>
      </c>
      <c r="D79" s="3"/>
      <c r="F79" s="15">
        <v>3.1930000000000001</v>
      </c>
      <c r="G79" s="6">
        <v>3.0910000000000002</v>
      </c>
      <c r="H79" s="6">
        <v>3.2029999999999998</v>
      </c>
      <c r="I79" s="6">
        <v>3.3079999999999998</v>
      </c>
      <c r="J79" s="6">
        <v>3.0870000000000002</v>
      </c>
      <c r="K79" s="7"/>
      <c r="L79" s="2">
        <f t="shared" si="4"/>
        <v>3.1764000000000001</v>
      </c>
      <c r="M79" s="6">
        <v>0</v>
      </c>
      <c r="O79" s="2">
        <f t="shared" si="5"/>
        <v>0.62416572220123412</v>
      </c>
    </row>
    <row r="80" spans="2:15" x14ac:dyDescent="0.2">
      <c r="B80" s="9">
        <v>13</v>
      </c>
      <c r="D80" s="3"/>
      <c r="F80" s="15">
        <v>3.7280000000000002</v>
      </c>
      <c r="G80" s="6">
        <v>3.5390000000000001</v>
      </c>
      <c r="H80" s="6">
        <v>3.835</v>
      </c>
      <c r="I80" s="6">
        <v>3.4009999999999998</v>
      </c>
      <c r="J80" s="6">
        <v>3.6739999999999999</v>
      </c>
      <c r="K80" s="7"/>
      <c r="L80" s="2">
        <f t="shared" si="4"/>
        <v>3.6353999999999997</v>
      </c>
      <c r="M80" s="6">
        <v>0</v>
      </c>
      <c r="O80" s="2">
        <f t="shared" si="5"/>
        <v>0.54535952027287238</v>
      </c>
    </row>
    <row r="81" spans="2:15" x14ac:dyDescent="0.2">
      <c r="B81" s="9">
        <v>14</v>
      </c>
      <c r="D81" s="3"/>
      <c r="F81" s="15">
        <v>3.1160000000000001</v>
      </c>
      <c r="G81" s="6">
        <v>5.6929999999999996</v>
      </c>
      <c r="H81" s="6">
        <v>2.8039999999999998</v>
      </c>
      <c r="I81" s="6">
        <v>2.7</v>
      </c>
      <c r="J81" s="6">
        <v>6.923</v>
      </c>
      <c r="K81" s="7"/>
      <c r="L81" s="2">
        <f t="shared" si="4"/>
        <v>4.2471999999999994</v>
      </c>
      <c r="M81" s="6">
        <v>0</v>
      </c>
      <c r="O81" s="2">
        <f t="shared" si="5"/>
        <v>0.46680165756262959</v>
      </c>
    </row>
    <row r="82" spans="2:15" x14ac:dyDescent="0.2">
      <c r="B82" s="9">
        <v>15</v>
      </c>
      <c r="D82" s="3"/>
      <c r="F82" s="15">
        <v>3.76</v>
      </c>
      <c r="G82" s="6">
        <v>3.8250000000000002</v>
      </c>
      <c r="H82" s="6">
        <v>4.3209999999999997</v>
      </c>
      <c r="I82" s="17">
        <v>69.822000000000003</v>
      </c>
      <c r="J82" s="6">
        <v>3.9809999999999999</v>
      </c>
      <c r="K82" s="7"/>
      <c r="L82" s="2">
        <f>SUM((F82+G82+H82+J82)/4)</f>
        <v>3.9717499999999997</v>
      </c>
      <c r="M82" s="6">
        <v>0</v>
      </c>
      <c r="O82" s="2">
        <f t="shared" si="5"/>
        <v>0.49917542644929824</v>
      </c>
    </row>
    <row r="83" spans="2:15" x14ac:dyDescent="0.2">
      <c r="B83" s="9">
        <v>16</v>
      </c>
      <c r="D83" s="3"/>
      <c r="F83" s="15">
        <v>3.23</v>
      </c>
      <c r="G83" s="6">
        <v>2.968</v>
      </c>
      <c r="H83" s="6">
        <v>2.9590000000000001</v>
      </c>
      <c r="I83" s="6">
        <v>3.4060000000000001</v>
      </c>
      <c r="J83" s="6">
        <v>3.0750000000000002</v>
      </c>
      <c r="K83" s="7"/>
      <c r="L83" s="2">
        <f t="shared" si="4"/>
        <v>3.1276000000000002</v>
      </c>
      <c r="M83" s="6">
        <v>0</v>
      </c>
      <c r="O83" s="2">
        <f t="shared" si="5"/>
        <v>0.6339045913799719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3</v>
      </c>
      <c r="D86" s="1" t="s">
        <v>46</v>
      </c>
    </row>
    <row r="88" spans="2:15" x14ac:dyDescent="0.2">
      <c r="B88" s="5" t="s">
        <v>4</v>
      </c>
      <c r="D88" t="s">
        <v>47</v>
      </c>
    </row>
    <row r="89" spans="2:15" x14ac:dyDescent="0.2">
      <c r="H89" t="s">
        <v>1</v>
      </c>
    </row>
    <row r="91" spans="2:15" x14ac:dyDescent="0.2">
      <c r="B91" s="4" t="s">
        <v>7</v>
      </c>
      <c r="D91" s="4" t="s">
        <v>0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2</v>
      </c>
      <c r="M91" s="4" t="s">
        <v>5</v>
      </c>
      <c r="O91" s="4" t="s">
        <v>210</v>
      </c>
    </row>
    <row r="93" spans="2:15" x14ac:dyDescent="0.2">
      <c r="B93" s="9">
        <v>1</v>
      </c>
      <c r="D93" s="3"/>
      <c r="F93" s="15">
        <v>2.7120000000000002</v>
      </c>
      <c r="G93" s="6">
        <v>2.7149999999999999</v>
      </c>
      <c r="H93" s="6">
        <v>2.714</v>
      </c>
      <c r="I93" s="6">
        <v>2.7160000000000002</v>
      </c>
      <c r="J93" s="6">
        <v>2.7170000000000001</v>
      </c>
      <c r="K93" s="7"/>
      <c r="L93" s="2">
        <f>SUM((F93+G93+H93+I93+J93)/5)</f>
        <v>2.7147999999999999</v>
      </c>
      <c r="M93" s="6">
        <v>0</v>
      </c>
      <c r="O93" s="2">
        <f>SUM($L93/L93)</f>
        <v>1</v>
      </c>
    </row>
    <row r="94" spans="2:15" x14ac:dyDescent="0.2">
      <c r="B94" s="9">
        <v>2</v>
      </c>
      <c r="D94" s="3"/>
      <c r="F94" s="15">
        <v>6.8479999999999999</v>
      </c>
      <c r="G94" s="6">
        <v>6.7919999999999998</v>
      </c>
      <c r="H94" s="6">
        <v>6.8140000000000001</v>
      </c>
      <c r="I94" s="6">
        <v>6.8150000000000004</v>
      </c>
      <c r="J94" s="6">
        <v>6.819</v>
      </c>
      <c r="K94" s="7"/>
      <c r="L94" s="2">
        <f t="shared" ref="L94:L108" si="6">SUM((F94+G94+H94+I94+J94)/5)</f>
        <v>6.8176000000000005</v>
      </c>
      <c r="M94" s="6">
        <v>0</v>
      </c>
      <c r="O94" s="2">
        <f>SUM($L$93/L94)</f>
        <v>0.39820464679652656</v>
      </c>
    </row>
    <row r="95" spans="2:15" x14ac:dyDescent="0.2">
      <c r="B95" s="9">
        <v>3</v>
      </c>
      <c r="D95" s="3"/>
      <c r="F95" s="15">
        <v>5.52</v>
      </c>
      <c r="G95" s="6">
        <v>5.5209999999999999</v>
      </c>
      <c r="H95" s="6">
        <v>5.4930000000000003</v>
      </c>
      <c r="I95" s="6">
        <v>5.5069999999999997</v>
      </c>
      <c r="J95" s="6">
        <v>5.5430000000000001</v>
      </c>
      <c r="K95" s="7"/>
      <c r="L95" s="2">
        <f t="shared" si="6"/>
        <v>5.516799999999999</v>
      </c>
      <c r="M95" s="6">
        <v>0</v>
      </c>
      <c r="O95" s="2">
        <f>SUM($L$93/L95)</f>
        <v>0.49209686774942002</v>
      </c>
    </row>
    <row r="96" spans="2:15" x14ac:dyDescent="0.2">
      <c r="B96" s="9">
        <v>4</v>
      </c>
      <c r="D96" s="3"/>
      <c r="F96" s="15">
        <v>4.1269999999999998</v>
      </c>
      <c r="G96" s="6">
        <v>4.1269999999999998</v>
      </c>
      <c r="H96" s="6">
        <v>4.1230000000000002</v>
      </c>
      <c r="I96" s="6">
        <v>4.1749999999999998</v>
      </c>
      <c r="J96" s="6">
        <v>4.1630000000000003</v>
      </c>
      <c r="K96" s="7"/>
      <c r="L96" s="2">
        <f t="shared" si="6"/>
        <v>4.1429999999999998</v>
      </c>
      <c r="M96" s="6">
        <v>0</v>
      </c>
      <c r="O96" s="2">
        <f t="shared" ref="O96:O108" si="7">SUM($L$93/L96)</f>
        <v>0.65527395607048033</v>
      </c>
    </row>
    <row r="97" spans="2:15" x14ac:dyDescent="0.2">
      <c r="B97" s="9">
        <v>5</v>
      </c>
      <c r="D97" s="3"/>
      <c r="F97" s="15">
        <v>4.391</v>
      </c>
      <c r="G97" s="6">
        <v>4.3890000000000002</v>
      </c>
      <c r="H97" s="6">
        <v>4.3940000000000001</v>
      </c>
      <c r="I97" s="6">
        <v>4.4050000000000002</v>
      </c>
      <c r="J97" s="6">
        <v>4.3929999999999998</v>
      </c>
      <c r="K97" s="7"/>
      <c r="L97" s="2">
        <f t="shared" si="6"/>
        <v>4.3944000000000001</v>
      </c>
      <c r="M97" s="6">
        <v>0</v>
      </c>
      <c r="O97" s="2">
        <f t="shared" si="7"/>
        <v>0.61778627343892223</v>
      </c>
    </row>
    <row r="98" spans="2:15" x14ac:dyDescent="0.2">
      <c r="B98" s="9">
        <v>6</v>
      </c>
      <c r="D98" s="3"/>
      <c r="F98" s="15">
        <v>3.7789999999999999</v>
      </c>
      <c r="G98" s="6">
        <v>3.7869999999999999</v>
      </c>
      <c r="H98" s="6">
        <v>3.7709999999999999</v>
      </c>
      <c r="I98" s="6">
        <v>3.8</v>
      </c>
      <c r="J98" s="6">
        <v>3.786</v>
      </c>
      <c r="K98" s="7"/>
      <c r="L98" s="2">
        <f t="shared" si="6"/>
        <v>3.7846000000000002</v>
      </c>
      <c r="M98" s="6">
        <v>0</v>
      </c>
      <c r="O98" s="2">
        <f t="shared" si="7"/>
        <v>0.71732811921999673</v>
      </c>
    </row>
    <row r="99" spans="2:15" x14ac:dyDescent="0.2">
      <c r="B99" s="9">
        <v>7</v>
      </c>
      <c r="D99" s="3"/>
      <c r="F99" s="15">
        <v>3.7759999999999998</v>
      </c>
      <c r="G99" s="6">
        <v>3.758</v>
      </c>
      <c r="H99" s="6">
        <v>3.8029999999999999</v>
      </c>
      <c r="I99" s="6">
        <v>3.7919999999999998</v>
      </c>
      <c r="J99" s="6">
        <v>3.7759999999999998</v>
      </c>
      <c r="K99" s="7"/>
      <c r="L99" s="2">
        <f t="shared" si="6"/>
        <v>3.7810000000000001</v>
      </c>
      <c r="M99" s="6">
        <v>0</v>
      </c>
      <c r="O99" s="2">
        <f t="shared" si="7"/>
        <v>0.71801110817244107</v>
      </c>
    </row>
    <row r="100" spans="2:15" x14ac:dyDescent="0.2">
      <c r="B100" s="9">
        <v>8</v>
      </c>
      <c r="D100" s="3"/>
      <c r="F100" s="15">
        <v>3.512</v>
      </c>
      <c r="G100" s="6">
        <v>3.4940000000000002</v>
      </c>
      <c r="H100" s="6">
        <v>3.484</v>
      </c>
      <c r="I100" s="6">
        <v>3.52</v>
      </c>
      <c r="J100" s="6">
        <v>3.4870000000000001</v>
      </c>
      <c r="K100" s="7"/>
      <c r="L100" s="2">
        <f t="shared" si="6"/>
        <v>3.4994000000000001</v>
      </c>
      <c r="M100" s="6">
        <v>0</v>
      </c>
      <c r="O100" s="2">
        <f t="shared" si="7"/>
        <v>0.77579013545179165</v>
      </c>
    </row>
    <row r="101" spans="2:15" x14ac:dyDescent="0.2">
      <c r="B101" s="9">
        <v>9</v>
      </c>
      <c r="D101" s="3"/>
      <c r="F101" s="15">
        <v>3.4809999999999999</v>
      </c>
      <c r="G101" s="6">
        <v>3.4830000000000001</v>
      </c>
      <c r="H101" s="6">
        <v>3.468</v>
      </c>
      <c r="I101" s="6">
        <v>3.5030000000000001</v>
      </c>
      <c r="J101" s="6">
        <v>3.4820000000000002</v>
      </c>
      <c r="K101" s="7"/>
      <c r="L101" s="2">
        <f t="shared" si="6"/>
        <v>3.4834000000000005</v>
      </c>
      <c r="M101" s="6">
        <v>0</v>
      </c>
      <c r="O101" s="2">
        <f t="shared" si="7"/>
        <v>0.7793535051960726</v>
      </c>
    </row>
    <row r="102" spans="2:15" x14ac:dyDescent="0.2">
      <c r="B102" s="9">
        <v>10</v>
      </c>
      <c r="D102" s="3"/>
      <c r="F102" s="15">
        <v>3.2189999999999999</v>
      </c>
      <c r="G102" s="6">
        <v>3.2109999999999999</v>
      </c>
      <c r="H102" s="6">
        <v>3.258</v>
      </c>
      <c r="I102" s="6">
        <v>3.258</v>
      </c>
      <c r="J102" s="6">
        <v>3.25</v>
      </c>
      <c r="K102" s="7"/>
      <c r="L102" s="2">
        <f t="shared" si="6"/>
        <v>3.2391999999999994</v>
      </c>
      <c r="M102" s="6">
        <v>0</v>
      </c>
      <c r="O102" s="2">
        <f t="shared" si="7"/>
        <v>0.83810817485798972</v>
      </c>
    </row>
    <row r="103" spans="2:15" x14ac:dyDescent="0.2">
      <c r="B103" s="9">
        <v>11</v>
      </c>
      <c r="D103" s="3"/>
      <c r="F103" s="15">
        <v>3.4740000000000002</v>
      </c>
      <c r="G103" s="6">
        <v>3.456</v>
      </c>
      <c r="H103" s="6">
        <v>3.4569999999999999</v>
      </c>
      <c r="I103" s="6">
        <v>3.4729999999999999</v>
      </c>
      <c r="J103" s="6">
        <v>3.464</v>
      </c>
      <c r="K103" s="7"/>
      <c r="L103" s="2">
        <f t="shared" si="6"/>
        <v>3.4647999999999994</v>
      </c>
      <c r="M103" s="6">
        <v>0</v>
      </c>
      <c r="O103" s="2">
        <f t="shared" si="7"/>
        <v>0.7835372893096284</v>
      </c>
    </row>
    <row r="104" spans="2:15" x14ac:dyDescent="0.2">
      <c r="B104" s="9">
        <v>12</v>
      </c>
      <c r="D104" s="3"/>
      <c r="F104" s="15">
        <v>3.2290000000000001</v>
      </c>
      <c r="G104" s="6">
        <v>3.28</v>
      </c>
      <c r="H104" s="6">
        <v>3.2010000000000001</v>
      </c>
      <c r="I104" s="6">
        <v>3.2789999999999999</v>
      </c>
      <c r="J104" s="6">
        <v>3.2690000000000001</v>
      </c>
      <c r="K104" s="7"/>
      <c r="L104" s="2">
        <f t="shared" si="6"/>
        <v>3.2516000000000007</v>
      </c>
      <c r="M104" s="6">
        <v>0</v>
      </c>
      <c r="O104" s="2">
        <f t="shared" si="7"/>
        <v>0.83491204330175894</v>
      </c>
    </row>
    <row r="105" spans="2:15" x14ac:dyDescent="0.2">
      <c r="B105" s="9">
        <v>13</v>
      </c>
      <c r="D105" s="3"/>
      <c r="F105" s="15">
        <v>2.677</v>
      </c>
      <c r="G105" s="6">
        <v>2.738</v>
      </c>
      <c r="H105" s="6">
        <v>2.9020000000000001</v>
      </c>
      <c r="I105" s="6">
        <v>2.6429999999999998</v>
      </c>
      <c r="J105" s="6">
        <v>2.6749999999999998</v>
      </c>
      <c r="K105" s="7"/>
      <c r="L105" s="2">
        <f t="shared" si="6"/>
        <v>2.7270000000000003</v>
      </c>
      <c r="M105" s="6">
        <v>0</v>
      </c>
      <c r="O105" s="2">
        <f t="shared" si="7"/>
        <v>0.99552621928859542</v>
      </c>
    </row>
    <row r="106" spans="2:15" x14ac:dyDescent="0.2">
      <c r="B106" s="9">
        <v>14</v>
      </c>
      <c r="D106" s="3"/>
      <c r="F106" s="15">
        <v>3.08</v>
      </c>
      <c r="G106" s="6">
        <v>3.2330000000000001</v>
      </c>
      <c r="H106" s="6">
        <v>3.1240000000000001</v>
      </c>
      <c r="I106" s="6">
        <v>3.056</v>
      </c>
      <c r="J106" s="6">
        <v>2.8340000000000001</v>
      </c>
      <c r="K106" s="7"/>
      <c r="L106" s="2">
        <f t="shared" si="6"/>
        <v>3.0654000000000003</v>
      </c>
      <c r="M106" s="6">
        <v>0</v>
      </c>
      <c r="O106" s="2">
        <f t="shared" si="7"/>
        <v>0.88562667188621369</v>
      </c>
    </row>
    <row r="107" spans="2:15" x14ac:dyDescent="0.2">
      <c r="B107" s="9">
        <v>15</v>
      </c>
      <c r="D107" s="3"/>
      <c r="F107" s="15">
        <v>3.2280000000000002</v>
      </c>
      <c r="G107" s="6">
        <v>2.7</v>
      </c>
      <c r="H107" s="6">
        <v>3.1970000000000001</v>
      </c>
      <c r="I107" s="6">
        <v>3.0939999999999999</v>
      </c>
      <c r="J107" s="6">
        <v>3.0390000000000001</v>
      </c>
      <c r="K107" s="7"/>
      <c r="L107" s="2">
        <f t="shared" si="6"/>
        <v>3.0515999999999996</v>
      </c>
      <c r="M107" s="6">
        <v>0</v>
      </c>
      <c r="O107" s="2">
        <f t="shared" si="7"/>
        <v>0.88963166863284837</v>
      </c>
    </row>
    <row r="108" spans="2:15" x14ac:dyDescent="0.2">
      <c r="B108" s="9">
        <v>16</v>
      </c>
      <c r="D108" s="3"/>
      <c r="F108" s="15">
        <v>3.544</v>
      </c>
      <c r="G108" s="6">
        <v>3.2530000000000001</v>
      </c>
      <c r="H108" s="6">
        <v>2.9319999999999999</v>
      </c>
      <c r="I108" s="6">
        <v>3.2480000000000002</v>
      </c>
      <c r="J108" s="6">
        <v>3.1850000000000001</v>
      </c>
      <c r="K108" s="7"/>
      <c r="L108" s="2">
        <f t="shared" si="6"/>
        <v>3.2323999999999997</v>
      </c>
      <c r="M108" s="6">
        <v>0</v>
      </c>
      <c r="O108" s="2">
        <f t="shared" si="7"/>
        <v>0.83987130305655244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3</v>
      </c>
      <c r="D111" s="1" t="s">
        <v>9</v>
      </c>
    </row>
    <row r="113" spans="2:15" x14ac:dyDescent="0.2">
      <c r="B113" s="5" t="s">
        <v>4</v>
      </c>
      <c r="D113" t="s">
        <v>18</v>
      </c>
    </row>
    <row r="114" spans="2:15" x14ac:dyDescent="0.2">
      <c r="H114" t="s">
        <v>1</v>
      </c>
    </row>
    <row r="116" spans="2:15" x14ac:dyDescent="0.2">
      <c r="B116" s="4" t="s">
        <v>7</v>
      </c>
      <c r="D116" s="4" t="s">
        <v>0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2</v>
      </c>
      <c r="M116" s="4" t="s">
        <v>5</v>
      </c>
      <c r="O116" s="4" t="s">
        <v>210</v>
      </c>
    </row>
    <row r="118" spans="2:15" x14ac:dyDescent="0.2">
      <c r="B118" s="9">
        <v>1</v>
      </c>
      <c r="D118" s="3"/>
      <c r="F118" s="15">
        <v>2.7189999999999999</v>
      </c>
      <c r="G118" s="6">
        <v>2.7120000000000002</v>
      </c>
      <c r="H118" s="6">
        <v>2.714</v>
      </c>
      <c r="I118" s="6">
        <v>2.7109999999999999</v>
      </c>
      <c r="J118" s="6">
        <v>2.7280000000000002</v>
      </c>
      <c r="K118" s="7"/>
      <c r="L118" s="2">
        <f>SUM((F118+G118+H118+I118+J118)/5)</f>
        <v>2.7168000000000001</v>
      </c>
      <c r="M118" s="6">
        <v>0</v>
      </c>
      <c r="O118" s="2">
        <f>SUM($L118/L118)</f>
        <v>1</v>
      </c>
    </row>
    <row r="119" spans="2:15" x14ac:dyDescent="0.2">
      <c r="B119" s="9">
        <v>2</v>
      </c>
      <c r="D119" s="3"/>
      <c r="F119" s="15">
        <v>7.907</v>
      </c>
      <c r="G119" s="6">
        <v>7.9269999999999996</v>
      </c>
      <c r="H119" s="6">
        <v>7.9370000000000003</v>
      </c>
      <c r="I119" s="6">
        <v>7.9580000000000002</v>
      </c>
      <c r="J119" s="6">
        <v>7.8979999999999997</v>
      </c>
      <c r="K119" s="7"/>
      <c r="L119" s="2">
        <f t="shared" ref="L119:L133" si="8">SUM((F119+G119+H119+I119+J119)/5)</f>
        <v>7.9253999999999989</v>
      </c>
      <c r="M119" s="6">
        <v>0</v>
      </c>
      <c r="O119" s="2">
        <f>SUM($L$118/L119)</f>
        <v>0.3427965780906958</v>
      </c>
    </row>
    <row r="120" spans="2:15" x14ac:dyDescent="0.2">
      <c r="B120" s="9">
        <v>3</v>
      </c>
      <c r="D120" s="3"/>
      <c r="F120" s="15">
        <v>6.085</v>
      </c>
      <c r="G120" s="6">
        <v>6.12</v>
      </c>
      <c r="H120" s="6">
        <v>6.11</v>
      </c>
      <c r="I120" s="6">
        <v>6.093</v>
      </c>
      <c r="J120" s="6">
        <v>6.1360000000000001</v>
      </c>
      <c r="K120" s="7"/>
      <c r="L120" s="2">
        <f t="shared" si="8"/>
        <v>6.1088000000000005</v>
      </c>
      <c r="M120" s="6">
        <v>0</v>
      </c>
      <c r="O120" s="2">
        <f>SUM($L$118/L120)</f>
        <v>0.44473546359350441</v>
      </c>
    </row>
    <row r="121" spans="2:15" x14ac:dyDescent="0.2">
      <c r="B121" s="9">
        <v>4</v>
      </c>
      <c r="D121" s="3"/>
      <c r="F121" s="15">
        <v>5.5839999999999996</v>
      </c>
      <c r="G121" s="6">
        <v>5.5419999999999998</v>
      </c>
      <c r="H121" s="6">
        <v>5.5460000000000003</v>
      </c>
      <c r="I121" s="6">
        <v>5.55</v>
      </c>
      <c r="J121" s="6">
        <v>5.58</v>
      </c>
      <c r="K121" s="7"/>
      <c r="L121" s="2">
        <f t="shared" si="8"/>
        <v>5.5603999999999996</v>
      </c>
      <c r="M121" s="6">
        <v>0</v>
      </c>
      <c r="O121" s="2">
        <f t="shared" ref="O121:O133" si="9">SUM($L$118/L121)</f>
        <v>0.48859794259405803</v>
      </c>
    </row>
    <row r="122" spans="2:15" x14ac:dyDescent="0.2">
      <c r="B122" s="9">
        <v>5</v>
      </c>
      <c r="D122" s="3"/>
      <c r="F122" s="15">
        <v>5.3570000000000002</v>
      </c>
      <c r="G122" s="6">
        <v>5.3380000000000001</v>
      </c>
      <c r="H122" s="6">
        <v>5.3460000000000001</v>
      </c>
      <c r="I122" s="6">
        <v>5.3540000000000001</v>
      </c>
      <c r="J122" s="6">
        <v>5.3380000000000001</v>
      </c>
      <c r="K122" s="7"/>
      <c r="L122" s="2">
        <f t="shared" si="8"/>
        <v>5.3466000000000005</v>
      </c>
      <c r="M122" s="6">
        <v>0</v>
      </c>
      <c r="O122" s="2">
        <f t="shared" si="9"/>
        <v>0.50813601167096845</v>
      </c>
    </row>
    <row r="123" spans="2:15" x14ac:dyDescent="0.2">
      <c r="B123" s="9">
        <v>6</v>
      </c>
      <c r="D123" s="3"/>
      <c r="F123" s="15">
        <v>4.9379999999999997</v>
      </c>
      <c r="G123" s="6">
        <v>4.9470000000000001</v>
      </c>
      <c r="H123" s="6">
        <v>4.8979999999999997</v>
      </c>
      <c r="I123" s="6">
        <v>4.907</v>
      </c>
      <c r="J123" s="6">
        <v>4.8940000000000001</v>
      </c>
      <c r="K123" s="7"/>
      <c r="L123" s="2">
        <f t="shared" si="8"/>
        <v>4.9167999999999994</v>
      </c>
      <c r="M123" s="6">
        <v>0</v>
      </c>
      <c r="O123" s="2">
        <f t="shared" si="9"/>
        <v>0.5525545069964205</v>
      </c>
    </row>
    <row r="124" spans="2:15" x14ac:dyDescent="0.2">
      <c r="B124" s="9">
        <v>7</v>
      </c>
      <c r="D124" s="3"/>
      <c r="F124" s="15">
        <v>4.6769999999999996</v>
      </c>
      <c r="G124" s="6">
        <v>4.641</v>
      </c>
      <c r="H124" s="6">
        <v>4.673</v>
      </c>
      <c r="I124" s="6">
        <v>4.6449999999999996</v>
      </c>
      <c r="J124" s="6">
        <v>4.6440000000000001</v>
      </c>
      <c r="K124" s="7"/>
      <c r="L124" s="2">
        <f t="shared" si="8"/>
        <v>4.6560000000000006</v>
      </c>
      <c r="M124" s="6">
        <v>0</v>
      </c>
      <c r="O124" s="2">
        <f t="shared" si="9"/>
        <v>0.58350515463917518</v>
      </c>
    </row>
    <row r="125" spans="2:15" x14ac:dyDescent="0.2">
      <c r="B125" s="9">
        <v>8</v>
      </c>
      <c r="D125" s="3"/>
      <c r="F125" s="15">
        <v>4.4989999999999997</v>
      </c>
      <c r="G125" s="6">
        <v>4.4710000000000001</v>
      </c>
      <c r="H125" s="6">
        <v>4.4850000000000003</v>
      </c>
      <c r="I125" s="6">
        <v>4.4820000000000002</v>
      </c>
      <c r="J125" s="6">
        <v>4.4950000000000001</v>
      </c>
      <c r="K125" s="7"/>
      <c r="L125" s="2">
        <f t="shared" si="8"/>
        <v>4.4863999999999997</v>
      </c>
      <c r="M125" s="6">
        <v>0</v>
      </c>
      <c r="O125" s="2">
        <f t="shared" si="9"/>
        <v>0.60556348074179744</v>
      </c>
    </row>
    <row r="126" spans="2:15" x14ac:dyDescent="0.2">
      <c r="B126" s="9">
        <v>9</v>
      </c>
      <c r="D126" s="3"/>
      <c r="F126" s="15">
        <v>4.4000000000000004</v>
      </c>
      <c r="G126" s="6">
        <v>4.4359999999999999</v>
      </c>
      <c r="H126" s="6">
        <v>4.4240000000000004</v>
      </c>
      <c r="I126" s="6">
        <v>4.45</v>
      </c>
      <c r="J126" s="6">
        <v>4.4400000000000004</v>
      </c>
      <c r="K126" s="7"/>
      <c r="L126" s="2">
        <f t="shared" si="8"/>
        <v>4.4300000000000006</v>
      </c>
      <c r="M126" s="6">
        <v>0</v>
      </c>
      <c r="O126" s="2">
        <f t="shared" si="9"/>
        <v>0.6132731376975169</v>
      </c>
    </row>
    <row r="127" spans="2:15" x14ac:dyDescent="0.2">
      <c r="B127" s="9">
        <v>10</v>
      </c>
      <c r="D127" s="3"/>
      <c r="F127" s="15">
        <v>4.234</v>
      </c>
      <c r="G127" s="6">
        <v>4.22</v>
      </c>
      <c r="H127" s="6">
        <v>4.2039999999999997</v>
      </c>
      <c r="I127" s="6">
        <v>4.2089999999999996</v>
      </c>
      <c r="J127" s="6">
        <v>4.2539999999999996</v>
      </c>
      <c r="K127" s="7"/>
      <c r="L127" s="2">
        <f t="shared" si="8"/>
        <v>4.2242000000000006</v>
      </c>
      <c r="M127" s="6">
        <v>0</v>
      </c>
      <c r="O127" s="2">
        <f t="shared" si="9"/>
        <v>0.64315136593911271</v>
      </c>
    </row>
    <row r="128" spans="2:15" x14ac:dyDescent="0.2">
      <c r="B128" s="9">
        <v>11</v>
      </c>
      <c r="D128" s="3"/>
      <c r="F128" s="15">
        <v>4.2939999999999996</v>
      </c>
      <c r="G128" s="6">
        <v>4.3040000000000003</v>
      </c>
      <c r="H128" s="6">
        <v>4.2709999999999999</v>
      </c>
      <c r="I128" s="6">
        <v>4.3109999999999999</v>
      </c>
      <c r="J128" s="6">
        <v>4.3150000000000004</v>
      </c>
      <c r="K128" s="7"/>
      <c r="L128" s="2">
        <f t="shared" si="8"/>
        <v>4.2990000000000004</v>
      </c>
      <c r="M128" s="6">
        <v>0</v>
      </c>
      <c r="O128" s="2">
        <f t="shared" si="9"/>
        <v>0.63196092114445213</v>
      </c>
    </row>
    <row r="129" spans="2:15" x14ac:dyDescent="0.2">
      <c r="B129" s="9">
        <v>12</v>
      </c>
      <c r="D129" s="3"/>
      <c r="F129" s="15">
        <v>3.996</v>
      </c>
      <c r="G129" s="6">
        <v>4.0199999999999996</v>
      </c>
      <c r="H129" s="6">
        <v>4.0119999999999996</v>
      </c>
      <c r="I129" s="6">
        <v>3.9929999999999999</v>
      </c>
      <c r="J129" s="6">
        <v>3.992</v>
      </c>
      <c r="K129" s="7"/>
      <c r="L129" s="2">
        <f t="shared" si="8"/>
        <v>4.0025999999999993</v>
      </c>
      <c r="M129" s="6">
        <v>0</v>
      </c>
      <c r="O129" s="2">
        <f t="shared" si="9"/>
        <v>0.67875880677559597</v>
      </c>
    </row>
    <row r="130" spans="2:15" x14ac:dyDescent="0.2">
      <c r="B130" s="9">
        <v>13</v>
      </c>
      <c r="D130" s="3"/>
      <c r="F130" s="15">
        <v>4.0229999999999997</v>
      </c>
      <c r="G130" s="6">
        <v>4.0270000000000001</v>
      </c>
      <c r="H130" s="6">
        <v>4.032</v>
      </c>
      <c r="I130" s="6">
        <v>3.964</v>
      </c>
      <c r="J130" s="6">
        <v>4.0060000000000002</v>
      </c>
      <c r="K130" s="7"/>
      <c r="L130" s="2">
        <f t="shared" si="8"/>
        <v>4.0103999999999997</v>
      </c>
      <c r="M130" s="6">
        <v>0</v>
      </c>
      <c r="O130" s="2">
        <f t="shared" si="9"/>
        <v>0.67743865948533821</v>
      </c>
    </row>
    <row r="131" spans="2:15" x14ac:dyDescent="0.2">
      <c r="B131" s="9">
        <v>14</v>
      </c>
      <c r="D131" s="3"/>
      <c r="F131" s="15">
        <v>3.7080000000000002</v>
      </c>
      <c r="G131" s="6">
        <v>3.3119999999999998</v>
      </c>
      <c r="H131" s="6">
        <v>3.8639999999999999</v>
      </c>
      <c r="I131" s="6">
        <v>3.6930000000000001</v>
      </c>
      <c r="J131" s="6">
        <v>3.9430000000000001</v>
      </c>
      <c r="K131" s="7"/>
      <c r="L131" s="2">
        <f t="shared" si="8"/>
        <v>3.7039999999999997</v>
      </c>
      <c r="M131" s="6">
        <v>0</v>
      </c>
      <c r="O131" s="2">
        <f t="shared" si="9"/>
        <v>0.73347732181425496</v>
      </c>
    </row>
    <row r="132" spans="2:15" x14ac:dyDescent="0.2">
      <c r="B132" s="9">
        <v>15</v>
      </c>
      <c r="D132" s="3"/>
      <c r="F132" s="15">
        <v>3.8690000000000002</v>
      </c>
      <c r="G132" s="6">
        <v>3.8159999999999998</v>
      </c>
      <c r="H132" s="6">
        <v>4.2619999999999996</v>
      </c>
      <c r="I132" s="6">
        <v>3.532</v>
      </c>
      <c r="J132" s="6">
        <v>4.0179999999999998</v>
      </c>
      <c r="K132" s="7"/>
      <c r="L132" s="2">
        <f t="shared" si="8"/>
        <v>3.8994</v>
      </c>
      <c r="M132" s="6">
        <v>0</v>
      </c>
      <c r="O132" s="2">
        <f t="shared" si="9"/>
        <v>0.69672257270349292</v>
      </c>
    </row>
    <row r="133" spans="2:15" x14ac:dyDescent="0.2">
      <c r="B133" s="9">
        <v>16</v>
      </c>
      <c r="D133" s="3"/>
      <c r="F133" s="15">
        <v>3.5070000000000001</v>
      </c>
      <c r="G133" s="6">
        <v>3.915</v>
      </c>
      <c r="H133" s="6">
        <v>3.3109999999999999</v>
      </c>
      <c r="I133" s="6">
        <v>3.3650000000000002</v>
      </c>
      <c r="J133" s="6">
        <v>3.839</v>
      </c>
      <c r="K133" s="7"/>
      <c r="L133" s="2">
        <f t="shared" si="8"/>
        <v>3.5874000000000001</v>
      </c>
      <c r="M133" s="6">
        <v>0</v>
      </c>
      <c r="O133" s="2">
        <f t="shared" si="9"/>
        <v>0.75731727713664487</v>
      </c>
    </row>
    <row r="136" spans="2:15" x14ac:dyDescent="0.2">
      <c r="B136" s="5" t="s">
        <v>3</v>
      </c>
      <c r="D136" s="1" t="s">
        <v>48</v>
      </c>
    </row>
    <row r="138" spans="2:15" x14ac:dyDescent="0.2">
      <c r="B138" s="5" t="s">
        <v>4</v>
      </c>
      <c r="D138" t="s">
        <v>49</v>
      </c>
    </row>
    <row r="139" spans="2:15" x14ac:dyDescent="0.2">
      <c r="H139" t="s">
        <v>1</v>
      </c>
    </row>
    <row r="141" spans="2:15" x14ac:dyDescent="0.2">
      <c r="B141" s="4" t="s">
        <v>7</v>
      </c>
      <c r="D141" s="4" t="s">
        <v>0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2</v>
      </c>
      <c r="M141" s="4" t="s">
        <v>5</v>
      </c>
      <c r="O141" s="4" t="s">
        <v>210</v>
      </c>
    </row>
    <row r="143" spans="2:15" x14ac:dyDescent="0.2">
      <c r="B143" s="9">
        <v>1</v>
      </c>
      <c r="D143" s="3"/>
      <c r="F143" s="15">
        <v>3.4020000000000001</v>
      </c>
      <c r="G143" s="6">
        <v>3.3570000000000002</v>
      </c>
      <c r="H143" s="6">
        <v>3.3540000000000001</v>
      </c>
      <c r="I143" s="6">
        <v>3.35</v>
      </c>
      <c r="J143" s="6">
        <v>3.335</v>
      </c>
      <c r="K143" s="7"/>
      <c r="L143" s="2">
        <f>SUM((F143+G143+H143+I143+J143)/5)</f>
        <v>3.3595999999999995</v>
      </c>
      <c r="M143" s="6">
        <v>0</v>
      </c>
      <c r="O143" s="2">
        <f>SUM($L143/L143)</f>
        <v>1</v>
      </c>
    </row>
    <row r="144" spans="2:15" x14ac:dyDescent="0.2">
      <c r="B144" s="9">
        <v>2</v>
      </c>
      <c r="D144" s="3"/>
      <c r="F144" s="15">
        <v>9.3239999999999998</v>
      </c>
      <c r="G144" s="6">
        <v>9.3360000000000003</v>
      </c>
      <c r="H144" s="6">
        <v>9.3379999999999992</v>
      </c>
      <c r="I144" s="6">
        <v>9.3469999999999995</v>
      </c>
      <c r="J144" s="6">
        <v>9.3510000000000009</v>
      </c>
      <c r="K144" s="7"/>
      <c r="L144" s="2">
        <f t="shared" ref="L144:L158" si="10">SUM((F144+G144+H144+I144+J144)/5)</f>
        <v>9.3391999999999999</v>
      </c>
      <c r="M144" s="6">
        <v>0</v>
      </c>
      <c r="O144" s="2">
        <f>SUM($L$143/L144)</f>
        <v>0.35973102621209518</v>
      </c>
    </row>
    <row r="145" spans="2:15" x14ac:dyDescent="0.2">
      <c r="B145" s="9">
        <v>3</v>
      </c>
      <c r="D145" s="3"/>
      <c r="F145" s="15">
        <v>7.2279999999999998</v>
      </c>
      <c r="G145" s="6">
        <v>7.2969999999999997</v>
      </c>
      <c r="H145" s="6">
        <v>7.3090000000000002</v>
      </c>
      <c r="I145" s="6">
        <v>7.3090000000000002</v>
      </c>
      <c r="J145" s="6">
        <v>7.2939999999999996</v>
      </c>
      <c r="K145" s="7"/>
      <c r="L145" s="2">
        <f t="shared" si="10"/>
        <v>7.2873999999999999</v>
      </c>
      <c r="M145" s="6">
        <v>0</v>
      </c>
      <c r="O145" s="2">
        <f>SUM($L$143/L145)</f>
        <v>0.46101490243433868</v>
      </c>
    </row>
    <row r="146" spans="2:15" x14ac:dyDescent="0.2">
      <c r="B146" s="9">
        <v>4</v>
      </c>
      <c r="D146" s="3"/>
      <c r="F146" s="15">
        <v>6.55</v>
      </c>
      <c r="G146" s="6">
        <v>6.5410000000000004</v>
      </c>
      <c r="H146" s="6">
        <v>6.5289999999999999</v>
      </c>
      <c r="I146" s="6">
        <v>6.5439999999999996</v>
      </c>
      <c r="J146" s="6">
        <v>6.5289999999999999</v>
      </c>
      <c r="K146" s="7"/>
      <c r="L146" s="2">
        <f t="shared" si="10"/>
        <v>6.5385999999999997</v>
      </c>
      <c r="M146" s="6">
        <v>0</v>
      </c>
      <c r="O146" s="2">
        <f t="shared" ref="O146:O158" si="11">SUM($L$143/L146)</f>
        <v>0.51381029578197157</v>
      </c>
    </row>
    <row r="147" spans="2:15" x14ac:dyDescent="0.2">
      <c r="B147" s="9">
        <v>5</v>
      </c>
      <c r="D147" s="3"/>
      <c r="F147" s="15">
        <v>5.6130000000000004</v>
      </c>
      <c r="G147" s="6">
        <v>5.6159999999999997</v>
      </c>
      <c r="H147" s="6">
        <v>5.64</v>
      </c>
      <c r="I147" s="6">
        <v>5.6150000000000002</v>
      </c>
      <c r="J147" s="6">
        <v>5.6280000000000001</v>
      </c>
      <c r="K147" s="7"/>
      <c r="L147" s="2">
        <f t="shared" si="10"/>
        <v>5.6224000000000007</v>
      </c>
      <c r="M147" s="6">
        <v>0</v>
      </c>
      <c r="O147" s="2">
        <f t="shared" si="11"/>
        <v>0.59753841775754113</v>
      </c>
    </row>
    <row r="148" spans="2:15" x14ac:dyDescent="0.2">
      <c r="B148" s="9">
        <v>6</v>
      </c>
      <c r="D148" s="3"/>
      <c r="F148" s="15">
        <v>5.9459999999999997</v>
      </c>
      <c r="G148" s="6">
        <v>5.9649999999999999</v>
      </c>
      <c r="H148" s="6">
        <v>5.976</v>
      </c>
      <c r="I148" s="6">
        <v>5.976</v>
      </c>
      <c r="J148" s="6">
        <v>5.99</v>
      </c>
      <c r="K148" s="7"/>
      <c r="L148" s="2">
        <f t="shared" si="10"/>
        <v>5.9706000000000001</v>
      </c>
      <c r="M148" s="6">
        <v>0</v>
      </c>
      <c r="O148" s="2">
        <f>SUM($L$143/L148)</f>
        <v>0.56269051686597649</v>
      </c>
    </row>
    <row r="149" spans="2:15" x14ac:dyDescent="0.2">
      <c r="B149" s="9">
        <v>7</v>
      </c>
      <c r="D149" s="3"/>
      <c r="F149" s="15">
        <v>5.3529999999999998</v>
      </c>
      <c r="G149" s="6">
        <v>5.3570000000000002</v>
      </c>
      <c r="H149" s="6">
        <v>5.3630000000000004</v>
      </c>
      <c r="I149" s="6">
        <v>5.35</v>
      </c>
      <c r="J149" s="6">
        <v>5.3490000000000002</v>
      </c>
      <c r="K149" s="7"/>
      <c r="L149" s="2">
        <f t="shared" si="10"/>
        <v>5.3544</v>
      </c>
      <c r="M149" s="6">
        <v>0</v>
      </c>
      <c r="O149" s="2">
        <f>SUM($L$143/L149)</f>
        <v>0.62744658598535774</v>
      </c>
    </row>
    <row r="150" spans="2:15" x14ac:dyDescent="0.2">
      <c r="B150" s="9">
        <v>8</v>
      </c>
      <c r="D150" s="3"/>
      <c r="F150" s="15">
        <v>4.6139999999999999</v>
      </c>
      <c r="G150" s="6">
        <v>4.5940000000000003</v>
      </c>
      <c r="H150" s="6">
        <v>4.601</v>
      </c>
      <c r="I150" s="6">
        <v>4.625</v>
      </c>
      <c r="J150" s="6">
        <v>4.6189999999999998</v>
      </c>
      <c r="K150" s="7"/>
      <c r="L150" s="2">
        <f t="shared" si="10"/>
        <v>4.6105999999999998</v>
      </c>
      <c r="M150" s="6">
        <v>0</v>
      </c>
      <c r="O150" s="2">
        <f t="shared" si="11"/>
        <v>0.72866871990630278</v>
      </c>
    </row>
    <row r="151" spans="2:15" x14ac:dyDescent="0.2">
      <c r="B151" s="9">
        <v>9</v>
      </c>
      <c r="D151" s="3"/>
      <c r="F151" s="15">
        <v>4.5220000000000002</v>
      </c>
      <c r="G151" s="6">
        <v>4.5350000000000001</v>
      </c>
      <c r="H151" s="6">
        <v>4.5720000000000001</v>
      </c>
      <c r="I151" s="6">
        <v>4.5359999999999996</v>
      </c>
      <c r="J151" s="6">
        <v>4.55</v>
      </c>
      <c r="K151" s="7"/>
      <c r="L151" s="2">
        <f t="shared" si="10"/>
        <v>4.5430000000000001</v>
      </c>
      <c r="M151" s="6">
        <v>0</v>
      </c>
      <c r="O151" s="2">
        <f t="shared" si="11"/>
        <v>0.73951133612150544</v>
      </c>
    </row>
    <row r="152" spans="2:15" x14ac:dyDescent="0.2">
      <c r="B152" s="9">
        <v>10</v>
      </c>
      <c r="D152" s="3"/>
      <c r="F152" s="15">
        <v>4.226</v>
      </c>
      <c r="G152" s="6">
        <v>4.282</v>
      </c>
      <c r="H152" s="6">
        <v>4.2249999999999996</v>
      </c>
      <c r="I152" s="6">
        <v>4.2380000000000004</v>
      </c>
      <c r="J152" s="6">
        <v>4.2409999999999997</v>
      </c>
      <c r="K152" s="7"/>
      <c r="L152" s="2">
        <f t="shared" si="10"/>
        <v>4.2423999999999999</v>
      </c>
      <c r="M152" s="6">
        <v>0</v>
      </c>
      <c r="O152" s="2">
        <f t="shared" si="11"/>
        <v>0.79191023948708272</v>
      </c>
    </row>
    <row r="153" spans="2:15" x14ac:dyDescent="0.2">
      <c r="B153" s="9">
        <v>11</v>
      </c>
      <c r="D153" s="3"/>
      <c r="F153" s="15">
        <v>4.25</v>
      </c>
      <c r="G153" s="6">
        <v>4.2960000000000003</v>
      </c>
      <c r="H153" s="6">
        <v>4.2789999999999999</v>
      </c>
      <c r="I153" s="6">
        <v>4.3360000000000003</v>
      </c>
      <c r="J153" s="6">
        <v>4.3019999999999996</v>
      </c>
      <c r="K153" s="7"/>
      <c r="L153" s="2">
        <f t="shared" si="10"/>
        <v>4.2926000000000002</v>
      </c>
      <c r="M153" s="6">
        <v>0</v>
      </c>
      <c r="O153" s="2">
        <f t="shared" si="11"/>
        <v>0.78264921026883461</v>
      </c>
    </row>
    <row r="154" spans="2:15" x14ac:dyDescent="0.2">
      <c r="B154" s="9">
        <v>12</v>
      </c>
      <c r="D154" s="3"/>
      <c r="F154" s="15">
        <v>4.2030000000000003</v>
      </c>
      <c r="G154" s="6">
        <v>4.2160000000000002</v>
      </c>
      <c r="H154" s="6">
        <v>4.2060000000000004</v>
      </c>
      <c r="I154" s="6">
        <v>4.242</v>
      </c>
      <c r="J154" s="6">
        <v>4.2119999999999997</v>
      </c>
      <c r="K154" s="7"/>
      <c r="L154" s="2">
        <f t="shared" si="10"/>
        <v>4.2157999999999998</v>
      </c>
      <c r="M154" s="6">
        <v>0</v>
      </c>
      <c r="O154" s="2">
        <f t="shared" si="11"/>
        <v>0.79690687414013939</v>
      </c>
    </row>
    <row r="155" spans="2:15" x14ac:dyDescent="0.2">
      <c r="B155" s="9">
        <v>13</v>
      </c>
      <c r="D155" s="3"/>
      <c r="F155" s="15">
        <v>3.984</v>
      </c>
      <c r="G155" s="6">
        <v>4.0229999999999997</v>
      </c>
      <c r="H155" s="6">
        <v>4.0350000000000001</v>
      </c>
      <c r="I155" s="6">
        <v>3.9830000000000001</v>
      </c>
      <c r="J155" s="6">
        <v>4.05</v>
      </c>
      <c r="K155" s="7"/>
      <c r="L155" s="2">
        <f t="shared" si="10"/>
        <v>4.0149999999999997</v>
      </c>
      <c r="M155" s="6">
        <v>0</v>
      </c>
      <c r="O155" s="2">
        <f t="shared" si="11"/>
        <v>0.83676214196762133</v>
      </c>
    </row>
    <row r="156" spans="2:15" x14ac:dyDescent="0.2">
      <c r="B156" s="9">
        <v>14</v>
      </c>
      <c r="D156" s="3"/>
      <c r="F156" s="15">
        <v>4.1580000000000004</v>
      </c>
      <c r="G156" s="6">
        <v>4.101</v>
      </c>
      <c r="H156" s="6">
        <v>4.1180000000000003</v>
      </c>
      <c r="I156" s="6">
        <v>4.1159999999999997</v>
      </c>
      <c r="J156" s="6">
        <v>4.1230000000000002</v>
      </c>
      <c r="K156" s="7"/>
      <c r="L156" s="2">
        <f t="shared" si="10"/>
        <v>4.1232000000000006</v>
      </c>
      <c r="M156" s="6">
        <v>0</v>
      </c>
      <c r="O156" s="2">
        <f t="shared" si="11"/>
        <v>0.81480403570042659</v>
      </c>
    </row>
    <row r="157" spans="2:15" x14ac:dyDescent="0.2">
      <c r="B157" s="9">
        <v>15</v>
      </c>
      <c r="D157" s="3"/>
      <c r="F157" s="15">
        <v>3.7010000000000001</v>
      </c>
      <c r="G157" s="6">
        <v>3.5840000000000001</v>
      </c>
      <c r="H157" s="6">
        <v>3.6949999999999998</v>
      </c>
      <c r="I157" s="6">
        <v>3.577</v>
      </c>
      <c r="J157" s="6">
        <v>3.98</v>
      </c>
      <c r="K157" s="7"/>
      <c r="L157" s="2">
        <f t="shared" si="10"/>
        <v>3.7073999999999998</v>
      </c>
      <c r="M157" s="6">
        <v>0</v>
      </c>
      <c r="O157" s="2">
        <f t="shared" si="11"/>
        <v>0.90618762475049885</v>
      </c>
    </row>
    <row r="158" spans="2:15" x14ac:dyDescent="0.2">
      <c r="B158" s="9">
        <v>16</v>
      </c>
      <c r="D158" s="3"/>
      <c r="F158" s="15">
        <v>3.8610000000000002</v>
      </c>
      <c r="G158" s="6">
        <v>3.411</v>
      </c>
      <c r="H158" s="6">
        <v>3.8380000000000001</v>
      </c>
      <c r="I158" s="6">
        <v>3.7519999999999998</v>
      </c>
      <c r="J158" s="6">
        <v>3.6589999999999998</v>
      </c>
      <c r="K158" s="7"/>
      <c r="L158" s="2">
        <f t="shared" si="10"/>
        <v>3.7041999999999993</v>
      </c>
      <c r="M158" s="6">
        <v>0</v>
      </c>
      <c r="O158" s="2">
        <f t="shared" si="11"/>
        <v>0.9069704659575617</v>
      </c>
    </row>
    <row r="161" spans="2:15" x14ac:dyDescent="0.2">
      <c r="B161" s="5" t="s">
        <v>3</v>
      </c>
      <c r="D161" s="1" t="s">
        <v>10</v>
      </c>
    </row>
    <row r="163" spans="2:15" x14ac:dyDescent="0.2">
      <c r="B163" s="5" t="s">
        <v>4</v>
      </c>
      <c r="D163" t="s">
        <v>15</v>
      </c>
    </row>
    <row r="164" spans="2:15" x14ac:dyDescent="0.2">
      <c r="H164" t="s">
        <v>1</v>
      </c>
    </row>
    <row r="166" spans="2:15" x14ac:dyDescent="0.2">
      <c r="B166" s="4" t="s">
        <v>7</v>
      </c>
      <c r="D166" s="4" t="s">
        <v>0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2</v>
      </c>
      <c r="M166" s="4" t="s">
        <v>5</v>
      </c>
      <c r="O166" s="4" t="s">
        <v>210</v>
      </c>
    </row>
    <row r="168" spans="2:15" x14ac:dyDescent="0.2">
      <c r="B168" s="9">
        <v>1</v>
      </c>
      <c r="D168" s="3"/>
      <c r="F168" s="15">
        <v>3.2160000000000002</v>
      </c>
      <c r="G168" s="6">
        <v>3.2109999999999999</v>
      </c>
      <c r="H168" s="6">
        <v>3.19</v>
      </c>
      <c r="I168" s="6">
        <v>3.202</v>
      </c>
      <c r="J168" s="6">
        <v>3.2330000000000001</v>
      </c>
      <c r="K168" s="7"/>
      <c r="L168" s="2">
        <f>SUM((F168+G168+H168+I168+J168)/5)</f>
        <v>3.2103999999999999</v>
      </c>
      <c r="M168" s="6">
        <v>0</v>
      </c>
      <c r="O168" s="2">
        <f>SUM($L168/L168)</f>
        <v>1</v>
      </c>
    </row>
    <row r="169" spans="2:15" x14ac:dyDescent="0.2">
      <c r="B169" s="9">
        <v>2</v>
      </c>
      <c r="D169" s="3"/>
      <c r="F169" s="15">
        <v>8.7240000000000002</v>
      </c>
      <c r="G169" s="6">
        <v>8.7650000000000006</v>
      </c>
      <c r="H169" s="6">
        <v>8.7059999999999995</v>
      </c>
      <c r="I169" s="6">
        <v>8.6980000000000004</v>
      </c>
      <c r="J169" s="6">
        <v>8.7379999999999995</v>
      </c>
      <c r="K169" s="7"/>
      <c r="L169" s="2">
        <f t="shared" ref="L169:L183" si="12">SUM((F169+G169+H169+I169+J169)/5)</f>
        <v>8.7262000000000004</v>
      </c>
      <c r="M169" s="6">
        <v>0</v>
      </c>
      <c r="O169" s="2">
        <f>SUM($L$168/L169)</f>
        <v>0.36790355481194559</v>
      </c>
    </row>
    <row r="170" spans="2:15" x14ac:dyDescent="0.2">
      <c r="B170" s="9">
        <v>3</v>
      </c>
      <c r="D170" s="3"/>
      <c r="F170" s="15">
        <v>7.0460000000000003</v>
      </c>
      <c r="G170" s="6">
        <v>7.0309999999999997</v>
      </c>
      <c r="H170" s="6">
        <v>7.0549999999999997</v>
      </c>
      <c r="I170" s="6">
        <v>7.0430000000000001</v>
      </c>
      <c r="J170" s="6">
        <v>7.0410000000000004</v>
      </c>
      <c r="K170" s="7"/>
      <c r="L170" s="2">
        <f t="shared" si="12"/>
        <v>7.0431999999999988</v>
      </c>
      <c r="M170" s="6">
        <v>0</v>
      </c>
      <c r="O170" s="2">
        <f>SUM($L$168/L170)</f>
        <v>0.45581553839164024</v>
      </c>
    </row>
    <row r="171" spans="2:15" x14ac:dyDescent="0.2">
      <c r="B171" s="9">
        <v>4</v>
      </c>
      <c r="D171" s="3"/>
      <c r="F171" s="15">
        <v>6.2489999999999997</v>
      </c>
      <c r="G171" s="6">
        <v>6.28</v>
      </c>
      <c r="H171" s="6">
        <v>6.2489999999999997</v>
      </c>
      <c r="I171" s="6">
        <v>6.2530000000000001</v>
      </c>
      <c r="J171" s="6">
        <v>6.2530000000000001</v>
      </c>
      <c r="K171" s="7"/>
      <c r="L171" s="2">
        <f t="shared" si="12"/>
        <v>6.2568000000000001</v>
      </c>
      <c r="M171" s="6">
        <v>0</v>
      </c>
      <c r="O171" s="2">
        <f t="shared" ref="O171:O183" si="13">SUM($L$168/L171)</f>
        <v>0.5131057409538422</v>
      </c>
    </row>
    <row r="172" spans="2:15" x14ac:dyDescent="0.2">
      <c r="B172" s="9">
        <v>5</v>
      </c>
      <c r="D172" s="3"/>
      <c r="F172" s="15">
        <v>5.4980000000000002</v>
      </c>
      <c r="G172" s="6">
        <v>5.5309999999999997</v>
      </c>
      <c r="H172" s="6">
        <v>5.4930000000000003</v>
      </c>
      <c r="I172" s="6">
        <v>5.5140000000000002</v>
      </c>
      <c r="J172" s="6">
        <v>5.484</v>
      </c>
      <c r="K172" s="7"/>
      <c r="L172" s="2">
        <f t="shared" si="12"/>
        <v>5.5039999999999996</v>
      </c>
      <c r="M172" s="6">
        <v>0</v>
      </c>
      <c r="O172" s="2">
        <f t="shared" si="13"/>
        <v>0.58328488372093024</v>
      </c>
    </row>
    <row r="173" spans="2:15" x14ac:dyDescent="0.2">
      <c r="B173" s="9">
        <v>6</v>
      </c>
      <c r="D173" s="3"/>
      <c r="F173" s="15">
        <v>4.883</v>
      </c>
      <c r="G173" s="6">
        <v>4.952</v>
      </c>
      <c r="H173" s="6">
        <v>4.9450000000000003</v>
      </c>
      <c r="I173" s="6">
        <v>4.9240000000000004</v>
      </c>
      <c r="J173" s="6">
        <v>4.9109999999999996</v>
      </c>
      <c r="K173" s="7"/>
      <c r="L173" s="2">
        <f t="shared" si="12"/>
        <v>4.923</v>
      </c>
      <c r="M173" s="6">
        <v>0</v>
      </c>
      <c r="O173" s="2">
        <f t="shared" si="13"/>
        <v>0.65212268941702212</v>
      </c>
    </row>
    <row r="174" spans="2:15" x14ac:dyDescent="0.2">
      <c r="B174" s="9">
        <v>7</v>
      </c>
      <c r="D174" s="3"/>
      <c r="F174" s="15">
        <v>4.4980000000000002</v>
      </c>
      <c r="G174" s="6">
        <v>4.5369999999999999</v>
      </c>
      <c r="H174" s="6">
        <v>4.4800000000000004</v>
      </c>
      <c r="I174" s="6">
        <v>4.49</v>
      </c>
      <c r="J174" s="6">
        <v>4.5220000000000002</v>
      </c>
      <c r="K174" s="7"/>
      <c r="L174" s="2">
        <f t="shared" si="12"/>
        <v>4.5053999999999998</v>
      </c>
      <c r="M174" s="6">
        <v>0</v>
      </c>
      <c r="O174" s="2">
        <f t="shared" si="13"/>
        <v>0.71256714165223956</v>
      </c>
    </row>
    <row r="175" spans="2:15" x14ac:dyDescent="0.2">
      <c r="B175" s="9">
        <v>8</v>
      </c>
      <c r="D175" s="3"/>
      <c r="F175" s="15">
        <v>4.3380000000000001</v>
      </c>
      <c r="G175" s="6">
        <v>4.3129999999999997</v>
      </c>
      <c r="H175" s="6">
        <v>4.2969999999999997</v>
      </c>
      <c r="I175" s="6">
        <v>4.2960000000000003</v>
      </c>
      <c r="J175" s="6">
        <v>4.3</v>
      </c>
      <c r="K175" s="7"/>
      <c r="L175" s="2">
        <f t="shared" si="12"/>
        <v>4.3087999999999997</v>
      </c>
      <c r="M175" s="6">
        <v>0</v>
      </c>
      <c r="O175" s="2">
        <f t="shared" si="13"/>
        <v>0.74507983661344224</v>
      </c>
    </row>
    <row r="176" spans="2:15" x14ac:dyDescent="0.2">
      <c r="B176" s="9">
        <v>9</v>
      </c>
      <c r="D176" s="3"/>
      <c r="F176" s="15">
        <v>4.3449999999999998</v>
      </c>
      <c r="G176" s="6">
        <v>4.3639999999999999</v>
      </c>
      <c r="H176" s="6">
        <v>4.3719999999999999</v>
      </c>
      <c r="I176" s="6">
        <v>4.3860000000000001</v>
      </c>
      <c r="J176" s="6">
        <v>4.3639999999999999</v>
      </c>
      <c r="K176" s="7"/>
      <c r="L176" s="2">
        <f t="shared" si="12"/>
        <v>4.3662000000000001</v>
      </c>
      <c r="M176" s="6">
        <v>0</v>
      </c>
      <c r="O176" s="2">
        <f>SUM($L$168/L176)</f>
        <v>0.73528468691310522</v>
      </c>
    </row>
    <row r="177" spans="2:15" x14ac:dyDescent="0.2">
      <c r="B177" s="9">
        <v>10</v>
      </c>
      <c r="D177" s="3"/>
      <c r="F177" s="15">
        <v>4.1360000000000001</v>
      </c>
      <c r="G177" s="6">
        <v>4.1420000000000003</v>
      </c>
      <c r="H177" s="6">
        <v>4.1070000000000002</v>
      </c>
      <c r="I177" s="6">
        <v>4.117</v>
      </c>
      <c r="J177" s="6">
        <v>4.1399999999999997</v>
      </c>
      <c r="K177" s="7"/>
      <c r="L177" s="2">
        <f t="shared" si="12"/>
        <v>4.128400000000001</v>
      </c>
      <c r="M177" s="6">
        <v>0</v>
      </c>
      <c r="O177" s="2">
        <f t="shared" si="13"/>
        <v>0.77763782579207419</v>
      </c>
    </row>
    <row r="178" spans="2:15" x14ac:dyDescent="0.2">
      <c r="B178" s="9">
        <v>11</v>
      </c>
      <c r="D178" s="3"/>
      <c r="F178" s="15">
        <v>4.0999999999999996</v>
      </c>
      <c r="G178" s="6">
        <v>4.1230000000000002</v>
      </c>
      <c r="H178" s="6">
        <v>4.1760000000000002</v>
      </c>
      <c r="I178" s="6">
        <v>4.0970000000000004</v>
      </c>
      <c r="J178" s="6">
        <v>4.1120000000000001</v>
      </c>
      <c r="K178" s="7"/>
      <c r="L178" s="2">
        <f t="shared" si="12"/>
        <v>4.121599999999999</v>
      </c>
      <c r="M178" s="6">
        <v>0</v>
      </c>
      <c r="O178" s="2">
        <f t="shared" si="13"/>
        <v>0.7789208074534163</v>
      </c>
    </row>
    <row r="179" spans="2:15" x14ac:dyDescent="0.2">
      <c r="B179" s="9">
        <v>12</v>
      </c>
      <c r="D179" s="3"/>
      <c r="F179" s="15">
        <v>3.8519999999999999</v>
      </c>
      <c r="G179" s="6">
        <v>3.847</v>
      </c>
      <c r="H179" s="6">
        <v>3.835</v>
      </c>
      <c r="I179" s="6">
        <v>3.8140000000000001</v>
      </c>
      <c r="J179" s="6">
        <v>3.86</v>
      </c>
      <c r="K179" s="7"/>
      <c r="L179" s="2">
        <f t="shared" si="12"/>
        <v>3.8415999999999997</v>
      </c>
      <c r="M179" s="6">
        <v>0</v>
      </c>
      <c r="O179" s="2">
        <f t="shared" si="13"/>
        <v>0.83569346105789255</v>
      </c>
    </row>
    <row r="180" spans="2:15" x14ac:dyDescent="0.2">
      <c r="B180" s="9">
        <v>13</v>
      </c>
      <c r="D180" s="3"/>
      <c r="F180" s="15">
        <v>3.8439999999999999</v>
      </c>
      <c r="G180" s="6">
        <v>3.8620000000000001</v>
      </c>
      <c r="H180" s="6">
        <v>3.8279999999999998</v>
      </c>
      <c r="I180" s="6">
        <v>3.8159999999999998</v>
      </c>
      <c r="J180" s="6">
        <v>3.88</v>
      </c>
      <c r="K180" s="7"/>
      <c r="L180" s="2">
        <f t="shared" si="12"/>
        <v>3.8459999999999992</v>
      </c>
      <c r="M180" s="6">
        <v>0</v>
      </c>
      <c r="O180" s="2">
        <f t="shared" si="13"/>
        <v>0.83473738949557996</v>
      </c>
    </row>
    <row r="181" spans="2:15" x14ac:dyDescent="0.2">
      <c r="B181" s="9">
        <v>14</v>
      </c>
      <c r="D181" s="3"/>
      <c r="F181" s="15">
        <v>3.6030000000000002</v>
      </c>
      <c r="G181" s="6">
        <v>3.6680000000000001</v>
      </c>
      <c r="H181" s="6">
        <v>3.6339999999999999</v>
      </c>
      <c r="I181" s="6">
        <v>3.6190000000000002</v>
      </c>
      <c r="J181" s="6">
        <v>3.7120000000000002</v>
      </c>
      <c r="K181" s="7"/>
      <c r="L181" s="2">
        <f t="shared" si="12"/>
        <v>3.6472000000000002</v>
      </c>
      <c r="M181" s="6">
        <v>0</v>
      </c>
      <c r="O181" s="2">
        <f t="shared" si="13"/>
        <v>0.88023689405571393</v>
      </c>
    </row>
    <row r="182" spans="2:15" x14ac:dyDescent="0.2">
      <c r="B182" s="9">
        <v>15</v>
      </c>
      <c r="D182" s="3"/>
      <c r="F182" s="15">
        <v>3.62</v>
      </c>
      <c r="G182" s="6">
        <v>3.6379999999999999</v>
      </c>
      <c r="H182" s="6">
        <v>3.6720000000000002</v>
      </c>
      <c r="I182" s="6">
        <v>3.633</v>
      </c>
      <c r="J182" s="6">
        <v>3.6070000000000002</v>
      </c>
      <c r="K182" s="7"/>
      <c r="L182" s="2">
        <f t="shared" si="12"/>
        <v>3.6339999999999995</v>
      </c>
      <c r="M182" s="6">
        <v>0</v>
      </c>
      <c r="O182" s="2">
        <f t="shared" si="13"/>
        <v>0.88343423225096329</v>
      </c>
    </row>
    <row r="183" spans="2:15" x14ac:dyDescent="0.2">
      <c r="B183" s="9">
        <v>16</v>
      </c>
      <c r="D183" s="3"/>
      <c r="F183" s="15">
        <v>3.52</v>
      </c>
      <c r="G183" s="6">
        <v>3.9750000000000001</v>
      </c>
      <c r="H183" s="6">
        <v>3.9049999999999998</v>
      </c>
      <c r="I183" s="6">
        <v>4.0609999999999999</v>
      </c>
      <c r="J183" s="6">
        <v>4.2089999999999996</v>
      </c>
      <c r="K183" s="7"/>
      <c r="L183" s="2">
        <f t="shared" si="12"/>
        <v>3.9340000000000002</v>
      </c>
      <c r="M183" s="6">
        <v>0</v>
      </c>
      <c r="O183" s="2">
        <f t="shared" si="13"/>
        <v>0.8160650737163192</v>
      </c>
    </row>
    <row r="186" spans="2:15" x14ac:dyDescent="0.2">
      <c r="B186" s="5" t="s">
        <v>3</v>
      </c>
      <c r="D186" s="1" t="s">
        <v>51</v>
      </c>
    </row>
    <row r="188" spans="2:15" x14ac:dyDescent="0.2">
      <c r="B188" s="5" t="s">
        <v>4</v>
      </c>
      <c r="D188" t="s">
        <v>50</v>
      </c>
    </row>
    <row r="189" spans="2:15" x14ac:dyDescent="0.2">
      <c r="H189" t="s">
        <v>1</v>
      </c>
    </row>
    <row r="191" spans="2:15" x14ac:dyDescent="0.2">
      <c r="B191" s="4" t="s">
        <v>7</v>
      </c>
      <c r="D191" s="4" t="s">
        <v>0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2</v>
      </c>
      <c r="M191" s="4" t="s">
        <v>5</v>
      </c>
      <c r="O191" s="4" t="s">
        <v>210</v>
      </c>
    </row>
    <row r="193" spans="2:15" x14ac:dyDescent="0.2">
      <c r="B193" s="9">
        <v>1</v>
      </c>
      <c r="D193" s="3"/>
      <c r="F193" s="15">
        <v>4.5819999999999999</v>
      </c>
      <c r="G193" s="6">
        <v>4.5830000000000002</v>
      </c>
      <c r="H193" s="6">
        <v>4.5640000000000001</v>
      </c>
      <c r="I193" s="6">
        <v>4.585</v>
      </c>
      <c r="J193" s="6">
        <v>4.569</v>
      </c>
      <c r="K193" s="7"/>
      <c r="L193" s="2">
        <f>SUM((F193+G193+H193+I193+J193)/5)</f>
        <v>4.5766</v>
      </c>
      <c r="M193" s="6">
        <v>0</v>
      </c>
      <c r="O193" s="2">
        <f>SUM($L193/L193)</f>
        <v>1</v>
      </c>
    </row>
    <row r="194" spans="2:15" x14ac:dyDescent="0.2">
      <c r="B194" s="9">
        <v>2</v>
      </c>
      <c r="D194" s="3"/>
      <c r="F194" s="15">
        <v>11.004</v>
      </c>
      <c r="G194" s="6">
        <v>11.105</v>
      </c>
      <c r="H194" s="6">
        <v>11.054</v>
      </c>
      <c r="I194" s="6">
        <v>11.057</v>
      </c>
      <c r="J194" s="6">
        <v>11.121</v>
      </c>
      <c r="K194" s="7"/>
      <c r="L194" s="2">
        <f t="shared" ref="L194:L208" si="14">SUM((F194+G194+H194+I194+J194)/5)</f>
        <v>11.068200000000001</v>
      </c>
      <c r="M194" s="6">
        <v>0</v>
      </c>
      <c r="O194" s="2">
        <f>SUM($L$193/L194)</f>
        <v>0.41349090186299486</v>
      </c>
    </row>
    <row r="195" spans="2:15" x14ac:dyDescent="0.2">
      <c r="B195" s="9">
        <v>3</v>
      </c>
      <c r="D195" s="3"/>
      <c r="F195" s="15">
        <v>9.1</v>
      </c>
      <c r="G195" s="6">
        <v>9.0749999999999993</v>
      </c>
      <c r="H195" s="6">
        <v>9.11</v>
      </c>
      <c r="I195" s="6">
        <v>9.0719999999999992</v>
      </c>
      <c r="J195" s="6">
        <v>9.0220000000000002</v>
      </c>
      <c r="K195" s="7"/>
      <c r="L195" s="2">
        <f t="shared" si="14"/>
        <v>9.0757999999999992</v>
      </c>
      <c r="M195" s="6">
        <v>0</v>
      </c>
      <c r="O195" s="2">
        <f>SUM($L$193/L195)</f>
        <v>0.50426408691244851</v>
      </c>
    </row>
    <row r="196" spans="2:15" x14ac:dyDescent="0.2">
      <c r="B196" s="9">
        <v>4</v>
      </c>
      <c r="D196" s="3"/>
      <c r="F196" s="15">
        <v>7.8449999999999998</v>
      </c>
      <c r="G196" s="6">
        <v>7.8310000000000004</v>
      </c>
      <c r="H196" s="6">
        <v>7.8479999999999999</v>
      </c>
      <c r="I196" s="6">
        <v>7.83</v>
      </c>
      <c r="J196" s="6">
        <v>7.8689999999999998</v>
      </c>
      <c r="K196" s="7"/>
      <c r="L196" s="2">
        <f t="shared" si="14"/>
        <v>7.8445999999999998</v>
      </c>
      <c r="M196" s="6">
        <v>0</v>
      </c>
      <c r="O196" s="2">
        <f t="shared" ref="O196:O208" si="15">SUM($L$193/L196)</f>
        <v>0.58340769446498231</v>
      </c>
    </row>
    <row r="197" spans="2:15" x14ac:dyDescent="0.2">
      <c r="B197" s="9">
        <v>5</v>
      </c>
      <c r="D197" s="3"/>
      <c r="F197" s="15">
        <v>6.6820000000000004</v>
      </c>
      <c r="G197" s="6">
        <v>6.7140000000000004</v>
      </c>
      <c r="H197" s="6">
        <v>6.6859999999999999</v>
      </c>
      <c r="I197" s="6">
        <v>6.7140000000000004</v>
      </c>
      <c r="J197" s="6">
        <v>6.7359999999999998</v>
      </c>
      <c r="K197" s="7"/>
      <c r="L197" s="2">
        <f t="shared" si="14"/>
        <v>6.7063999999999995</v>
      </c>
      <c r="M197" s="6">
        <v>0</v>
      </c>
      <c r="O197" s="2">
        <f t="shared" si="15"/>
        <v>0.68242276034832405</v>
      </c>
    </row>
    <row r="198" spans="2:15" x14ac:dyDescent="0.2">
      <c r="B198" s="9">
        <v>6</v>
      </c>
      <c r="D198" s="3"/>
      <c r="F198" s="15">
        <v>6.7789999999999999</v>
      </c>
      <c r="G198" s="6">
        <v>6.726</v>
      </c>
      <c r="H198" s="6">
        <v>6.6879999999999997</v>
      </c>
      <c r="I198" s="6">
        <v>6.7130000000000001</v>
      </c>
      <c r="J198" s="6">
        <v>6.7409999999999997</v>
      </c>
      <c r="K198" s="7"/>
      <c r="L198" s="2">
        <f t="shared" si="14"/>
        <v>6.7294</v>
      </c>
      <c r="M198" s="6">
        <v>0</v>
      </c>
      <c r="O198" s="2">
        <f>SUM($L$193/L198)</f>
        <v>0.68009034980830385</v>
      </c>
    </row>
    <row r="199" spans="2:15" x14ac:dyDescent="0.2">
      <c r="B199" s="9">
        <v>7</v>
      </c>
      <c r="D199" s="3"/>
      <c r="F199" s="15">
        <v>5.8970000000000002</v>
      </c>
      <c r="G199" s="6">
        <v>5.915</v>
      </c>
      <c r="H199" s="6">
        <v>5.9029999999999996</v>
      </c>
      <c r="I199" s="6">
        <v>5.9390000000000001</v>
      </c>
      <c r="J199" s="6">
        <v>5.891</v>
      </c>
      <c r="K199" s="7"/>
      <c r="L199" s="2">
        <f t="shared" si="14"/>
        <v>5.9090000000000007</v>
      </c>
      <c r="M199" s="6">
        <v>0</v>
      </c>
      <c r="O199" s="2">
        <f t="shared" si="15"/>
        <v>0.77451345405313921</v>
      </c>
    </row>
    <row r="200" spans="2:15" x14ac:dyDescent="0.2">
      <c r="B200" s="9">
        <v>8</v>
      </c>
      <c r="D200" s="3"/>
      <c r="F200" s="15">
        <v>5.0019999999999998</v>
      </c>
      <c r="G200" s="6">
        <v>5.0140000000000002</v>
      </c>
      <c r="H200" s="6">
        <v>4.9889999999999999</v>
      </c>
      <c r="I200" s="6">
        <v>4.9889999999999999</v>
      </c>
      <c r="J200" s="6">
        <v>4.9660000000000002</v>
      </c>
      <c r="K200" s="7"/>
      <c r="L200" s="2">
        <f t="shared" si="14"/>
        <v>4.992</v>
      </c>
      <c r="M200" s="6">
        <v>0</v>
      </c>
      <c r="O200" s="2">
        <f t="shared" si="15"/>
        <v>0.91678685897435896</v>
      </c>
    </row>
    <row r="201" spans="2:15" x14ac:dyDescent="0.2">
      <c r="B201" s="9">
        <v>9</v>
      </c>
      <c r="D201" s="3"/>
      <c r="F201" s="15">
        <v>5.1710000000000003</v>
      </c>
      <c r="G201" s="6">
        <v>5.1420000000000003</v>
      </c>
      <c r="H201" s="6">
        <v>5.1559999999999997</v>
      </c>
      <c r="I201" s="6">
        <v>5.1470000000000002</v>
      </c>
      <c r="J201" s="6">
        <v>5.1349999999999998</v>
      </c>
      <c r="K201" s="7"/>
      <c r="L201" s="2">
        <f t="shared" si="14"/>
        <v>5.1501999999999999</v>
      </c>
      <c r="M201" s="6">
        <v>0</v>
      </c>
      <c r="O201" s="2">
        <f t="shared" si="15"/>
        <v>0.88862568443943923</v>
      </c>
    </row>
    <row r="202" spans="2:15" x14ac:dyDescent="0.2">
      <c r="B202" s="9">
        <v>10</v>
      </c>
      <c r="D202" s="3"/>
      <c r="F202" s="15">
        <v>4.694</v>
      </c>
      <c r="G202" s="6">
        <v>4.7130000000000001</v>
      </c>
      <c r="H202" s="6">
        <v>4.6909999999999998</v>
      </c>
      <c r="I202" s="6">
        <v>4.6849999999999996</v>
      </c>
      <c r="J202" s="6">
        <v>4.6929999999999996</v>
      </c>
      <c r="K202" s="7"/>
      <c r="L202" s="2">
        <f t="shared" si="14"/>
        <v>4.6951999999999998</v>
      </c>
      <c r="M202" s="6">
        <v>0</v>
      </c>
      <c r="O202" s="2">
        <f t="shared" si="15"/>
        <v>0.97474016016357135</v>
      </c>
    </row>
    <row r="203" spans="2:15" x14ac:dyDescent="0.2">
      <c r="B203" s="9">
        <v>11</v>
      </c>
      <c r="D203" s="3"/>
      <c r="F203" s="15">
        <v>5.0519999999999996</v>
      </c>
      <c r="G203" s="6">
        <v>5.0750000000000002</v>
      </c>
      <c r="H203" s="6">
        <v>5.0620000000000003</v>
      </c>
      <c r="I203" s="6">
        <v>5.0919999999999996</v>
      </c>
      <c r="J203" s="6">
        <v>5.1079999999999997</v>
      </c>
      <c r="K203" s="7"/>
      <c r="L203" s="2">
        <f t="shared" si="14"/>
        <v>5.0777999999999999</v>
      </c>
      <c r="M203" s="6">
        <v>0</v>
      </c>
      <c r="O203" s="2">
        <f t="shared" si="15"/>
        <v>0.90129583677970782</v>
      </c>
    </row>
    <row r="204" spans="2:15" x14ac:dyDescent="0.2">
      <c r="B204" s="9">
        <v>12</v>
      </c>
      <c r="D204" s="3"/>
      <c r="F204" s="15">
        <v>4.5570000000000004</v>
      </c>
      <c r="G204" s="6">
        <v>4.5460000000000003</v>
      </c>
      <c r="H204" s="6">
        <v>4.5510000000000002</v>
      </c>
      <c r="I204" s="6">
        <v>4.5309999999999997</v>
      </c>
      <c r="J204" s="6">
        <v>4.5330000000000004</v>
      </c>
      <c r="K204" s="7"/>
      <c r="L204" s="2">
        <f t="shared" si="14"/>
        <v>4.5436000000000005</v>
      </c>
      <c r="M204" s="6">
        <v>0</v>
      </c>
      <c r="O204" s="2">
        <f t="shared" si="15"/>
        <v>1.0072629632890218</v>
      </c>
    </row>
    <row r="205" spans="2:15" x14ac:dyDescent="0.2">
      <c r="B205" s="9">
        <v>13</v>
      </c>
      <c r="D205" s="3"/>
      <c r="F205" s="15">
        <v>4.5549999999999997</v>
      </c>
      <c r="G205" s="6">
        <v>4.5439999999999996</v>
      </c>
      <c r="H205" s="6">
        <v>4.5309999999999997</v>
      </c>
      <c r="I205" s="6">
        <v>4.5410000000000004</v>
      </c>
      <c r="J205" s="6">
        <v>4.53</v>
      </c>
      <c r="K205" s="7"/>
      <c r="L205" s="2">
        <f t="shared" si="14"/>
        <v>4.5402000000000005</v>
      </c>
      <c r="M205" s="6">
        <v>0</v>
      </c>
      <c r="O205" s="2">
        <f t="shared" si="15"/>
        <v>1.0080172679617636</v>
      </c>
    </row>
    <row r="206" spans="2:15" x14ac:dyDescent="0.2">
      <c r="B206" s="9">
        <v>14</v>
      </c>
      <c r="D206" s="3"/>
      <c r="F206" s="15">
        <v>4.3899999999999997</v>
      </c>
      <c r="G206" s="6">
        <v>4.3689999999999998</v>
      </c>
      <c r="H206" s="6">
        <v>4.4210000000000003</v>
      </c>
      <c r="I206" s="6">
        <v>4.37</v>
      </c>
      <c r="J206" s="6">
        <v>4.41</v>
      </c>
      <c r="K206" s="7"/>
      <c r="L206" s="2">
        <f t="shared" si="14"/>
        <v>4.3920000000000003</v>
      </c>
      <c r="M206" s="6">
        <v>0</v>
      </c>
      <c r="O206" s="2">
        <f t="shared" si="15"/>
        <v>1.0420309653916211</v>
      </c>
    </row>
    <row r="207" spans="2:15" x14ac:dyDescent="0.2">
      <c r="B207" s="9">
        <v>15</v>
      </c>
      <c r="D207" s="3"/>
      <c r="F207" s="15">
        <v>4.3470000000000004</v>
      </c>
      <c r="G207" s="6">
        <v>4.4260000000000002</v>
      </c>
      <c r="H207" s="6">
        <v>4.3879999999999999</v>
      </c>
      <c r="I207" s="6">
        <v>4.4020000000000001</v>
      </c>
      <c r="J207" s="6">
        <v>4.4050000000000002</v>
      </c>
      <c r="K207" s="7"/>
      <c r="L207" s="2">
        <f t="shared" si="14"/>
        <v>4.3936000000000002</v>
      </c>
      <c r="M207" s="6">
        <v>0</v>
      </c>
      <c r="O207" s="2">
        <f t="shared" si="15"/>
        <v>1.0416514930808449</v>
      </c>
    </row>
    <row r="208" spans="2:15" x14ac:dyDescent="0.2">
      <c r="B208" s="9">
        <v>16</v>
      </c>
      <c r="D208" s="3"/>
      <c r="F208" s="15">
        <v>4.5369999999999999</v>
      </c>
      <c r="G208" s="6">
        <v>4.4790000000000001</v>
      </c>
      <c r="H208" s="6">
        <v>4.6470000000000002</v>
      </c>
      <c r="I208" s="6">
        <v>4.53</v>
      </c>
      <c r="J208" s="6">
        <v>4.5060000000000002</v>
      </c>
      <c r="K208" s="7"/>
      <c r="L208" s="2">
        <f t="shared" si="14"/>
        <v>4.5398000000000005</v>
      </c>
      <c r="M208" s="6">
        <v>0</v>
      </c>
      <c r="O208" s="2">
        <f t="shared" si="15"/>
        <v>1.0081060839684566</v>
      </c>
    </row>
    <row r="211" spans="2:15" x14ac:dyDescent="0.2">
      <c r="B211" s="5" t="s">
        <v>3</v>
      </c>
      <c r="D211" s="1" t="s">
        <v>11</v>
      </c>
    </row>
    <row r="213" spans="2:15" x14ac:dyDescent="0.2">
      <c r="B213" s="5" t="s">
        <v>4</v>
      </c>
      <c r="D213" t="s">
        <v>14</v>
      </c>
    </row>
    <row r="214" spans="2:15" x14ac:dyDescent="0.2">
      <c r="H214" t="s">
        <v>1</v>
      </c>
    </row>
    <row r="216" spans="2:15" x14ac:dyDescent="0.2">
      <c r="B216" s="4" t="s">
        <v>7</v>
      </c>
      <c r="D216" s="4" t="s">
        <v>0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  <c r="O216" s="4" t="s">
        <v>210</v>
      </c>
    </row>
    <row r="218" spans="2:15" x14ac:dyDescent="0.2">
      <c r="B218" s="9">
        <v>1</v>
      </c>
      <c r="D218" s="3"/>
      <c r="F218" s="15">
        <v>4.5359999999999996</v>
      </c>
      <c r="G218" s="6">
        <v>4.516</v>
      </c>
      <c r="H218" s="6">
        <v>4.524</v>
      </c>
      <c r="I218" s="6">
        <v>4.5279999999999996</v>
      </c>
      <c r="J218" s="6">
        <v>4.5339999999999998</v>
      </c>
      <c r="K218" s="7"/>
      <c r="L218" s="2">
        <f>SUM((F218+G218+H218+I218+J218)/5)</f>
        <v>4.5275999999999996</v>
      </c>
      <c r="M218" s="6">
        <v>0</v>
      </c>
      <c r="O218" s="2">
        <f>SUM($L218/L218)</f>
        <v>1</v>
      </c>
    </row>
    <row r="219" spans="2:15" x14ac:dyDescent="0.2">
      <c r="B219" s="9">
        <v>2</v>
      </c>
      <c r="D219" s="3"/>
      <c r="F219" s="15">
        <v>13.486000000000001</v>
      </c>
      <c r="G219" s="6">
        <v>13.488</v>
      </c>
      <c r="H219" s="6">
        <v>13.497</v>
      </c>
      <c r="I219" s="6">
        <v>13.584</v>
      </c>
      <c r="J219" s="6">
        <v>13.521000000000001</v>
      </c>
      <c r="K219" s="7"/>
      <c r="L219" s="2">
        <f t="shared" ref="L219:L233" si="16">SUM((F219+G219+H219+I219+J219)/5)</f>
        <v>13.515200000000002</v>
      </c>
      <c r="M219" s="6">
        <v>0</v>
      </c>
      <c r="O219" s="2">
        <f>SUM($L$218/L219)</f>
        <v>0.33500059192612752</v>
      </c>
    </row>
    <row r="220" spans="2:15" x14ac:dyDescent="0.2">
      <c r="B220" s="9">
        <v>3</v>
      </c>
      <c r="D220" s="3"/>
      <c r="F220" s="15">
        <v>11.23</v>
      </c>
      <c r="G220" s="6">
        <v>11.298999999999999</v>
      </c>
      <c r="H220" s="6">
        <v>11.346</v>
      </c>
      <c r="I220" s="6">
        <v>11.317</v>
      </c>
      <c r="J220" s="6">
        <v>11.279</v>
      </c>
      <c r="K220" s="7"/>
      <c r="L220" s="2">
        <f t="shared" si="16"/>
        <v>11.2942</v>
      </c>
      <c r="M220" s="6">
        <v>0</v>
      </c>
      <c r="O220" s="2">
        <f>SUM($L$218/L220)</f>
        <v>0.4008783269288661</v>
      </c>
    </row>
    <row r="221" spans="2:15" x14ac:dyDescent="0.2">
      <c r="B221" s="9">
        <v>4</v>
      </c>
      <c r="D221" s="3"/>
      <c r="F221" s="15">
        <v>9.1750000000000007</v>
      </c>
      <c r="G221" s="6">
        <v>9.2260000000000009</v>
      </c>
      <c r="H221" s="6">
        <v>9.2119999999999997</v>
      </c>
      <c r="I221" s="6">
        <v>9.2140000000000004</v>
      </c>
      <c r="J221" s="6">
        <v>9.2249999999999996</v>
      </c>
      <c r="K221" s="7"/>
      <c r="L221" s="2">
        <f t="shared" si="16"/>
        <v>9.2104000000000017</v>
      </c>
      <c r="M221" s="6">
        <v>0</v>
      </c>
      <c r="O221" s="2">
        <f>SUM($L$218/L221)</f>
        <v>0.49157474159645603</v>
      </c>
    </row>
    <row r="222" spans="2:15" x14ac:dyDescent="0.2">
      <c r="B222" s="9">
        <v>5</v>
      </c>
      <c r="D222" s="3"/>
      <c r="F222" s="15">
        <v>8.1649999999999991</v>
      </c>
      <c r="G222" s="6">
        <v>8.1530000000000005</v>
      </c>
      <c r="H222" s="6">
        <v>8.1379999999999999</v>
      </c>
      <c r="I222" s="6">
        <v>8.1310000000000002</v>
      </c>
      <c r="J222" s="6">
        <v>8.1679999999999993</v>
      </c>
      <c r="K222" s="7"/>
      <c r="L222" s="2">
        <f t="shared" si="16"/>
        <v>8.1509999999999998</v>
      </c>
      <c r="M222" s="6">
        <v>0</v>
      </c>
      <c r="O222" s="2">
        <f t="shared" ref="O222:O233" si="17">SUM($L$218/L222)</f>
        <v>0.55546558704453441</v>
      </c>
    </row>
    <row r="223" spans="2:15" x14ac:dyDescent="0.2">
      <c r="B223" s="9">
        <v>6</v>
      </c>
      <c r="D223" s="3"/>
      <c r="F223" s="15">
        <v>7.577</v>
      </c>
      <c r="G223" s="6">
        <v>7.585</v>
      </c>
      <c r="H223" s="6">
        <v>7.5860000000000003</v>
      </c>
      <c r="I223" s="6">
        <v>7.62</v>
      </c>
      <c r="J223" s="6">
        <v>7.6050000000000004</v>
      </c>
      <c r="K223" s="7"/>
      <c r="L223" s="2">
        <f t="shared" si="16"/>
        <v>7.5945999999999998</v>
      </c>
      <c r="M223" s="6">
        <v>0</v>
      </c>
      <c r="O223" s="2">
        <f t="shared" si="17"/>
        <v>0.59616042977905348</v>
      </c>
    </row>
    <row r="224" spans="2:15" x14ac:dyDescent="0.2">
      <c r="B224" s="9">
        <v>7</v>
      </c>
      <c r="D224" s="3"/>
      <c r="F224" s="15">
        <v>7.5449999999999999</v>
      </c>
      <c r="G224" s="6">
        <v>7.4969999999999999</v>
      </c>
      <c r="H224" s="6">
        <v>7.4870000000000001</v>
      </c>
      <c r="I224" s="6">
        <v>7.4640000000000004</v>
      </c>
      <c r="J224" s="6">
        <v>7.4740000000000002</v>
      </c>
      <c r="K224" s="7"/>
      <c r="L224" s="2">
        <f t="shared" si="16"/>
        <v>7.4933999999999994</v>
      </c>
      <c r="M224" s="6">
        <v>0</v>
      </c>
      <c r="O224" s="2">
        <f t="shared" si="17"/>
        <v>0.6042117063015453</v>
      </c>
    </row>
    <row r="225" spans="2:15" x14ac:dyDescent="0.2">
      <c r="B225" s="9">
        <v>8</v>
      </c>
      <c r="D225" s="3"/>
      <c r="F225" s="15">
        <v>5.1520000000000001</v>
      </c>
      <c r="G225" s="6">
        <v>5.2489999999999997</v>
      </c>
      <c r="H225" s="6">
        <v>5.2279999999999998</v>
      </c>
      <c r="I225" s="6">
        <v>5.194</v>
      </c>
      <c r="J225" s="6">
        <v>5.1970000000000001</v>
      </c>
      <c r="K225" s="7"/>
      <c r="L225" s="2">
        <f t="shared" si="16"/>
        <v>5.2039999999999997</v>
      </c>
      <c r="M225" s="6">
        <v>0</v>
      </c>
      <c r="O225" s="2">
        <f t="shared" si="17"/>
        <v>0.87002305918524214</v>
      </c>
    </row>
    <row r="226" spans="2:15" x14ac:dyDescent="0.2">
      <c r="B226" s="9">
        <v>9</v>
      </c>
      <c r="D226" s="3"/>
      <c r="F226" s="15">
        <v>5.6769999999999996</v>
      </c>
      <c r="G226" s="6">
        <v>5.6289999999999996</v>
      </c>
      <c r="H226" s="6">
        <v>5.6630000000000003</v>
      </c>
      <c r="I226" s="6">
        <v>5.6390000000000002</v>
      </c>
      <c r="J226" s="6">
        <v>5.6740000000000004</v>
      </c>
      <c r="K226" s="7"/>
      <c r="L226" s="2">
        <f t="shared" si="16"/>
        <v>5.6563999999999997</v>
      </c>
      <c r="M226" s="6">
        <v>0</v>
      </c>
      <c r="O226" s="2">
        <f>SUM($L$218/L226)</f>
        <v>0.80043844141149845</v>
      </c>
    </row>
    <row r="227" spans="2:15" x14ac:dyDescent="0.2">
      <c r="B227" s="9">
        <v>10</v>
      </c>
      <c r="D227" s="3"/>
      <c r="F227" s="15">
        <v>5.0659999999999998</v>
      </c>
      <c r="G227" s="6">
        <v>5.0640000000000001</v>
      </c>
      <c r="H227" s="6">
        <v>5.0759999999999996</v>
      </c>
      <c r="I227" s="6">
        <v>5.12</v>
      </c>
      <c r="J227" s="6">
        <v>5.0970000000000004</v>
      </c>
      <c r="K227" s="7"/>
      <c r="L227" s="2">
        <f t="shared" si="16"/>
        <v>5.0846</v>
      </c>
      <c r="M227" s="6">
        <v>0</v>
      </c>
      <c r="O227" s="2">
        <f t="shared" si="17"/>
        <v>0.89045352633442154</v>
      </c>
    </row>
    <row r="228" spans="2:15" x14ac:dyDescent="0.2">
      <c r="B228" s="9">
        <v>11</v>
      </c>
      <c r="D228" s="3"/>
      <c r="F228" s="15">
        <v>5.2190000000000003</v>
      </c>
      <c r="G228" s="6">
        <v>5.1879999999999997</v>
      </c>
      <c r="H228" s="6">
        <v>5.1920000000000002</v>
      </c>
      <c r="I228" s="6">
        <v>5.1879999999999997</v>
      </c>
      <c r="J228" s="6">
        <v>5.2060000000000004</v>
      </c>
      <c r="K228" s="7"/>
      <c r="L228" s="2">
        <f t="shared" si="16"/>
        <v>5.1985999999999999</v>
      </c>
      <c r="M228" s="6">
        <v>0</v>
      </c>
      <c r="O228" s="2">
        <f t="shared" si="17"/>
        <v>0.87092678798137957</v>
      </c>
    </row>
    <row r="229" spans="2:15" x14ac:dyDescent="0.2">
      <c r="B229" s="9">
        <v>12</v>
      </c>
      <c r="D229" s="3"/>
      <c r="F229" s="15">
        <v>5.0140000000000002</v>
      </c>
      <c r="G229" s="6">
        <v>4.992</v>
      </c>
      <c r="H229" s="6">
        <v>5.01</v>
      </c>
      <c r="I229" s="6">
        <v>5.0279999999999996</v>
      </c>
      <c r="J229" s="6">
        <v>5.0579999999999998</v>
      </c>
      <c r="K229" s="7"/>
      <c r="L229" s="2">
        <f t="shared" si="16"/>
        <v>5.0204000000000004</v>
      </c>
      <c r="M229" s="6">
        <v>0</v>
      </c>
      <c r="O229" s="2">
        <f t="shared" si="17"/>
        <v>0.90184049079754591</v>
      </c>
    </row>
    <row r="230" spans="2:15" x14ac:dyDescent="0.2">
      <c r="B230" s="9">
        <v>13</v>
      </c>
      <c r="D230" s="3"/>
      <c r="F230" s="15">
        <v>4.6219999999999999</v>
      </c>
      <c r="G230" s="6">
        <v>4.6399999999999997</v>
      </c>
      <c r="H230" s="6">
        <v>4.6260000000000003</v>
      </c>
      <c r="I230" s="6">
        <v>4.6189999999999998</v>
      </c>
      <c r="J230" s="6">
        <v>4.6379999999999999</v>
      </c>
      <c r="K230" s="7"/>
      <c r="L230" s="2">
        <f t="shared" si="16"/>
        <v>4.6290000000000004</v>
      </c>
      <c r="M230" s="6">
        <v>0</v>
      </c>
      <c r="O230" s="2">
        <f t="shared" si="17"/>
        <v>0.9780946208684379</v>
      </c>
    </row>
    <row r="231" spans="2:15" x14ac:dyDescent="0.2">
      <c r="B231" s="9">
        <v>14</v>
      </c>
      <c r="D231" s="3"/>
      <c r="F231" s="15">
        <v>4.7720000000000002</v>
      </c>
      <c r="G231" s="6">
        <v>4.7859999999999996</v>
      </c>
      <c r="H231" s="6">
        <v>4.7519999999999998</v>
      </c>
      <c r="I231" s="6">
        <v>4.79</v>
      </c>
      <c r="J231" s="6">
        <v>4.798</v>
      </c>
      <c r="K231" s="7"/>
      <c r="L231" s="2">
        <f t="shared" si="16"/>
        <v>4.7795999999999994</v>
      </c>
      <c r="M231" s="6">
        <v>0</v>
      </c>
      <c r="O231" s="2">
        <f t="shared" si="17"/>
        <v>0.9472759226713533</v>
      </c>
    </row>
    <row r="232" spans="2:15" x14ac:dyDescent="0.2">
      <c r="B232" s="9">
        <v>15</v>
      </c>
      <c r="D232" s="3"/>
      <c r="F232" s="15">
        <v>4.7530000000000001</v>
      </c>
      <c r="G232" s="6">
        <v>4.7759999999999998</v>
      </c>
      <c r="H232" s="6">
        <v>4.7539999999999996</v>
      </c>
      <c r="I232" s="6">
        <v>4.7329999999999997</v>
      </c>
      <c r="J232" s="6">
        <v>4.8140000000000001</v>
      </c>
      <c r="K232" s="7"/>
      <c r="L232" s="2">
        <f t="shared" si="16"/>
        <v>4.766</v>
      </c>
      <c r="M232" s="6">
        <v>0</v>
      </c>
      <c r="O232" s="2">
        <f t="shared" si="17"/>
        <v>0.9499790180444817</v>
      </c>
    </row>
    <row r="233" spans="2:15" x14ac:dyDescent="0.2">
      <c r="B233" s="9">
        <v>16</v>
      </c>
      <c r="D233" s="3"/>
      <c r="F233" s="15">
        <v>4.6660000000000004</v>
      </c>
      <c r="G233" s="6">
        <v>4.6379999999999999</v>
      </c>
      <c r="H233" s="6">
        <v>4.6870000000000003</v>
      </c>
      <c r="I233" s="6">
        <v>4.6269999999999998</v>
      </c>
      <c r="J233" s="6">
        <v>4.6849999999999996</v>
      </c>
      <c r="K233" s="7"/>
      <c r="L233" s="2">
        <f t="shared" si="16"/>
        <v>4.6605999999999996</v>
      </c>
      <c r="M233" s="6">
        <v>0</v>
      </c>
      <c r="O233" s="2">
        <f t="shared" si="17"/>
        <v>0.97146290177230399</v>
      </c>
    </row>
    <row r="236" spans="2:15" x14ac:dyDescent="0.2">
      <c r="B236" s="5" t="s">
        <v>3</v>
      </c>
      <c r="D236" s="1" t="s">
        <v>52</v>
      </c>
    </row>
    <row r="238" spans="2:15" x14ac:dyDescent="0.2">
      <c r="B238" s="5" t="s">
        <v>4</v>
      </c>
      <c r="D238" t="s">
        <v>53</v>
      </c>
    </row>
    <row r="239" spans="2:15" x14ac:dyDescent="0.2">
      <c r="H239" t="s">
        <v>1</v>
      </c>
    </row>
    <row r="241" spans="2:15" x14ac:dyDescent="0.2">
      <c r="B241" s="4" t="s">
        <v>7</v>
      </c>
      <c r="D241" s="4" t="s">
        <v>0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2</v>
      </c>
      <c r="M241" s="4" t="s">
        <v>5</v>
      </c>
      <c r="O241" s="4" t="s">
        <v>210</v>
      </c>
    </row>
    <row r="243" spans="2:15" x14ac:dyDescent="0.2">
      <c r="B243" s="9">
        <v>1</v>
      </c>
      <c r="D243" s="3"/>
      <c r="F243" s="15">
        <v>5.2510000000000003</v>
      </c>
      <c r="G243" s="6">
        <v>5.2480000000000002</v>
      </c>
      <c r="H243" s="6">
        <v>5.2530000000000001</v>
      </c>
      <c r="I243" s="6">
        <v>5.2709999999999999</v>
      </c>
      <c r="J243" s="6">
        <v>5.2539999999999996</v>
      </c>
      <c r="K243" s="7"/>
      <c r="L243" s="2">
        <f>SUM((F243+G243+H243+I243+J243)/5)</f>
        <v>5.2553999999999998</v>
      </c>
      <c r="M243" s="6">
        <v>0</v>
      </c>
      <c r="O243" s="2">
        <f>SUM($L243/L243)</f>
        <v>1</v>
      </c>
    </row>
    <row r="244" spans="2:15" x14ac:dyDescent="0.2">
      <c r="B244" s="9">
        <v>2</v>
      </c>
      <c r="D244" s="3"/>
      <c r="F244" s="15">
        <v>13.538</v>
      </c>
      <c r="G244" s="6">
        <v>13.53</v>
      </c>
      <c r="H244" s="6">
        <v>13.576000000000001</v>
      </c>
      <c r="I244" s="6">
        <v>13.643000000000001</v>
      </c>
      <c r="J244" s="6">
        <v>13.522</v>
      </c>
      <c r="K244" s="7"/>
      <c r="L244" s="2">
        <f t="shared" ref="L244:L258" si="18">SUM((F244+G244+H244+I244+J244)/5)</f>
        <v>13.5618</v>
      </c>
      <c r="M244" s="6">
        <v>0</v>
      </c>
      <c r="O244" s="2">
        <f>SUM($L$243/L244)</f>
        <v>0.38751493164624162</v>
      </c>
    </row>
    <row r="245" spans="2:15" x14ac:dyDescent="0.2">
      <c r="B245" s="9">
        <v>3</v>
      </c>
      <c r="D245" s="3"/>
      <c r="F245" s="15">
        <v>10.487</v>
      </c>
      <c r="G245" s="6">
        <v>10.512</v>
      </c>
      <c r="H245" s="6">
        <v>10.526</v>
      </c>
      <c r="I245" s="6">
        <v>10.535</v>
      </c>
      <c r="J245" s="6">
        <v>10.513</v>
      </c>
      <c r="K245" s="7"/>
      <c r="L245" s="2">
        <f t="shared" si="18"/>
        <v>10.5146</v>
      </c>
      <c r="M245" s="6">
        <v>0</v>
      </c>
      <c r="O245" s="2">
        <f>SUM($L$243/L245)</f>
        <v>0.49981929887965304</v>
      </c>
    </row>
    <row r="246" spans="2:15" x14ac:dyDescent="0.2">
      <c r="B246" s="9">
        <v>4</v>
      </c>
      <c r="D246" s="3"/>
      <c r="F246" s="15">
        <v>8.6999999999999993</v>
      </c>
      <c r="G246" s="6">
        <v>8.6470000000000002</v>
      </c>
      <c r="H246" s="6">
        <v>8.7059999999999995</v>
      </c>
      <c r="I246" s="6">
        <v>8.6820000000000004</v>
      </c>
      <c r="J246" s="6">
        <v>8.6560000000000006</v>
      </c>
      <c r="K246" s="7"/>
      <c r="L246" s="2">
        <f t="shared" si="18"/>
        <v>8.6782000000000004</v>
      </c>
      <c r="M246" s="6">
        <v>0</v>
      </c>
      <c r="O246" s="2">
        <f t="shared" ref="O246:O258" si="19">SUM($L$243/L246)</f>
        <v>0.60558641192874096</v>
      </c>
    </row>
    <row r="247" spans="2:15" x14ac:dyDescent="0.2">
      <c r="B247" s="9">
        <v>5</v>
      </c>
      <c r="D247" s="3"/>
      <c r="F247" s="15">
        <v>7.8769999999999998</v>
      </c>
      <c r="G247" s="6">
        <v>7.8289999999999997</v>
      </c>
      <c r="H247" s="6">
        <v>7.8369999999999997</v>
      </c>
      <c r="I247" s="6">
        <v>7.8049999999999997</v>
      </c>
      <c r="J247" s="6">
        <v>7.827</v>
      </c>
      <c r="K247" s="7"/>
      <c r="L247" s="2">
        <f t="shared" si="18"/>
        <v>7.8349999999999991</v>
      </c>
      <c r="M247" s="6">
        <v>0</v>
      </c>
      <c r="O247" s="2">
        <f t="shared" si="19"/>
        <v>0.67075941289087437</v>
      </c>
    </row>
    <row r="248" spans="2:15" x14ac:dyDescent="0.2">
      <c r="B248" s="9">
        <v>6</v>
      </c>
      <c r="D248" s="3"/>
      <c r="F248" s="15">
        <v>6.87</v>
      </c>
      <c r="G248" s="6">
        <v>6.8440000000000003</v>
      </c>
      <c r="H248" s="6">
        <v>6.8620000000000001</v>
      </c>
      <c r="I248" s="6">
        <v>6.8970000000000002</v>
      </c>
      <c r="J248" s="6">
        <v>6.8760000000000003</v>
      </c>
      <c r="K248" s="7"/>
      <c r="L248" s="2">
        <f t="shared" si="18"/>
        <v>6.8697999999999997</v>
      </c>
      <c r="M248" s="6">
        <v>0</v>
      </c>
      <c r="O248" s="2">
        <f t="shared" si="19"/>
        <v>0.7650004366939358</v>
      </c>
    </row>
    <row r="249" spans="2:15" x14ac:dyDescent="0.2">
      <c r="B249" s="9">
        <v>7</v>
      </c>
      <c r="D249" s="3"/>
      <c r="F249" s="15">
        <v>6.9660000000000002</v>
      </c>
      <c r="G249" s="6">
        <v>6.968</v>
      </c>
      <c r="H249" s="6">
        <v>6.9950000000000001</v>
      </c>
      <c r="I249" s="6">
        <v>6.9580000000000002</v>
      </c>
      <c r="J249" s="6">
        <v>6.9779999999999998</v>
      </c>
      <c r="K249" s="7"/>
      <c r="L249" s="2">
        <f t="shared" si="18"/>
        <v>6.9730000000000008</v>
      </c>
      <c r="M249" s="6">
        <v>0</v>
      </c>
      <c r="O249" s="2">
        <f>SUM($L$243/L249)</f>
        <v>0.75367847411444133</v>
      </c>
    </row>
    <row r="250" spans="2:15" x14ac:dyDescent="0.2">
      <c r="B250" s="9">
        <v>8</v>
      </c>
      <c r="D250" s="3"/>
      <c r="F250" s="15">
        <v>5.81</v>
      </c>
      <c r="G250" s="6">
        <v>5.8049999999999997</v>
      </c>
      <c r="H250" s="6">
        <v>5.742</v>
      </c>
      <c r="I250" s="6">
        <v>5.7679999999999998</v>
      </c>
      <c r="J250" s="6">
        <v>5.8319999999999999</v>
      </c>
      <c r="K250" s="7"/>
      <c r="L250" s="2">
        <f t="shared" si="18"/>
        <v>5.7914000000000003</v>
      </c>
      <c r="M250" s="6">
        <v>0</v>
      </c>
      <c r="O250" s="2">
        <f t="shared" si="19"/>
        <v>0.90744897606796271</v>
      </c>
    </row>
    <row r="251" spans="2:15" x14ac:dyDescent="0.2">
      <c r="B251" s="9">
        <v>9</v>
      </c>
      <c r="D251" s="3"/>
      <c r="F251" s="15">
        <v>5.609</v>
      </c>
      <c r="G251" s="6">
        <v>5.6470000000000002</v>
      </c>
      <c r="H251" s="6">
        <v>5.6529999999999996</v>
      </c>
      <c r="I251" s="6">
        <v>5.6369999999999996</v>
      </c>
      <c r="J251" s="6">
        <v>5.6609999999999996</v>
      </c>
      <c r="K251" s="7"/>
      <c r="L251" s="2">
        <f t="shared" si="18"/>
        <v>5.6414</v>
      </c>
      <c r="M251" s="6">
        <v>0</v>
      </c>
      <c r="O251" s="2">
        <f t="shared" si="19"/>
        <v>0.93157726805402907</v>
      </c>
    </row>
    <row r="252" spans="2:15" x14ac:dyDescent="0.2">
      <c r="B252" s="9">
        <v>10</v>
      </c>
      <c r="D252" s="3"/>
      <c r="F252" s="15">
        <v>5.0579999999999998</v>
      </c>
      <c r="G252" s="6">
        <v>5.0359999999999996</v>
      </c>
      <c r="H252" s="6">
        <v>5.0430000000000001</v>
      </c>
      <c r="I252" s="6">
        <v>5.0190000000000001</v>
      </c>
      <c r="J252" s="6">
        <v>5.0369999999999999</v>
      </c>
      <c r="K252" s="7"/>
      <c r="L252" s="2">
        <f t="shared" si="18"/>
        <v>5.0385999999999997</v>
      </c>
      <c r="M252" s="6">
        <v>0</v>
      </c>
      <c r="O252" s="2">
        <f t="shared" si="19"/>
        <v>1.0430278251895369</v>
      </c>
    </row>
    <row r="253" spans="2:15" x14ac:dyDescent="0.2">
      <c r="B253" s="9">
        <v>11</v>
      </c>
      <c r="D253" s="3"/>
      <c r="F253" s="15">
        <v>5.242</v>
      </c>
      <c r="G253" s="6">
        <v>5.282</v>
      </c>
      <c r="H253" s="6">
        <v>5.266</v>
      </c>
      <c r="I253" s="6">
        <v>5.2380000000000004</v>
      </c>
      <c r="J253" s="6">
        <v>5.282</v>
      </c>
      <c r="K253" s="7"/>
      <c r="L253" s="2">
        <f t="shared" si="18"/>
        <v>5.2620000000000005</v>
      </c>
      <c r="M253" s="6">
        <v>0</v>
      </c>
      <c r="O253" s="2">
        <f t="shared" si="19"/>
        <v>0.99874572405929296</v>
      </c>
    </row>
    <row r="254" spans="2:15" x14ac:dyDescent="0.2">
      <c r="B254" s="9">
        <v>12</v>
      </c>
      <c r="D254" s="3"/>
      <c r="F254" s="15">
        <v>4.8899999999999997</v>
      </c>
      <c r="G254" s="6">
        <v>4.92</v>
      </c>
      <c r="H254" s="6">
        <v>4.8710000000000004</v>
      </c>
      <c r="I254" s="6">
        <v>4.8520000000000003</v>
      </c>
      <c r="J254" s="6">
        <v>4.8639999999999999</v>
      </c>
      <c r="K254" s="7"/>
      <c r="L254" s="2">
        <f t="shared" si="18"/>
        <v>4.8794000000000004</v>
      </c>
      <c r="M254" s="6">
        <v>0</v>
      </c>
      <c r="O254" s="2">
        <f t="shared" si="19"/>
        <v>1.0770586547526333</v>
      </c>
    </row>
    <row r="255" spans="2:15" x14ac:dyDescent="0.2">
      <c r="B255" s="9">
        <v>13</v>
      </c>
      <c r="D255" s="3"/>
      <c r="F255" s="15">
        <v>4.4960000000000004</v>
      </c>
      <c r="G255" s="6">
        <v>4.5439999999999996</v>
      </c>
      <c r="H255" s="6">
        <v>4.5019999999999998</v>
      </c>
      <c r="I255" s="6">
        <v>4.5060000000000002</v>
      </c>
      <c r="J255" s="6">
        <v>4.5119999999999996</v>
      </c>
      <c r="K255" s="7"/>
      <c r="L255" s="2">
        <f t="shared" si="18"/>
        <v>4.5119999999999996</v>
      </c>
      <c r="M255" s="6">
        <v>0</v>
      </c>
      <c r="O255" s="2">
        <f t="shared" si="19"/>
        <v>1.1647606382978724</v>
      </c>
    </row>
    <row r="256" spans="2:15" x14ac:dyDescent="0.2">
      <c r="B256" s="9">
        <v>14</v>
      </c>
      <c r="D256" s="3"/>
      <c r="F256" s="15">
        <v>4.4039999999999999</v>
      </c>
      <c r="G256" s="6">
        <v>4.4119999999999999</v>
      </c>
      <c r="H256" s="6">
        <v>4.4610000000000003</v>
      </c>
      <c r="I256" s="6">
        <v>4.4210000000000003</v>
      </c>
      <c r="J256" s="6">
        <v>4.3979999999999997</v>
      </c>
      <c r="K256" s="7"/>
      <c r="L256" s="2">
        <f t="shared" si="18"/>
        <v>4.4192</v>
      </c>
      <c r="M256" s="6">
        <v>0</v>
      </c>
      <c r="O256" s="2">
        <f t="shared" si="19"/>
        <v>1.1892197682838523</v>
      </c>
    </row>
    <row r="257" spans="2:15" x14ac:dyDescent="0.2">
      <c r="B257" s="9">
        <v>15</v>
      </c>
      <c r="D257" s="3"/>
      <c r="F257" s="15">
        <v>4.7229999999999999</v>
      </c>
      <c r="G257" s="6">
        <v>4.7149999999999999</v>
      </c>
      <c r="H257" s="6">
        <v>4.766</v>
      </c>
      <c r="I257" s="6">
        <v>4.8090000000000002</v>
      </c>
      <c r="J257" s="6">
        <v>4.7270000000000003</v>
      </c>
      <c r="K257" s="7"/>
      <c r="L257" s="2">
        <f t="shared" si="18"/>
        <v>4.7479999999999993</v>
      </c>
      <c r="M257" s="6">
        <v>0</v>
      </c>
      <c r="O257" s="2">
        <f t="shared" si="19"/>
        <v>1.1068660488626791</v>
      </c>
    </row>
    <row r="258" spans="2:15" x14ac:dyDescent="0.2">
      <c r="B258" s="9">
        <v>16</v>
      </c>
      <c r="D258" s="3"/>
      <c r="F258" s="15">
        <v>4.37</v>
      </c>
      <c r="G258" s="6">
        <v>4.4039999999999999</v>
      </c>
      <c r="H258" s="6">
        <v>4.3710000000000004</v>
      </c>
      <c r="I258" s="6">
        <v>4.3769999999999998</v>
      </c>
      <c r="J258" s="6">
        <v>4.38</v>
      </c>
      <c r="K258" s="7"/>
      <c r="L258" s="2">
        <f t="shared" si="18"/>
        <v>4.3803999999999998</v>
      </c>
      <c r="M258" s="6">
        <v>0</v>
      </c>
      <c r="O258" s="2">
        <f t="shared" si="19"/>
        <v>1.1997534471737741</v>
      </c>
    </row>
    <row r="261" spans="2:15" x14ac:dyDescent="0.2">
      <c r="B261" s="5" t="s">
        <v>3</v>
      </c>
      <c r="D261" s="1" t="s">
        <v>12</v>
      </c>
    </row>
    <row r="263" spans="2:15" x14ac:dyDescent="0.2">
      <c r="B263" s="5" t="s">
        <v>4</v>
      </c>
      <c r="D263" t="s">
        <v>13</v>
      </c>
    </row>
    <row r="264" spans="2:15" x14ac:dyDescent="0.2">
      <c r="H264" t="s">
        <v>1</v>
      </c>
    </row>
    <row r="266" spans="2:15" x14ac:dyDescent="0.2">
      <c r="B266" s="4" t="s">
        <v>7</v>
      </c>
      <c r="D266" s="4" t="s">
        <v>0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2</v>
      </c>
      <c r="M266" s="4" t="s">
        <v>5</v>
      </c>
      <c r="O266" s="4" t="s">
        <v>210</v>
      </c>
    </row>
    <row r="268" spans="2:15" x14ac:dyDescent="0.2">
      <c r="B268" s="9">
        <v>1</v>
      </c>
      <c r="D268" s="3"/>
      <c r="F268" s="15">
        <v>5.4870000000000001</v>
      </c>
      <c r="G268" s="6">
        <v>5.468</v>
      </c>
      <c r="H268" s="6">
        <v>5.4710000000000001</v>
      </c>
      <c r="I268" s="6">
        <v>5.4870000000000001</v>
      </c>
      <c r="J268" s="6">
        <v>5.468</v>
      </c>
      <c r="K268" s="7"/>
      <c r="L268" s="2">
        <f>SUM((F268+G268+H268+I268+J268)/5)</f>
        <v>5.4762000000000004</v>
      </c>
      <c r="M268" s="6">
        <v>0</v>
      </c>
      <c r="O268" s="2">
        <f>SUM($L268/L268)</f>
        <v>1</v>
      </c>
    </row>
    <row r="269" spans="2:15" x14ac:dyDescent="0.2">
      <c r="B269" s="9">
        <v>2</v>
      </c>
      <c r="D269" s="3"/>
      <c r="F269" s="15">
        <v>12.959</v>
      </c>
      <c r="G269" s="6">
        <v>13.025</v>
      </c>
      <c r="H269" s="6">
        <v>12.955</v>
      </c>
      <c r="I269" s="6">
        <v>12.943</v>
      </c>
      <c r="J269" s="6">
        <v>12.945</v>
      </c>
      <c r="K269" s="7"/>
      <c r="L269" s="2">
        <f t="shared" ref="L269:L283" si="20">SUM((F269+G269+H269+I269+J269)/5)</f>
        <v>12.965399999999999</v>
      </c>
      <c r="M269" s="6">
        <v>0</v>
      </c>
      <c r="O269" s="2">
        <f>SUM($L$268/L269)</f>
        <v>0.42237030866768482</v>
      </c>
    </row>
    <row r="270" spans="2:15" x14ac:dyDescent="0.2">
      <c r="B270" s="9">
        <v>3</v>
      </c>
      <c r="D270" s="3"/>
      <c r="F270" s="15">
        <v>10.528</v>
      </c>
      <c r="G270" s="6">
        <v>10.6</v>
      </c>
      <c r="H270" s="6">
        <v>10.464</v>
      </c>
      <c r="I270" s="6">
        <v>10.592000000000001</v>
      </c>
      <c r="J270" s="6">
        <v>10.679</v>
      </c>
      <c r="K270" s="7"/>
      <c r="L270" s="2">
        <f t="shared" si="20"/>
        <v>10.5726</v>
      </c>
      <c r="M270" s="6">
        <v>0</v>
      </c>
      <c r="O270" s="2">
        <f>SUM($L$268/L270)</f>
        <v>0.51796152318256627</v>
      </c>
    </row>
    <row r="271" spans="2:15" x14ac:dyDescent="0.2">
      <c r="B271" s="9">
        <v>4</v>
      </c>
      <c r="D271" s="3"/>
      <c r="F271" s="15">
        <v>8.3970000000000002</v>
      </c>
      <c r="G271" s="6">
        <v>8.3800000000000008</v>
      </c>
      <c r="H271" s="6">
        <v>8.3989999999999991</v>
      </c>
      <c r="I271" s="6">
        <v>8.3859999999999992</v>
      </c>
      <c r="J271" s="6">
        <v>8.3849999999999998</v>
      </c>
      <c r="K271" s="7"/>
      <c r="L271" s="2">
        <f t="shared" si="20"/>
        <v>8.3893999999999984</v>
      </c>
      <c r="M271" s="6">
        <v>0</v>
      </c>
      <c r="O271" s="2">
        <f t="shared" ref="O271:O283" si="21">SUM($L$268/L271)</f>
        <v>0.65275228264238228</v>
      </c>
    </row>
    <row r="272" spans="2:15" x14ac:dyDescent="0.2">
      <c r="B272" s="9">
        <v>5</v>
      </c>
      <c r="D272" s="3"/>
      <c r="F272" s="15">
        <v>7.4290000000000003</v>
      </c>
      <c r="G272" s="6">
        <v>7.4720000000000004</v>
      </c>
      <c r="H272" s="6">
        <v>7.4379999999999997</v>
      </c>
      <c r="I272" s="6">
        <v>7.4450000000000003</v>
      </c>
      <c r="J272" s="6">
        <v>7.4660000000000002</v>
      </c>
      <c r="K272" s="7"/>
      <c r="L272" s="2">
        <f t="shared" si="20"/>
        <v>7.45</v>
      </c>
      <c r="M272" s="6">
        <v>0</v>
      </c>
      <c r="O272" s="2">
        <f t="shared" si="21"/>
        <v>0.73506040268456374</v>
      </c>
    </row>
    <row r="273" spans="2:15" x14ac:dyDescent="0.2">
      <c r="B273" s="9">
        <v>6</v>
      </c>
      <c r="D273" s="3"/>
      <c r="F273" s="15">
        <v>7.226</v>
      </c>
      <c r="G273" s="6">
        <v>7.25</v>
      </c>
      <c r="H273" s="6">
        <v>7.1909999999999998</v>
      </c>
      <c r="I273" s="6">
        <v>7.2329999999999997</v>
      </c>
      <c r="J273" s="6">
        <v>7.19</v>
      </c>
      <c r="K273" s="7"/>
      <c r="L273" s="2">
        <f t="shared" si="20"/>
        <v>7.2179999999999991</v>
      </c>
      <c r="M273" s="6">
        <v>0</v>
      </c>
      <c r="O273" s="2">
        <f t="shared" si="21"/>
        <v>0.75868661679135507</v>
      </c>
    </row>
    <row r="274" spans="2:15" x14ac:dyDescent="0.2">
      <c r="B274" s="9">
        <v>7</v>
      </c>
      <c r="D274" s="3"/>
      <c r="F274" s="15">
        <v>7.0510000000000002</v>
      </c>
      <c r="G274" s="6">
        <v>7.05</v>
      </c>
      <c r="H274" s="6">
        <v>7.0049999999999999</v>
      </c>
      <c r="I274" s="6">
        <v>7.0449999999999999</v>
      </c>
      <c r="J274" s="6">
        <v>6.9809999999999999</v>
      </c>
      <c r="K274" s="7"/>
      <c r="L274" s="2">
        <f t="shared" si="20"/>
        <v>7.0263999999999998</v>
      </c>
      <c r="M274" s="6">
        <v>0</v>
      </c>
      <c r="O274" s="2">
        <f t="shared" si="21"/>
        <v>0.7793749288398043</v>
      </c>
    </row>
    <row r="275" spans="2:15" x14ac:dyDescent="0.2">
      <c r="B275" s="9">
        <v>8</v>
      </c>
      <c r="D275" s="3"/>
      <c r="F275" s="15">
        <v>6.5359999999999996</v>
      </c>
      <c r="G275" s="6">
        <v>6.4820000000000002</v>
      </c>
      <c r="H275" s="6">
        <v>6.5309999999999997</v>
      </c>
      <c r="I275" s="6">
        <v>6.4219999999999997</v>
      </c>
      <c r="J275" s="6">
        <v>6.4770000000000003</v>
      </c>
      <c r="K275" s="7"/>
      <c r="L275" s="2">
        <f t="shared" si="20"/>
        <v>6.4896000000000003</v>
      </c>
      <c r="M275" s="6">
        <v>0</v>
      </c>
      <c r="O275" s="2">
        <f t="shared" si="21"/>
        <v>0.84384245562130178</v>
      </c>
    </row>
    <row r="276" spans="2:15" x14ac:dyDescent="0.2">
      <c r="B276" s="9">
        <v>9</v>
      </c>
      <c r="D276" s="3"/>
      <c r="F276" s="15">
        <v>6.1420000000000003</v>
      </c>
      <c r="G276" s="6">
        <v>6.1429999999999998</v>
      </c>
      <c r="H276" s="6">
        <v>6.1369999999999996</v>
      </c>
      <c r="I276" s="6">
        <v>6.2229999999999999</v>
      </c>
      <c r="J276" s="6">
        <v>6.1890000000000001</v>
      </c>
      <c r="K276" s="7"/>
      <c r="L276" s="2">
        <f t="shared" si="20"/>
        <v>6.1668000000000003</v>
      </c>
      <c r="M276" s="6">
        <v>0</v>
      </c>
      <c r="O276" s="2">
        <f>SUM($L$268/L276)</f>
        <v>0.88801323214633199</v>
      </c>
    </row>
    <row r="277" spans="2:15" x14ac:dyDescent="0.2">
      <c r="B277" s="9">
        <v>10</v>
      </c>
      <c r="D277" s="3"/>
      <c r="F277" s="15">
        <v>5.165</v>
      </c>
      <c r="G277" s="6">
        <v>5.1580000000000004</v>
      </c>
      <c r="H277" s="6">
        <v>5.1609999999999996</v>
      </c>
      <c r="I277" s="6">
        <v>5.125</v>
      </c>
      <c r="J277" s="6">
        <v>5.1520000000000001</v>
      </c>
      <c r="K277" s="7"/>
      <c r="L277" s="2">
        <f t="shared" si="20"/>
        <v>5.1522000000000006</v>
      </c>
      <c r="M277" s="6">
        <v>0</v>
      </c>
      <c r="O277" s="2">
        <f t="shared" si="21"/>
        <v>1.0628857575404682</v>
      </c>
    </row>
    <row r="278" spans="2:15" x14ac:dyDescent="0.2">
      <c r="B278" s="9">
        <v>11</v>
      </c>
      <c r="D278" s="3"/>
      <c r="F278" s="15">
        <v>5.593</v>
      </c>
      <c r="G278" s="6">
        <v>5.5609999999999999</v>
      </c>
      <c r="H278" s="6">
        <v>5.5810000000000004</v>
      </c>
      <c r="I278" s="6">
        <v>5.556</v>
      </c>
      <c r="J278" s="6">
        <v>5.6120000000000001</v>
      </c>
      <c r="K278" s="7"/>
      <c r="L278" s="2">
        <f t="shared" si="20"/>
        <v>5.5805999999999996</v>
      </c>
      <c r="M278" s="6">
        <v>0</v>
      </c>
      <c r="O278" s="2">
        <f t="shared" si="21"/>
        <v>0.98129233415761763</v>
      </c>
    </row>
    <row r="279" spans="2:15" x14ac:dyDescent="0.2">
      <c r="B279" s="9">
        <v>12</v>
      </c>
      <c r="D279" s="3"/>
      <c r="F279" s="15">
        <v>4.952</v>
      </c>
      <c r="G279" s="6">
        <v>4.9400000000000004</v>
      </c>
      <c r="H279" s="6">
        <v>4.875</v>
      </c>
      <c r="I279" s="6">
        <v>4.931</v>
      </c>
      <c r="J279" s="6">
        <v>4.9390000000000001</v>
      </c>
      <c r="K279" s="7"/>
      <c r="L279" s="2">
        <f t="shared" si="20"/>
        <v>4.9274000000000004</v>
      </c>
      <c r="M279" s="6">
        <v>0</v>
      </c>
      <c r="O279" s="2">
        <f t="shared" si="21"/>
        <v>1.111377196898973</v>
      </c>
    </row>
    <row r="280" spans="2:15" x14ac:dyDescent="0.2">
      <c r="B280" s="9">
        <v>13</v>
      </c>
      <c r="D280" s="3"/>
      <c r="F280" s="15">
        <v>5.1420000000000003</v>
      </c>
      <c r="G280" s="6">
        <v>5.1269999999999998</v>
      </c>
      <c r="H280" s="6">
        <v>5.157</v>
      </c>
      <c r="I280" s="6">
        <v>5.1639999999999997</v>
      </c>
      <c r="J280" s="6">
        <v>5.0919999999999996</v>
      </c>
      <c r="K280" s="7"/>
      <c r="L280" s="2">
        <f t="shared" si="20"/>
        <v>5.1364000000000001</v>
      </c>
      <c r="M280" s="6">
        <v>0</v>
      </c>
      <c r="O280" s="2">
        <f t="shared" si="21"/>
        <v>1.0661552838563975</v>
      </c>
    </row>
    <row r="281" spans="2:15" x14ac:dyDescent="0.2">
      <c r="B281" s="9">
        <v>14</v>
      </c>
      <c r="D281" s="3"/>
      <c r="F281" s="15">
        <v>4.8410000000000002</v>
      </c>
      <c r="G281" s="6">
        <v>4.8330000000000002</v>
      </c>
      <c r="H281" s="6">
        <v>4.8470000000000004</v>
      </c>
      <c r="I281" s="6">
        <v>4.8150000000000004</v>
      </c>
      <c r="J281" s="6">
        <v>4.8070000000000004</v>
      </c>
      <c r="K281" s="7"/>
      <c r="L281" s="2">
        <f t="shared" si="20"/>
        <v>4.8285999999999998</v>
      </c>
      <c r="M281" s="6">
        <v>0</v>
      </c>
      <c r="O281" s="2">
        <f t="shared" si="21"/>
        <v>1.1341175496002984</v>
      </c>
    </row>
    <row r="282" spans="2:15" x14ac:dyDescent="0.2">
      <c r="B282" s="9">
        <v>15</v>
      </c>
      <c r="D282" s="3"/>
      <c r="F282" s="15">
        <v>4.8380000000000001</v>
      </c>
      <c r="G282" s="6">
        <v>4.87</v>
      </c>
      <c r="H282" s="6">
        <v>4.8680000000000003</v>
      </c>
      <c r="I282" s="6">
        <v>4.8630000000000004</v>
      </c>
      <c r="J282" s="6">
        <v>4.8499999999999996</v>
      </c>
      <c r="K282" s="7"/>
      <c r="L282" s="2">
        <f t="shared" si="20"/>
        <v>4.8578000000000001</v>
      </c>
      <c r="M282" s="6">
        <v>0</v>
      </c>
      <c r="O282" s="2">
        <f t="shared" si="21"/>
        <v>1.1273004240602742</v>
      </c>
    </row>
    <row r="283" spans="2:15" x14ac:dyDescent="0.2">
      <c r="B283" s="9">
        <v>16</v>
      </c>
      <c r="D283" s="3"/>
      <c r="F283" s="15">
        <v>5.1740000000000004</v>
      </c>
      <c r="G283" s="6">
        <v>5.1269999999999998</v>
      </c>
      <c r="H283" s="6">
        <v>5.1769999999999996</v>
      </c>
      <c r="I283" s="6">
        <v>5.1989999999999998</v>
      </c>
      <c r="J283" s="6">
        <v>5.0869999999999997</v>
      </c>
      <c r="K283" s="7"/>
      <c r="L283" s="2">
        <f t="shared" si="20"/>
        <v>5.1528</v>
      </c>
      <c r="M283" s="6">
        <v>0</v>
      </c>
      <c r="O283" s="2">
        <f t="shared" si="21"/>
        <v>1.0627619934792736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</row>
    <row r="289" spans="2:15" x14ac:dyDescent="0.2">
      <c r="F289" s="7"/>
      <c r="G289" s="2"/>
      <c r="H289" s="2"/>
      <c r="I289" s="2"/>
      <c r="J289" s="2"/>
      <c r="L289" s="2"/>
      <c r="M289" s="2"/>
    </row>
    <row r="290" spans="2:15" x14ac:dyDescent="0.2">
      <c r="F290" s="7"/>
      <c r="G290" s="2"/>
      <c r="H290" s="2"/>
      <c r="I290" s="2"/>
      <c r="J290" s="2"/>
      <c r="L290" s="2"/>
      <c r="M290" s="2"/>
    </row>
    <row r="291" spans="2:15" x14ac:dyDescent="0.2">
      <c r="B291" s="13" t="s">
        <v>186</v>
      </c>
      <c r="F291" s="7"/>
      <c r="G291" s="2"/>
      <c r="H291" s="2"/>
      <c r="I291" s="2"/>
      <c r="J291" s="2"/>
      <c r="L291" s="2"/>
      <c r="M291" s="2"/>
    </row>
    <row r="292" spans="2:15" x14ac:dyDescent="0.2">
      <c r="F292" s="7"/>
      <c r="G292" s="2"/>
      <c r="H292" s="2"/>
      <c r="I292" s="2"/>
      <c r="J292" s="2"/>
      <c r="L292" s="2"/>
      <c r="M292" s="2"/>
    </row>
    <row r="293" spans="2:15" x14ac:dyDescent="0.2">
      <c r="F293" s="7"/>
      <c r="G293" s="2"/>
      <c r="H293" s="2"/>
      <c r="I293" s="2"/>
      <c r="J293" s="2"/>
      <c r="L293" s="2"/>
      <c r="M293" s="2"/>
    </row>
    <row r="294" spans="2:15" x14ac:dyDescent="0.2">
      <c r="B294" s="5" t="s">
        <v>3</v>
      </c>
      <c r="D294" s="1" t="s">
        <v>26</v>
      </c>
    </row>
    <row r="296" spans="2:15" x14ac:dyDescent="0.2">
      <c r="B296" s="5" t="s">
        <v>4</v>
      </c>
      <c r="D296" t="s">
        <v>20</v>
      </c>
    </row>
    <row r="297" spans="2:15" x14ac:dyDescent="0.2">
      <c r="H297" t="s">
        <v>1</v>
      </c>
    </row>
    <row r="299" spans="2:15" x14ac:dyDescent="0.2">
      <c r="B299" s="4" t="s">
        <v>7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2</v>
      </c>
      <c r="M299" s="4" t="s">
        <v>5</v>
      </c>
      <c r="O299" s="4" t="s">
        <v>210</v>
      </c>
    </row>
    <row r="301" spans="2:15" x14ac:dyDescent="0.2">
      <c r="B301" s="9">
        <v>1</v>
      </c>
      <c r="D301" s="3"/>
      <c r="F301" s="15">
        <v>4.57</v>
      </c>
      <c r="G301" s="6">
        <v>4.5839999999999996</v>
      </c>
      <c r="H301" s="6">
        <v>4.5819999999999999</v>
      </c>
      <c r="I301" s="6">
        <v>4.5819999999999999</v>
      </c>
      <c r="J301" s="6">
        <v>4.5990000000000002</v>
      </c>
      <c r="K301" s="7"/>
      <c r="L301" s="2">
        <f>SUM((F301+G301+H301+I301+J301)/5)</f>
        <v>4.5834000000000001</v>
      </c>
      <c r="M301" s="6">
        <v>0</v>
      </c>
      <c r="O301" s="2">
        <f>SUM($L$301/L301)</f>
        <v>1</v>
      </c>
    </row>
    <row r="302" spans="2:15" x14ac:dyDescent="0.2">
      <c r="B302" s="9">
        <v>2</v>
      </c>
      <c r="D302" s="3"/>
      <c r="F302" s="15">
        <v>10.842000000000001</v>
      </c>
      <c r="G302" s="6">
        <v>10.885999999999999</v>
      </c>
      <c r="H302" s="6">
        <v>10.891</v>
      </c>
      <c r="I302" s="6">
        <v>10.786</v>
      </c>
      <c r="J302" s="6">
        <v>10.795</v>
      </c>
      <c r="K302" s="7"/>
      <c r="L302" s="2">
        <f t="shared" ref="L302:L316" si="22">SUM((F302+G302+H302+I302+J302)/5)</f>
        <v>10.84</v>
      </c>
      <c r="M302" s="6">
        <v>0</v>
      </c>
      <c r="O302" s="2">
        <f>SUM($L$301/L302)</f>
        <v>0.42282287822878228</v>
      </c>
    </row>
    <row r="303" spans="2:15" x14ac:dyDescent="0.2">
      <c r="B303" s="9">
        <v>3</v>
      </c>
      <c r="D303" s="3"/>
      <c r="F303" s="15">
        <v>7.633</v>
      </c>
      <c r="G303" s="6">
        <v>7.6669999999999998</v>
      </c>
      <c r="H303" s="6">
        <v>7.6260000000000003</v>
      </c>
      <c r="I303" s="6">
        <v>7.6289999999999996</v>
      </c>
      <c r="J303" s="6">
        <v>7.6020000000000003</v>
      </c>
      <c r="K303" s="7"/>
      <c r="L303" s="2">
        <f t="shared" si="22"/>
        <v>7.6313999999999993</v>
      </c>
      <c r="M303" s="6">
        <v>0</v>
      </c>
      <c r="O303" s="2">
        <f>SUM($L$301/L303)</f>
        <v>0.60059753125245707</v>
      </c>
    </row>
    <row r="304" spans="2:15" x14ac:dyDescent="0.2">
      <c r="B304" s="9">
        <v>4</v>
      </c>
      <c r="D304" s="3"/>
      <c r="F304" s="15">
        <v>6.6959999999999997</v>
      </c>
      <c r="G304" s="6">
        <v>6.6420000000000003</v>
      </c>
      <c r="H304" s="6">
        <v>6.6820000000000004</v>
      </c>
      <c r="I304" s="6">
        <v>6.6180000000000003</v>
      </c>
      <c r="J304" s="6">
        <v>6.6959999999999997</v>
      </c>
      <c r="K304" s="7"/>
      <c r="L304" s="2">
        <f t="shared" si="22"/>
        <v>6.6668000000000003</v>
      </c>
      <c r="M304" s="6">
        <v>0</v>
      </c>
      <c r="O304" s="2">
        <f t="shared" ref="O304:O316" si="23">SUM($L$301/L304)</f>
        <v>0.68749625007499848</v>
      </c>
    </row>
    <row r="305" spans="2:15" x14ac:dyDescent="0.2">
      <c r="B305" s="9">
        <v>5</v>
      </c>
      <c r="D305" s="3"/>
      <c r="F305" s="15">
        <v>5.5460000000000003</v>
      </c>
      <c r="G305" s="6">
        <v>5.5960000000000001</v>
      </c>
      <c r="H305" s="6">
        <v>5.617</v>
      </c>
      <c r="I305" s="6">
        <v>5.5789999999999997</v>
      </c>
      <c r="J305" s="6">
        <v>5.6310000000000002</v>
      </c>
      <c r="K305" s="7"/>
      <c r="L305" s="2">
        <f t="shared" si="22"/>
        <v>5.5937999999999999</v>
      </c>
      <c r="M305" s="6">
        <v>0</v>
      </c>
      <c r="O305" s="2">
        <f t="shared" si="23"/>
        <v>0.81937144695913333</v>
      </c>
    </row>
    <row r="306" spans="2:15" x14ac:dyDescent="0.2">
      <c r="B306" s="9">
        <v>6</v>
      </c>
      <c r="D306" s="3"/>
      <c r="F306" s="15">
        <v>5.2450000000000001</v>
      </c>
      <c r="G306" s="6">
        <v>5.548</v>
      </c>
      <c r="H306" s="6">
        <v>5.2210000000000001</v>
      </c>
      <c r="I306" s="6">
        <v>5.2359999999999998</v>
      </c>
      <c r="J306" s="6">
        <v>5.2480000000000002</v>
      </c>
      <c r="K306" s="7"/>
      <c r="L306" s="2">
        <f t="shared" si="22"/>
        <v>5.2995999999999999</v>
      </c>
      <c r="M306" s="6">
        <v>0</v>
      </c>
      <c r="O306" s="2">
        <f t="shared" si="23"/>
        <v>0.86485772511132919</v>
      </c>
    </row>
    <row r="307" spans="2:15" x14ac:dyDescent="0.2">
      <c r="B307" s="9">
        <v>7</v>
      </c>
      <c r="D307" s="3"/>
      <c r="F307" s="15">
        <v>4.915</v>
      </c>
      <c r="G307" s="6">
        <v>4.9669999999999996</v>
      </c>
      <c r="H307" s="6">
        <v>4.9690000000000003</v>
      </c>
      <c r="I307" s="6">
        <v>4.9119999999999999</v>
      </c>
      <c r="J307" s="6">
        <v>4.9390000000000001</v>
      </c>
      <c r="K307" s="7"/>
      <c r="L307" s="2">
        <f t="shared" si="22"/>
        <v>4.9403999999999995</v>
      </c>
      <c r="M307" s="6">
        <v>0</v>
      </c>
      <c r="O307" s="2">
        <f t="shared" si="23"/>
        <v>0.92773864464415845</v>
      </c>
    </row>
    <row r="308" spans="2:15" x14ac:dyDescent="0.2">
      <c r="B308" s="9">
        <v>8</v>
      </c>
      <c r="D308" s="3"/>
      <c r="F308" s="15">
        <v>4.0819999999999999</v>
      </c>
      <c r="G308" s="6">
        <v>4.0970000000000004</v>
      </c>
      <c r="H308" s="6">
        <v>4.093</v>
      </c>
      <c r="I308" s="6">
        <v>4.08</v>
      </c>
      <c r="J308" s="6">
        <v>4.0529999999999999</v>
      </c>
      <c r="K308" s="7"/>
      <c r="L308" s="2">
        <f t="shared" si="22"/>
        <v>4.0810000000000004</v>
      </c>
      <c r="M308" s="6">
        <v>0</v>
      </c>
      <c r="O308" s="2">
        <f t="shared" si="23"/>
        <v>1.1231070815976476</v>
      </c>
    </row>
    <row r="309" spans="2:15" x14ac:dyDescent="0.2">
      <c r="B309" s="9">
        <v>9</v>
      </c>
      <c r="D309" s="3"/>
      <c r="F309" s="15">
        <v>4.391</v>
      </c>
      <c r="G309" s="6">
        <v>4.3289999999999997</v>
      </c>
      <c r="H309" s="6">
        <v>4.343</v>
      </c>
      <c r="I309" s="6">
        <v>4.3499999999999996</v>
      </c>
      <c r="J309" s="6">
        <v>4.2960000000000003</v>
      </c>
      <c r="K309" s="7"/>
      <c r="L309" s="2">
        <f t="shared" si="22"/>
        <v>4.3417999999999992</v>
      </c>
      <c r="M309" s="6">
        <v>0</v>
      </c>
      <c r="O309" s="2">
        <f t="shared" si="23"/>
        <v>1.055645124142061</v>
      </c>
    </row>
    <row r="310" spans="2:15" x14ac:dyDescent="0.2">
      <c r="B310" s="9">
        <v>10</v>
      </c>
      <c r="D310" s="3"/>
      <c r="F310" s="15">
        <v>4.0789999999999997</v>
      </c>
      <c r="G310" s="6">
        <v>3.9780000000000002</v>
      </c>
      <c r="H310" s="6">
        <v>4.2789999999999999</v>
      </c>
      <c r="I310" s="6">
        <v>4.0890000000000004</v>
      </c>
      <c r="J310" s="6">
        <v>4.2910000000000004</v>
      </c>
      <c r="K310" s="7"/>
      <c r="L310" s="2">
        <f t="shared" si="22"/>
        <v>4.1432000000000002</v>
      </c>
      <c r="M310" s="6">
        <v>0</v>
      </c>
      <c r="O310" s="2">
        <f t="shared" si="23"/>
        <v>1.1062463796099633</v>
      </c>
    </row>
    <row r="311" spans="2:15" x14ac:dyDescent="0.2">
      <c r="B311" s="9">
        <v>11</v>
      </c>
      <c r="D311" s="3"/>
      <c r="F311" s="15">
        <v>4.5590000000000002</v>
      </c>
      <c r="G311" s="6">
        <v>4.5789999999999997</v>
      </c>
      <c r="H311" s="6">
        <v>4.8070000000000004</v>
      </c>
      <c r="I311" s="6">
        <v>4.55</v>
      </c>
      <c r="J311" s="6">
        <v>4.6289999999999996</v>
      </c>
      <c r="K311" s="7"/>
      <c r="L311" s="2">
        <f t="shared" si="22"/>
        <v>4.6248000000000005</v>
      </c>
      <c r="M311" s="6">
        <v>0</v>
      </c>
      <c r="O311" s="2">
        <f t="shared" si="23"/>
        <v>0.99104826154644521</v>
      </c>
    </row>
    <row r="312" spans="2:15" x14ac:dyDescent="0.2">
      <c r="B312" s="9">
        <v>12</v>
      </c>
      <c r="D312" s="3"/>
      <c r="F312" s="15">
        <v>4.0629999999999997</v>
      </c>
      <c r="G312" s="6">
        <v>3.871</v>
      </c>
      <c r="H312" s="6">
        <v>3.976</v>
      </c>
      <c r="I312" s="6">
        <v>4.4059999999999997</v>
      </c>
      <c r="J312" s="6">
        <v>4.0570000000000004</v>
      </c>
      <c r="K312" s="7"/>
      <c r="L312" s="2">
        <f t="shared" si="22"/>
        <v>4.0745999999999993</v>
      </c>
      <c r="M312" s="6">
        <v>0</v>
      </c>
      <c r="O312" s="2">
        <f t="shared" si="23"/>
        <v>1.1248711529966133</v>
      </c>
    </row>
    <row r="313" spans="2:15" x14ac:dyDescent="0.2">
      <c r="B313" s="9">
        <v>13</v>
      </c>
      <c r="D313" s="3"/>
      <c r="F313" s="15">
        <v>3.282</v>
      </c>
      <c r="G313" s="6">
        <v>3.1230000000000002</v>
      </c>
      <c r="H313" s="6">
        <v>3.214</v>
      </c>
      <c r="I313" s="6">
        <v>3.2829999999999999</v>
      </c>
      <c r="J313" s="6">
        <v>3.7839999999999998</v>
      </c>
      <c r="K313" s="7"/>
      <c r="L313" s="2">
        <f t="shared" si="22"/>
        <v>3.3372000000000002</v>
      </c>
      <c r="M313" s="6">
        <v>0</v>
      </c>
      <c r="O313" s="2">
        <f t="shared" si="23"/>
        <v>1.3734268248831356</v>
      </c>
    </row>
    <row r="314" spans="2:15" x14ac:dyDescent="0.2">
      <c r="B314" s="9">
        <v>14</v>
      </c>
      <c r="D314" s="3"/>
      <c r="F314" s="15">
        <v>3.8839999999999999</v>
      </c>
      <c r="G314" s="6">
        <v>3.91</v>
      </c>
      <c r="H314" s="6">
        <v>3.9289999999999998</v>
      </c>
      <c r="I314" s="6">
        <v>4.1500000000000004</v>
      </c>
      <c r="J314" s="6">
        <v>3.8889999999999998</v>
      </c>
      <c r="K314" s="7"/>
      <c r="L314" s="2">
        <f t="shared" si="22"/>
        <v>3.9523999999999999</v>
      </c>
      <c r="M314" s="6">
        <v>0</v>
      </c>
      <c r="O314" s="2">
        <f t="shared" si="23"/>
        <v>1.1596498330128531</v>
      </c>
    </row>
    <row r="315" spans="2:15" x14ac:dyDescent="0.2">
      <c r="B315" s="9">
        <v>15</v>
      </c>
      <c r="D315" s="3"/>
      <c r="F315" s="15">
        <v>4.3239999999999998</v>
      </c>
      <c r="G315" s="6">
        <v>4.3390000000000004</v>
      </c>
      <c r="H315" s="6">
        <v>4.26</v>
      </c>
      <c r="I315" s="6">
        <v>4.1660000000000004</v>
      </c>
      <c r="J315" s="6">
        <v>3.952</v>
      </c>
      <c r="K315" s="7"/>
      <c r="L315" s="2">
        <f t="shared" si="22"/>
        <v>4.2081999999999997</v>
      </c>
      <c r="M315" s="6">
        <v>0</v>
      </c>
      <c r="O315" s="2">
        <f t="shared" si="23"/>
        <v>1.0891592604914215</v>
      </c>
    </row>
    <row r="316" spans="2:15" x14ac:dyDescent="0.2">
      <c r="B316" s="9">
        <v>16</v>
      </c>
      <c r="D316" s="3"/>
      <c r="F316" s="15">
        <v>3.7829999999999999</v>
      </c>
      <c r="G316" s="6">
        <v>4.5449999999999999</v>
      </c>
      <c r="H316" s="6">
        <v>4.3419999999999996</v>
      </c>
      <c r="I316" s="6">
        <v>3.5960000000000001</v>
      </c>
      <c r="J316" s="6">
        <v>4.0369999999999999</v>
      </c>
      <c r="K316" s="7"/>
      <c r="L316" s="2">
        <f t="shared" si="22"/>
        <v>4.0605999999999991</v>
      </c>
      <c r="M316" s="6">
        <v>0</v>
      </c>
      <c r="O316" s="2">
        <f t="shared" si="23"/>
        <v>1.1287494458946956</v>
      </c>
    </row>
    <row r="317" spans="2:15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5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5" x14ac:dyDescent="0.2">
      <c r="B319" s="5" t="s">
        <v>3</v>
      </c>
      <c r="D319" s="1" t="s">
        <v>59</v>
      </c>
    </row>
    <row r="321" spans="2:15" x14ac:dyDescent="0.2">
      <c r="B321" s="5" t="s">
        <v>4</v>
      </c>
      <c r="D321" t="s">
        <v>54</v>
      </c>
    </row>
    <row r="322" spans="2:15" x14ac:dyDescent="0.2">
      <c r="H322" t="s">
        <v>1</v>
      </c>
    </row>
    <row r="324" spans="2:15" x14ac:dyDescent="0.2">
      <c r="B324" s="4" t="s">
        <v>7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2</v>
      </c>
      <c r="M324" s="4" t="s">
        <v>5</v>
      </c>
      <c r="O324" s="4" t="s">
        <v>210</v>
      </c>
    </row>
    <row r="326" spans="2:15" x14ac:dyDescent="0.2">
      <c r="B326" s="9">
        <v>1</v>
      </c>
      <c r="D326" s="3"/>
      <c r="F326" s="15">
        <v>5.5</v>
      </c>
      <c r="G326" s="6">
        <v>5.508</v>
      </c>
      <c r="H326" s="6">
        <v>5.5170000000000003</v>
      </c>
      <c r="I326" s="6">
        <v>5.5229999999999997</v>
      </c>
      <c r="J326" s="6">
        <v>5.5019999999999998</v>
      </c>
      <c r="K326" s="7"/>
      <c r="L326" s="2">
        <f>SUM((F326+G326+H326+I326+J326)/5)</f>
        <v>5.51</v>
      </c>
      <c r="M326" s="6">
        <v>0</v>
      </c>
      <c r="O326" s="2">
        <f>SUM($L$326/L326)</f>
        <v>1</v>
      </c>
    </row>
    <row r="327" spans="2:15" x14ac:dyDescent="0.2">
      <c r="B327" s="9">
        <v>2</v>
      </c>
      <c r="D327" s="3"/>
      <c r="F327" s="15">
        <v>10.651</v>
      </c>
      <c r="G327" s="6">
        <v>10.500999999999999</v>
      </c>
      <c r="H327" s="6">
        <v>10.553000000000001</v>
      </c>
      <c r="I327" s="6">
        <v>10.597</v>
      </c>
      <c r="J327" s="6">
        <v>10.513999999999999</v>
      </c>
      <c r="K327" s="7"/>
      <c r="L327" s="2">
        <f t="shared" ref="L327:L341" si="24">SUM((F327+G327+H327+I327+J327)/5)</f>
        <v>10.5632</v>
      </c>
      <c r="M327" s="6">
        <v>0</v>
      </c>
      <c r="O327" s="2">
        <f>SUM($L$326/L327)</f>
        <v>0.52162223568615573</v>
      </c>
    </row>
    <row r="328" spans="2:15" x14ac:dyDescent="0.2">
      <c r="B328" s="9">
        <v>3</v>
      </c>
      <c r="D328" s="3"/>
      <c r="F328" s="15">
        <v>8.69</v>
      </c>
      <c r="G328" s="6">
        <v>8.7219999999999995</v>
      </c>
      <c r="H328" s="6">
        <v>8.7189999999999994</v>
      </c>
      <c r="I328" s="6">
        <v>8.6959999999999997</v>
      </c>
      <c r="J328" s="6">
        <v>8.7100000000000009</v>
      </c>
      <c r="K328" s="7"/>
      <c r="L328" s="2">
        <f t="shared" si="24"/>
        <v>8.7073999999999998</v>
      </c>
      <c r="M328" s="6">
        <v>0</v>
      </c>
      <c r="O328" s="2">
        <f>SUM($L$326/L328)</f>
        <v>0.63279509382823806</v>
      </c>
    </row>
    <row r="329" spans="2:15" x14ac:dyDescent="0.2">
      <c r="B329" s="9">
        <v>4</v>
      </c>
      <c r="D329" s="3"/>
      <c r="F329" s="15">
        <v>6.6150000000000002</v>
      </c>
      <c r="G329" s="6">
        <v>6.7039999999999997</v>
      </c>
      <c r="H329" s="6">
        <v>6.6740000000000004</v>
      </c>
      <c r="I329" s="6">
        <v>6.6440000000000001</v>
      </c>
      <c r="J329" s="6">
        <v>6.6790000000000003</v>
      </c>
      <c r="K329" s="7"/>
      <c r="L329" s="2">
        <f t="shared" si="24"/>
        <v>6.6632000000000007</v>
      </c>
      <c r="M329" s="6">
        <v>0</v>
      </c>
      <c r="O329" s="2">
        <f t="shared" ref="O329:O341" si="25">SUM($L$326/L329)</f>
        <v>0.82693000360187285</v>
      </c>
    </row>
    <row r="330" spans="2:15" x14ac:dyDescent="0.2">
      <c r="B330" s="9">
        <v>5</v>
      </c>
      <c r="D330" s="3"/>
      <c r="F330" s="15">
        <v>6.0720000000000001</v>
      </c>
      <c r="G330" s="6">
        <v>6.0330000000000004</v>
      </c>
      <c r="H330" s="6">
        <v>6.0629999999999997</v>
      </c>
      <c r="I330" s="6">
        <v>6.0110000000000001</v>
      </c>
      <c r="J330" s="6">
        <v>6.0030000000000001</v>
      </c>
      <c r="K330" s="7"/>
      <c r="L330" s="2">
        <f t="shared" si="24"/>
        <v>6.0363999999999995</v>
      </c>
      <c r="M330" s="6">
        <v>0</v>
      </c>
      <c r="O330" s="2">
        <f t="shared" si="25"/>
        <v>0.91279570604996363</v>
      </c>
    </row>
    <row r="331" spans="2:15" x14ac:dyDescent="0.2">
      <c r="B331" s="9">
        <v>6</v>
      </c>
      <c r="D331" s="3"/>
      <c r="F331" s="15">
        <v>5.6349999999999998</v>
      </c>
      <c r="G331" s="6">
        <v>5.6609999999999996</v>
      </c>
      <c r="H331" s="6">
        <v>5.6890000000000001</v>
      </c>
      <c r="I331" s="6">
        <v>5.7039999999999997</v>
      </c>
      <c r="J331" s="6">
        <v>5.6790000000000003</v>
      </c>
      <c r="K331" s="7"/>
      <c r="L331" s="2">
        <f t="shared" si="24"/>
        <v>5.6736000000000004</v>
      </c>
      <c r="M331" s="6">
        <v>0</v>
      </c>
      <c r="O331" s="2">
        <f t="shared" si="25"/>
        <v>0.97116469261139304</v>
      </c>
    </row>
    <row r="332" spans="2:15" x14ac:dyDescent="0.2">
      <c r="B332" s="9">
        <v>7</v>
      </c>
      <c r="D332" s="3"/>
      <c r="F332" s="15">
        <v>5.3739999999999997</v>
      </c>
      <c r="G332" s="6">
        <v>5.3410000000000002</v>
      </c>
      <c r="H332" s="6">
        <v>5.3689999999999998</v>
      </c>
      <c r="I332" s="6">
        <v>5.3769999999999998</v>
      </c>
      <c r="J332" s="6">
        <v>5.3259999999999996</v>
      </c>
      <c r="K332" s="7"/>
      <c r="L332" s="2">
        <f t="shared" si="24"/>
        <v>5.3574000000000002</v>
      </c>
      <c r="M332" s="6">
        <v>0</v>
      </c>
      <c r="O332" s="2">
        <f t="shared" si="25"/>
        <v>1.0284839661029603</v>
      </c>
    </row>
    <row r="333" spans="2:15" x14ac:dyDescent="0.2">
      <c r="B333" s="9">
        <v>8</v>
      </c>
      <c r="D333" s="3"/>
      <c r="F333" s="15">
        <v>4.7670000000000003</v>
      </c>
      <c r="G333" s="6">
        <v>4.7569999999999997</v>
      </c>
      <c r="H333" s="6">
        <v>4.7549999999999999</v>
      </c>
      <c r="I333" s="6">
        <v>4.7370000000000001</v>
      </c>
      <c r="J333" s="6">
        <v>4.7690000000000001</v>
      </c>
      <c r="K333" s="7"/>
      <c r="L333" s="2">
        <f t="shared" si="24"/>
        <v>4.7569999999999997</v>
      </c>
      <c r="M333" s="6">
        <v>0</v>
      </c>
      <c r="O333" s="2">
        <f t="shared" si="25"/>
        <v>1.1582930418330881</v>
      </c>
    </row>
    <row r="334" spans="2:15" x14ac:dyDescent="0.2">
      <c r="B334" s="9">
        <v>9</v>
      </c>
      <c r="D334" s="3"/>
      <c r="F334" s="15">
        <v>4.8899999999999997</v>
      </c>
      <c r="G334" s="6">
        <v>4.9580000000000002</v>
      </c>
      <c r="H334" s="6">
        <v>4.907</v>
      </c>
      <c r="I334" s="6">
        <v>4.9119999999999999</v>
      </c>
      <c r="J334" s="6">
        <v>4.9340000000000002</v>
      </c>
      <c r="K334" s="7"/>
      <c r="L334" s="2">
        <f t="shared" si="24"/>
        <v>4.9201999999999995</v>
      </c>
      <c r="M334" s="6">
        <v>0</v>
      </c>
      <c r="O334" s="2">
        <f t="shared" si="25"/>
        <v>1.1198731758871592</v>
      </c>
    </row>
    <row r="335" spans="2:15" x14ac:dyDescent="0.2">
      <c r="B335" s="9">
        <v>10</v>
      </c>
      <c r="D335" s="3"/>
      <c r="F335" s="15">
        <v>4.3710000000000004</v>
      </c>
      <c r="G335" s="6">
        <v>4.3540000000000001</v>
      </c>
      <c r="H335" s="6">
        <v>4.383</v>
      </c>
      <c r="I335" s="6">
        <v>4.5019999999999998</v>
      </c>
      <c r="J335" s="6">
        <v>4.4009999999999998</v>
      </c>
      <c r="K335" s="7"/>
      <c r="L335" s="2">
        <f t="shared" si="24"/>
        <v>4.4021999999999997</v>
      </c>
      <c r="M335" s="6">
        <v>0</v>
      </c>
      <c r="O335" s="2">
        <f t="shared" si="25"/>
        <v>1.2516469038208169</v>
      </c>
    </row>
    <row r="336" spans="2:15" x14ac:dyDescent="0.2">
      <c r="B336" s="9">
        <v>11</v>
      </c>
      <c r="D336" s="3"/>
      <c r="F336" s="15">
        <v>4.8929999999999998</v>
      </c>
      <c r="G336" s="6">
        <v>4.9770000000000003</v>
      </c>
      <c r="H336" s="6">
        <v>5.2140000000000004</v>
      </c>
      <c r="I336" s="6">
        <v>5.1429999999999998</v>
      </c>
      <c r="J336" s="6">
        <v>4.9820000000000002</v>
      </c>
      <c r="K336" s="7"/>
      <c r="L336" s="2">
        <f t="shared" si="24"/>
        <v>5.0418000000000003</v>
      </c>
      <c r="M336" s="6">
        <v>0</v>
      </c>
      <c r="O336" s="2">
        <f t="shared" si="25"/>
        <v>1.0928636598040382</v>
      </c>
    </row>
    <row r="337" spans="2:15" x14ac:dyDescent="0.2">
      <c r="B337" s="9">
        <v>12</v>
      </c>
      <c r="D337" s="3"/>
      <c r="F337" s="15">
        <v>4.4089999999999998</v>
      </c>
      <c r="G337" s="6">
        <v>4.1559999999999997</v>
      </c>
      <c r="H337" s="6">
        <v>4.3</v>
      </c>
      <c r="I337" s="6">
        <v>4.1970000000000001</v>
      </c>
      <c r="J337" s="6">
        <v>4.2140000000000004</v>
      </c>
      <c r="K337" s="7"/>
      <c r="L337" s="2">
        <f t="shared" si="24"/>
        <v>4.2551999999999994</v>
      </c>
      <c r="M337" s="6">
        <v>0</v>
      </c>
      <c r="O337" s="2">
        <f t="shared" si="25"/>
        <v>1.2948862568151909</v>
      </c>
    </row>
    <row r="338" spans="2:15" x14ac:dyDescent="0.2">
      <c r="B338" s="9">
        <v>13</v>
      </c>
      <c r="D338" s="3"/>
      <c r="F338" s="15">
        <v>4.1680000000000001</v>
      </c>
      <c r="G338" s="6">
        <v>4.2210000000000001</v>
      </c>
      <c r="H338" s="6">
        <v>3.9329999999999998</v>
      </c>
      <c r="I338" s="6">
        <v>4.2009999999999996</v>
      </c>
      <c r="J338" s="6">
        <v>4.4649999999999999</v>
      </c>
      <c r="K338" s="7"/>
      <c r="L338" s="2">
        <f t="shared" si="24"/>
        <v>4.1975999999999996</v>
      </c>
      <c r="M338" s="6">
        <v>0</v>
      </c>
      <c r="O338" s="2">
        <f t="shared" si="25"/>
        <v>1.3126548503906996</v>
      </c>
    </row>
    <row r="339" spans="2:15" x14ac:dyDescent="0.2">
      <c r="B339" s="9">
        <v>14</v>
      </c>
      <c r="D339" s="3"/>
      <c r="F339" s="15">
        <v>4.1120000000000001</v>
      </c>
      <c r="G339" s="6">
        <v>4.3860000000000001</v>
      </c>
      <c r="H339" s="6">
        <v>4.2560000000000002</v>
      </c>
      <c r="I339" s="6">
        <v>4.452</v>
      </c>
      <c r="J339" s="6">
        <v>4.1360000000000001</v>
      </c>
      <c r="K339" s="7"/>
      <c r="L339" s="2">
        <f t="shared" si="24"/>
        <v>4.2684000000000006</v>
      </c>
      <c r="M339" s="6">
        <v>0</v>
      </c>
      <c r="O339" s="2">
        <f t="shared" si="25"/>
        <v>1.2908818292568642</v>
      </c>
    </row>
    <row r="340" spans="2:15" x14ac:dyDescent="0.2">
      <c r="B340" s="9">
        <v>15</v>
      </c>
      <c r="D340" s="3"/>
      <c r="F340" s="15">
        <v>3.734</v>
      </c>
      <c r="G340" s="6">
        <v>3.7189999999999999</v>
      </c>
      <c r="H340" s="6">
        <v>3.9279999999999999</v>
      </c>
      <c r="I340" s="6">
        <v>4.01</v>
      </c>
      <c r="J340" s="6">
        <v>3.7040000000000002</v>
      </c>
      <c r="K340" s="7"/>
      <c r="L340" s="2">
        <f t="shared" si="24"/>
        <v>3.819</v>
      </c>
      <c r="M340" s="6">
        <v>0</v>
      </c>
      <c r="O340" s="2">
        <f t="shared" si="25"/>
        <v>1.4427860696517412</v>
      </c>
    </row>
    <row r="341" spans="2:15" x14ac:dyDescent="0.2">
      <c r="B341" s="9">
        <v>16</v>
      </c>
      <c r="D341" s="3"/>
      <c r="F341" s="15">
        <v>4.5880000000000001</v>
      </c>
      <c r="G341" s="6">
        <v>4.4420000000000002</v>
      </c>
      <c r="H341" s="6">
        <v>4.766</v>
      </c>
      <c r="I341" s="6">
        <v>4.5739999999999998</v>
      </c>
      <c r="J341" s="6">
        <v>4.915</v>
      </c>
      <c r="K341" s="7"/>
      <c r="L341" s="2">
        <f t="shared" si="24"/>
        <v>4.657</v>
      </c>
      <c r="M341" s="6">
        <v>0</v>
      </c>
      <c r="O341" s="2">
        <f t="shared" si="25"/>
        <v>1.1831651277646553</v>
      </c>
    </row>
    <row r="342" spans="2:15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5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5" x14ac:dyDescent="0.2">
      <c r="B344" s="5" t="s">
        <v>3</v>
      </c>
      <c r="D344" s="1" t="s">
        <v>27</v>
      </c>
    </row>
    <row r="346" spans="2:15" x14ac:dyDescent="0.2">
      <c r="B346" s="5" t="s">
        <v>4</v>
      </c>
      <c r="D346" t="s">
        <v>25</v>
      </c>
    </row>
    <row r="347" spans="2:15" x14ac:dyDescent="0.2">
      <c r="H347" t="s">
        <v>1</v>
      </c>
    </row>
    <row r="349" spans="2:15" x14ac:dyDescent="0.2">
      <c r="B349" s="4" t="s">
        <v>7</v>
      </c>
      <c r="D349" s="4" t="s">
        <v>0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2</v>
      </c>
      <c r="M349" s="4" t="s">
        <v>5</v>
      </c>
      <c r="O349" s="4" t="s">
        <v>210</v>
      </c>
    </row>
    <row r="351" spans="2:15" x14ac:dyDescent="0.2">
      <c r="B351" s="9">
        <v>1</v>
      </c>
      <c r="D351" s="3"/>
      <c r="F351" s="15">
        <v>6.4909999999999997</v>
      </c>
      <c r="G351" s="6">
        <v>6.4790000000000001</v>
      </c>
      <c r="H351" s="6">
        <v>6.4930000000000003</v>
      </c>
      <c r="I351" s="6">
        <v>6.4880000000000004</v>
      </c>
      <c r="J351" s="6">
        <v>6.4749999999999996</v>
      </c>
      <c r="K351" s="7"/>
      <c r="L351" s="2">
        <f>SUM((F351+G351+H351+I351+J351)/5)</f>
        <v>6.4852000000000007</v>
      </c>
      <c r="M351" s="6">
        <v>0</v>
      </c>
      <c r="O351" s="2">
        <f>SUM($L351/L351)</f>
        <v>1</v>
      </c>
    </row>
    <row r="352" spans="2:15" x14ac:dyDescent="0.2">
      <c r="B352" s="9">
        <v>2</v>
      </c>
      <c r="D352" s="3"/>
      <c r="F352" s="15">
        <v>12.815</v>
      </c>
      <c r="G352" s="6">
        <v>12.78</v>
      </c>
      <c r="H352" s="6">
        <v>12.776999999999999</v>
      </c>
      <c r="I352" s="6">
        <v>12.9</v>
      </c>
      <c r="J352" s="6">
        <v>13.077</v>
      </c>
      <c r="K352" s="7"/>
      <c r="L352" s="2">
        <f t="shared" ref="L352:L366" si="26">SUM((F352+G352+H352+I352+J352)/5)</f>
        <v>12.869800000000001</v>
      </c>
      <c r="M352" s="6">
        <v>0</v>
      </c>
      <c r="O352" s="2">
        <f>SUM($L$351/L352)</f>
        <v>0.50390837464451665</v>
      </c>
    </row>
    <row r="353" spans="2:15" x14ac:dyDescent="0.2">
      <c r="B353" s="9">
        <v>3</v>
      </c>
      <c r="D353" s="3"/>
      <c r="F353" s="15">
        <v>10.494</v>
      </c>
      <c r="G353" s="6">
        <v>10.462999999999999</v>
      </c>
      <c r="H353" s="6">
        <v>10.507999999999999</v>
      </c>
      <c r="I353" s="6">
        <v>10.429</v>
      </c>
      <c r="J353" s="6">
        <v>10.385999999999999</v>
      </c>
      <c r="K353" s="7"/>
      <c r="L353" s="2">
        <f t="shared" si="26"/>
        <v>10.456</v>
      </c>
      <c r="M353" s="6">
        <v>0</v>
      </c>
      <c r="O353" s="2">
        <f>SUM($L$351/L353)</f>
        <v>0.62023718439173692</v>
      </c>
    </row>
    <row r="354" spans="2:15" x14ac:dyDescent="0.2">
      <c r="B354" s="9">
        <v>4</v>
      </c>
      <c r="D354" s="3"/>
      <c r="F354" s="15">
        <v>8.35</v>
      </c>
      <c r="G354" s="6">
        <v>8.3889999999999993</v>
      </c>
      <c r="H354" s="6">
        <v>8.3729999999999993</v>
      </c>
      <c r="I354" s="6">
        <v>8.3469999999999995</v>
      </c>
      <c r="J354" s="6">
        <v>8.298</v>
      </c>
      <c r="K354" s="7"/>
      <c r="L354" s="2">
        <f t="shared" si="26"/>
        <v>8.3513999999999999</v>
      </c>
      <c r="M354" s="6">
        <v>0</v>
      </c>
      <c r="O354" s="2">
        <f t="shared" ref="O354:O366" si="27">SUM($L$351/L354)</f>
        <v>0.77654046028210844</v>
      </c>
    </row>
    <row r="355" spans="2:15" x14ac:dyDescent="0.2">
      <c r="B355" s="9">
        <v>5</v>
      </c>
      <c r="D355" s="3"/>
      <c r="F355" s="15">
        <v>7.1589999999999998</v>
      </c>
      <c r="G355" s="6">
        <v>7.1760000000000002</v>
      </c>
      <c r="H355" s="6">
        <v>7.125</v>
      </c>
      <c r="I355" s="6">
        <v>7.1349999999999998</v>
      </c>
      <c r="J355" s="6">
        <v>7.18</v>
      </c>
      <c r="K355" s="7"/>
      <c r="L355" s="2">
        <f t="shared" si="26"/>
        <v>7.1549999999999994</v>
      </c>
      <c r="M355" s="6">
        <v>0</v>
      </c>
      <c r="O355" s="2">
        <f t="shared" si="27"/>
        <v>0.90638714185884017</v>
      </c>
    </row>
    <row r="356" spans="2:15" x14ac:dyDescent="0.2">
      <c r="B356" s="9">
        <v>6</v>
      </c>
      <c r="D356" s="3"/>
      <c r="F356" s="15">
        <v>6.8289999999999997</v>
      </c>
      <c r="G356" s="6">
        <v>6.8680000000000003</v>
      </c>
      <c r="H356" s="6">
        <v>6.7919999999999998</v>
      </c>
      <c r="I356" s="6">
        <v>6.7590000000000003</v>
      </c>
      <c r="J356" s="6">
        <v>6.7530000000000001</v>
      </c>
      <c r="K356" s="7"/>
      <c r="L356" s="2">
        <f t="shared" si="26"/>
        <v>6.8001999999999994</v>
      </c>
      <c r="M356" s="6">
        <v>0</v>
      </c>
      <c r="O356" s="2">
        <f t="shared" si="27"/>
        <v>0.95367783300491182</v>
      </c>
    </row>
    <row r="357" spans="2:15" x14ac:dyDescent="0.2">
      <c r="B357" s="9">
        <v>7</v>
      </c>
      <c r="D357" s="3"/>
      <c r="F357" s="15">
        <v>6.4909999999999997</v>
      </c>
      <c r="G357" s="6">
        <v>6.4640000000000004</v>
      </c>
      <c r="H357" s="6">
        <v>6.524</v>
      </c>
      <c r="I357" s="6">
        <v>6.5209999999999999</v>
      </c>
      <c r="J357" s="6">
        <v>6.5030000000000001</v>
      </c>
      <c r="K357" s="7"/>
      <c r="L357" s="2">
        <f t="shared" si="26"/>
        <v>6.5006000000000004</v>
      </c>
      <c r="M357" s="6">
        <v>0</v>
      </c>
      <c r="O357" s="2">
        <f t="shared" si="27"/>
        <v>0.99763098790880844</v>
      </c>
    </row>
    <row r="358" spans="2:15" x14ac:dyDescent="0.2">
      <c r="B358" s="9">
        <v>8</v>
      </c>
      <c r="D358" s="3"/>
      <c r="F358" s="15">
        <v>5.4569999999999999</v>
      </c>
      <c r="G358" s="6">
        <v>5.47</v>
      </c>
      <c r="H358" s="6">
        <v>5.4459999999999997</v>
      </c>
      <c r="I358" s="6">
        <v>5.4649999999999999</v>
      </c>
      <c r="J358" s="6">
        <v>5.4969999999999999</v>
      </c>
      <c r="K358" s="7"/>
      <c r="L358" s="2">
        <f t="shared" si="26"/>
        <v>5.4669999999999996</v>
      </c>
      <c r="M358" s="6">
        <v>0</v>
      </c>
      <c r="O358" s="2">
        <f t="shared" si="27"/>
        <v>1.1862447411743189</v>
      </c>
    </row>
    <row r="359" spans="2:15" x14ac:dyDescent="0.2">
      <c r="B359" s="9">
        <v>9</v>
      </c>
      <c r="D359" s="3"/>
      <c r="F359" s="15">
        <v>5.5549999999999997</v>
      </c>
      <c r="G359" s="6">
        <v>5.5540000000000003</v>
      </c>
      <c r="H359" s="6">
        <v>5.5819999999999999</v>
      </c>
      <c r="I359" s="6">
        <v>5.5750000000000002</v>
      </c>
      <c r="J359" s="6">
        <v>5.5129999999999999</v>
      </c>
      <c r="K359" s="7"/>
      <c r="L359" s="2">
        <f t="shared" si="26"/>
        <v>5.5557999999999996</v>
      </c>
      <c r="M359" s="6">
        <v>0</v>
      </c>
      <c r="O359" s="2">
        <f t="shared" si="27"/>
        <v>1.1672846394758634</v>
      </c>
    </row>
    <row r="360" spans="2:15" x14ac:dyDescent="0.2">
      <c r="B360" s="9">
        <v>10</v>
      </c>
      <c r="D360" s="3"/>
      <c r="F360" s="15">
        <v>4.7510000000000003</v>
      </c>
      <c r="G360" s="6">
        <v>4.6859999999999999</v>
      </c>
      <c r="H360" s="6">
        <v>4.6890000000000001</v>
      </c>
      <c r="I360" s="6">
        <v>4.7130000000000001</v>
      </c>
      <c r="J360" s="6">
        <v>4.7089999999999996</v>
      </c>
      <c r="K360" s="7"/>
      <c r="L360" s="2">
        <f t="shared" si="26"/>
        <v>4.7096</v>
      </c>
      <c r="M360" s="6">
        <v>0</v>
      </c>
      <c r="O360" s="2">
        <f t="shared" si="27"/>
        <v>1.3770171564464075</v>
      </c>
    </row>
    <row r="361" spans="2:15" x14ac:dyDescent="0.2">
      <c r="B361" s="9">
        <v>11</v>
      </c>
      <c r="D361" s="3"/>
      <c r="F361" s="15">
        <v>5.266</v>
      </c>
      <c r="G361" s="6">
        <v>5.2779999999999996</v>
      </c>
      <c r="H361" s="6">
        <v>5.2709999999999999</v>
      </c>
      <c r="I361" s="6">
        <v>5.2560000000000002</v>
      </c>
      <c r="J361" s="6">
        <v>5.2949999999999999</v>
      </c>
      <c r="K361" s="7"/>
      <c r="L361" s="2">
        <f t="shared" si="26"/>
        <v>5.2732000000000001</v>
      </c>
      <c r="M361" s="6">
        <v>0</v>
      </c>
      <c r="O361" s="2">
        <f t="shared" si="27"/>
        <v>1.2298414624895699</v>
      </c>
    </row>
    <row r="362" spans="2:15" x14ac:dyDescent="0.2">
      <c r="B362" s="9">
        <v>12</v>
      </c>
      <c r="D362" s="3"/>
      <c r="F362" s="15">
        <v>5.0549999999999997</v>
      </c>
      <c r="G362" s="6">
        <v>5.0620000000000003</v>
      </c>
      <c r="H362" s="6">
        <v>5.23</v>
      </c>
      <c r="I362" s="6">
        <v>4.7859999999999996</v>
      </c>
      <c r="J362" s="6">
        <v>4.8209999999999997</v>
      </c>
      <c r="K362" s="7"/>
      <c r="L362" s="2">
        <f t="shared" si="26"/>
        <v>4.9908000000000001</v>
      </c>
      <c r="M362" s="6">
        <v>0</v>
      </c>
      <c r="O362" s="2">
        <f t="shared" si="27"/>
        <v>1.2994309529534345</v>
      </c>
    </row>
    <row r="363" spans="2:15" x14ac:dyDescent="0.2">
      <c r="B363" s="9">
        <v>13</v>
      </c>
      <c r="D363" s="3"/>
      <c r="F363" s="15">
        <v>5.4649999999999999</v>
      </c>
      <c r="G363" s="6">
        <v>5.798</v>
      </c>
      <c r="H363" s="6">
        <v>5.8129999999999997</v>
      </c>
      <c r="I363" s="6">
        <v>5.843</v>
      </c>
      <c r="J363" s="6">
        <v>5.58</v>
      </c>
      <c r="K363" s="7"/>
      <c r="L363" s="2">
        <f t="shared" si="26"/>
        <v>5.6998000000000006</v>
      </c>
      <c r="M363" s="6">
        <v>0</v>
      </c>
      <c r="O363" s="2">
        <f t="shared" si="27"/>
        <v>1.1377943085722306</v>
      </c>
    </row>
    <row r="364" spans="2:15" x14ac:dyDescent="0.2">
      <c r="B364" s="9">
        <v>14</v>
      </c>
      <c r="D364" s="3"/>
      <c r="F364" s="15">
        <v>4.306</v>
      </c>
      <c r="G364" s="6">
        <v>4.4589999999999996</v>
      </c>
      <c r="H364" s="6">
        <v>4.4290000000000003</v>
      </c>
      <c r="I364" s="6">
        <v>4.2380000000000004</v>
      </c>
      <c r="J364" s="6">
        <v>4.8760000000000003</v>
      </c>
      <c r="K364" s="7"/>
      <c r="L364" s="2">
        <f t="shared" si="26"/>
        <v>4.4616000000000007</v>
      </c>
      <c r="M364" s="6">
        <v>0</v>
      </c>
      <c r="O364" s="2">
        <f t="shared" si="27"/>
        <v>1.4535592612515689</v>
      </c>
    </row>
    <row r="365" spans="2:15" x14ac:dyDescent="0.2">
      <c r="B365" s="9">
        <v>15</v>
      </c>
      <c r="D365" s="3"/>
      <c r="F365" s="15">
        <v>4.1580000000000004</v>
      </c>
      <c r="G365" s="6">
        <v>4.2</v>
      </c>
      <c r="H365" s="6">
        <v>4.2469999999999999</v>
      </c>
      <c r="I365" s="6">
        <v>4.2270000000000003</v>
      </c>
      <c r="J365" s="6">
        <v>4.3769999999999998</v>
      </c>
      <c r="K365" s="7"/>
      <c r="L365" s="2">
        <f t="shared" si="26"/>
        <v>4.2417999999999996</v>
      </c>
      <c r="M365" s="6">
        <v>0</v>
      </c>
      <c r="O365" s="2">
        <f t="shared" si="27"/>
        <v>1.5288792493752656</v>
      </c>
    </row>
    <row r="366" spans="2:15" x14ac:dyDescent="0.2">
      <c r="B366" s="9">
        <v>16</v>
      </c>
      <c r="D366" s="3"/>
      <c r="F366" s="15">
        <v>4.282</v>
      </c>
      <c r="G366" s="6">
        <v>3.97</v>
      </c>
      <c r="H366" s="6">
        <v>4.5039999999999996</v>
      </c>
      <c r="I366" s="6">
        <v>4.5019999999999998</v>
      </c>
      <c r="J366" s="6">
        <v>4.4089999999999998</v>
      </c>
      <c r="K366" s="7"/>
      <c r="L366" s="2">
        <f t="shared" si="26"/>
        <v>4.3333999999999993</v>
      </c>
      <c r="M366" s="6">
        <v>0</v>
      </c>
      <c r="O366" s="2">
        <f t="shared" si="27"/>
        <v>1.4965615913601333</v>
      </c>
    </row>
    <row r="367" spans="2:15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5" x14ac:dyDescent="0.2">
      <c r="B369" s="5" t="s">
        <v>3</v>
      </c>
      <c r="D369" s="1" t="s">
        <v>60</v>
      </c>
    </row>
    <row r="371" spans="2:15" x14ac:dyDescent="0.2">
      <c r="B371" s="5" t="s">
        <v>4</v>
      </c>
      <c r="D371" t="s">
        <v>55</v>
      </c>
    </row>
    <row r="372" spans="2:15" x14ac:dyDescent="0.2">
      <c r="H372" t="s">
        <v>1</v>
      </c>
    </row>
    <row r="374" spans="2:15" x14ac:dyDescent="0.2">
      <c r="B374" s="4" t="s">
        <v>7</v>
      </c>
      <c r="D374" s="4" t="s">
        <v>0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2</v>
      </c>
      <c r="M374" s="4" t="s">
        <v>5</v>
      </c>
      <c r="O374" s="4" t="s">
        <v>210</v>
      </c>
    </row>
    <row r="376" spans="2:15" x14ac:dyDescent="0.2">
      <c r="B376" s="9">
        <v>1</v>
      </c>
      <c r="D376" s="3"/>
      <c r="F376" s="15">
        <v>7.67</v>
      </c>
      <c r="G376" s="6">
        <v>7.66</v>
      </c>
      <c r="H376" s="6">
        <v>7.6520000000000001</v>
      </c>
      <c r="I376" s="6">
        <v>7.6550000000000002</v>
      </c>
      <c r="J376" s="6">
        <v>7.665</v>
      </c>
      <c r="K376" s="7"/>
      <c r="L376" s="2">
        <f>SUM((F376+G376+H376+I376+J376)/5)</f>
        <v>7.6604000000000001</v>
      </c>
      <c r="M376" s="6">
        <v>0</v>
      </c>
      <c r="O376" s="2">
        <f>SUM($L376/L376)</f>
        <v>1</v>
      </c>
    </row>
    <row r="377" spans="2:15" x14ac:dyDescent="0.2">
      <c r="B377" s="9">
        <v>2</v>
      </c>
      <c r="D377" s="3"/>
      <c r="F377" s="15">
        <v>15.879</v>
      </c>
      <c r="G377" s="6">
        <v>15.83</v>
      </c>
      <c r="H377" s="6">
        <v>15.714</v>
      </c>
      <c r="I377" s="6">
        <v>15.71</v>
      </c>
      <c r="J377" s="6">
        <v>15.599</v>
      </c>
      <c r="K377" s="7"/>
      <c r="L377" s="2">
        <f t="shared" ref="L377:L391" si="28">SUM((F377+G377+H377+I377+J377)/5)</f>
        <v>15.7464</v>
      </c>
      <c r="M377" s="6">
        <v>0</v>
      </c>
      <c r="O377" s="2">
        <f>SUM($L$376/L377)</f>
        <v>0.48648579992887264</v>
      </c>
    </row>
    <row r="378" spans="2:15" x14ac:dyDescent="0.2">
      <c r="B378" s="9">
        <v>3</v>
      </c>
      <c r="D378" s="3"/>
      <c r="F378" s="15">
        <v>11.635999999999999</v>
      </c>
      <c r="G378" s="6">
        <v>11.669</v>
      </c>
      <c r="H378" s="6">
        <v>11.669</v>
      </c>
      <c r="I378" s="6">
        <v>11.73</v>
      </c>
      <c r="J378" s="6">
        <v>11.577999999999999</v>
      </c>
      <c r="K378" s="7"/>
      <c r="L378" s="2">
        <f t="shared" si="28"/>
        <v>11.656400000000001</v>
      </c>
      <c r="M378" s="6">
        <v>0</v>
      </c>
      <c r="O378" s="2">
        <f>SUM($L$376/L378)</f>
        <v>0.65718403623760335</v>
      </c>
    </row>
    <row r="379" spans="2:15" x14ac:dyDescent="0.2">
      <c r="B379" s="9">
        <v>4</v>
      </c>
      <c r="D379" s="3"/>
      <c r="F379" s="15">
        <v>9.0719999999999992</v>
      </c>
      <c r="G379" s="6">
        <v>9.1240000000000006</v>
      </c>
      <c r="H379" s="6">
        <v>9.0890000000000004</v>
      </c>
      <c r="I379" s="6">
        <v>9.1180000000000003</v>
      </c>
      <c r="J379" s="6">
        <v>9.0229999999999997</v>
      </c>
      <c r="K379" s="7"/>
      <c r="L379" s="2">
        <f t="shared" si="28"/>
        <v>9.0852000000000004</v>
      </c>
      <c r="M379" s="6">
        <v>0</v>
      </c>
      <c r="O379" s="2">
        <f t="shared" ref="O379:O391" si="29">SUM($L$376/L379)</f>
        <v>0.84317351296614274</v>
      </c>
    </row>
    <row r="380" spans="2:15" x14ac:dyDescent="0.2">
      <c r="B380" s="9">
        <v>5</v>
      </c>
      <c r="D380" s="3"/>
      <c r="F380" s="15">
        <v>7.9480000000000004</v>
      </c>
      <c r="G380" s="6">
        <v>7.9359999999999999</v>
      </c>
      <c r="H380" s="6">
        <v>7.8970000000000002</v>
      </c>
      <c r="I380" s="6">
        <v>7.8650000000000002</v>
      </c>
      <c r="J380" s="6">
        <v>7.915</v>
      </c>
      <c r="K380" s="7"/>
      <c r="L380" s="2">
        <f t="shared" si="28"/>
        <v>7.9122000000000003</v>
      </c>
      <c r="M380" s="6">
        <v>0</v>
      </c>
      <c r="O380" s="2">
        <f t="shared" si="29"/>
        <v>0.96817572862162227</v>
      </c>
    </row>
    <row r="381" spans="2:15" x14ac:dyDescent="0.2">
      <c r="B381" s="9">
        <v>6</v>
      </c>
      <c r="D381" s="3"/>
      <c r="F381" s="15">
        <v>7.0510000000000002</v>
      </c>
      <c r="G381" s="6">
        <v>7.0890000000000004</v>
      </c>
      <c r="H381" s="6">
        <v>7.1180000000000003</v>
      </c>
      <c r="I381" s="6">
        <v>7.0949999999999998</v>
      </c>
      <c r="J381" s="6">
        <v>7.1539999999999999</v>
      </c>
      <c r="K381" s="7"/>
      <c r="L381" s="2">
        <f t="shared" si="28"/>
        <v>7.1014000000000008</v>
      </c>
      <c r="M381" s="6">
        <v>0</v>
      </c>
      <c r="O381" s="2">
        <f t="shared" si="29"/>
        <v>1.0787168727293208</v>
      </c>
    </row>
    <row r="382" spans="2:15" x14ac:dyDescent="0.2">
      <c r="B382" s="9">
        <v>7</v>
      </c>
      <c r="D382" s="3"/>
      <c r="F382" s="15">
        <v>6.7430000000000003</v>
      </c>
      <c r="G382" s="6">
        <v>6.7229999999999999</v>
      </c>
      <c r="H382" s="6">
        <v>6.7149999999999999</v>
      </c>
      <c r="I382" s="6">
        <v>6.7460000000000004</v>
      </c>
      <c r="J382" s="6">
        <v>6.7640000000000002</v>
      </c>
      <c r="K382" s="7"/>
      <c r="L382" s="2">
        <f t="shared" si="28"/>
        <v>6.7382000000000009</v>
      </c>
      <c r="M382" s="6">
        <v>0</v>
      </c>
      <c r="O382" s="2">
        <f t="shared" si="29"/>
        <v>1.1368614763586713</v>
      </c>
    </row>
    <row r="383" spans="2:15" x14ac:dyDescent="0.2">
      <c r="B383" s="9">
        <v>8</v>
      </c>
      <c r="D383" s="3"/>
      <c r="F383" s="15">
        <v>5.6340000000000003</v>
      </c>
      <c r="G383" s="6">
        <v>5.61</v>
      </c>
      <c r="H383" s="6">
        <v>5.5940000000000003</v>
      </c>
      <c r="I383" s="6">
        <v>5.6289999999999996</v>
      </c>
      <c r="J383" s="6">
        <v>5.6269999999999998</v>
      </c>
      <c r="K383" s="7"/>
      <c r="L383" s="2">
        <f t="shared" si="28"/>
        <v>5.6187999999999994</v>
      </c>
      <c r="M383" s="6">
        <v>0</v>
      </c>
      <c r="O383" s="2">
        <f t="shared" si="29"/>
        <v>1.3633516053249806</v>
      </c>
    </row>
    <row r="384" spans="2:15" x14ac:dyDescent="0.2">
      <c r="B384" s="9">
        <v>9</v>
      </c>
      <c r="D384" s="3"/>
      <c r="F384" s="15">
        <v>6.1859999999999999</v>
      </c>
      <c r="G384" s="6">
        <v>6.2089999999999996</v>
      </c>
      <c r="H384" s="6">
        <v>6.1740000000000004</v>
      </c>
      <c r="I384" s="6">
        <v>6.2140000000000004</v>
      </c>
      <c r="J384" s="6">
        <v>6.1660000000000004</v>
      </c>
      <c r="K384" s="7"/>
      <c r="L384" s="2">
        <f t="shared" si="28"/>
        <v>6.1898</v>
      </c>
      <c r="M384" s="6">
        <v>0</v>
      </c>
      <c r="O384" s="2">
        <f t="shared" si="29"/>
        <v>1.237584413066658</v>
      </c>
    </row>
    <row r="385" spans="2:15" x14ac:dyDescent="0.2">
      <c r="B385" s="9">
        <v>10</v>
      </c>
      <c r="D385" s="3"/>
      <c r="F385" s="15">
        <v>5.1760000000000002</v>
      </c>
      <c r="G385" s="6">
        <v>5.1420000000000003</v>
      </c>
      <c r="H385" s="6">
        <v>5.1589999999999998</v>
      </c>
      <c r="I385" s="6">
        <v>5.1379999999999999</v>
      </c>
      <c r="J385" s="6">
        <v>5.17</v>
      </c>
      <c r="K385" s="7"/>
      <c r="L385" s="2">
        <f t="shared" si="28"/>
        <v>5.1570000000000009</v>
      </c>
      <c r="M385" s="6">
        <v>0</v>
      </c>
      <c r="O385" s="2">
        <f t="shared" si="29"/>
        <v>1.4854372697304632</v>
      </c>
    </row>
    <row r="386" spans="2:15" x14ac:dyDescent="0.2">
      <c r="B386" s="9">
        <v>11</v>
      </c>
      <c r="D386" s="3"/>
      <c r="F386" s="15">
        <v>5.859</v>
      </c>
      <c r="G386" s="6">
        <v>5.9409999999999998</v>
      </c>
      <c r="H386" s="6">
        <v>5.9880000000000004</v>
      </c>
      <c r="I386" s="6">
        <v>5.9180000000000001</v>
      </c>
      <c r="J386" s="6">
        <v>5.92</v>
      </c>
      <c r="K386" s="7"/>
      <c r="L386" s="2">
        <f t="shared" si="28"/>
        <v>5.9251999999999994</v>
      </c>
      <c r="M386" s="6">
        <v>0</v>
      </c>
      <c r="O386" s="2">
        <f t="shared" si="29"/>
        <v>1.2928508742320937</v>
      </c>
    </row>
    <row r="387" spans="2:15" x14ac:dyDescent="0.2">
      <c r="B387" s="9">
        <v>12</v>
      </c>
      <c r="D387" s="3"/>
      <c r="F387" s="15">
        <v>4.8789999999999996</v>
      </c>
      <c r="G387" s="6">
        <v>4.87</v>
      </c>
      <c r="H387" s="6">
        <v>4.8949999999999996</v>
      </c>
      <c r="I387" s="6">
        <v>4.8959999999999999</v>
      </c>
      <c r="J387" s="6">
        <v>4.827</v>
      </c>
      <c r="K387" s="7"/>
      <c r="L387" s="2">
        <f t="shared" si="28"/>
        <v>4.8733999999999993</v>
      </c>
      <c r="M387" s="6">
        <v>0</v>
      </c>
      <c r="O387" s="2">
        <f t="shared" si="29"/>
        <v>1.5718800016415646</v>
      </c>
    </row>
    <row r="388" spans="2:15" x14ac:dyDescent="0.2">
      <c r="B388" s="9">
        <v>13</v>
      </c>
      <c r="D388" s="3"/>
      <c r="F388" s="15">
        <v>5.2119999999999997</v>
      </c>
      <c r="G388" s="6">
        <v>5.3440000000000003</v>
      </c>
      <c r="H388" s="6">
        <v>5.2759999999999998</v>
      </c>
      <c r="I388" s="6">
        <v>5.2519999999999998</v>
      </c>
      <c r="J388" s="6">
        <v>5.3010000000000002</v>
      </c>
      <c r="K388" s="7"/>
      <c r="L388" s="2">
        <f t="shared" si="28"/>
        <v>5.2769999999999992</v>
      </c>
      <c r="M388" s="6">
        <v>0</v>
      </c>
      <c r="O388" s="2">
        <f t="shared" si="29"/>
        <v>1.4516581390941825</v>
      </c>
    </row>
    <row r="389" spans="2:15" x14ac:dyDescent="0.2">
      <c r="B389" s="9">
        <v>14</v>
      </c>
      <c r="D389" s="3"/>
      <c r="F389" s="15">
        <v>4.5</v>
      </c>
      <c r="G389" s="6">
        <v>4.4909999999999997</v>
      </c>
      <c r="H389" s="6">
        <v>4.5220000000000002</v>
      </c>
      <c r="I389" s="6">
        <v>4.4960000000000004</v>
      </c>
      <c r="J389" s="6">
        <v>4.5439999999999996</v>
      </c>
      <c r="K389" s="7"/>
      <c r="L389" s="2">
        <f t="shared" si="28"/>
        <v>4.5106000000000002</v>
      </c>
      <c r="M389" s="6">
        <v>0</v>
      </c>
      <c r="O389" s="2">
        <f t="shared" si="29"/>
        <v>1.6983106460337871</v>
      </c>
    </row>
    <row r="390" spans="2:15" x14ac:dyDescent="0.2">
      <c r="B390" s="9">
        <v>15</v>
      </c>
      <c r="D390" s="3"/>
      <c r="F390" s="15">
        <v>4.9720000000000004</v>
      </c>
      <c r="G390" s="6">
        <v>4.681</v>
      </c>
      <c r="H390" s="6">
        <v>4.8099999999999996</v>
      </c>
      <c r="I390" s="6">
        <v>4.7960000000000003</v>
      </c>
      <c r="J390" s="6">
        <v>4.5049999999999999</v>
      </c>
      <c r="K390" s="7"/>
      <c r="L390" s="2">
        <f t="shared" si="28"/>
        <v>4.7527999999999997</v>
      </c>
      <c r="M390" s="6">
        <v>0</v>
      </c>
      <c r="O390" s="2">
        <f t="shared" si="29"/>
        <v>1.6117656960107727</v>
      </c>
    </row>
    <row r="391" spans="2:15" x14ac:dyDescent="0.2">
      <c r="B391" s="9">
        <v>16</v>
      </c>
      <c r="D391" s="3"/>
      <c r="F391" s="15">
        <v>4.5309999999999997</v>
      </c>
      <c r="G391" s="6">
        <v>4.79</v>
      </c>
      <c r="H391" s="6">
        <v>4.7060000000000004</v>
      </c>
      <c r="I391" s="6">
        <v>4.5410000000000004</v>
      </c>
      <c r="J391" s="6">
        <v>4.5010000000000003</v>
      </c>
      <c r="K391" s="7"/>
      <c r="L391" s="2">
        <f t="shared" si="28"/>
        <v>4.6138000000000003</v>
      </c>
      <c r="M391" s="6">
        <v>0</v>
      </c>
      <c r="O391" s="2">
        <f t="shared" si="29"/>
        <v>1.6603233776930078</v>
      </c>
    </row>
    <row r="392" spans="2:15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5" x14ac:dyDescent="0.2">
      <c r="B394" s="5" t="s">
        <v>3</v>
      </c>
      <c r="D394" s="1" t="s">
        <v>28</v>
      </c>
    </row>
    <row r="396" spans="2:15" x14ac:dyDescent="0.2">
      <c r="B396" s="5" t="s">
        <v>4</v>
      </c>
      <c r="D396" t="s">
        <v>24</v>
      </c>
    </row>
    <row r="397" spans="2:15" x14ac:dyDescent="0.2">
      <c r="H397" t="s">
        <v>1</v>
      </c>
    </row>
    <row r="399" spans="2:15" x14ac:dyDescent="0.2">
      <c r="B399" s="4" t="s">
        <v>7</v>
      </c>
      <c r="D399" s="4" t="s">
        <v>0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2</v>
      </c>
      <c r="M399" s="4" t="s">
        <v>5</v>
      </c>
      <c r="O399" s="4" t="s">
        <v>210</v>
      </c>
    </row>
    <row r="401" spans="2:15" x14ac:dyDescent="0.2">
      <c r="B401" s="9">
        <v>1</v>
      </c>
      <c r="D401" s="3"/>
      <c r="F401" s="15">
        <v>9.9740000000000002</v>
      </c>
      <c r="G401" s="6">
        <v>9.9619999999999997</v>
      </c>
      <c r="H401" s="6">
        <v>9.9429999999999996</v>
      </c>
      <c r="I401" s="6">
        <v>9.9610000000000003</v>
      </c>
      <c r="J401" s="6">
        <v>9.9550000000000001</v>
      </c>
      <c r="K401" s="7"/>
      <c r="L401" s="2">
        <f>SUM((F401+G401+H401+I401+J401)/5)</f>
        <v>9.9589999999999996</v>
      </c>
      <c r="M401" s="6">
        <v>0</v>
      </c>
      <c r="O401" s="2">
        <f>SUM($L401/L401)</f>
        <v>1</v>
      </c>
    </row>
    <row r="402" spans="2:15" x14ac:dyDescent="0.2">
      <c r="B402" s="9">
        <v>2</v>
      </c>
      <c r="D402" s="3"/>
      <c r="F402" s="15">
        <v>19.128</v>
      </c>
      <c r="G402" s="6">
        <v>19.216999999999999</v>
      </c>
      <c r="H402" s="6">
        <v>19.189</v>
      </c>
      <c r="I402" s="6">
        <v>19.228000000000002</v>
      </c>
      <c r="J402" s="6">
        <v>19.082999999999998</v>
      </c>
      <c r="K402" s="7"/>
      <c r="L402" s="2">
        <f t="shared" ref="L402:L416" si="30">SUM((F402+G402+H402+I402+J402)/5)</f>
        <v>19.169</v>
      </c>
      <c r="M402" s="6">
        <v>0</v>
      </c>
      <c r="O402" s="2">
        <f>SUM($L$401/L402)</f>
        <v>0.51953675204757677</v>
      </c>
    </row>
    <row r="403" spans="2:15" x14ac:dyDescent="0.2">
      <c r="B403" s="9">
        <v>3</v>
      </c>
      <c r="D403" s="3"/>
      <c r="F403" s="15">
        <v>14.464</v>
      </c>
      <c r="G403" s="6">
        <v>14.537000000000001</v>
      </c>
      <c r="H403" s="6">
        <v>14.606</v>
      </c>
      <c r="I403" s="6">
        <v>14.61</v>
      </c>
      <c r="J403" s="6">
        <v>14.59</v>
      </c>
      <c r="K403" s="7"/>
      <c r="L403" s="2">
        <f t="shared" si="30"/>
        <v>14.561400000000001</v>
      </c>
      <c r="M403" s="6">
        <v>0</v>
      </c>
      <c r="O403" s="2">
        <f>SUM($L$401/L403)</f>
        <v>0.68393149010397347</v>
      </c>
    </row>
    <row r="404" spans="2:15" x14ac:dyDescent="0.2">
      <c r="B404" s="9">
        <v>4</v>
      </c>
      <c r="D404" s="3"/>
      <c r="F404" s="15">
        <v>11.183</v>
      </c>
      <c r="G404" s="6">
        <v>11.143000000000001</v>
      </c>
      <c r="H404" s="6">
        <v>11.266999999999999</v>
      </c>
      <c r="I404" s="6">
        <v>11.215999999999999</v>
      </c>
      <c r="J404" s="6">
        <v>11.173</v>
      </c>
      <c r="K404" s="7"/>
      <c r="L404" s="2">
        <f t="shared" si="30"/>
        <v>11.196400000000001</v>
      </c>
      <c r="M404" s="6">
        <v>0</v>
      </c>
      <c r="O404" s="2">
        <f t="shared" ref="O404:O416" si="31">SUM($L$401/L404)</f>
        <v>0.88948233360723084</v>
      </c>
    </row>
    <row r="405" spans="2:15" x14ac:dyDescent="0.2">
      <c r="B405" s="9">
        <v>5</v>
      </c>
      <c r="D405" s="3"/>
      <c r="F405" s="15">
        <v>9.5039999999999996</v>
      </c>
      <c r="G405" s="6">
        <v>9.4760000000000009</v>
      </c>
      <c r="H405" s="6">
        <v>9.4819999999999993</v>
      </c>
      <c r="I405" s="6">
        <v>9.5150000000000006</v>
      </c>
      <c r="J405" s="6">
        <v>9.5459999999999994</v>
      </c>
      <c r="K405" s="7"/>
      <c r="L405" s="2">
        <f t="shared" si="30"/>
        <v>9.5045999999999999</v>
      </c>
      <c r="M405" s="6">
        <v>0</v>
      </c>
      <c r="O405" s="2">
        <f t="shared" si="31"/>
        <v>1.0478084296025083</v>
      </c>
    </row>
    <row r="406" spans="2:15" x14ac:dyDescent="0.2">
      <c r="B406" s="9">
        <v>6</v>
      </c>
      <c r="D406" s="3"/>
      <c r="F406" s="15">
        <v>7.782</v>
      </c>
      <c r="G406" s="6">
        <v>7.8879999999999999</v>
      </c>
      <c r="H406" s="6">
        <v>7.8929999999999998</v>
      </c>
      <c r="I406" s="6">
        <v>7.8230000000000004</v>
      </c>
      <c r="J406" s="6">
        <v>7.819</v>
      </c>
      <c r="K406" s="7"/>
      <c r="L406" s="2">
        <f t="shared" si="30"/>
        <v>7.8409999999999993</v>
      </c>
      <c r="M406" s="6">
        <v>0</v>
      </c>
      <c r="O406" s="2">
        <f t="shared" si="31"/>
        <v>1.2701186073204949</v>
      </c>
    </row>
    <row r="407" spans="2:15" x14ac:dyDescent="0.2">
      <c r="B407" s="9">
        <v>7</v>
      </c>
      <c r="D407" s="3"/>
      <c r="F407" s="15">
        <v>7.6130000000000004</v>
      </c>
      <c r="G407" s="6">
        <v>7.6669999999999998</v>
      </c>
      <c r="H407" s="6">
        <v>7.649</v>
      </c>
      <c r="I407" s="6">
        <v>7.6609999999999996</v>
      </c>
      <c r="J407" s="6">
        <v>7.6529999999999996</v>
      </c>
      <c r="K407" s="7"/>
      <c r="L407" s="2">
        <f t="shared" si="30"/>
        <v>7.6486000000000001</v>
      </c>
      <c r="M407" s="6">
        <v>0</v>
      </c>
      <c r="O407" s="2">
        <f t="shared" si="31"/>
        <v>1.3020683523782131</v>
      </c>
    </row>
    <row r="408" spans="2:15" x14ac:dyDescent="0.2">
      <c r="B408" s="9">
        <v>8</v>
      </c>
      <c r="D408" s="3"/>
      <c r="F408" s="15">
        <v>6.3040000000000003</v>
      </c>
      <c r="G408" s="6">
        <v>6.327</v>
      </c>
      <c r="H408" s="6">
        <v>6.31</v>
      </c>
      <c r="I408" s="6">
        <v>6.34</v>
      </c>
      <c r="J408" s="6">
        <v>6.3479999999999999</v>
      </c>
      <c r="K408" s="7"/>
      <c r="L408" s="2">
        <f t="shared" si="30"/>
        <v>6.3257999999999992</v>
      </c>
      <c r="M408" s="6">
        <v>0</v>
      </c>
      <c r="O408" s="2">
        <f t="shared" si="31"/>
        <v>1.5743463277372034</v>
      </c>
    </row>
    <row r="409" spans="2:15" x14ac:dyDescent="0.2">
      <c r="B409" s="9">
        <v>9</v>
      </c>
      <c r="D409" s="3"/>
      <c r="F409" s="15">
        <v>7.0069999999999997</v>
      </c>
      <c r="G409" s="6">
        <v>6.9880000000000004</v>
      </c>
      <c r="H409" s="6">
        <v>6.9829999999999997</v>
      </c>
      <c r="I409" s="6">
        <v>7.0190000000000001</v>
      </c>
      <c r="J409" s="6">
        <v>6.9569999999999999</v>
      </c>
      <c r="K409" s="7"/>
      <c r="L409" s="2">
        <f t="shared" si="30"/>
        <v>6.9908000000000001</v>
      </c>
      <c r="M409" s="6">
        <v>0</v>
      </c>
      <c r="O409" s="2">
        <f t="shared" si="31"/>
        <v>1.4245865995308118</v>
      </c>
    </row>
    <row r="410" spans="2:15" x14ac:dyDescent="0.2">
      <c r="B410" s="9">
        <v>10</v>
      </c>
      <c r="D410" s="3"/>
      <c r="F410" s="15">
        <v>5.6689999999999996</v>
      </c>
      <c r="G410" s="6">
        <v>5.6859999999999999</v>
      </c>
      <c r="H410" s="6">
        <v>5.72</v>
      </c>
      <c r="I410" s="6">
        <v>5.68</v>
      </c>
      <c r="J410" s="6">
        <v>5.7089999999999996</v>
      </c>
      <c r="K410" s="7"/>
      <c r="L410" s="2">
        <f t="shared" si="30"/>
        <v>5.6928000000000001</v>
      </c>
      <c r="M410" s="6">
        <v>0</v>
      </c>
      <c r="O410" s="2">
        <f t="shared" si="31"/>
        <v>1.7494027543563799</v>
      </c>
    </row>
    <row r="411" spans="2:15" x14ac:dyDescent="0.2">
      <c r="B411" s="9">
        <v>11</v>
      </c>
      <c r="D411" s="3"/>
      <c r="F411" s="15">
        <v>6.274</v>
      </c>
      <c r="G411" s="6">
        <v>6.2770000000000001</v>
      </c>
      <c r="H411" s="6">
        <v>6.327</v>
      </c>
      <c r="I411" s="6">
        <v>6.2969999999999997</v>
      </c>
      <c r="J411" s="6">
        <v>6.298</v>
      </c>
      <c r="K411" s="7"/>
      <c r="L411" s="2">
        <f t="shared" si="30"/>
        <v>6.2946</v>
      </c>
      <c r="M411" s="6">
        <v>0</v>
      </c>
      <c r="O411" s="2">
        <f t="shared" si="31"/>
        <v>1.5821497791758015</v>
      </c>
    </row>
    <row r="412" spans="2:15" x14ac:dyDescent="0.2">
      <c r="B412" s="9">
        <v>12</v>
      </c>
      <c r="D412" s="3"/>
      <c r="F412" s="15">
        <v>5.37</v>
      </c>
      <c r="G412" s="6">
        <v>5.3079999999999998</v>
      </c>
      <c r="H412" s="6">
        <v>5.3280000000000003</v>
      </c>
      <c r="I412" s="6">
        <v>5.36</v>
      </c>
      <c r="J412" s="6">
        <v>5.3440000000000003</v>
      </c>
      <c r="K412" s="7"/>
      <c r="L412" s="2">
        <f t="shared" si="30"/>
        <v>5.3420000000000005</v>
      </c>
      <c r="M412" s="6">
        <v>0</v>
      </c>
      <c r="O412" s="2">
        <f t="shared" si="31"/>
        <v>1.8642830400599024</v>
      </c>
    </row>
    <row r="413" spans="2:15" x14ac:dyDescent="0.2">
      <c r="B413" s="9">
        <v>13</v>
      </c>
      <c r="D413" s="3"/>
      <c r="F413" s="15">
        <v>4.9420000000000002</v>
      </c>
      <c r="G413" s="6">
        <v>5</v>
      </c>
      <c r="H413" s="6">
        <v>4.9980000000000002</v>
      </c>
      <c r="I413" s="6">
        <v>4.9820000000000002</v>
      </c>
      <c r="J413" s="6">
        <v>4.9470000000000001</v>
      </c>
      <c r="K413" s="7"/>
      <c r="L413" s="2">
        <f t="shared" si="30"/>
        <v>4.9737999999999998</v>
      </c>
      <c r="M413" s="6">
        <v>0</v>
      </c>
      <c r="O413" s="2">
        <f t="shared" si="31"/>
        <v>2.0022920101330977</v>
      </c>
    </row>
    <row r="414" spans="2:15" x14ac:dyDescent="0.2">
      <c r="B414" s="9">
        <v>14</v>
      </c>
      <c r="D414" s="3"/>
      <c r="F414" s="15">
        <v>5.0069999999999997</v>
      </c>
      <c r="G414" s="6">
        <v>4.726</v>
      </c>
      <c r="H414" s="6">
        <v>5.0270000000000001</v>
      </c>
      <c r="I414" s="6">
        <v>4.7089999999999996</v>
      </c>
      <c r="J414" s="6">
        <v>4.7080000000000002</v>
      </c>
      <c r="K414" s="7"/>
      <c r="L414" s="2">
        <f t="shared" si="30"/>
        <v>4.8353999999999999</v>
      </c>
      <c r="M414" s="6">
        <v>0</v>
      </c>
      <c r="O414" s="2">
        <f t="shared" si="31"/>
        <v>2.0596021011705341</v>
      </c>
    </row>
    <row r="415" spans="2:15" x14ac:dyDescent="0.2">
      <c r="B415" s="9">
        <v>15</v>
      </c>
      <c r="D415" s="3"/>
      <c r="F415" s="15">
        <v>5.4320000000000004</v>
      </c>
      <c r="G415" s="6">
        <v>5.7350000000000003</v>
      </c>
      <c r="H415" s="6">
        <v>5.181</v>
      </c>
      <c r="I415" s="6">
        <v>5.444</v>
      </c>
      <c r="J415" s="6">
        <v>5.63</v>
      </c>
      <c r="K415" s="7"/>
      <c r="L415" s="2">
        <f t="shared" si="30"/>
        <v>5.4843999999999999</v>
      </c>
      <c r="M415" s="6">
        <v>0</v>
      </c>
      <c r="O415" s="2">
        <f t="shared" si="31"/>
        <v>1.8158777623805702</v>
      </c>
    </row>
    <row r="416" spans="2:15" x14ac:dyDescent="0.2">
      <c r="B416" s="9">
        <v>16</v>
      </c>
      <c r="D416" s="3"/>
      <c r="F416" s="15">
        <v>5.3079999999999998</v>
      </c>
      <c r="G416" s="6">
        <v>4.96</v>
      </c>
      <c r="H416" s="6">
        <v>5.3460000000000001</v>
      </c>
      <c r="I416" s="6">
        <v>5.601</v>
      </c>
      <c r="J416" s="6">
        <v>5.3010000000000002</v>
      </c>
      <c r="K416" s="7"/>
      <c r="L416" s="2">
        <f t="shared" si="30"/>
        <v>5.3031999999999995</v>
      </c>
      <c r="M416" s="6">
        <v>0</v>
      </c>
      <c r="O416" s="2">
        <f t="shared" si="31"/>
        <v>1.8779227636144216</v>
      </c>
    </row>
    <row r="419" spans="2:15" x14ac:dyDescent="0.2">
      <c r="B419" s="5" t="s">
        <v>3</v>
      </c>
      <c r="D419" s="1" t="s">
        <v>61</v>
      </c>
    </row>
    <row r="421" spans="2:15" x14ac:dyDescent="0.2">
      <c r="B421" s="5" t="s">
        <v>4</v>
      </c>
      <c r="D421" t="s">
        <v>56</v>
      </c>
    </row>
    <row r="422" spans="2:15" x14ac:dyDescent="0.2">
      <c r="H422" t="s">
        <v>1</v>
      </c>
    </row>
    <row r="424" spans="2:15" x14ac:dyDescent="0.2">
      <c r="B424" s="4" t="s">
        <v>7</v>
      </c>
      <c r="D424" s="4" t="s">
        <v>0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2</v>
      </c>
      <c r="M424" s="4" t="s">
        <v>5</v>
      </c>
      <c r="O424" s="4" t="s">
        <v>210</v>
      </c>
    </row>
    <row r="426" spans="2:15" x14ac:dyDescent="0.2">
      <c r="B426" s="9">
        <v>1</v>
      </c>
      <c r="D426" s="3"/>
      <c r="F426" s="15">
        <v>11.622</v>
      </c>
      <c r="G426" s="6">
        <v>11.617000000000001</v>
      </c>
      <c r="H426" s="6">
        <v>11.628</v>
      </c>
      <c r="I426" s="6">
        <v>11.64</v>
      </c>
      <c r="J426" s="6">
        <v>11.603999999999999</v>
      </c>
      <c r="K426" s="7"/>
      <c r="L426" s="2">
        <f>SUM((F426+G426+H426+I426+J426)/5)</f>
        <v>11.622200000000001</v>
      </c>
      <c r="M426" s="6">
        <v>0</v>
      </c>
      <c r="O426" s="2">
        <f>SUM($L426/L426)</f>
        <v>1</v>
      </c>
    </row>
    <row r="427" spans="2:15" x14ac:dyDescent="0.2">
      <c r="B427" s="9">
        <v>2</v>
      </c>
      <c r="D427" s="3"/>
      <c r="F427" s="15">
        <v>23.780999999999999</v>
      </c>
      <c r="G427" s="6">
        <v>23.678000000000001</v>
      </c>
      <c r="H427" s="6">
        <v>23.649000000000001</v>
      </c>
      <c r="I427" s="6">
        <v>23.614000000000001</v>
      </c>
      <c r="J427" s="6">
        <v>23.687999999999999</v>
      </c>
      <c r="K427" s="7"/>
      <c r="L427" s="2">
        <f t="shared" ref="L427:L441" si="32">SUM((F427+G427+H427+I427+J427)/5)</f>
        <v>23.682000000000002</v>
      </c>
      <c r="M427" s="6">
        <v>0</v>
      </c>
      <c r="O427" s="2">
        <f>SUM($L$426/L427)</f>
        <v>0.49076091546322104</v>
      </c>
    </row>
    <row r="428" spans="2:15" x14ac:dyDescent="0.2">
      <c r="B428" s="9">
        <v>3</v>
      </c>
      <c r="D428" s="3"/>
      <c r="F428" s="15">
        <v>17.95</v>
      </c>
      <c r="G428" s="6">
        <v>17.991</v>
      </c>
      <c r="H428" s="6">
        <v>17.838999999999999</v>
      </c>
      <c r="I428" s="6">
        <v>17.91</v>
      </c>
      <c r="J428" s="6">
        <v>17.917999999999999</v>
      </c>
      <c r="K428" s="7"/>
      <c r="L428" s="2">
        <f t="shared" si="32"/>
        <v>17.921600000000002</v>
      </c>
      <c r="M428" s="6">
        <v>0</v>
      </c>
      <c r="O428" s="2">
        <f>SUM($L$426/L428)</f>
        <v>0.64850236586019105</v>
      </c>
    </row>
    <row r="429" spans="2:15" x14ac:dyDescent="0.2">
      <c r="B429" s="9">
        <v>4</v>
      </c>
      <c r="D429" s="3"/>
      <c r="F429" s="15">
        <v>14.515000000000001</v>
      </c>
      <c r="G429" s="6">
        <v>14.474</v>
      </c>
      <c r="H429" s="6">
        <v>14.515000000000001</v>
      </c>
      <c r="I429" s="6">
        <v>14.489000000000001</v>
      </c>
      <c r="J429" s="6">
        <v>14.513999999999999</v>
      </c>
      <c r="K429" s="7"/>
      <c r="L429" s="2">
        <f t="shared" si="32"/>
        <v>14.5014</v>
      </c>
      <c r="M429" s="6">
        <v>0</v>
      </c>
      <c r="O429" s="2">
        <f t="shared" ref="O429:O441" si="33">SUM($L$426/L429)</f>
        <v>0.80145365275076896</v>
      </c>
    </row>
    <row r="430" spans="2:15" x14ac:dyDescent="0.2">
      <c r="B430" s="9">
        <v>5</v>
      </c>
      <c r="D430" s="3"/>
      <c r="F430" s="15">
        <v>12.023</v>
      </c>
      <c r="G430" s="6">
        <v>11.95</v>
      </c>
      <c r="H430" s="6">
        <v>11.901</v>
      </c>
      <c r="I430" s="6">
        <v>11.984</v>
      </c>
      <c r="J430" s="6">
        <v>11.808999999999999</v>
      </c>
      <c r="K430" s="7"/>
      <c r="L430" s="2">
        <f t="shared" si="32"/>
        <v>11.933399999999999</v>
      </c>
      <c r="M430" s="6">
        <v>0</v>
      </c>
      <c r="O430" s="2">
        <f t="shared" si="33"/>
        <v>0.97392193339702027</v>
      </c>
    </row>
    <row r="431" spans="2:15" x14ac:dyDescent="0.2">
      <c r="B431" s="9">
        <v>6</v>
      </c>
      <c r="D431" s="3"/>
      <c r="F431" s="15">
        <v>10.337</v>
      </c>
      <c r="G431" s="6">
        <v>10.413</v>
      </c>
      <c r="H431" s="6">
        <v>10.294</v>
      </c>
      <c r="I431" s="6">
        <v>10.28</v>
      </c>
      <c r="J431" s="6">
        <v>10.250999999999999</v>
      </c>
      <c r="K431" s="7"/>
      <c r="L431" s="2">
        <f t="shared" si="32"/>
        <v>10.315</v>
      </c>
      <c r="M431" s="6">
        <v>0</v>
      </c>
      <c r="O431" s="2">
        <f t="shared" si="33"/>
        <v>1.1267280659234127</v>
      </c>
    </row>
    <row r="432" spans="2:15" x14ac:dyDescent="0.2">
      <c r="B432" s="9">
        <v>7</v>
      </c>
      <c r="D432" s="3"/>
      <c r="F432" s="15">
        <v>10.146000000000001</v>
      </c>
      <c r="G432" s="6">
        <v>10.138</v>
      </c>
      <c r="H432" s="6">
        <v>10.068</v>
      </c>
      <c r="I432" s="6">
        <v>10.095000000000001</v>
      </c>
      <c r="J432" s="6">
        <v>10.132999999999999</v>
      </c>
      <c r="K432" s="7"/>
      <c r="L432" s="2">
        <f t="shared" si="32"/>
        <v>10.116</v>
      </c>
      <c r="M432" s="6">
        <v>0</v>
      </c>
      <c r="O432" s="2">
        <f t="shared" si="33"/>
        <v>1.1488928430209571</v>
      </c>
    </row>
    <row r="433" spans="2:15" x14ac:dyDescent="0.2">
      <c r="B433" s="9">
        <v>8</v>
      </c>
      <c r="D433" s="3"/>
      <c r="F433" s="15">
        <v>8.09</v>
      </c>
      <c r="G433" s="6">
        <v>8.1140000000000008</v>
      </c>
      <c r="H433" s="6">
        <v>8.0860000000000003</v>
      </c>
      <c r="I433" s="6">
        <v>8.0969999999999995</v>
      </c>
      <c r="J433" s="6">
        <v>8.077</v>
      </c>
      <c r="K433" s="7"/>
      <c r="L433" s="2">
        <f t="shared" si="32"/>
        <v>8.0928000000000004</v>
      </c>
      <c r="M433" s="6">
        <v>0</v>
      </c>
      <c r="O433" s="2">
        <f t="shared" si="33"/>
        <v>1.4361160537761961</v>
      </c>
    </row>
    <row r="434" spans="2:15" x14ac:dyDescent="0.2">
      <c r="B434" s="9">
        <v>9</v>
      </c>
      <c r="D434" s="3"/>
      <c r="F434" s="15">
        <v>8.9540000000000006</v>
      </c>
      <c r="G434" s="6">
        <v>8.9169999999999998</v>
      </c>
      <c r="H434" s="6">
        <v>8.8879999999999999</v>
      </c>
      <c r="I434" s="6">
        <v>8.8659999999999997</v>
      </c>
      <c r="J434" s="6">
        <v>8.9290000000000003</v>
      </c>
      <c r="K434" s="7"/>
      <c r="L434" s="2">
        <f t="shared" si="32"/>
        <v>8.9108000000000001</v>
      </c>
      <c r="M434" s="6">
        <v>0</v>
      </c>
      <c r="O434" s="2">
        <f t="shared" si="33"/>
        <v>1.304282443776092</v>
      </c>
    </row>
    <row r="435" spans="2:15" x14ac:dyDescent="0.2">
      <c r="B435" s="9">
        <v>10</v>
      </c>
      <c r="D435" s="3"/>
      <c r="F435" s="15">
        <v>7.226</v>
      </c>
      <c r="G435" s="6">
        <v>7.1769999999999996</v>
      </c>
      <c r="H435" s="6">
        <v>7.2309999999999999</v>
      </c>
      <c r="I435" s="6">
        <v>7.1790000000000003</v>
      </c>
      <c r="J435" s="6">
        <v>7.2640000000000002</v>
      </c>
      <c r="K435" s="7"/>
      <c r="L435" s="2">
        <f t="shared" si="32"/>
        <v>7.2154000000000007</v>
      </c>
      <c r="M435" s="6">
        <v>0</v>
      </c>
      <c r="O435" s="2">
        <f t="shared" si="33"/>
        <v>1.6107492308118747</v>
      </c>
    </row>
    <row r="436" spans="2:15" x14ac:dyDescent="0.2">
      <c r="B436" s="9">
        <v>11</v>
      </c>
      <c r="D436" s="3"/>
      <c r="F436" s="15">
        <v>7.9379999999999997</v>
      </c>
      <c r="G436" s="6">
        <v>7.8479999999999999</v>
      </c>
      <c r="H436" s="6">
        <v>7.9210000000000003</v>
      </c>
      <c r="I436" s="6">
        <v>7.8710000000000004</v>
      </c>
      <c r="J436" s="6">
        <v>7.8769999999999998</v>
      </c>
      <c r="K436" s="7"/>
      <c r="L436" s="2">
        <f t="shared" si="32"/>
        <v>7.8910000000000009</v>
      </c>
      <c r="M436" s="6">
        <v>0</v>
      </c>
      <c r="O436" s="2">
        <f t="shared" si="33"/>
        <v>1.4728424787732861</v>
      </c>
    </row>
    <row r="437" spans="2:15" x14ac:dyDescent="0.2">
      <c r="B437" s="9">
        <v>12</v>
      </c>
      <c r="D437" s="3"/>
      <c r="F437" s="15">
        <v>6.9640000000000004</v>
      </c>
      <c r="G437" s="6">
        <v>6.968</v>
      </c>
      <c r="H437" s="6">
        <v>6.9960000000000004</v>
      </c>
      <c r="I437" s="6">
        <v>7.02</v>
      </c>
      <c r="J437" s="6">
        <v>7.0229999999999997</v>
      </c>
      <c r="K437" s="7"/>
      <c r="L437" s="2">
        <f t="shared" si="32"/>
        <v>6.9942000000000011</v>
      </c>
      <c r="M437" s="6">
        <v>0</v>
      </c>
      <c r="O437" s="2">
        <f t="shared" si="33"/>
        <v>1.6616911154956964</v>
      </c>
    </row>
    <row r="438" spans="2:15" x14ac:dyDescent="0.2">
      <c r="B438" s="9">
        <v>13</v>
      </c>
      <c r="D438" s="3"/>
      <c r="F438" s="15">
        <v>6.6159999999999997</v>
      </c>
      <c r="G438" s="6">
        <v>6.6219999999999999</v>
      </c>
      <c r="H438" s="6">
        <v>6.6459999999999999</v>
      </c>
      <c r="I438" s="6">
        <v>6.6390000000000002</v>
      </c>
      <c r="J438" s="6">
        <v>6.5880000000000001</v>
      </c>
      <c r="K438" s="7"/>
      <c r="L438" s="2">
        <f t="shared" si="32"/>
        <v>6.6221999999999994</v>
      </c>
      <c r="M438" s="6">
        <v>0</v>
      </c>
      <c r="O438" s="2">
        <f t="shared" si="33"/>
        <v>1.755036090725137</v>
      </c>
    </row>
    <row r="439" spans="2:15" x14ac:dyDescent="0.2">
      <c r="B439" s="9">
        <v>14</v>
      </c>
      <c r="D439" s="3"/>
      <c r="F439" s="15">
        <v>6.423</v>
      </c>
      <c r="G439" s="6">
        <v>6.3819999999999997</v>
      </c>
      <c r="H439" s="6">
        <v>6.4370000000000003</v>
      </c>
      <c r="I439" s="6">
        <v>6.4809999999999999</v>
      </c>
      <c r="J439" s="6">
        <v>6.3970000000000002</v>
      </c>
      <c r="K439" s="7"/>
      <c r="L439" s="2">
        <f t="shared" si="32"/>
        <v>6.4239999999999995</v>
      </c>
      <c r="M439" s="6">
        <v>0</v>
      </c>
      <c r="O439" s="2">
        <f t="shared" si="33"/>
        <v>1.8091843088418433</v>
      </c>
    </row>
    <row r="440" spans="2:15" x14ac:dyDescent="0.2">
      <c r="B440" s="9">
        <v>15</v>
      </c>
      <c r="D440" s="3"/>
      <c r="F440" s="15">
        <v>6.0179999999999998</v>
      </c>
      <c r="G440" s="6">
        <v>6.2619999999999996</v>
      </c>
      <c r="H440" s="6">
        <v>6.532</v>
      </c>
      <c r="I440" s="6">
        <v>6.2480000000000002</v>
      </c>
      <c r="J440" s="6">
        <v>6.3220000000000001</v>
      </c>
      <c r="K440" s="7"/>
      <c r="L440" s="2">
        <f t="shared" si="32"/>
        <v>6.2763999999999998</v>
      </c>
      <c r="M440" s="6">
        <v>0</v>
      </c>
      <c r="O440" s="2">
        <f t="shared" si="33"/>
        <v>1.8517302912497613</v>
      </c>
    </row>
    <row r="441" spans="2:15" x14ac:dyDescent="0.2">
      <c r="B441" s="9">
        <v>16</v>
      </c>
      <c r="D441" s="3"/>
      <c r="F441" s="15">
        <v>6.52</v>
      </c>
      <c r="G441" s="6">
        <v>6.7709999999999999</v>
      </c>
      <c r="H441" s="6">
        <v>6.7140000000000004</v>
      </c>
      <c r="I441" s="6">
        <v>6.6369999999999996</v>
      </c>
      <c r="J441" s="6">
        <v>6.83</v>
      </c>
      <c r="K441" s="7"/>
      <c r="L441" s="2">
        <f t="shared" si="32"/>
        <v>6.6943999999999999</v>
      </c>
      <c r="M441" s="6">
        <v>0</v>
      </c>
      <c r="O441" s="2">
        <f t="shared" si="33"/>
        <v>1.7361077915869982</v>
      </c>
    </row>
    <row r="444" spans="2:15" x14ac:dyDescent="0.2">
      <c r="B444" s="5" t="s">
        <v>3</v>
      </c>
      <c r="D444" s="1" t="s">
        <v>29</v>
      </c>
    </row>
    <row r="446" spans="2:15" x14ac:dyDescent="0.2">
      <c r="B446" s="5" t="s">
        <v>4</v>
      </c>
      <c r="D446" t="s">
        <v>23</v>
      </c>
    </row>
    <row r="447" spans="2:15" x14ac:dyDescent="0.2">
      <c r="H447" t="s">
        <v>1</v>
      </c>
    </row>
    <row r="449" spans="2:15" x14ac:dyDescent="0.2">
      <c r="B449" s="4" t="s">
        <v>7</v>
      </c>
      <c r="D449" s="4" t="s">
        <v>0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2</v>
      </c>
      <c r="M449" s="4" t="s">
        <v>5</v>
      </c>
      <c r="O449" s="4" t="s">
        <v>210</v>
      </c>
    </row>
    <row r="451" spans="2:15" x14ac:dyDescent="0.2">
      <c r="B451" s="9">
        <v>1</v>
      </c>
      <c r="D451" s="3"/>
      <c r="F451" s="15">
        <v>11.4</v>
      </c>
      <c r="G451" s="6">
        <v>11.406000000000001</v>
      </c>
      <c r="H451" s="6">
        <v>11.4</v>
      </c>
      <c r="I451" s="6">
        <v>11.394</v>
      </c>
      <c r="J451" s="6">
        <v>11.375999999999999</v>
      </c>
      <c r="K451" s="7"/>
      <c r="L451" s="2">
        <f>SUM((F451+G451+H451+I451+J451)/5)</f>
        <v>11.395199999999999</v>
      </c>
      <c r="M451" s="6">
        <v>0</v>
      </c>
      <c r="O451" s="2">
        <f>SUM($L451/L451)</f>
        <v>1</v>
      </c>
    </row>
    <row r="452" spans="2:15" x14ac:dyDescent="0.2">
      <c r="B452" s="9">
        <v>2</v>
      </c>
      <c r="D452" s="3"/>
      <c r="F452" s="15">
        <v>20.312000000000001</v>
      </c>
      <c r="G452" s="6">
        <v>20.335999999999999</v>
      </c>
      <c r="H452" s="6">
        <v>20.166</v>
      </c>
      <c r="I452" s="6">
        <v>20.152000000000001</v>
      </c>
      <c r="J452" s="6">
        <v>20.167000000000002</v>
      </c>
      <c r="K452" s="7"/>
      <c r="L452" s="2">
        <f t="shared" ref="L452:L466" si="34">SUM((F452+G452+H452+I452+J452)/5)</f>
        <v>20.226599999999998</v>
      </c>
      <c r="M452" s="6">
        <v>0</v>
      </c>
      <c r="O452" s="2">
        <f>SUM($L$451/L452)</f>
        <v>0.56337693927798049</v>
      </c>
    </row>
    <row r="453" spans="2:15" x14ac:dyDescent="0.2">
      <c r="B453" s="9">
        <v>3</v>
      </c>
      <c r="D453" s="3"/>
      <c r="F453" s="15">
        <v>16.701000000000001</v>
      </c>
      <c r="G453" s="6">
        <v>16.620999999999999</v>
      </c>
      <c r="H453" s="6">
        <v>16.736000000000001</v>
      </c>
      <c r="I453" s="6">
        <v>16.739000000000001</v>
      </c>
      <c r="J453" s="6">
        <v>16.797999999999998</v>
      </c>
      <c r="K453" s="7"/>
      <c r="L453" s="2">
        <f t="shared" si="34"/>
        <v>16.719000000000001</v>
      </c>
      <c r="M453" s="6">
        <v>0</v>
      </c>
      <c r="O453" s="2">
        <f>SUM($L$451/L453)</f>
        <v>0.68157186434595363</v>
      </c>
    </row>
    <row r="454" spans="2:15" x14ac:dyDescent="0.2">
      <c r="B454" s="9">
        <v>4</v>
      </c>
      <c r="D454" s="3"/>
      <c r="F454" s="15">
        <v>12.945</v>
      </c>
      <c r="G454" s="6">
        <v>13.034000000000001</v>
      </c>
      <c r="H454" s="6">
        <v>12.96</v>
      </c>
      <c r="I454" s="6">
        <v>12.991</v>
      </c>
      <c r="J454" s="6">
        <v>12.991</v>
      </c>
      <c r="K454" s="7"/>
      <c r="L454" s="2">
        <f t="shared" si="34"/>
        <v>12.984199999999998</v>
      </c>
      <c r="M454" s="6">
        <v>0</v>
      </c>
      <c r="O454" s="2">
        <f t="shared" ref="O454:O466" si="35">SUM($L$451/L454)</f>
        <v>0.87762049259869701</v>
      </c>
    </row>
    <row r="455" spans="2:15" x14ac:dyDescent="0.2">
      <c r="B455" s="9">
        <v>5</v>
      </c>
      <c r="D455" s="3"/>
      <c r="F455" s="15">
        <v>11.051</v>
      </c>
      <c r="G455" s="6">
        <v>11.035</v>
      </c>
      <c r="H455" s="6">
        <v>11.016</v>
      </c>
      <c r="I455" s="6">
        <v>11.018000000000001</v>
      </c>
      <c r="J455" s="6">
        <v>10.936999999999999</v>
      </c>
      <c r="K455" s="7"/>
      <c r="L455" s="2">
        <f t="shared" si="34"/>
        <v>11.011399999999998</v>
      </c>
      <c r="M455" s="6">
        <v>0</v>
      </c>
      <c r="O455" s="2">
        <f t="shared" si="35"/>
        <v>1.0348547868572571</v>
      </c>
    </row>
    <row r="456" spans="2:15" x14ac:dyDescent="0.2">
      <c r="B456" s="9">
        <v>6</v>
      </c>
      <c r="D456" s="3"/>
      <c r="F456" s="15">
        <v>9.7539999999999996</v>
      </c>
      <c r="G456" s="6">
        <v>9.7420000000000009</v>
      </c>
      <c r="H456" s="6">
        <v>9.68</v>
      </c>
      <c r="I456" s="6">
        <v>9.7070000000000007</v>
      </c>
      <c r="J456" s="6">
        <v>9.7569999999999997</v>
      </c>
      <c r="K456" s="7"/>
      <c r="L456" s="2">
        <f t="shared" si="34"/>
        <v>9.7279999999999998</v>
      </c>
      <c r="M456" s="6">
        <v>0</v>
      </c>
      <c r="O456" s="2">
        <f t="shared" si="35"/>
        <v>1.1713815789473683</v>
      </c>
    </row>
    <row r="457" spans="2:15" x14ac:dyDescent="0.2">
      <c r="B457" s="9">
        <v>7</v>
      </c>
      <c r="D457" s="3"/>
      <c r="F457" s="15">
        <v>9.9809999999999999</v>
      </c>
      <c r="G457" s="6">
        <v>10.013</v>
      </c>
      <c r="H457" s="6">
        <v>10.055999999999999</v>
      </c>
      <c r="I457" s="6">
        <v>10.004</v>
      </c>
      <c r="J457" s="6">
        <v>10.083</v>
      </c>
      <c r="K457" s="7"/>
      <c r="L457" s="2">
        <f t="shared" si="34"/>
        <v>10.027399999999998</v>
      </c>
      <c r="M457" s="6">
        <v>0</v>
      </c>
      <c r="O457" s="2">
        <f t="shared" si="35"/>
        <v>1.1364062468835392</v>
      </c>
    </row>
    <row r="458" spans="2:15" x14ac:dyDescent="0.2">
      <c r="B458" s="9">
        <v>8</v>
      </c>
      <c r="D458" s="3"/>
      <c r="F458" s="15">
        <v>8.1690000000000005</v>
      </c>
      <c r="G458" s="6">
        <v>8.15</v>
      </c>
      <c r="H458" s="6">
        <v>8.1669999999999998</v>
      </c>
      <c r="I458" s="6">
        <v>8.1720000000000006</v>
      </c>
      <c r="J458" s="6">
        <v>8.1539999999999999</v>
      </c>
      <c r="K458" s="7"/>
      <c r="L458" s="2">
        <f t="shared" si="34"/>
        <v>8.1623999999999999</v>
      </c>
      <c r="M458" s="6">
        <v>0</v>
      </c>
      <c r="O458" s="2">
        <f t="shared" si="35"/>
        <v>1.3960599823581299</v>
      </c>
    </row>
    <row r="459" spans="2:15" x14ac:dyDescent="0.2">
      <c r="B459" s="9">
        <v>9</v>
      </c>
      <c r="D459" s="3"/>
      <c r="F459" s="15">
        <v>8.3219999999999992</v>
      </c>
      <c r="G459" s="6">
        <v>8.2360000000000007</v>
      </c>
      <c r="H459" s="6">
        <v>8.2940000000000005</v>
      </c>
      <c r="I459" s="6">
        <v>8.2780000000000005</v>
      </c>
      <c r="J459" s="6">
        <v>8.3239999999999998</v>
      </c>
      <c r="K459" s="7"/>
      <c r="L459" s="2">
        <f t="shared" si="34"/>
        <v>8.2908000000000008</v>
      </c>
      <c r="M459" s="6">
        <v>0</v>
      </c>
      <c r="O459" s="2">
        <f t="shared" si="35"/>
        <v>1.3744391373570704</v>
      </c>
    </row>
    <row r="460" spans="2:15" x14ac:dyDescent="0.2">
      <c r="B460" s="9">
        <v>10</v>
      </c>
      <c r="D460" s="3"/>
      <c r="F460" s="15">
        <v>6.95</v>
      </c>
      <c r="G460" s="6">
        <v>6.9870000000000001</v>
      </c>
      <c r="H460" s="6">
        <v>6.9749999999999996</v>
      </c>
      <c r="I460" s="6">
        <v>7.0389999999999997</v>
      </c>
      <c r="J460" s="6">
        <v>7.0229999999999997</v>
      </c>
      <c r="K460" s="7"/>
      <c r="L460" s="2">
        <f t="shared" si="34"/>
        <v>6.9948000000000006</v>
      </c>
      <c r="M460" s="6">
        <v>0</v>
      </c>
      <c r="O460" s="2">
        <f t="shared" si="35"/>
        <v>1.6290958998112881</v>
      </c>
    </row>
    <row r="461" spans="2:15" x14ac:dyDescent="0.2">
      <c r="B461" s="9">
        <v>11</v>
      </c>
      <c r="D461" s="3"/>
      <c r="F461" s="15">
        <v>8.5540000000000003</v>
      </c>
      <c r="G461" s="6">
        <v>8.4619999999999997</v>
      </c>
      <c r="H461" s="6">
        <v>8.5719999999999992</v>
      </c>
      <c r="I461" s="6">
        <v>8.5229999999999997</v>
      </c>
      <c r="J461" s="6">
        <v>8.5380000000000003</v>
      </c>
      <c r="K461" s="7"/>
      <c r="L461" s="2">
        <f t="shared" si="34"/>
        <v>8.5297999999999998</v>
      </c>
      <c r="M461" s="6">
        <v>0</v>
      </c>
      <c r="O461" s="2">
        <f t="shared" si="35"/>
        <v>1.3359281577528195</v>
      </c>
    </row>
    <row r="462" spans="2:15" x14ac:dyDescent="0.2">
      <c r="B462" s="9">
        <v>12</v>
      </c>
      <c r="D462" s="3"/>
      <c r="F462" s="15">
        <v>6.84</v>
      </c>
      <c r="G462" s="6">
        <v>6.8239999999999998</v>
      </c>
      <c r="H462" s="6">
        <v>6.8230000000000004</v>
      </c>
      <c r="I462" s="6">
        <v>6.806</v>
      </c>
      <c r="J462" s="6">
        <v>6.8460000000000001</v>
      </c>
      <c r="K462" s="7"/>
      <c r="L462" s="2">
        <f t="shared" si="34"/>
        <v>6.8278000000000008</v>
      </c>
      <c r="M462" s="6">
        <v>0</v>
      </c>
      <c r="O462" s="2">
        <f t="shared" si="35"/>
        <v>1.6689416796039718</v>
      </c>
    </row>
    <row r="463" spans="2:15" x14ac:dyDescent="0.2">
      <c r="B463" s="9">
        <v>13</v>
      </c>
      <c r="D463" s="3"/>
      <c r="F463" s="15">
        <v>5.6749999999999998</v>
      </c>
      <c r="G463" s="6">
        <v>5.7240000000000002</v>
      </c>
      <c r="H463" s="6">
        <v>5.673</v>
      </c>
      <c r="I463" s="6">
        <v>5.7119999999999997</v>
      </c>
      <c r="J463" s="6">
        <v>5.7069999999999999</v>
      </c>
      <c r="K463" s="7"/>
      <c r="L463" s="2">
        <f t="shared" si="34"/>
        <v>5.6982000000000008</v>
      </c>
      <c r="M463" s="6">
        <v>0</v>
      </c>
      <c r="O463" s="2">
        <f t="shared" si="35"/>
        <v>1.9997894071812148</v>
      </c>
    </row>
    <row r="464" spans="2:15" x14ac:dyDescent="0.2">
      <c r="B464" s="9">
        <v>14</v>
      </c>
      <c r="D464" s="3"/>
      <c r="F464" s="15">
        <v>5.5129999999999999</v>
      </c>
      <c r="G464" s="6">
        <v>5.4640000000000004</v>
      </c>
      <c r="H464" s="6">
        <v>5.4580000000000002</v>
      </c>
      <c r="I464" s="6">
        <v>5.5279999999999996</v>
      </c>
      <c r="J464" s="6">
        <v>5.5369999999999999</v>
      </c>
      <c r="K464" s="7"/>
      <c r="L464" s="2">
        <f t="shared" si="34"/>
        <v>5.5</v>
      </c>
      <c r="M464" s="6">
        <v>0</v>
      </c>
      <c r="O464" s="2">
        <f t="shared" si="35"/>
        <v>2.0718545454545452</v>
      </c>
    </row>
    <row r="465" spans="2:15" x14ac:dyDescent="0.2">
      <c r="B465" s="9">
        <v>15</v>
      </c>
      <c r="D465" s="3"/>
      <c r="F465" s="15">
        <v>5.3479999999999999</v>
      </c>
      <c r="G465" s="6">
        <v>5.2839999999999998</v>
      </c>
      <c r="H465" s="6">
        <v>5.2759999999999998</v>
      </c>
      <c r="I465" s="6">
        <v>5.234</v>
      </c>
      <c r="J465" s="6">
        <v>5.2590000000000003</v>
      </c>
      <c r="K465" s="7"/>
      <c r="L465" s="2">
        <f t="shared" si="34"/>
        <v>5.2801999999999998</v>
      </c>
      <c r="M465" s="6">
        <v>0</v>
      </c>
      <c r="O465" s="2">
        <f t="shared" si="35"/>
        <v>2.1581000719669707</v>
      </c>
    </row>
    <row r="466" spans="2:15" x14ac:dyDescent="0.2">
      <c r="B466" s="9">
        <v>16</v>
      </c>
      <c r="D466" s="3"/>
      <c r="F466" s="15">
        <v>5.2119999999999997</v>
      </c>
      <c r="G466" s="6">
        <v>5.2160000000000002</v>
      </c>
      <c r="H466" s="6">
        <v>5.6589999999999998</v>
      </c>
      <c r="I466" s="6">
        <v>5.36</v>
      </c>
      <c r="J466" s="6">
        <v>5.8019999999999996</v>
      </c>
      <c r="K466" s="7"/>
      <c r="L466" s="2">
        <f t="shared" si="34"/>
        <v>5.4497999999999998</v>
      </c>
      <c r="M466" s="6">
        <v>0</v>
      </c>
      <c r="O466" s="2">
        <f t="shared" si="35"/>
        <v>2.0909391170318177</v>
      </c>
    </row>
    <row r="469" spans="2:15" x14ac:dyDescent="0.2">
      <c r="B469" s="5" t="s">
        <v>3</v>
      </c>
      <c r="D469" s="1" t="s">
        <v>62</v>
      </c>
    </row>
    <row r="471" spans="2:15" x14ac:dyDescent="0.2">
      <c r="B471" s="5" t="s">
        <v>4</v>
      </c>
      <c r="D471" t="s">
        <v>57</v>
      </c>
    </row>
    <row r="472" spans="2:15" x14ac:dyDescent="0.2">
      <c r="H472" t="s">
        <v>1</v>
      </c>
    </row>
    <row r="474" spans="2:15" x14ac:dyDescent="0.2">
      <c r="B474" s="4" t="s">
        <v>7</v>
      </c>
      <c r="D474" s="4" t="s">
        <v>0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2</v>
      </c>
      <c r="M474" s="4" t="s">
        <v>5</v>
      </c>
      <c r="O474" s="4" t="s">
        <v>210</v>
      </c>
    </row>
    <row r="476" spans="2:15" x14ac:dyDescent="0.2">
      <c r="B476" s="9">
        <v>1</v>
      </c>
      <c r="D476" s="3"/>
      <c r="F476" s="15">
        <v>12.984999999999999</v>
      </c>
      <c r="G476" s="6">
        <v>12.968</v>
      </c>
      <c r="H476" s="6">
        <v>12.997999999999999</v>
      </c>
      <c r="I476" s="6">
        <v>12.955</v>
      </c>
      <c r="J476" s="6">
        <v>12.975</v>
      </c>
      <c r="L476" s="2">
        <f>SUM((F476+G476+H476+I476+J476)/5)</f>
        <v>12.9762</v>
      </c>
      <c r="M476" s="2">
        <f t="shared" ref="M476:M491" si="36">SUM(L476/1000)</f>
        <v>1.29762E-2</v>
      </c>
      <c r="O476" s="2">
        <f>SUM($L476/L476)</f>
        <v>1</v>
      </c>
    </row>
    <row r="477" spans="2:15" x14ac:dyDescent="0.2">
      <c r="B477" s="9">
        <v>2</v>
      </c>
      <c r="D477" s="3"/>
      <c r="F477" s="15">
        <v>23.899000000000001</v>
      </c>
      <c r="G477" s="6">
        <v>23.995999999999999</v>
      </c>
      <c r="H477" s="6">
        <v>23.940999999999999</v>
      </c>
      <c r="I477" s="6">
        <v>23.963999999999999</v>
      </c>
      <c r="J477" s="6">
        <v>23.882000000000001</v>
      </c>
      <c r="L477" s="2">
        <f t="shared" ref="L477:L491" si="37">SUM((F477+G477+H477+I477+J477)/5)</f>
        <v>23.936399999999999</v>
      </c>
      <c r="M477" s="2">
        <f t="shared" si="36"/>
        <v>2.39364E-2</v>
      </c>
      <c r="O477" s="2">
        <f>SUM($L$476/L477)</f>
        <v>0.54211159572868106</v>
      </c>
    </row>
    <row r="478" spans="2:15" x14ac:dyDescent="0.2">
      <c r="B478" s="9">
        <v>3</v>
      </c>
      <c r="D478" s="3"/>
      <c r="F478" s="15">
        <v>19.571999999999999</v>
      </c>
      <c r="G478" s="6">
        <v>19.456</v>
      </c>
      <c r="H478" s="6">
        <v>19.670999999999999</v>
      </c>
      <c r="I478" s="6">
        <v>19.460999999999999</v>
      </c>
      <c r="J478" s="6">
        <v>19.516999999999999</v>
      </c>
      <c r="L478" s="2">
        <f t="shared" si="37"/>
        <v>19.535399999999999</v>
      </c>
      <c r="M478" s="2">
        <f t="shared" si="36"/>
        <v>1.9535399999999998E-2</v>
      </c>
      <c r="O478" s="2">
        <f>SUM($L$476/L478)</f>
        <v>0.66424030222058417</v>
      </c>
    </row>
    <row r="479" spans="2:15" x14ac:dyDescent="0.2">
      <c r="B479" s="9">
        <v>4</v>
      </c>
      <c r="D479" s="3"/>
      <c r="F479" s="15">
        <v>16.012</v>
      </c>
      <c r="G479" s="6">
        <v>16.035</v>
      </c>
      <c r="H479" s="6">
        <v>16.029</v>
      </c>
      <c r="I479" s="6">
        <v>16.084</v>
      </c>
      <c r="J479" s="6">
        <v>15.976000000000001</v>
      </c>
      <c r="L479" s="2">
        <f t="shared" si="37"/>
        <v>16.027200000000001</v>
      </c>
      <c r="M479" s="2">
        <f t="shared" si="36"/>
        <v>1.6027200000000002E-2</v>
      </c>
      <c r="O479" s="2">
        <f t="shared" ref="O479:O491" si="38">SUM($L$476/L479)</f>
        <v>0.80963611859838269</v>
      </c>
    </row>
    <row r="480" spans="2:15" x14ac:dyDescent="0.2">
      <c r="B480" s="9">
        <v>5</v>
      </c>
      <c r="D480" s="3"/>
      <c r="F480" s="15">
        <v>12.032</v>
      </c>
      <c r="G480" s="6">
        <v>12.063000000000001</v>
      </c>
      <c r="H480" s="6">
        <v>12.045999999999999</v>
      </c>
      <c r="I480" s="6">
        <v>12.105</v>
      </c>
      <c r="J480" s="6">
        <v>12.055</v>
      </c>
      <c r="L480" s="2">
        <f t="shared" si="37"/>
        <v>12.060199999999998</v>
      </c>
      <c r="M480" s="2">
        <f t="shared" si="36"/>
        <v>1.2060199999999998E-2</v>
      </c>
      <c r="O480" s="2">
        <f t="shared" si="38"/>
        <v>1.0759523059319085</v>
      </c>
    </row>
    <row r="481" spans="2:15" x14ac:dyDescent="0.2">
      <c r="B481" s="9">
        <v>6</v>
      </c>
      <c r="D481" s="3"/>
      <c r="F481" s="15">
        <v>10.946999999999999</v>
      </c>
      <c r="G481" s="6">
        <v>10.971</v>
      </c>
      <c r="H481" s="6">
        <v>11.065</v>
      </c>
      <c r="I481" s="6">
        <v>10.942</v>
      </c>
      <c r="J481" s="6">
        <v>11.085000000000001</v>
      </c>
      <c r="L481" s="2">
        <f t="shared" si="37"/>
        <v>11.001999999999999</v>
      </c>
      <c r="M481" s="2">
        <f t="shared" si="36"/>
        <v>1.1002E-2</v>
      </c>
      <c r="O481" s="2">
        <f t="shared" si="38"/>
        <v>1.179440101799673</v>
      </c>
    </row>
    <row r="482" spans="2:15" x14ac:dyDescent="0.2">
      <c r="B482" s="9">
        <v>7</v>
      </c>
      <c r="D482" s="3"/>
      <c r="F482" s="15">
        <v>10.355</v>
      </c>
      <c r="G482" s="6">
        <v>10.427</v>
      </c>
      <c r="H482" s="6">
        <v>10.484999999999999</v>
      </c>
      <c r="I482" s="6">
        <v>10.465</v>
      </c>
      <c r="J482" s="6">
        <v>10.439</v>
      </c>
      <c r="L482" s="2">
        <f t="shared" si="37"/>
        <v>10.434200000000001</v>
      </c>
      <c r="M482" s="2">
        <f t="shared" si="36"/>
        <v>1.0434200000000001E-2</v>
      </c>
      <c r="O482" s="2">
        <f t="shared" si="38"/>
        <v>1.2436219355580687</v>
      </c>
    </row>
    <row r="483" spans="2:15" x14ac:dyDescent="0.2">
      <c r="B483" s="9">
        <v>8</v>
      </c>
      <c r="D483" s="3"/>
      <c r="F483" s="15">
        <v>9.35</v>
      </c>
      <c r="G483" s="6">
        <v>9.4309999999999992</v>
      </c>
      <c r="H483" s="6">
        <v>9.4390000000000001</v>
      </c>
      <c r="I483" s="6">
        <v>9.4169999999999998</v>
      </c>
      <c r="J483" s="6">
        <v>9.3989999999999991</v>
      </c>
      <c r="L483" s="2">
        <f t="shared" si="37"/>
        <v>9.4071999999999996</v>
      </c>
      <c r="M483" s="2">
        <f t="shared" si="36"/>
        <v>9.4071999999999992E-3</v>
      </c>
      <c r="O483" s="2">
        <f t="shared" si="38"/>
        <v>1.3793902542733227</v>
      </c>
    </row>
    <row r="484" spans="2:15" x14ac:dyDescent="0.2">
      <c r="B484" s="9">
        <v>9</v>
      </c>
      <c r="D484" s="3"/>
      <c r="F484" s="15">
        <v>9.3610000000000007</v>
      </c>
      <c r="G484" s="6">
        <v>9.39</v>
      </c>
      <c r="H484" s="6">
        <v>9.3640000000000008</v>
      </c>
      <c r="I484" s="6">
        <v>9.4139999999999997</v>
      </c>
      <c r="J484" s="6">
        <v>9.3689999999999998</v>
      </c>
      <c r="L484" s="2">
        <f t="shared" si="37"/>
        <v>9.3795999999999999</v>
      </c>
      <c r="M484" s="2">
        <f t="shared" si="36"/>
        <v>9.3796000000000001E-3</v>
      </c>
      <c r="O484" s="2">
        <f t="shared" si="38"/>
        <v>1.3834491875986183</v>
      </c>
    </row>
    <row r="485" spans="2:15" x14ac:dyDescent="0.2">
      <c r="B485" s="9">
        <v>10</v>
      </c>
      <c r="D485" s="3"/>
      <c r="F485" s="15">
        <v>7.2850000000000001</v>
      </c>
      <c r="G485" s="6">
        <v>7.298</v>
      </c>
      <c r="H485" s="6">
        <v>7.2560000000000002</v>
      </c>
      <c r="I485" s="6">
        <v>7.2510000000000003</v>
      </c>
      <c r="J485" s="6">
        <v>7.3680000000000003</v>
      </c>
      <c r="L485" s="2">
        <f t="shared" si="37"/>
        <v>7.2915999999999999</v>
      </c>
      <c r="M485" s="2">
        <f t="shared" si="36"/>
        <v>7.2915999999999996E-3</v>
      </c>
      <c r="O485" s="2">
        <f t="shared" si="38"/>
        <v>1.7796094135717813</v>
      </c>
    </row>
    <row r="486" spans="2:15" x14ac:dyDescent="0.2">
      <c r="B486" s="9">
        <v>11</v>
      </c>
      <c r="D486" s="3"/>
      <c r="F486" s="15">
        <v>8.5429999999999993</v>
      </c>
      <c r="G486" s="6">
        <v>8.5969999999999995</v>
      </c>
      <c r="H486" s="6">
        <v>8.6110000000000007</v>
      </c>
      <c r="I486" s="6">
        <v>8.5370000000000008</v>
      </c>
      <c r="J486" s="6">
        <v>8.5449999999999999</v>
      </c>
      <c r="L486" s="2">
        <f t="shared" si="37"/>
        <v>8.5666000000000011</v>
      </c>
      <c r="M486" s="2">
        <f t="shared" si="36"/>
        <v>8.5666000000000006E-3</v>
      </c>
      <c r="O486" s="2">
        <f t="shared" si="38"/>
        <v>1.5147433053953725</v>
      </c>
    </row>
    <row r="487" spans="2:15" x14ac:dyDescent="0.2">
      <c r="B487" s="9">
        <v>12</v>
      </c>
      <c r="D487" s="3"/>
      <c r="F487" s="15">
        <v>6.66</v>
      </c>
      <c r="G487" s="6">
        <v>6.6989999999999998</v>
      </c>
      <c r="H487" s="6">
        <v>6.726</v>
      </c>
      <c r="I487" s="6">
        <v>6.6639999999999997</v>
      </c>
      <c r="J487" s="6">
        <v>6.633</v>
      </c>
      <c r="L487" s="2">
        <f t="shared" si="37"/>
        <v>6.676400000000001</v>
      </c>
      <c r="M487" s="2">
        <f t="shared" si="36"/>
        <v>6.6764000000000007E-3</v>
      </c>
      <c r="O487" s="2">
        <f t="shared" si="38"/>
        <v>1.943592355161464</v>
      </c>
    </row>
    <row r="488" spans="2:15" x14ac:dyDescent="0.2">
      <c r="B488" s="9">
        <v>13</v>
      </c>
      <c r="D488" s="3"/>
      <c r="F488" s="15">
        <v>6.6660000000000004</v>
      </c>
      <c r="G488" s="6">
        <v>6.64</v>
      </c>
      <c r="H488" s="6">
        <v>6.6929999999999996</v>
      </c>
      <c r="I488" s="6">
        <v>6.657</v>
      </c>
      <c r="J488" s="6">
        <v>6.6580000000000004</v>
      </c>
      <c r="L488" s="2">
        <f t="shared" si="37"/>
        <v>6.6627999999999998</v>
      </c>
      <c r="M488" s="2">
        <f t="shared" si="36"/>
        <v>6.6628E-3</v>
      </c>
      <c r="O488" s="2">
        <f t="shared" si="38"/>
        <v>1.9475595845590443</v>
      </c>
    </row>
    <row r="489" spans="2:15" x14ac:dyDescent="0.2">
      <c r="B489" s="9">
        <v>14</v>
      </c>
      <c r="D489" s="3"/>
      <c r="F489" s="15">
        <v>6.4340000000000002</v>
      </c>
      <c r="G489" s="6">
        <v>6.4809999999999999</v>
      </c>
      <c r="H489" s="6">
        <v>6.5220000000000002</v>
      </c>
      <c r="I489" s="6">
        <v>6.4619999999999997</v>
      </c>
      <c r="J489" s="6">
        <v>6.4340000000000002</v>
      </c>
      <c r="L489" s="2">
        <f t="shared" si="37"/>
        <v>6.4665999999999997</v>
      </c>
      <c r="M489" s="2">
        <f t="shared" si="36"/>
        <v>6.4665999999999994E-3</v>
      </c>
      <c r="O489" s="2">
        <f t="shared" si="38"/>
        <v>2.0066495530881765</v>
      </c>
    </row>
    <row r="490" spans="2:15" x14ac:dyDescent="0.2">
      <c r="B490" s="9">
        <v>15</v>
      </c>
      <c r="D490" s="3"/>
      <c r="F490" s="15">
        <v>6.37</v>
      </c>
      <c r="G490" s="6">
        <v>6.3920000000000003</v>
      </c>
      <c r="H490" s="6">
        <v>6.4320000000000004</v>
      </c>
      <c r="I490" s="6">
        <v>6.3840000000000003</v>
      </c>
      <c r="J490" s="6">
        <v>6.4390000000000001</v>
      </c>
      <c r="L490" s="2">
        <f t="shared" si="37"/>
        <v>6.4034000000000004</v>
      </c>
      <c r="M490" s="2">
        <f t="shared" si="36"/>
        <v>6.4034000000000001E-3</v>
      </c>
      <c r="O490" s="2">
        <f t="shared" si="38"/>
        <v>2.0264546959427805</v>
      </c>
    </row>
    <row r="491" spans="2:15" x14ac:dyDescent="0.2">
      <c r="B491" s="9">
        <v>16</v>
      </c>
      <c r="D491" s="3"/>
      <c r="F491" s="15">
        <v>6.024</v>
      </c>
      <c r="G491" s="6">
        <v>6.03</v>
      </c>
      <c r="H491" s="6">
        <v>5.9969999999999999</v>
      </c>
      <c r="I491" s="6">
        <v>6.03</v>
      </c>
      <c r="J491" s="6">
        <v>5.9749999999999996</v>
      </c>
      <c r="L491" s="2">
        <f t="shared" si="37"/>
        <v>6.0112000000000005</v>
      </c>
      <c r="M491" s="2">
        <f t="shared" si="36"/>
        <v>6.0112000000000004E-3</v>
      </c>
      <c r="O491" s="2">
        <f t="shared" si="38"/>
        <v>2.1586704817673676</v>
      </c>
    </row>
    <row r="494" spans="2:15" x14ac:dyDescent="0.2">
      <c r="B494" s="5" t="s">
        <v>3</v>
      </c>
      <c r="D494" s="1" t="s">
        <v>30</v>
      </c>
    </row>
    <row r="496" spans="2:15" x14ac:dyDescent="0.2">
      <c r="B496" s="5" t="s">
        <v>4</v>
      </c>
      <c r="D496" t="s">
        <v>22</v>
      </c>
    </row>
    <row r="497" spans="2:15" x14ac:dyDescent="0.2">
      <c r="H497" t="s">
        <v>1</v>
      </c>
    </row>
    <row r="499" spans="2:15" x14ac:dyDescent="0.2">
      <c r="B499" s="4" t="s">
        <v>7</v>
      </c>
      <c r="D499" s="4" t="s">
        <v>0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2</v>
      </c>
      <c r="M499" s="4" t="s">
        <v>5</v>
      </c>
      <c r="O499" s="4" t="s">
        <v>210</v>
      </c>
    </row>
    <row r="501" spans="2:15" x14ac:dyDescent="0.2">
      <c r="B501" s="9">
        <v>1</v>
      </c>
      <c r="D501" s="3"/>
      <c r="F501" s="15">
        <v>14.515000000000001</v>
      </c>
      <c r="G501" s="6">
        <v>14.516</v>
      </c>
      <c r="H501" s="6">
        <v>14.481</v>
      </c>
      <c r="I501" s="6">
        <v>14.484</v>
      </c>
      <c r="J501" s="6">
        <v>14.513999999999999</v>
      </c>
      <c r="L501" s="2">
        <f t="shared" ref="L501:L516" si="39">SUM((F501+G501+H501+I501+J501)/5)</f>
        <v>14.502000000000001</v>
      </c>
      <c r="M501" s="2">
        <f t="shared" ref="M501:M516" si="40">SUM(L501/1000)</f>
        <v>1.4502000000000001E-2</v>
      </c>
      <c r="O501" s="2">
        <f>SUM($L501/L501)</f>
        <v>1</v>
      </c>
    </row>
    <row r="502" spans="2:15" x14ac:dyDescent="0.2">
      <c r="B502" s="9">
        <v>2</v>
      </c>
      <c r="D502" s="3"/>
      <c r="F502" s="15">
        <v>28.622</v>
      </c>
      <c r="G502" s="6">
        <v>28.513000000000002</v>
      </c>
      <c r="H502" s="6">
        <v>28.669</v>
      </c>
      <c r="I502" s="6">
        <v>28.562000000000001</v>
      </c>
      <c r="J502" s="6">
        <v>28.599</v>
      </c>
      <c r="L502" s="2">
        <f t="shared" si="39"/>
        <v>28.593</v>
      </c>
      <c r="M502" s="2">
        <f t="shared" si="40"/>
        <v>2.8593E-2</v>
      </c>
      <c r="O502" s="2">
        <f>SUM($L$501/L502)</f>
        <v>0.50718707375931171</v>
      </c>
    </row>
    <row r="503" spans="2:15" x14ac:dyDescent="0.2">
      <c r="B503" s="9">
        <v>3</v>
      </c>
      <c r="D503" s="3"/>
      <c r="F503" s="15">
        <v>19.670999999999999</v>
      </c>
      <c r="G503" s="6">
        <v>19.629000000000001</v>
      </c>
      <c r="H503" s="6">
        <v>19.63</v>
      </c>
      <c r="I503" s="6">
        <v>19.701000000000001</v>
      </c>
      <c r="J503" s="6">
        <v>19.893999999999998</v>
      </c>
      <c r="L503" s="2">
        <f t="shared" si="39"/>
        <v>19.705000000000002</v>
      </c>
      <c r="M503" s="2">
        <f t="shared" si="40"/>
        <v>1.9705E-2</v>
      </c>
      <c r="O503" s="2">
        <f>SUM($L$501/L503)</f>
        <v>0.73595534128393802</v>
      </c>
    </row>
    <row r="504" spans="2:15" x14ac:dyDescent="0.2">
      <c r="B504" s="9">
        <v>4</v>
      </c>
      <c r="D504" s="3"/>
      <c r="F504" s="15">
        <v>17.655000000000001</v>
      </c>
      <c r="G504" s="6">
        <v>17.798999999999999</v>
      </c>
      <c r="H504" s="6">
        <v>17.757000000000001</v>
      </c>
      <c r="I504" s="6">
        <v>17.692</v>
      </c>
      <c r="J504" s="6">
        <v>17.747</v>
      </c>
      <c r="L504" s="2">
        <f t="shared" si="39"/>
        <v>17.729999999999997</v>
      </c>
      <c r="M504" s="2">
        <f t="shared" si="40"/>
        <v>1.7729999999999996E-2</v>
      </c>
      <c r="O504" s="2">
        <f t="shared" ref="O504:O516" si="41">SUM($L$501/L504)</f>
        <v>0.81793570219966172</v>
      </c>
    </row>
    <row r="505" spans="2:15" x14ac:dyDescent="0.2">
      <c r="B505" s="9">
        <v>5</v>
      </c>
      <c r="D505" s="3"/>
      <c r="F505" s="15">
        <v>15.099</v>
      </c>
      <c r="G505" s="6">
        <v>14.846</v>
      </c>
      <c r="H505" s="6">
        <v>15.055</v>
      </c>
      <c r="I505" s="6">
        <v>14.952</v>
      </c>
      <c r="J505" s="6">
        <v>14.951000000000001</v>
      </c>
      <c r="L505" s="2">
        <f t="shared" si="39"/>
        <v>14.980599999999999</v>
      </c>
      <c r="M505" s="2">
        <f t="shared" si="40"/>
        <v>1.4980599999999998E-2</v>
      </c>
      <c r="O505" s="2">
        <f t="shared" si="41"/>
        <v>0.96805201393802665</v>
      </c>
    </row>
    <row r="506" spans="2:15" x14ac:dyDescent="0.2">
      <c r="B506" s="9">
        <v>6</v>
      </c>
      <c r="D506" s="3"/>
      <c r="F506" s="15">
        <v>12.97</v>
      </c>
      <c r="G506" s="6">
        <v>12.863</v>
      </c>
      <c r="H506" s="6">
        <v>12.853</v>
      </c>
      <c r="I506" s="6">
        <v>12.907999999999999</v>
      </c>
      <c r="J506" s="6">
        <v>12.848000000000001</v>
      </c>
      <c r="L506" s="2">
        <f t="shared" si="39"/>
        <v>12.888400000000001</v>
      </c>
      <c r="M506" s="2">
        <f t="shared" si="40"/>
        <v>1.2888400000000001E-2</v>
      </c>
      <c r="O506" s="2">
        <f t="shared" si="41"/>
        <v>1.1251978523323298</v>
      </c>
    </row>
    <row r="507" spans="2:15" x14ac:dyDescent="0.2">
      <c r="B507" s="9">
        <v>7</v>
      </c>
      <c r="D507" s="3"/>
      <c r="F507" s="15">
        <v>11.815</v>
      </c>
      <c r="G507" s="6">
        <v>11.837</v>
      </c>
      <c r="H507" s="6">
        <v>11.871</v>
      </c>
      <c r="I507" s="6">
        <v>11.737</v>
      </c>
      <c r="J507" s="6">
        <v>11.96</v>
      </c>
      <c r="L507" s="2">
        <f t="shared" si="39"/>
        <v>11.844000000000001</v>
      </c>
      <c r="M507" s="2">
        <f t="shared" si="40"/>
        <v>1.1844E-2</v>
      </c>
      <c r="O507" s="2">
        <f t="shared" si="41"/>
        <v>1.224417426545086</v>
      </c>
    </row>
    <row r="508" spans="2:15" x14ac:dyDescent="0.2">
      <c r="B508" s="9">
        <v>8</v>
      </c>
      <c r="D508" s="3"/>
      <c r="F508" s="15">
        <v>10.407999999999999</v>
      </c>
      <c r="G508" s="6">
        <v>10.475</v>
      </c>
      <c r="H508" s="6">
        <v>10.462</v>
      </c>
      <c r="I508" s="6">
        <v>10.3</v>
      </c>
      <c r="J508" s="6">
        <v>10.459</v>
      </c>
      <c r="L508" s="2">
        <f t="shared" si="39"/>
        <v>10.4208</v>
      </c>
      <c r="M508" s="2">
        <f t="shared" si="40"/>
        <v>1.0420799999999999E-2</v>
      </c>
      <c r="O508" s="2">
        <f t="shared" si="41"/>
        <v>1.3916397973284202</v>
      </c>
    </row>
    <row r="509" spans="2:15" x14ac:dyDescent="0.2">
      <c r="B509" s="9">
        <v>9</v>
      </c>
      <c r="D509" s="3"/>
      <c r="F509" s="15">
        <v>11.323</v>
      </c>
      <c r="G509" s="6">
        <v>11.37</v>
      </c>
      <c r="H509" s="6">
        <v>11.295999999999999</v>
      </c>
      <c r="I509" s="6">
        <v>11.407</v>
      </c>
      <c r="J509" s="6">
        <v>11.317</v>
      </c>
      <c r="L509" s="2">
        <f t="shared" si="39"/>
        <v>11.342600000000001</v>
      </c>
      <c r="M509" s="2">
        <f t="shared" si="40"/>
        <v>1.1342600000000001E-2</v>
      </c>
      <c r="O509" s="2">
        <f t="shared" si="41"/>
        <v>1.2785428385026361</v>
      </c>
    </row>
    <row r="510" spans="2:15" x14ac:dyDescent="0.2">
      <c r="B510" s="9">
        <v>10</v>
      </c>
      <c r="D510" s="3"/>
      <c r="F510" s="15">
        <v>8.8919999999999995</v>
      </c>
      <c r="G510" s="6">
        <v>8.8030000000000008</v>
      </c>
      <c r="H510" s="6">
        <v>8.8320000000000007</v>
      </c>
      <c r="I510" s="6">
        <v>8.84</v>
      </c>
      <c r="J510" s="6">
        <v>8.8350000000000009</v>
      </c>
      <c r="L510" s="2">
        <f t="shared" si="39"/>
        <v>8.8404000000000007</v>
      </c>
      <c r="M510" s="2">
        <f t="shared" si="40"/>
        <v>8.8404E-3</v>
      </c>
      <c r="O510" s="2">
        <f t="shared" si="41"/>
        <v>1.640423510248405</v>
      </c>
    </row>
    <row r="511" spans="2:15" x14ac:dyDescent="0.2">
      <c r="B511" s="9">
        <v>11</v>
      </c>
      <c r="D511" s="3"/>
      <c r="F511" s="15">
        <v>9.9359999999999999</v>
      </c>
      <c r="G511" s="6">
        <v>9.9429999999999996</v>
      </c>
      <c r="H511" s="6">
        <v>9.9550000000000001</v>
      </c>
      <c r="I511" s="6">
        <v>10.025</v>
      </c>
      <c r="J511" s="6">
        <v>10.025</v>
      </c>
      <c r="L511" s="2">
        <f t="shared" si="39"/>
        <v>9.976799999999999</v>
      </c>
      <c r="M511" s="2">
        <f t="shared" si="40"/>
        <v>9.9767999999999992E-3</v>
      </c>
      <c r="O511" s="2">
        <f t="shared" si="41"/>
        <v>1.4535722877074815</v>
      </c>
    </row>
    <row r="512" spans="2:15" x14ac:dyDescent="0.2">
      <c r="B512" s="9">
        <v>12</v>
      </c>
      <c r="D512" s="3"/>
      <c r="F512" s="15">
        <v>8.1959999999999997</v>
      </c>
      <c r="G512" s="6">
        <v>8.1940000000000008</v>
      </c>
      <c r="H512" s="6">
        <v>8.2270000000000003</v>
      </c>
      <c r="I512" s="6">
        <v>8.1760000000000002</v>
      </c>
      <c r="J512" s="6">
        <v>8.2829999999999995</v>
      </c>
      <c r="L512" s="2">
        <f t="shared" si="39"/>
        <v>8.2151999999999994</v>
      </c>
      <c r="M512" s="2">
        <f t="shared" si="40"/>
        <v>8.2151999999999989E-3</v>
      </c>
      <c r="O512" s="2">
        <f t="shared" si="41"/>
        <v>1.7652643879637746</v>
      </c>
    </row>
    <row r="513" spans="2:15" x14ac:dyDescent="0.2">
      <c r="B513" s="9">
        <v>13</v>
      </c>
      <c r="D513" s="3"/>
      <c r="F513" s="15">
        <v>7.923</v>
      </c>
      <c r="G513" s="6">
        <v>7.8940000000000001</v>
      </c>
      <c r="H513" s="6">
        <v>7.8810000000000002</v>
      </c>
      <c r="I513" s="6">
        <v>7.9790000000000001</v>
      </c>
      <c r="J513" s="6">
        <v>7.9390000000000001</v>
      </c>
      <c r="L513" s="2">
        <f t="shared" si="39"/>
        <v>7.9231999999999996</v>
      </c>
      <c r="M513" s="2">
        <f t="shared" si="40"/>
        <v>7.9232E-3</v>
      </c>
      <c r="O513" s="2">
        <f t="shared" si="41"/>
        <v>1.8303210823909533</v>
      </c>
    </row>
    <row r="514" spans="2:15" x14ac:dyDescent="0.2">
      <c r="B514" s="9">
        <v>14</v>
      </c>
      <c r="D514" s="3"/>
      <c r="F514" s="15">
        <v>7.0570000000000004</v>
      </c>
      <c r="G514" s="6">
        <v>7.0949999999999998</v>
      </c>
      <c r="H514" s="6">
        <v>7.0839999999999996</v>
      </c>
      <c r="I514" s="6">
        <v>7.0750000000000002</v>
      </c>
      <c r="J514" s="6">
        <v>7.0359999999999996</v>
      </c>
      <c r="L514" s="2">
        <f t="shared" si="39"/>
        <v>7.0693999999999999</v>
      </c>
      <c r="M514" s="2">
        <f t="shared" si="40"/>
        <v>7.0694E-3</v>
      </c>
      <c r="O514" s="2">
        <f t="shared" si="41"/>
        <v>2.0513763544289474</v>
      </c>
    </row>
    <row r="515" spans="2:15" x14ac:dyDescent="0.2">
      <c r="B515" s="9">
        <v>15</v>
      </c>
      <c r="D515" s="3"/>
      <c r="F515" s="15">
        <v>7.1120000000000001</v>
      </c>
      <c r="G515" s="6">
        <v>7.1269999999999998</v>
      </c>
      <c r="H515" s="6">
        <v>7.1779999999999999</v>
      </c>
      <c r="I515" s="6">
        <v>7.1340000000000003</v>
      </c>
      <c r="J515" s="6">
        <v>7.1390000000000002</v>
      </c>
      <c r="L515" s="2">
        <f t="shared" si="39"/>
        <v>7.1380000000000008</v>
      </c>
      <c r="M515" s="2">
        <f t="shared" si="40"/>
        <v>7.1380000000000011E-3</v>
      </c>
      <c r="O515" s="2">
        <f t="shared" si="41"/>
        <v>2.0316615298402914</v>
      </c>
    </row>
    <row r="516" spans="2:15" x14ac:dyDescent="0.2">
      <c r="B516" s="9">
        <v>16</v>
      </c>
      <c r="D516" s="3"/>
      <c r="F516" s="15">
        <v>6.86</v>
      </c>
      <c r="G516" s="6">
        <v>6.8369999999999997</v>
      </c>
      <c r="H516" s="6">
        <v>6.87</v>
      </c>
      <c r="I516" s="6">
        <v>6.8540000000000001</v>
      </c>
      <c r="J516" s="6">
        <v>6.9029999999999996</v>
      </c>
      <c r="L516" s="2">
        <f t="shared" si="39"/>
        <v>6.8647999999999998</v>
      </c>
      <c r="M516" s="2">
        <f t="shared" si="40"/>
        <v>6.8647999999999999E-3</v>
      </c>
      <c r="O516" s="2">
        <f t="shared" si="41"/>
        <v>2.1125160237734533</v>
      </c>
    </row>
    <row r="519" spans="2:15" x14ac:dyDescent="0.2">
      <c r="B519" s="5" t="s">
        <v>3</v>
      </c>
      <c r="D519" s="1" t="s">
        <v>63</v>
      </c>
    </row>
    <row r="521" spans="2:15" x14ac:dyDescent="0.2">
      <c r="B521" s="5" t="s">
        <v>4</v>
      </c>
      <c r="D521" t="s">
        <v>58</v>
      </c>
    </row>
    <row r="522" spans="2:15" x14ac:dyDescent="0.2">
      <c r="H522" t="s">
        <v>1</v>
      </c>
    </row>
    <row r="524" spans="2:15" x14ac:dyDescent="0.2">
      <c r="B524" s="4" t="s">
        <v>7</v>
      </c>
      <c r="D524" s="4" t="s">
        <v>0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2</v>
      </c>
      <c r="M524" s="4" t="s">
        <v>5</v>
      </c>
      <c r="O524" s="4" t="s">
        <v>210</v>
      </c>
    </row>
    <row r="526" spans="2:15" x14ac:dyDescent="0.2">
      <c r="B526" s="9">
        <v>1</v>
      </c>
      <c r="D526" s="3"/>
      <c r="F526" s="15">
        <v>13.964</v>
      </c>
      <c r="G526" s="6">
        <v>13.928000000000001</v>
      </c>
      <c r="H526" s="6">
        <v>13.911</v>
      </c>
      <c r="I526" s="6">
        <v>13.922000000000001</v>
      </c>
      <c r="J526" s="6">
        <v>13.914</v>
      </c>
      <c r="L526" s="2">
        <f t="shared" ref="L526:L541" si="42">SUM((F526+G526+H526+I526+J526)/5)</f>
        <v>13.927800000000001</v>
      </c>
      <c r="M526" s="2">
        <f t="shared" ref="M526:M541" si="43">SUM(L526/1000)</f>
        <v>1.3927800000000001E-2</v>
      </c>
      <c r="O526" s="2">
        <f>SUM($L526/L526)</f>
        <v>1</v>
      </c>
    </row>
    <row r="527" spans="2:15" x14ac:dyDescent="0.2">
      <c r="B527" s="9">
        <v>2</v>
      </c>
      <c r="D527" s="3"/>
      <c r="F527" s="15">
        <v>26.576000000000001</v>
      </c>
      <c r="G527" s="6">
        <v>26.492000000000001</v>
      </c>
      <c r="H527" s="6">
        <v>26.475999999999999</v>
      </c>
      <c r="I527" s="6">
        <v>26.359000000000002</v>
      </c>
      <c r="J527" s="6">
        <v>26.442</v>
      </c>
      <c r="L527" s="2">
        <f t="shared" si="42"/>
        <v>26.469000000000001</v>
      </c>
      <c r="M527" s="2">
        <f t="shared" si="43"/>
        <v>2.6468999999999999E-2</v>
      </c>
      <c r="O527" s="2">
        <f>SUM($L$526/L527)</f>
        <v>0.52619290490762782</v>
      </c>
    </row>
    <row r="528" spans="2:15" x14ac:dyDescent="0.2">
      <c r="B528" s="9">
        <v>3</v>
      </c>
      <c r="D528" s="3"/>
      <c r="F528" s="15">
        <v>17.428999999999998</v>
      </c>
      <c r="G528" s="6">
        <v>17.381</v>
      </c>
      <c r="H528" s="6">
        <v>17.475000000000001</v>
      </c>
      <c r="I528" s="6">
        <v>17.359000000000002</v>
      </c>
      <c r="J528" s="6">
        <v>17.574999999999999</v>
      </c>
      <c r="L528" s="2">
        <f t="shared" si="42"/>
        <v>17.443800000000003</v>
      </c>
      <c r="M528" s="2">
        <f t="shared" si="43"/>
        <v>1.7443800000000002E-2</v>
      </c>
      <c r="O528" s="2">
        <f>SUM($L$526/L528)</f>
        <v>0.79843841364840218</v>
      </c>
    </row>
    <row r="529" spans="2:15" x14ac:dyDescent="0.2">
      <c r="B529" s="9">
        <v>4</v>
      </c>
      <c r="D529" s="3"/>
      <c r="F529" s="15">
        <v>16.786000000000001</v>
      </c>
      <c r="G529" s="6">
        <v>16.844000000000001</v>
      </c>
      <c r="H529" s="6">
        <v>16.768999999999998</v>
      </c>
      <c r="I529" s="6">
        <v>16.823</v>
      </c>
      <c r="J529" s="6">
        <v>16.901</v>
      </c>
      <c r="L529" s="2">
        <f t="shared" si="42"/>
        <v>16.8246</v>
      </c>
      <c r="M529" s="2">
        <f t="shared" si="43"/>
        <v>1.6824599999999999E-2</v>
      </c>
      <c r="O529" s="2">
        <f t="shared" ref="O529:O541" si="44">SUM($L$526/L529)</f>
        <v>0.827823544096145</v>
      </c>
    </row>
    <row r="530" spans="2:15" x14ac:dyDescent="0.2">
      <c r="B530" s="9">
        <v>5</v>
      </c>
      <c r="D530" s="3"/>
      <c r="F530" s="15">
        <v>12.961</v>
      </c>
      <c r="G530" s="6">
        <v>12.983000000000001</v>
      </c>
      <c r="H530" s="6">
        <v>13.012</v>
      </c>
      <c r="I530" s="6">
        <v>12.882</v>
      </c>
      <c r="J530" s="6">
        <v>13.138</v>
      </c>
      <c r="L530" s="2">
        <f t="shared" si="42"/>
        <v>12.995200000000001</v>
      </c>
      <c r="M530" s="2">
        <f t="shared" si="43"/>
        <v>1.29952E-2</v>
      </c>
      <c r="O530" s="2">
        <f t="shared" si="44"/>
        <v>1.0717649593696135</v>
      </c>
    </row>
    <row r="531" spans="2:15" x14ac:dyDescent="0.2">
      <c r="B531" s="9">
        <v>6</v>
      </c>
      <c r="D531" s="3"/>
      <c r="F531" s="15">
        <v>11.858000000000001</v>
      </c>
      <c r="G531" s="6">
        <v>11.856999999999999</v>
      </c>
      <c r="H531" s="6">
        <v>11.868</v>
      </c>
      <c r="I531" s="6">
        <v>11.827999999999999</v>
      </c>
      <c r="J531" s="6">
        <v>11.871</v>
      </c>
      <c r="L531" s="2">
        <f t="shared" si="42"/>
        <v>11.856400000000001</v>
      </c>
      <c r="M531" s="2">
        <f t="shared" si="43"/>
        <v>1.1856400000000001E-2</v>
      </c>
      <c r="O531" s="2">
        <f t="shared" si="44"/>
        <v>1.1747073310617051</v>
      </c>
    </row>
    <row r="532" spans="2:15" x14ac:dyDescent="0.2">
      <c r="B532" s="9">
        <v>7</v>
      </c>
      <c r="D532" s="3"/>
      <c r="F532" s="15">
        <v>10.144</v>
      </c>
      <c r="G532" s="6">
        <v>10.151999999999999</v>
      </c>
      <c r="H532" s="6">
        <v>10.173</v>
      </c>
      <c r="I532" s="6">
        <v>10.172000000000001</v>
      </c>
      <c r="J532" s="6">
        <v>10.157999999999999</v>
      </c>
      <c r="L532" s="2">
        <f t="shared" si="42"/>
        <v>10.159800000000001</v>
      </c>
      <c r="M532" s="2">
        <f t="shared" si="43"/>
        <v>1.01598E-2</v>
      </c>
      <c r="O532" s="2">
        <f t="shared" si="44"/>
        <v>1.3708734423905984</v>
      </c>
    </row>
    <row r="533" spans="2:15" x14ac:dyDescent="0.2">
      <c r="B533" s="9">
        <v>8</v>
      </c>
      <c r="D533" s="3"/>
      <c r="F533" s="15">
        <v>9.7140000000000004</v>
      </c>
      <c r="G533" s="6">
        <v>9.6769999999999996</v>
      </c>
      <c r="H533" s="6">
        <v>9.6289999999999996</v>
      </c>
      <c r="I533" s="6">
        <v>9.5749999999999993</v>
      </c>
      <c r="J533" s="6">
        <v>9.5820000000000007</v>
      </c>
      <c r="L533" s="2">
        <f t="shared" si="42"/>
        <v>9.6354000000000006</v>
      </c>
      <c r="M533" s="2">
        <f t="shared" si="43"/>
        <v>9.6354000000000006E-3</v>
      </c>
      <c r="O533" s="2">
        <f t="shared" si="44"/>
        <v>1.4454822840774644</v>
      </c>
    </row>
    <row r="534" spans="2:15" x14ac:dyDescent="0.2">
      <c r="B534" s="9">
        <v>9</v>
      </c>
      <c r="D534" s="3"/>
      <c r="F534" s="15">
        <v>10.420999999999999</v>
      </c>
      <c r="G534" s="6">
        <v>10.394</v>
      </c>
      <c r="H534" s="6">
        <v>10.435</v>
      </c>
      <c r="I534" s="6">
        <v>10.382</v>
      </c>
      <c r="J534" s="6">
        <v>10.462999999999999</v>
      </c>
      <c r="L534" s="2">
        <f t="shared" si="42"/>
        <v>10.419</v>
      </c>
      <c r="M534" s="2">
        <f t="shared" si="43"/>
        <v>1.0419000000000001E-2</v>
      </c>
      <c r="O534" s="2">
        <f t="shared" si="44"/>
        <v>1.3367693636625397</v>
      </c>
    </row>
    <row r="535" spans="2:15" x14ac:dyDescent="0.2">
      <c r="B535" s="9">
        <v>10</v>
      </c>
      <c r="D535" s="3"/>
      <c r="F535" s="15">
        <v>8.6690000000000005</v>
      </c>
      <c r="G535" s="6">
        <v>8.6129999999999995</v>
      </c>
      <c r="H535" s="6">
        <v>8.6430000000000007</v>
      </c>
      <c r="I535" s="6">
        <v>8.6020000000000003</v>
      </c>
      <c r="J535" s="6">
        <v>8.6280000000000001</v>
      </c>
      <c r="L535" s="2">
        <f t="shared" si="42"/>
        <v>8.6310000000000002</v>
      </c>
      <c r="M535" s="2">
        <f t="shared" si="43"/>
        <v>8.6309999999999998E-3</v>
      </c>
      <c r="O535" s="2">
        <f t="shared" si="44"/>
        <v>1.6136948209940911</v>
      </c>
    </row>
    <row r="536" spans="2:15" x14ac:dyDescent="0.2">
      <c r="B536" s="9">
        <v>11</v>
      </c>
      <c r="D536" s="3"/>
      <c r="F536" s="15">
        <v>10.464</v>
      </c>
      <c r="G536" s="6">
        <v>10.41</v>
      </c>
      <c r="H536" s="6">
        <v>10.382999999999999</v>
      </c>
      <c r="I536" s="6">
        <v>10.364000000000001</v>
      </c>
      <c r="J536" s="6">
        <v>10.423</v>
      </c>
      <c r="L536" s="2">
        <f t="shared" si="42"/>
        <v>10.408800000000001</v>
      </c>
      <c r="M536" s="2">
        <f t="shared" si="43"/>
        <v>1.0408800000000001E-2</v>
      </c>
      <c r="O536" s="2">
        <f t="shared" si="44"/>
        <v>1.3380793175005765</v>
      </c>
    </row>
    <row r="537" spans="2:15" x14ac:dyDescent="0.2">
      <c r="B537" s="9">
        <v>12</v>
      </c>
      <c r="D537" s="3"/>
      <c r="F537" s="15">
        <v>8.407</v>
      </c>
      <c r="G537" s="6">
        <v>8.4610000000000003</v>
      </c>
      <c r="H537" s="6">
        <v>8.4420000000000002</v>
      </c>
      <c r="I537" s="6">
        <v>8.3680000000000003</v>
      </c>
      <c r="J537" s="6">
        <v>8.4559999999999995</v>
      </c>
      <c r="L537" s="2">
        <f t="shared" si="42"/>
        <v>8.4268000000000001</v>
      </c>
      <c r="M537" s="2">
        <f t="shared" si="43"/>
        <v>8.4267999999999999E-3</v>
      </c>
      <c r="O537" s="2">
        <f t="shared" si="44"/>
        <v>1.6527982152181138</v>
      </c>
    </row>
    <row r="538" spans="2:15" x14ac:dyDescent="0.2">
      <c r="B538" s="9">
        <v>13</v>
      </c>
      <c r="D538" s="3"/>
      <c r="F538" s="15">
        <v>7.8440000000000003</v>
      </c>
      <c r="G538" s="6">
        <v>7.883</v>
      </c>
      <c r="H538" s="6">
        <v>7.734</v>
      </c>
      <c r="I538" s="6">
        <v>7.81</v>
      </c>
      <c r="J538" s="6">
        <v>7.7770000000000001</v>
      </c>
      <c r="L538" s="2">
        <f t="shared" si="42"/>
        <v>7.8095999999999988</v>
      </c>
      <c r="M538" s="2">
        <f t="shared" si="43"/>
        <v>7.809599999999999E-3</v>
      </c>
      <c r="O538" s="2">
        <f t="shared" si="44"/>
        <v>1.7834204056545795</v>
      </c>
    </row>
    <row r="539" spans="2:15" x14ac:dyDescent="0.2">
      <c r="B539" s="9">
        <v>14</v>
      </c>
      <c r="D539" s="3"/>
      <c r="F539" s="15">
        <v>7.3659999999999997</v>
      </c>
      <c r="G539" s="6">
        <v>7.3929999999999998</v>
      </c>
      <c r="H539" s="6">
        <v>7.3479999999999999</v>
      </c>
      <c r="I539" s="6">
        <v>7.383</v>
      </c>
      <c r="J539" s="6">
        <v>7.3840000000000003</v>
      </c>
      <c r="L539" s="2">
        <f t="shared" si="42"/>
        <v>7.3747999999999987</v>
      </c>
      <c r="M539" s="2">
        <f t="shared" si="43"/>
        <v>7.3747999999999991E-3</v>
      </c>
      <c r="O539" s="2">
        <f t="shared" si="44"/>
        <v>1.8885664695991762</v>
      </c>
    </row>
    <row r="540" spans="2:15" x14ac:dyDescent="0.2">
      <c r="B540" s="9">
        <v>15</v>
      </c>
      <c r="D540" s="3"/>
      <c r="F540" s="15">
        <v>7.2549999999999999</v>
      </c>
      <c r="G540" s="6">
        <v>7.2160000000000002</v>
      </c>
      <c r="H540" s="6">
        <v>7.2619999999999996</v>
      </c>
      <c r="I540" s="6">
        <v>7.2190000000000003</v>
      </c>
      <c r="J540" s="6">
        <v>7.25</v>
      </c>
      <c r="L540" s="2">
        <f t="shared" si="42"/>
        <v>7.2403999999999993</v>
      </c>
      <c r="M540" s="2">
        <f t="shared" si="43"/>
        <v>7.2403999999999993E-3</v>
      </c>
      <c r="O540" s="2">
        <f t="shared" si="44"/>
        <v>1.9236230042539091</v>
      </c>
    </row>
    <row r="541" spans="2:15" x14ac:dyDescent="0.2">
      <c r="B541" s="9">
        <v>16</v>
      </c>
      <c r="D541" s="3"/>
      <c r="F541" s="15">
        <v>7.165</v>
      </c>
      <c r="G541" s="6">
        <v>7.1340000000000003</v>
      </c>
      <c r="H541" s="6">
        <v>7.0970000000000004</v>
      </c>
      <c r="I541" s="6">
        <v>7.1479999999999997</v>
      </c>
      <c r="J541" s="6">
        <v>7.1879999999999997</v>
      </c>
      <c r="L541" s="2">
        <f t="shared" si="42"/>
        <v>7.1463999999999999</v>
      </c>
      <c r="M541" s="2">
        <f t="shared" si="43"/>
        <v>7.1463999999999998E-3</v>
      </c>
      <c r="O541" s="2">
        <f t="shared" si="44"/>
        <v>1.9489253330348149</v>
      </c>
    </row>
    <row r="544" spans="2:15" x14ac:dyDescent="0.2">
      <c r="B544" s="5" t="s">
        <v>3</v>
      </c>
      <c r="D544" s="1" t="s">
        <v>31</v>
      </c>
    </row>
    <row r="546" spans="2:15" x14ac:dyDescent="0.2">
      <c r="B546" s="5" t="s">
        <v>4</v>
      </c>
      <c r="D546" t="s">
        <v>21</v>
      </c>
    </row>
    <row r="547" spans="2:15" x14ac:dyDescent="0.2">
      <c r="H547" t="s">
        <v>1</v>
      </c>
    </row>
    <row r="549" spans="2:15" x14ac:dyDescent="0.2">
      <c r="B549" s="4" t="s">
        <v>7</v>
      </c>
      <c r="D549" s="4" t="s">
        <v>0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2</v>
      </c>
      <c r="M549" s="4" t="s">
        <v>5</v>
      </c>
      <c r="O549" s="4" t="s">
        <v>210</v>
      </c>
    </row>
    <row r="551" spans="2:15" x14ac:dyDescent="0.2">
      <c r="B551" s="9">
        <v>1</v>
      </c>
      <c r="D551" s="3"/>
      <c r="F551" s="15">
        <v>17.797999999999998</v>
      </c>
      <c r="G551" s="6">
        <v>17.812000000000001</v>
      </c>
      <c r="H551" s="6">
        <v>17.783000000000001</v>
      </c>
      <c r="I551" s="6">
        <v>17.803999999999998</v>
      </c>
      <c r="J551" s="6">
        <v>17.745000000000001</v>
      </c>
      <c r="L551" s="2">
        <f t="shared" ref="L551:L566" si="45">SUM((F551+G551+H551+I551+J551)/5)</f>
        <v>17.788400000000003</v>
      </c>
      <c r="M551" s="2">
        <f t="shared" ref="M551:M566" si="46">SUM(L551/1000)</f>
        <v>1.7788400000000003E-2</v>
      </c>
      <c r="O551" s="2">
        <f>SUM($L551/L551)</f>
        <v>1</v>
      </c>
    </row>
    <row r="552" spans="2:15" x14ac:dyDescent="0.2">
      <c r="B552" s="9">
        <v>2</v>
      </c>
      <c r="D552" s="3"/>
      <c r="F552" s="15">
        <v>37.575000000000003</v>
      </c>
      <c r="G552" s="6">
        <v>37.683</v>
      </c>
      <c r="H552" s="6">
        <v>37.536999999999999</v>
      </c>
      <c r="I552" s="6">
        <v>37.509</v>
      </c>
      <c r="J552" s="6">
        <v>37.521999999999998</v>
      </c>
      <c r="L552" s="2">
        <f t="shared" si="45"/>
        <v>37.565200000000004</v>
      </c>
      <c r="M552" s="2">
        <f t="shared" si="46"/>
        <v>3.7565200000000007E-2</v>
      </c>
      <c r="O552" s="2">
        <f>SUM($L$551/L552)</f>
        <v>0.47353401552500723</v>
      </c>
    </row>
    <row r="553" spans="2:15" x14ac:dyDescent="0.2">
      <c r="B553" s="9">
        <v>3</v>
      </c>
      <c r="D553" s="3"/>
      <c r="F553" s="15">
        <v>27.359000000000002</v>
      </c>
      <c r="G553" s="6">
        <v>27.512</v>
      </c>
      <c r="H553" s="6">
        <v>27.393000000000001</v>
      </c>
      <c r="I553" s="6">
        <v>27.254999999999999</v>
      </c>
      <c r="J553" s="6">
        <v>27.449000000000002</v>
      </c>
      <c r="L553" s="2">
        <f t="shared" si="45"/>
        <v>27.393600000000003</v>
      </c>
      <c r="M553" s="2">
        <f t="shared" si="46"/>
        <v>2.7393600000000004E-2</v>
      </c>
      <c r="O553" s="2">
        <f>SUM($L$551/L553)</f>
        <v>0.64936335494422059</v>
      </c>
    </row>
    <row r="554" spans="2:15" x14ac:dyDescent="0.2">
      <c r="B554" s="9">
        <v>4</v>
      </c>
      <c r="D554" s="3"/>
      <c r="F554" s="15">
        <v>20.553999999999998</v>
      </c>
      <c r="G554" s="6">
        <v>20.491</v>
      </c>
      <c r="H554" s="6">
        <v>20.472000000000001</v>
      </c>
      <c r="I554" s="6">
        <v>20.532</v>
      </c>
      <c r="J554" s="6">
        <v>20.536999999999999</v>
      </c>
      <c r="L554" s="2">
        <f t="shared" si="45"/>
        <v>20.517200000000003</v>
      </c>
      <c r="M554" s="2">
        <f t="shared" si="46"/>
        <v>2.0517200000000003E-2</v>
      </c>
      <c r="O554" s="2">
        <f t="shared" ref="O554:O566" si="47">SUM($L$551/L554)</f>
        <v>0.86699939562903328</v>
      </c>
    </row>
    <row r="555" spans="2:15" x14ac:dyDescent="0.2">
      <c r="B555" s="9">
        <v>5</v>
      </c>
      <c r="D555" s="3"/>
      <c r="F555" s="15">
        <v>18.093</v>
      </c>
      <c r="G555" s="6">
        <v>18.152000000000001</v>
      </c>
      <c r="H555" s="6">
        <v>18.172999999999998</v>
      </c>
      <c r="I555" s="6">
        <v>18.164000000000001</v>
      </c>
      <c r="J555" s="6">
        <v>18.256</v>
      </c>
      <c r="L555" s="2">
        <f t="shared" si="45"/>
        <v>18.1676</v>
      </c>
      <c r="M555" s="2">
        <f t="shared" si="46"/>
        <v>1.8167599999999999E-2</v>
      </c>
      <c r="O555" s="2">
        <f t="shared" si="47"/>
        <v>0.97912767784407417</v>
      </c>
    </row>
    <row r="556" spans="2:15" x14ac:dyDescent="0.2">
      <c r="B556" s="9">
        <v>6</v>
      </c>
      <c r="D556" s="3"/>
      <c r="F556" s="15">
        <v>16.408999999999999</v>
      </c>
      <c r="G556" s="6">
        <v>16.457000000000001</v>
      </c>
      <c r="H556" s="6">
        <v>16.303999999999998</v>
      </c>
      <c r="I556" s="6">
        <v>16.364000000000001</v>
      </c>
      <c r="J556" s="6">
        <v>16.361000000000001</v>
      </c>
      <c r="L556" s="2">
        <f t="shared" si="45"/>
        <v>16.379000000000001</v>
      </c>
      <c r="M556" s="2">
        <f t="shared" si="46"/>
        <v>1.6379000000000001E-2</v>
      </c>
      <c r="O556" s="2">
        <f t="shared" si="47"/>
        <v>1.0860492093534404</v>
      </c>
    </row>
    <row r="557" spans="2:15" x14ac:dyDescent="0.2">
      <c r="B557" s="9">
        <v>7</v>
      </c>
      <c r="D557" s="3"/>
      <c r="F557" s="15">
        <v>13.667</v>
      </c>
      <c r="G557" s="6">
        <v>13.683999999999999</v>
      </c>
      <c r="H557" s="6">
        <v>13.724</v>
      </c>
      <c r="I557" s="6">
        <v>13.656000000000001</v>
      </c>
      <c r="J557" s="6">
        <v>13.676</v>
      </c>
      <c r="L557" s="2">
        <f t="shared" si="45"/>
        <v>13.6814</v>
      </c>
      <c r="M557" s="2">
        <f t="shared" si="46"/>
        <v>1.36814E-2</v>
      </c>
      <c r="O557" s="2">
        <f t="shared" si="47"/>
        <v>1.3001885771923929</v>
      </c>
    </row>
    <row r="558" spans="2:15" x14ac:dyDescent="0.2">
      <c r="B558" s="9">
        <v>8</v>
      </c>
      <c r="D558" s="3"/>
      <c r="F558" s="15">
        <v>12.218</v>
      </c>
      <c r="G558" s="6">
        <v>12.119</v>
      </c>
      <c r="H558" s="6">
        <v>12.27</v>
      </c>
      <c r="I558" s="6">
        <v>12.284000000000001</v>
      </c>
      <c r="J558" s="6">
        <v>12.305999999999999</v>
      </c>
      <c r="L558" s="2">
        <f t="shared" si="45"/>
        <v>12.2394</v>
      </c>
      <c r="M558" s="2">
        <f t="shared" si="46"/>
        <v>1.2239399999999999E-2</v>
      </c>
      <c r="O558" s="2">
        <f t="shared" si="47"/>
        <v>1.4533718973152281</v>
      </c>
    </row>
    <row r="559" spans="2:15" x14ac:dyDescent="0.2">
      <c r="B559" s="9">
        <v>9</v>
      </c>
      <c r="D559" s="3"/>
      <c r="F559" s="15">
        <v>11.444000000000001</v>
      </c>
      <c r="G559" s="6">
        <v>11.44</v>
      </c>
      <c r="H559" s="6">
        <v>11.349</v>
      </c>
      <c r="I559" s="6">
        <v>11.416</v>
      </c>
      <c r="J559" s="6">
        <v>11.37</v>
      </c>
      <c r="L559" s="2">
        <f t="shared" si="45"/>
        <v>11.4038</v>
      </c>
      <c r="M559" s="2">
        <f t="shared" si="46"/>
        <v>1.14038E-2</v>
      </c>
      <c r="O559" s="2">
        <f t="shared" si="47"/>
        <v>1.5598660095757557</v>
      </c>
    </row>
    <row r="560" spans="2:15" x14ac:dyDescent="0.2">
      <c r="B560" s="9">
        <v>10</v>
      </c>
      <c r="D560" s="3"/>
      <c r="F560" s="15">
        <v>10.46</v>
      </c>
      <c r="G560" s="6">
        <v>10.52</v>
      </c>
      <c r="H560" s="6">
        <v>10.519</v>
      </c>
      <c r="I560" s="6">
        <v>10.558</v>
      </c>
      <c r="J560" s="6">
        <v>10.561</v>
      </c>
      <c r="L560" s="2">
        <f t="shared" si="45"/>
        <v>10.5236</v>
      </c>
      <c r="M560" s="2">
        <f t="shared" si="46"/>
        <v>1.0523599999999999E-2</v>
      </c>
      <c r="O560" s="2">
        <f t="shared" si="47"/>
        <v>1.6903341061993997</v>
      </c>
    </row>
    <row r="561" spans="2:15" x14ac:dyDescent="0.2">
      <c r="B561" s="9">
        <v>11</v>
      </c>
      <c r="D561" s="3"/>
      <c r="F561" s="15">
        <v>11.815</v>
      </c>
      <c r="G561" s="6">
        <v>11.746</v>
      </c>
      <c r="H561" s="6">
        <v>11.79</v>
      </c>
      <c r="I561" s="6">
        <v>11.821999999999999</v>
      </c>
      <c r="J561" s="6">
        <v>11.760999999999999</v>
      </c>
      <c r="L561" s="2">
        <f t="shared" si="45"/>
        <v>11.786799999999999</v>
      </c>
      <c r="M561" s="2">
        <f t="shared" si="46"/>
        <v>1.17868E-2</v>
      </c>
      <c r="O561" s="2">
        <f t="shared" si="47"/>
        <v>1.5091797604099504</v>
      </c>
    </row>
    <row r="562" spans="2:15" x14ac:dyDescent="0.2">
      <c r="B562" s="9">
        <v>12</v>
      </c>
      <c r="D562" s="3"/>
      <c r="F562" s="15">
        <v>9.0169999999999995</v>
      </c>
      <c r="G562" s="6">
        <v>9.0890000000000004</v>
      </c>
      <c r="H562" s="6">
        <v>9.0289999999999999</v>
      </c>
      <c r="I562" s="6">
        <v>9.0449999999999999</v>
      </c>
      <c r="J562" s="6">
        <v>9.0030000000000001</v>
      </c>
      <c r="L562" s="2">
        <f t="shared" si="45"/>
        <v>9.0366</v>
      </c>
      <c r="M562" s="2">
        <f t="shared" si="46"/>
        <v>9.0366000000000005E-3</v>
      </c>
      <c r="O562" s="2">
        <f t="shared" si="47"/>
        <v>1.9684837217537572</v>
      </c>
    </row>
    <row r="563" spans="2:15" x14ac:dyDescent="0.2">
      <c r="B563" s="9">
        <v>13</v>
      </c>
      <c r="D563" s="3"/>
      <c r="F563" s="15">
        <v>8.7720000000000002</v>
      </c>
      <c r="G563" s="6">
        <v>8.7650000000000006</v>
      </c>
      <c r="H563" s="6">
        <v>8.7690000000000001</v>
      </c>
      <c r="I563" s="6">
        <v>8.8130000000000006</v>
      </c>
      <c r="J563" s="6">
        <v>8.7520000000000007</v>
      </c>
      <c r="L563" s="2">
        <f t="shared" si="45"/>
        <v>8.7742000000000004</v>
      </c>
      <c r="M563" s="2">
        <f t="shared" si="46"/>
        <v>8.7742000000000011E-3</v>
      </c>
      <c r="O563" s="2">
        <f t="shared" si="47"/>
        <v>2.0273529210640286</v>
      </c>
    </row>
    <row r="564" spans="2:15" x14ac:dyDescent="0.2">
      <c r="B564" s="9">
        <v>14</v>
      </c>
      <c r="D564" s="3"/>
      <c r="F564" s="15">
        <v>8.1359999999999992</v>
      </c>
      <c r="G564" s="6">
        <v>8.2100000000000009</v>
      </c>
      <c r="H564" s="6">
        <v>8.1679999999999993</v>
      </c>
      <c r="I564" s="6">
        <v>8.1560000000000006</v>
      </c>
      <c r="J564" s="6">
        <v>8.18</v>
      </c>
      <c r="L564" s="2">
        <f t="shared" si="45"/>
        <v>8.17</v>
      </c>
      <c r="M564" s="2">
        <f t="shared" si="46"/>
        <v>8.1700000000000002E-3</v>
      </c>
      <c r="O564" s="2">
        <f t="shared" si="47"/>
        <v>2.1772827417380665</v>
      </c>
    </row>
    <row r="565" spans="2:15" x14ac:dyDescent="0.2">
      <c r="B565" s="9">
        <v>15</v>
      </c>
      <c r="D565" s="3"/>
      <c r="F565" s="15">
        <v>8.2140000000000004</v>
      </c>
      <c r="G565" s="6">
        <v>8.2330000000000005</v>
      </c>
      <c r="H565" s="6">
        <v>8.2050000000000001</v>
      </c>
      <c r="I565" s="6">
        <v>8.2230000000000008</v>
      </c>
      <c r="J565" s="6">
        <v>8.27</v>
      </c>
      <c r="L565" s="2">
        <f t="shared" si="45"/>
        <v>8.2289999999999992</v>
      </c>
      <c r="M565" s="2">
        <f t="shared" si="46"/>
        <v>8.2289999999999985E-3</v>
      </c>
      <c r="O565" s="2">
        <f t="shared" si="47"/>
        <v>2.1616721351318513</v>
      </c>
    </row>
    <row r="566" spans="2:15" x14ac:dyDescent="0.2">
      <c r="B566" s="9">
        <v>16</v>
      </c>
      <c r="D566" s="3"/>
      <c r="F566" s="15">
        <v>7.94</v>
      </c>
      <c r="G566" s="6">
        <v>7.9020000000000001</v>
      </c>
      <c r="H566" s="6">
        <v>7.8970000000000002</v>
      </c>
      <c r="I566" s="6">
        <v>7.8949999999999996</v>
      </c>
      <c r="J566" s="6">
        <v>7.9939999999999998</v>
      </c>
      <c r="L566" s="2">
        <f t="shared" si="45"/>
        <v>7.9256000000000002</v>
      </c>
      <c r="M566" s="2">
        <f t="shared" si="46"/>
        <v>7.9255999999999997E-3</v>
      </c>
      <c r="O566" s="2">
        <f t="shared" si="47"/>
        <v>2.2444231351569601</v>
      </c>
    </row>
    <row r="567" spans="2:15" x14ac:dyDescent="0.2">
      <c r="F567" s="7"/>
      <c r="G567" s="2"/>
      <c r="H567" s="2"/>
      <c r="I567" s="2"/>
      <c r="J567" s="2"/>
      <c r="L567" s="2"/>
      <c r="M567" s="2"/>
    </row>
    <row r="568" spans="2:15" x14ac:dyDescent="0.2">
      <c r="F568" s="7"/>
      <c r="G568" s="2"/>
      <c r="H568" s="2"/>
      <c r="I568" s="2"/>
      <c r="J568" s="2"/>
      <c r="L568" s="2"/>
      <c r="M568" s="2"/>
    </row>
    <row r="569" spans="2:15" x14ac:dyDescent="0.2">
      <c r="F569" s="7"/>
      <c r="G569" s="2"/>
      <c r="H569" s="2"/>
      <c r="I569" s="2"/>
      <c r="J569" s="2"/>
      <c r="L569" s="2"/>
      <c r="M569" s="2"/>
    </row>
    <row r="570" spans="2:15" x14ac:dyDescent="0.2">
      <c r="F570" s="7"/>
      <c r="G570" s="2"/>
      <c r="H570" s="2"/>
      <c r="I570" s="2"/>
      <c r="J570" s="2"/>
      <c r="L570" s="2"/>
      <c r="M570" s="2"/>
    </row>
    <row r="571" spans="2:15" x14ac:dyDescent="0.2">
      <c r="F571" s="7"/>
      <c r="G571" s="2"/>
      <c r="H571" s="2"/>
      <c r="I571" s="2"/>
      <c r="J571" s="2"/>
      <c r="L571" s="2"/>
      <c r="M571" s="2"/>
    </row>
    <row r="572" spans="2:15" x14ac:dyDescent="0.2">
      <c r="F572" s="7"/>
      <c r="G572" s="2"/>
      <c r="H572" s="2"/>
      <c r="I572" s="2"/>
      <c r="J572" s="2"/>
      <c r="L572" s="2"/>
      <c r="M572" s="2"/>
    </row>
    <row r="573" spans="2:15" x14ac:dyDescent="0.2">
      <c r="F573" s="7"/>
      <c r="G573" s="2"/>
      <c r="H573" s="2"/>
      <c r="I573" s="2"/>
      <c r="J573" s="2"/>
      <c r="L573" s="2"/>
      <c r="M573" s="2"/>
    </row>
    <row r="574" spans="2:15" x14ac:dyDescent="0.2">
      <c r="B574" s="13" t="s">
        <v>209</v>
      </c>
      <c r="F574" s="7"/>
      <c r="G574" s="2"/>
      <c r="H574" s="2"/>
      <c r="I574" s="2"/>
      <c r="J574" s="2"/>
      <c r="L574" s="2"/>
      <c r="M574" s="2"/>
    </row>
    <row r="575" spans="2:15" x14ac:dyDescent="0.2">
      <c r="F575" s="7"/>
      <c r="G575" s="2"/>
      <c r="H575" s="2"/>
      <c r="I575" s="2"/>
      <c r="J575" s="2"/>
      <c r="L575" s="2"/>
      <c r="M575" s="2"/>
    </row>
    <row r="576" spans="2:15" x14ac:dyDescent="0.2">
      <c r="F576" s="7"/>
      <c r="G576" s="2"/>
      <c r="H576" s="2"/>
      <c r="I576" s="2"/>
      <c r="J576" s="2"/>
      <c r="L576" s="2"/>
      <c r="M576" s="2"/>
    </row>
    <row r="577" spans="2:15" x14ac:dyDescent="0.2">
      <c r="B577" s="5" t="s">
        <v>3</v>
      </c>
      <c r="D577" s="1" t="s">
        <v>38</v>
      </c>
    </row>
    <row r="579" spans="2:15" x14ac:dyDescent="0.2">
      <c r="B579" s="5" t="s">
        <v>4</v>
      </c>
      <c r="D579" t="s">
        <v>32</v>
      </c>
    </row>
    <row r="580" spans="2:15" x14ac:dyDescent="0.2">
      <c r="H580" t="s">
        <v>1</v>
      </c>
    </row>
    <row r="582" spans="2:15" x14ac:dyDescent="0.2">
      <c r="B582" s="4" t="s">
        <v>7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2</v>
      </c>
      <c r="M582" s="4" t="s">
        <v>5</v>
      </c>
      <c r="O582" s="4" t="s">
        <v>210</v>
      </c>
    </row>
    <row r="584" spans="2:15" x14ac:dyDescent="0.2">
      <c r="B584" s="9">
        <v>1</v>
      </c>
      <c r="D584" s="3"/>
      <c r="F584" s="15">
        <v>15.172000000000001</v>
      </c>
      <c r="G584" s="6">
        <v>15.167999999999999</v>
      </c>
      <c r="H584" s="6">
        <v>15.18</v>
      </c>
      <c r="I584" s="6">
        <v>15.16</v>
      </c>
      <c r="J584" s="6">
        <v>15.159000000000001</v>
      </c>
      <c r="L584" s="2">
        <f t="shared" ref="L584:L599" si="48">SUM((F584+G584+H584+I584+J584)/5)</f>
        <v>15.1678</v>
      </c>
      <c r="M584" s="2">
        <f t="shared" ref="M584:M599" si="49">SUM(L584/1000)</f>
        <v>1.51678E-2</v>
      </c>
      <c r="O584" s="2">
        <f>SUM($L$584/L584)</f>
        <v>1</v>
      </c>
    </row>
    <row r="585" spans="2:15" x14ac:dyDescent="0.2">
      <c r="B585" s="9">
        <v>2</v>
      </c>
      <c r="D585" s="3"/>
      <c r="F585" s="15">
        <v>22.776</v>
      </c>
      <c r="G585" s="6">
        <v>22.873999999999999</v>
      </c>
      <c r="H585" s="6">
        <v>22.867000000000001</v>
      </c>
      <c r="I585" s="6">
        <v>22.861999999999998</v>
      </c>
      <c r="J585" s="6">
        <v>22.762</v>
      </c>
      <c r="L585" s="2">
        <f t="shared" si="48"/>
        <v>22.828199999999999</v>
      </c>
      <c r="M585" s="2">
        <f t="shared" si="49"/>
        <v>2.28282E-2</v>
      </c>
      <c r="O585" s="2">
        <f>SUM($L$584/L585)</f>
        <v>0.66443258776425651</v>
      </c>
    </row>
    <row r="586" spans="2:15" x14ac:dyDescent="0.2">
      <c r="B586" s="9">
        <v>3</v>
      </c>
      <c r="D586" s="3"/>
      <c r="F586" s="15">
        <v>16.733000000000001</v>
      </c>
      <c r="G586" s="6">
        <v>16.640999999999998</v>
      </c>
      <c r="H586" s="6">
        <v>16.655000000000001</v>
      </c>
      <c r="I586" s="6">
        <v>16.757000000000001</v>
      </c>
      <c r="J586" s="6">
        <v>16.706</v>
      </c>
      <c r="L586" s="2">
        <f t="shared" si="48"/>
        <v>16.698399999999999</v>
      </c>
      <c r="M586" s="2">
        <f t="shared" si="49"/>
        <v>1.6698399999999999E-2</v>
      </c>
      <c r="O586" s="2">
        <f>SUM($L$584/L586)</f>
        <v>0.90833852345134869</v>
      </c>
    </row>
    <row r="587" spans="2:15" x14ac:dyDescent="0.2">
      <c r="B587" s="9">
        <v>4</v>
      </c>
      <c r="D587" s="3"/>
      <c r="F587" s="15">
        <v>12.651999999999999</v>
      </c>
      <c r="G587" s="6">
        <v>12.813000000000001</v>
      </c>
      <c r="H587" s="6">
        <v>12.696</v>
      </c>
      <c r="I587" s="6">
        <v>12.744999999999999</v>
      </c>
      <c r="J587" s="6">
        <v>12.798</v>
      </c>
      <c r="L587" s="2">
        <f t="shared" si="48"/>
        <v>12.7408</v>
      </c>
      <c r="M587" s="2">
        <f t="shared" si="49"/>
        <v>1.27408E-2</v>
      </c>
      <c r="O587" s="2">
        <f t="shared" ref="O587:O599" si="50">SUM($L$584/L587)</f>
        <v>1.1904903930679391</v>
      </c>
    </row>
    <row r="588" spans="2:15" x14ac:dyDescent="0.2">
      <c r="B588" s="9">
        <v>5</v>
      </c>
      <c r="D588" s="3"/>
      <c r="F588" s="15">
        <v>12.162000000000001</v>
      </c>
      <c r="G588" s="6">
        <v>12.244</v>
      </c>
      <c r="H588" s="6">
        <v>12.662000000000001</v>
      </c>
      <c r="I588" s="6">
        <v>12.227</v>
      </c>
      <c r="J588" s="6">
        <v>12.323</v>
      </c>
      <c r="L588" s="2">
        <f t="shared" si="48"/>
        <v>12.323600000000001</v>
      </c>
      <c r="M588" s="2">
        <f t="shared" si="49"/>
        <v>1.2323600000000001E-2</v>
      </c>
      <c r="O588" s="2">
        <f t="shared" si="50"/>
        <v>1.2307929501119801</v>
      </c>
    </row>
    <row r="589" spans="2:15" x14ac:dyDescent="0.2">
      <c r="B589" s="9">
        <v>6</v>
      </c>
      <c r="D589" s="3"/>
      <c r="F589" s="15">
        <v>10.859</v>
      </c>
      <c r="G589" s="6">
        <v>10.904999999999999</v>
      </c>
      <c r="H589" s="6">
        <v>10.945</v>
      </c>
      <c r="I589" s="6">
        <v>10.976000000000001</v>
      </c>
      <c r="J589" s="6">
        <v>10.935</v>
      </c>
      <c r="L589" s="2">
        <f t="shared" si="48"/>
        <v>10.924000000000001</v>
      </c>
      <c r="M589" s="2">
        <f t="shared" si="49"/>
        <v>1.0924000000000001E-2</v>
      </c>
      <c r="O589" s="2">
        <f t="shared" si="50"/>
        <v>1.3884840717685827</v>
      </c>
    </row>
    <row r="590" spans="2:15" x14ac:dyDescent="0.2">
      <c r="B590" s="9">
        <v>7</v>
      </c>
      <c r="D590" s="3"/>
      <c r="F590" s="15">
        <v>9.1189999999999998</v>
      </c>
      <c r="G590" s="6">
        <v>9.0690000000000008</v>
      </c>
      <c r="H590" s="6">
        <v>9.1329999999999991</v>
      </c>
      <c r="I590" s="6">
        <v>9.0990000000000002</v>
      </c>
      <c r="J590" s="6">
        <v>9.2929999999999993</v>
      </c>
      <c r="L590" s="2">
        <f t="shared" si="48"/>
        <v>9.1425999999999998</v>
      </c>
      <c r="M590" s="2">
        <f t="shared" si="49"/>
        <v>9.142599999999999E-3</v>
      </c>
      <c r="O590" s="2">
        <f t="shared" si="50"/>
        <v>1.6590247850720801</v>
      </c>
    </row>
    <row r="591" spans="2:15" x14ac:dyDescent="0.2">
      <c r="B591" s="9">
        <v>8</v>
      </c>
      <c r="D591" s="3"/>
      <c r="F591" s="15">
        <v>8.1389999999999993</v>
      </c>
      <c r="G591" s="6">
        <v>8.19</v>
      </c>
      <c r="H591" s="6">
        <v>8.15</v>
      </c>
      <c r="I591" s="6">
        <v>8.1820000000000004</v>
      </c>
      <c r="J591" s="6">
        <v>8.1880000000000006</v>
      </c>
      <c r="L591" s="2">
        <f t="shared" si="48"/>
        <v>8.1698000000000004</v>
      </c>
      <c r="M591" s="2">
        <f t="shared" si="49"/>
        <v>8.1697999999999996E-3</v>
      </c>
      <c r="O591" s="2">
        <f t="shared" si="50"/>
        <v>1.8565693162623318</v>
      </c>
    </row>
    <row r="592" spans="2:15" x14ac:dyDescent="0.2">
      <c r="B592" s="9">
        <v>9</v>
      </c>
      <c r="D592" s="3"/>
      <c r="F592" s="15">
        <v>7.4039999999999999</v>
      </c>
      <c r="G592" s="6">
        <v>7.431</v>
      </c>
      <c r="H592" s="6">
        <v>7.359</v>
      </c>
      <c r="I592" s="6">
        <v>7.4240000000000004</v>
      </c>
      <c r="J592" s="6">
        <v>7.4379999999999997</v>
      </c>
      <c r="L592" s="2">
        <f t="shared" si="48"/>
        <v>7.4112000000000009</v>
      </c>
      <c r="M592" s="2">
        <f t="shared" si="49"/>
        <v>7.4112000000000006E-3</v>
      </c>
      <c r="O592" s="2">
        <f t="shared" si="50"/>
        <v>2.0466051381692569</v>
      </c>
    </row>
    <row r="593" spans="2:15" x14ac:dyDescent="0.2">
      <c r="B593" s="9">
        <v>10</v>
      </c>
      <c r="D593" s="3"/>
      <c r="F593" s="15">
        <v>6.952</v>
      </c>
      <c r="G593" s="6">
        <v>6.8890000000000002</v>
      </c>
      <c r="H593" s="6">
        <v>6.7750000000000004</v>
      </c>
      <c r="I593" s="6">
        <v>6.7770000000000001</v>
      </c>
      <c r="J593" s="6">
        <v>6.8849999999999998</v>
      </c>
      <c r="L593" s="2">
        <f t="shared" si="48"/>
        <v>6.8555999999999999</v>
      </c>
      <c r="M593" s="2">
        <f t="shared" si="49"/>
        <v>6.8555999999999999E-3</v>
      </c>
      <c r="O593" s="2">
        <f t="shared" si="50"/>
        <v>2.2124686387770582</v>
      </c>
    </row>
    <row r="594" spans="2:15" x14ac:dyDescent="0.2">
      <c r="B594" s="9">
        <v>11</v>
      </c>
      <c r="D594" s="3"/>
      <c r="F594" s="15">
        <v>7.4669999999999996</v>
      </c>
      <c r="G594" s="6">
        <v>7.5739999999999998</v>
      </c>
      <c r="H594" s="6">
        <v>7.58</v>
      </c>
      <c r="I594" s="6">
        <v>7.681</v>
      </c>
      <c r="J594" s="6">
        <v>7.5679999999999996</v>
      </c>
      <c r="L594" s="2">
        <f t="shared" si="48"/>
        <v>7.5740000000000007</v>
      </c>
      <c r="M594" s="2">
        <f t="shared" si="49"/>
        <v>7.5740000000000009E-3</v>
      </c>
      <c r="O594" s="2">
        <f t="shared" si="50"/>
        <v>2.0026142064959069</v>
      </c>
    </row>
    <row r="595" spans="2:15" x14ac:dyDescent="0.2">
      <c r="B595" s="9">
        <v>12</v>
      </c>
      <c r="D595" s="3"/>
      <c r="F595" s="15">
        <v>8.0069999999999997</v>
      </c>
      <c r="G595" s="6">
        <v>8.0660000000000007</v>
      </c>
      <c r="H595" s="6">
        <v>8.23</v>
      </c>
      <c r="I595" s="6">
        <v>7.9130000000000003</v>
      </c>
      <c r="J595" s="6">
        <v>7.7560000000000002</v>
      </c>
      <c r="L595" s="2">
        <f t="shared" si="48"/>
        <v>7.9944000000000006</v>
      </c>
      <c r="M595" s="2">
        <f t="shared" si="49"/>
        <v>7.9944000000000005E-3</v>
      </c>
      <c r="O595" s="2">
        <f t="shared" si="50"/>
        <v>1.8973031121785249</v>
      </c>
    </row>
    <row r="596" spans="2:15" x14ac:dyDescent="0.2">
      <c r="B596" s="9">
        <v>13</v>
      </c>
      <c r="D596" s="3"/>
      <c r="F596" s="15">
        <v>6.57</v>
      </c>
      <c r="G596" s="6">
        <v>6.39</v>
      </c>
      <c r="H596" s="6">
        <v>5.9770000000000003</v>
      </c>
      <c r="I596" s="6">
        <v>6.6660000000000004</v>
      </c>
      <c r="J596" s="6">
        <v>6.1479999999999997</v>
      </c>
      <c r="L596" s="2">
        <f t="shared" si="48"/>
        <v>6.3502000000000001</v>
      </c>
      <c r="M596" s="2">
        <f t="shared" si="49"/>
        <v>6.3502000000000003E-3</v>
      </c>
      <c r="O596" s="2">
        <f t="shared" si="50"/>
        <v>2.3885546911908286</v>
      </c>
    </row>
    <row r="597" spans="2:15" x14ac:dyDescent="0.2">
      <c r="B597" s="9">
        <v>14</v>
      </c>
      <c r="D597" s="3"/>
      <c r="F597" s="15">
        <v>6.1369999999999996</v>
      </c>
      <c r="G597" s="6">
        <v>6.1710000000000003</v>
      </c>
      <c r="H597" s="6">
        <v>6.2229999999999999</v>
      </c>
      <c r="I597" s="6">
        <v>6.1920000000000002</v>
      </c>
      <c r="J597" s="6">
        <v>6.1859999999999999</v>
      </c>
      <c r="L597" s="2">
        <f t="shared" si="48"/>
        <v>6.1818</v>
      </c>
      <c r="M597" s="2">
        <f t="shared" si="49"/>
        <v>6.1818000000000003E-3</v>
      </c>
      <c r="O597" s="2">
        <f t="shared" si="50"/>
        <v>2.4536219224174189</v>
      </c>
    </row>
    <row r="598" spans="2:15" x14ac:dyDescent="0.2">
      <c r="B598" s="9">
        <v>15</v>
      </c>
      <c r="D598" s="3"/>
      <c r="F598" s="15">
        <v>5.8730000000000002</v>
      </c>
      <c r="G598" s="6">
        <v>6.15</v>
      </c>
      <c r="H598" s="6">
        <v>6.04</v>
      </c>
      <c r="I598" s="6">
        <v>6.3639999999999999</v>
      </c>
      <c r="J598" s="6">
        <v>6.0529999999999999</v>
      </c>
      <c r="L598" s="2">
        <f t="shared" si="48"/>
        <v>6.0960000000000001</v>
      </c>
      <c r="M598" s="2">
        <f t="shared" si="49"/>
        <v>6.0959999999999999E-3</v>
      </c>
      <c r="O598" s="2">
        <f t="shared" si="50"/>
        <v>2.4881561679790027</v>
      </c>
    </row>
    <row r="599" spans="2:15" x14ac:dyDescent="0.2">
      <c r="B599" s="9">
        <v>16</v>
      </c>
      <c r="D599" s="3"/>
      <c r="F599" s="15">
        <v>5.952</v>
      </c>
      <c r="G599" s="6">
        <v>6.5419999999999998</v>
      </c>
      <c r="H599" s="6">
        <v>6.3010000000000002</v>
      </c>
      <c r="I599" s="6">
        <v>6.5190000000000001</v>
      </c>
      <c r="J599" s="6">
        <v>5.9009999999999998</v>
      </c>
      <c r="L599" s="2">
        <f t="shared" si="48"/>
        <v>6.2430000000000003</v>
      </c>
      <c r="M599" s="2">
        <f t="shared" si="49"/>
        <v>6.2430000000000003E-3</v>
      </c>
      <c r="O599" s="2">
        <f t="shared" si="50"/>
        <v>2.4295691174115008</v>
      </c>
    </row>
    <row r="600" spans="2:15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5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5" x14ac:dyDescent="0.2">
      <c r="B602" s="5" t="s">
        <v>3</v>
      </c>
      <c r="D602" s="1" t="s">
        <v>73</v>
      </c>
    </row>
    <row r="604" spans="2:15" x14ac:dyDescent="0.2">
      <c r="B604" s="5" t="s">
        <v>4</v>
      </c>
      <c r="D604" t="s">
        <v>64</v>
      </c>
    </row>
    <row r="605" spans="2:15" x14ac:dyDescent="0.2">
      <c r="H605" t="s">
        <v>1</v>
      </c>
    </row>
    <row r="607" spans="2:15" x14ac:dyDescent="0.2">
      <c r="B607" s="4" t="s">
        <v>7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2</v>
      </c>
      <c r="M607" s="4" t="s">
        <v>5</v>
      </c>
      <c r="O607" s="4" t="s">
        <v>210</v>
      </c>
    </row>
    <row r="609" spans="2:15" x14ac:dyDescent="0.2">
      <c r="B609" s="9">
        <v>1</v>
      </c>
      <c r="D609" s="3"/>
      <c r="F609" s="15">
        <v>18.327999999999999</v>
      </c>
      <c r="G609" s="6">
        <v>18.297999999999998</v>
      </c>
      <c r="H609" s="6">
        <v>18.327000000000002</v>
      </c>
      <c r="I609" s="6">
        <v>18.318999999999999</v>
      </c>
      <c r="J609" s="6">
        <v>18.332000000000001</v>
      </c>
      <c r="L609" s="2">
        <f t="shared" ref="L609:L624" si="51">SUM((F609+G609+H609+I609+J609)/5)</f>
        <v>18.320800000000002</v>
      </c>
      <c r="M609" s="2">
        <f t="shared" ref="M609:M624" si="52">SUM(L609/1000)</f>
        <v>1.8320800000000002E-2</v>
      </c>
      <c r="O609" s="2">
        <f>SUM($L$609/L609)</f>
        <v>1</v>
      </c>
    </row>
    <row r="610" spans="2:15" x14ac:dyDescent="0.2">
      <c r="B610" s="9">
        <v>2</v>
      </c>
      <c r="D610" s="3"/>
      <c r="F610" s="15">
        <v>23.99</v>
      </c>
      <c r="G610" s="6">
        <v>24.018999999999998</v>
      </c>
      <c r="H610" s="6">
        <v>24.029</v>
      </c>
      <c r="I610" s="6">
        <v>23.837</v>
      </c>
      <c r="J610" s="6">
        <v>24.073</v>
      </c>
      <c r="L610" s="2">
        <f t="shared" si="51"/>
        <v>23.989600000000003</v>
      </c>
      <c r="M610" s="2">
        <f t="shared" si="52"/>
        <v>2.3989600000000003E-2</v>
      </c>
      <c r="O610" s="2">
        <f>SUM($L$609/L610)</f>
        <v>0.76369760229432748</v>
      </c>
    </row>
    <row r="611" spans="2:15" x14ac:dyDescent="0.2">
      <c r="B611" s="9">
        <v>3</v>
      </c>
      <c r="D611" s="3"/>
      <c r="F611" s="15">
        <v>18.704999999999998</v>
      </c>
      <c r="G611" s="6">
        <v>18.754999999999999</v>
      </c>
      <c r="H611" s="6">
        <v>18.931999999999999</v>
      </c>
      <c r="I611" s="6">
        <v>18.754999999999999</v>
      </c>
      <c r="J611" s="6">
        <v>18.704999999999998</v>
      </c>
      <c r="L611" s="2">
        <f t="shared" si="51"/>
        <v>18.770399999999999</v>
      </c>
      <c r="M611" s="2">
        <f t="shared" si="52"/>
        <v>1.87704E-2</v>
      </c>
      <c r="O611" s="2">
        <f>SUM($L$609/L611)</f>
        <v>0.97604739376891292</v>
      </c>
    </row>
    <row r="612" spans="2:15" x14ac:dyDescent="0.2">
      <c r="B612" s="9">
        <v>4</v>
      </c>
      <c r="D612" s="3"/>
      <c r="F612" s="15">
        <v>14.452</v>
      </c>
      <c r="G612" s="6">
        <v>14.340999999999999</v>
      </c>
      <c r="H612" s="6">
        <v>14.444000000000001</v>
      </c>
      <c r="I612" s="6">
        <v>14.384</v>
      </c>
      <c r="J612" s="6">
        <v>14.398</v>
      </c>
      <c r="L612" s="2">
        <f t="shared" si="51"/>
        <v>14.4038</v>
      </c>
      <c r="M612" s="2">
        <f t="shared" si="52"/>
        <v>1.44038E-2</v>
      </c>
      <c r="O612" s="2">
        <f t="shared" ref="O612:O624" si="53">SUM($L$609/L612)</f>
        <v>1.2719421263833157</v>
      </c>
    </row>
    <row r="613" spans="2:15" x14ac:dyDescent="0.2">
      <c r="B613" s="9">
        <v>5</v>
      </c>
      <c r="D613" s="3"/>
      <c r="F613" s="15">
        <v>12.467000000000001</v>
      </c>
      <c r="G613" s="6">
        <v>12.427</v>
      </c>
      <c r="H613" s="6">
        <v>12.41</v>
      </c>
      <c r="I613" s="6">
        <v>12.473000000000001</v>
      </c>
      <c r="J613" s="6">
        <v>12.554</v>
      </c>
      <c r="L613" s="2">
        <f t="shared" si="51"/>
        <v>12.466200000000001</v>
      </c>
      <c r="M613" s="2">
        <f t="shared" si="52"/>
        <v>1.24662E-2</v>
      </c>
      <c r="O613" s="2">
        <f t="shared" si="53"/>
        <v>1.4696379008839904</v>
      </c>
    </row>
    <row r="614" spans="2:15" x14ac:dyDescent="0.2">
      <c r="B614" s="9">
        <v>6</v>
      </c>
      <c r="D614" s="3"/>
      <c r="F614" s="15">
        <v>10.631</v>
      </c>
      <c r="G614" s="6">
        <v>10.611000000000001</v>
      </c>
      <c r="H614" s="6">
        <v>10.625999999999999</v>
      </c>
      <c r="I614" s="6">
        <v>10.628</v>
      </c>
      <c r="J614" s="6">
        <v>10.619</v>
      </c>
      <c r="L614" s="2">
        <f t="shared" si="51"/>
        <v>10.623000000000001</v>
      </c>
      <c r="M614" s="2">
        <f t="shared" si="52"/>
        <v>1.0623E-2</v>
      </c>
      <c r="O614" s="2">
        <f t="shared" si="53"/>
        <v>1.7246352254542032</v>
      </c>
    </row>
    <row r="615" spans="2:15" x14ac:dyDescent="0.2">
      <c r="B615" s="9">
        <v>7</v>
      </c>
      <c r="D615" s="3"/>
      <c r="F615" s="15">
        <v>9.2379999999999995</v>
      </c>
      <c r="G615" s="6">
        <v>9.2650000000000006</v>
      </c>
      <c r="H615" s="6">
        <v>9.2319999999999993</v>
      </c>
      <c r="I615" s="6">
        <v>9.2550000000000008</v>
      </c>
      <c r="J615" s="6">
        <v>9.3260000000000005</v>
      </c>
      <c r="L615" s="2">
        <f t="shared" si="51"/>
        <v>9.2632000000000012</v>
      </c>
      <c r="M615" s="2">
        <f t="shared" si="52"/>
        <v>9.2632000000000009E-3</v>
      </c>
      <c r="O615" s="2">
        <f t="shared" si="53"/>
        <v>1.9778046463425165</v>
      </c>
    </row>
    <row r="616" spans="2:15" x14ac:dyDescent="0.2">
      <c r="B616" s="9">
        <v>8</v>
      </c>
      <c r="D616" s="3"/>
      <c r="F616" s="15">
        <v>8.7609999999999992</v>
      </c>
      <c r="G616" s="6">
        <v>8.7309999999999999</v>
      </c>
      <c r="H616" s="6">
        <v>8.7919999999999998</v>
      </c>
      <c r="I616" s="6">
        <v>8.7319999999999993</v>
      </c>
      <c r="J616" s="6">
        <v>8.7349999999999994</v>
      </c>
      <c r="L616" s="2">
        <f t="shared" si="51"/>
        <v>8.7501999999999995</v>
      </c>
      <c r="M616" s="2">
        <f t="shared" si="52"/>
        <v>8.7501999999999996E-3</v>
      </c>
      <c r="O616" s="2">
        <f t="shared" si="53"/>
        <v>2.0937578569632698</v>
      </c>
    </row>
    <row r="617" spans="2:15" x14ac:dyDescent="0.2">
      <c r="B617" s="9">
        <v>9</v>
      </c>
      <c r="D617" s="3"/>
      <c r="F617" s="15">
        <v>7.95</v>
      </c>
      <c r="G617" s="6">
        <v>7.9720000000000004</v>
      </c>
      <c r="H617" s="6">
        <v>7.9589999999999996</v>
      </c>
      <c r="I617" s="6">
        <v>7.9580000000000002</v>
      </c>
      <c r="J617" s="6">
        <v>7.92</v>
      </c>
      <c r="L617" s="2">
        <f t="shared" si="51"/>
        <v>7.9518000000000004</v>
      </c>
      <c r="M617" s="2">
        <f t="shared" si="52"/>
        <v>7.9518000000000002E-3</v>
      </c>
      <c r="O617" s="2">
        <f t="shared" si="53"/>
        <v>2.3039814884680201</v>
      </c>
    </row>
    <row r="618" spans="2:15" x14ac:dyDescent="0.2">
      <c r="B618" s="9">
        <v>10</v>
      </c>
      <c r="D618" s="3"/>
      <c r="F618" s="15">
        <v>7.2939999999999996</v>
      </c>
      <c r="G618" s="6">
        <v>7.3019999999999996</v>
      </c>
      <c r="H618" s="6">
        <v>7.32</v>
      </c>
      <c r="I618" s="6">
        <v>7.2779999999999996</v>
      </c>
      <c r="J618" s="6">
        <v>7.2210000000000001</v>
      </c>
      <c r="L618" s="2">
        <f t="shared" si="51"/>
        <v>7.2829999999999995</v>
      </c>
      <c r="M618" s="2">
        <f t="shared" si="52"/>
        <v>7.2829999999999995E-3</v>
      </c>
      <c r="O618" s="2">
        <f t="shared" si="53"/>
        <v>2.5155567760538244</v>
      </c>
    </row>
    <row r="619" spans="2:15" x14ac:dyDescent="0.2">
      <c r="B619" s="9">
        <v>11</v>
      </c>
      <c r="D619" s="3"/>
      <c r="F619" s="15">
        <v>7.1349999999999998</v>
      </c>
      <c r="G619" s="6">
        <v>7.0720000000000001</v>
      </c>
      <c r="H619" s="6">
        <v>7.0960000000000001</v>
      </c>
      <c r="I619" s="6">
        <v>7.0819999999999999</v>
      </c>
      <c r="J619" s="6">
        <v>7.12</v>
      </c>
      <c r="L619" s="2">
        <f t="shared" si="51"/>
        <v>7.1010000000000009</v>
      </c>
      <c r="M619" s="2">
        <f t="shared" si="52"/>
        <v>7.1010000000000005E-3</v>
      </c>
      <c r="O619" s="2">
        <f t="shared" si="53"/>
        <v>2.5800309815518943</v>
      </c>
    </row>
    <row r="620" spans="2:15" x14ac:dyDescent="0.2">
      <c r="B620" s="9">
        <v>12</v>
      </c>
      <c r="D620" s="3"/>
      <c r="F620" s="15">
        <v>6.2779999999999996</v>
      </c>
      <c r="G620" s="6">
        <v>6.1909999999999998</v>
      </c>
      <c r="H620" s="6">
        <v>6.5339999999999998</v>
      </c>
      <c r="I620" s="6">
        <v>6.6440000000000001</v>
      </c>
      <c r="J620" s="6">
        <v>6.5179999999999998</v>
      </c>
      <c r="L620" s="2">
        <f t="shared" si="51"/>
        <v>6.4329999999999998</v>
      </c>
      <c r="M620" s="2">
        <f t="shared" si="52"/>
        <v>6.4329999999999995E-3</v>
      </c>
      <c r="O620" s="2">
        <f t="shared" si="53"/>
        <v>2.8479403077879688</v>
      </c>
    </row>
    <row r="621" spans="2:15" x14ac:dyDescent="0.2">
      <c r="B621" s="9">
        <v>13</v>
      </c>
      <c r="D621" s="3"/>
      <c r="F621" s="15">
        <v>6.8710000000000004</v>
      </c>
      <c r="G621" s="6">
        <v>6.7350000000000003</v>
      </c>
      <c r="H621" s="6">
        <v>6.8079999999999998</v>
      </c>
      <c r="I621" s="6">
        <v>6.7119999999999997</v>
      </c>
      <c r="J621" s="6">
        <v>6.3250000000000002</v>
      </c>
      <c r="L621" s="2">
        <f t="shared" si="51"/>
        <v>6.6901999999999999</v>
      </c>
      <c r="M621" s="2">
        <f t="shared" si="52"/>
        <v>6.6902000000000003E-3</v>
      </c>
      <c r="O621" s="2">
        <f t="shared" si="53"/>
        <v>2.7384532599922276</v>
      </c>
    </row>
    <row r="622" spans="2:15" x14ac:dyDescent="0.2">
      <c r="B622" s="9">
        <v>14</v>
      </c>
      <c r="D622" s="3"/>
      <c r="F622" s="15">
        <v>6.2309999999999999</v>
      </c>
      <c r="G622" s="6">
        <v>5.8010000000000002</v>
      </c>
      <c r="H622" s="6">
        <v>6.1669999999999998</v>
      </c>
      <c r="I622" s="6">
        <v>5.8</v>
      </c>
      <c r="J622" s="6">
        <v>5.6349999999999998</v>
      </c>
      <c r="L622" s="2">
        <f t="shared" si="51"/>
        <v>5.9268000000000001</v>
      </c>
      <c r="M622" s="2">
        <f t="shared" si="52"/>
        <v>5.9268000000000003E-3</v>
      </c>
      <c r="O622" s="2">
        <f t="shared" si="53"/>
        <v>3.0911790510899646</v>
      </c>
    </row>
    <row r="623" spans="2:15" x14ac:dyDescent="0.2">
      <c r="B623" s="9">
        <v>15</v>
      </c>
      <c r="D623" s="3"/>
      <c r="F623" s="15">
        <v>6.3019999999999996</v>
      </c>
      <c r="G623" s="6">
        <v>6.181</v>
      </c>
      <c r="H623" s="6">
        <v>6.2309999999999999</v>
      </c>
      <c r="I623" s="6">
        <v>6.12</v>
      </c>
      <c r="J623" s="6">
        <v>6.2480000000000002</v>
      </c>
      <c r="L623" s="2">
        <f t="shared" si="51"/>
        <v>6.2164000000000001</v>
      </c>
      <c r="M623" s="2">
        <f t="shared" si="52"/>
        <v>6.2164000000000004E-3</v>
      </c>
      <c r="O623" s="2">
        <f t="shared" si="53"/>
        <v>2.9471719966540122</v>
      </c>
    </row>
    <row r="624" spans="2:15" x14ac:dyDescent="0.2">
      <c r="B624" s="9">
        <v>16</v>
      </c>
      <c r="D624" s="3"/>
      <c r="F624" s="15">
        <v>5.7220000000000004</v>
      </c>
      <c r="G624" s="6">
        <v>5.44</v>
      </c>
      <c r="H624" s="6">
        <v>5.4930000000000003</v>
      </c>
      <c r="I624" s="6">
        <v>5.8390000000000004</v>
      </c>
      <c r="J624" s="6">
        <v>5.4740000000000002</v>
      </c>
      <c r="L624" s="2">
        <f t="shared" si="51"/>
        <v>5.5936000000000003</v>
      </c>
      <c r="M624" s="2">
        <f t="shared" si="52"/>
        <v>5.5936000000000007E-3</v>
      </c>
      <c r="O624" s="2">
        <f t="shared" si="53"/>
        <v>3.2753146453089248</v>
      </c>
    </row>
    <row r="625" spans="2:15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5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5" x14ac:dyDescent="0.2">
      <c r="B627" s="5" t="s">
        <v>3</v>
      </c>
      <c r="D627" s="1" t="s">
        <v>39</v>
      </c>
    </row>
    <row r="629" spans="2:15" x14ac:dyDescent="0.2">
      <c r="B629" s="5" t="s">
        <v>4</v>
      </c>
      <c r="D629" t="s">
        <v>37</v>
      </c>
    </row>
    <row r="630" spans="2:15" x14ac:dyDescent="0.2">
      <c r="H630" t="s">
        <v>1</v>
      </c>
    </row>
    <row r="632" spans="2:15" x14ac:dyDescent="0.2">
      <c r="B632" s="4" t="s">
        <v>7</v>
      </c>
      <c r="D632" s="4" t="s">
        <v>0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2</v>
      </c>
      <c r="M632" s="4" t="s">
        <v>5</v>
      </c>
      <c r="O632" s="4" t="s">
        <v>210</v>
      </c>
    </row>
    <row r="634" spans="2:15" x14ac:dyDescent="0.2">
      <c r="B634" s="9">
        <v>1</v>
      </c>
      <c r="D634" s="3"/>
      <c r="F634" s="15">
        <v>21.856000000000002</v>
      </c>
      <c r="G634" s="6">
        <v>21.846</v>
      </c>
      <c r="H634" s="6">
        <v>21.849</v>
      </c>
      <c r="I634" s="6">
        <v>21.841000000000001</v>
      </c>
      <c r="J634" s="6">
        <v>21.863</v>
      </c>
      <c r="L634" s="2">
        <f t="shared" ref="L634:L649" si="54">SUM((F634+G634+H634+I634+J634)/5)</f>
        <v>21.850999999999999</v>
      </c>
      <c r="M634" s="2">
        <f t="shared" ref="M634:M649" si="55">SUM(L634/1000)</f>
        <v>2.1850999999999999E-2</v>
      </c>
      <c r="O634" s="2">
        <f>SUM($L$634/L634)</f>
        <v>1</v>
      </c>
    </row>
    <row r="635" spans="2:15" x14ac:dyDescent="0.2">
      <c r="B635" s="9">
        <v>2</v>
      </c>
      <c r="D635" s="3"/>
      <c r="F635" s="15">
        <v>30.838999999999999</v>
      </c>
      <c r="G635" s="6">
        <v>30.74</v>
      </c>
      <c r="H635" s="6">
        <v>30.6</v>
      </c>
      <c r="I635" s="6">
        <v>30.791</v>
      </c>
      <c r="J635" s="6">
        <v>30.58</v>
      </c>
      <c r="L635" s="2">
        <f t="shared" si="54"/>
        <v>30.71</v>
      </c>
      <c r="M635" s="2">
        <f t="shared" si="55"/>
        <v>3.0710000000000001E-2</v>
      </c>
      <c r="O635" s="2">
        <f>SUM($L$634/L635)</f>
        <v>0.71152718984044283</v>
      </c>
    </row>
    <row r="636" spans="2:15" x14ac:dyDescent="0.2">
      <c r="B636" s="9">
        <v>3</v>
      </c>
      <c r="D636" s="3"/>
      <c r="F636" s="15">
        <v>22.33</v>
      </c>
      <c r="G636" s="6">
        <v>22.393999999999998</v>
      </c>
      <c r="H636" s="6">
        <v>22.395</v>
      </c>
      <c r="I636" s="6">
        <v>22.443999999999999</v>
      </c>
      <c r="J636" s="6">
        <v>22.466999999999999</v>
      </c>
      <c r="L636" s="2">
        <f t="shared" si="54"/>
        <v>22.405999999999999</v>
      </c>
      <c r="M636" s="2">
        <f t="shared" si="55"/>
        <v>2.2405999999999999E-2</v>
      </c>
      <c r="O636" s="2">
        <f>SUM($L$634/L636)</f>
        <v>0.97522984914754973</v>
      </c>
    </row>
    <row r="637" spans="2:15" x14ac:dyDescent="0.2">
      <c r="B637" s="9">
        <v>4</v>
      </c>
      <c r="D637" s="3"/>
      <c r="F637" s="15">
        <v>19.175999999999998</v>
      </c>
      <c r="G637" s="6">
        <v>19.081</v>
      </c>
      <c r="H637" s="6">
        <v>19.277999999999999</v>
      </c>
      <c r="I637" s="6">
        <v>19.161999999999999</v>
      </c>
      <c r="J637" s="6">
        <v>19.178999999999998</v>
      </c>
      <c r="L637" s="2">
        <f t="shared" si="54"/>
        <v>19.1752</v>
      </c>
      <c r="M637" s="2">
        <f t="shared" si="55"/>
        <v>1.91752E-2</v>
      </c>
      <c r="O637" s="2">
        <f t="shared" ref="O637:O649" si="56">SUM($L$634/L637)</f>
        <v>1.1395448287371188</v>
      </c>
    </row>
    <row r="638" spans="2:15" x14ac:dyDescent="0.2">
      <c r="B638" s="9">
        <v>5</v>
      </c>
      <c r="D638" s="3"/>
      <c r="F638" s="15">
        <v>15.51</v>
      </c>
      <c r="G638" s="6">
        <v>15.704000000000001</v>
      </c>
      <c r="H638" s="6">
        <v>15.592000000000001</v>
      </c>
      <c r="I638" s="6">
        <v>15.69</v>
      </c>
      <c r="J638" s="6">
        <v>15.59</v>
      </c>
      <c r="L638" s="2">
        <f t="shared" si="54"/>
        <v>15.6172</v>
      </c>
      <c r="M638" s="2">
        <f t="shared" si="55"/>
        <v>1.5617200000000001E-2</v>
      </c>
      <c r="O638" s="2">
        <f t="shared" si="56"/>
        <v>1.3991624619009808</v>
      </c>
    </row>
    <row r="639" spans="2:15" x14ac:dyDescent="0.2">
      <c r="B639" s="9">
        <v>6</v>
      </c>
      <c r="D639" s="3"/>
      <c r="F639" s="15">
        <v>13.339</v>
      </c>
      <c r="G639" s="6">
        <v>13.268000000000001</v>
      </c>
      <c r="H639" s="6">
        <v>13.31</v>
      </c>
      <c r="I639" s="6">
        <v>13.417</v>
      </c>
      <c r="J639" s="6">
        <v>13.362</v>
      </c>
      <c r="L639" s="2">
        <f t="shared" si="54"/>
        <v>13.3392</v>
      </c>
      <c r="M639" s="2">
        <f t="shared" si="55"/>
        <v>1.3339200000000001E-2</v>
      </c>
      <c r="O639" s="2">
        <f t="shared" si="56"/>
        <v>1.6381042341369796</v>
      </c>
    </row>
    <row r="640" spans="2:15" x14ac:dyDescent="0.2">
      <c r="B640" s="9">
        <v>7</v>
      </c>
      <c r="D640" s="3"/>
      <c r="F640" s="15">
        <v>11.532</v>
      </c>
      <c r="G640" s="6">
        <v>11.596</v>
      </c>
      <c r="H640" s="6">
        <v>11.609</v>
      </c>
      <c r="I640" s="6">
        <v>11.58</v>
      </c>
      <c r="J640" s="6">
        <v>11.57</v>
      </c>
      <c r="L640" s="2">
        <f t="shared" si="54"/>
        <v>11.577400000000001</v>
      </c>
      <c r="M640" s="2">
        <f t="shared" si="55"/>
        <v>1.1577400000000002E-2</v>
      </c>
      <c r="O640" s="2">
        <f t="shared" si="56"/>
        <v>1.8873840413218856</v>
      </c>
    </row>
    <row r="641" spans="2:15" x14ac:dyDescent="0.2">
      <c r="B641" s="9">
        <v>8</v>
      </c>
      <c r="D641" s="3"/>
      <c r="F641" s="15">
        <v>10.875</v>
      </c>
      <c r="G641" s="6">
        <v>10.945</v>
      </c>
      <c r="H641" s="6">
        <v>10.891</v>
      </c>
      <c r="I641" s="6">
        <v>10.851000000000001</v>
      </c>
      <c r="J641" s="6">
        <v>10.917999999999999</v>
      </c>
      <c r="L641" s="2">
        <f t="shared" si="54"/>
        <v>10.895999999999999</v>
      </c>
      <c r="M641" s="2">
        <f t="shared" si="55"/>
        <v>1.0895999999999999E-2</v>
      </c>
      <c r="O641" s="2">
        <f t="shared" si="56"/>
        <v>2.0054148311306901</v>
      </c>
    </row>
    <row r="642" spans="2:15" x14ac:dyDescent="0.2">
      <c r="B642" s="9">
        <v>9</v>
      </c>
      <c r="D642" s="3"/>
      <c r="F642" s="15">
        <v>9.8059999999999992</v>
      </c>
      <c r="G642" s="6">
        <v>9.8350000000000009</v>
      </c>
      <c r="H642" s="6">
        <v>9.8209999999999997</v>
      </c>
      <c r="I642" s="6">
        <v>9.8469999999999995</v>
      </c>
      <c r="J642" s="6">
        <v>9.8330000000000002</v>
      </c>
      <c r="L642" s="2">
        <f t="shared" si="54"/>
        <v>9.8283999999999985</v>
      </c>
      <c r="M642" s="2">
        <f t="shared" si="55"/>
        <v>9.8283999999999993E-3</v>
      </c>
      <c r="O642" s="2">
        <f t="shared" si="56"/>
        <v>2.223250986935819</v>
      </c>
    </row>
    <row r="643" spans="2:15" x14ac:dyDescent="0.2">
      <c r="B643" s="9">
        <v>10</v>
      </c>
      <c r="D643" s="3"/>
      <c r="F643" s="15">
        <v>9.4860000000000007</v>
      </c>
      <c r="G643" s="6">
        <v>9.3960000000000008</v>
      </c>
      <c r="H643" s="6">
        <v>9.4160000000000004</v>
      </c>
      <c r="I643" s="6">
        <v>9.3919999999999995</v>
      </c>
      <c r="J643" s="6">
        <v>9.4179999999999993</v>
      </c>
      <c r="L643" s="2">
        <f t="shared" si="54"/>
        <v>9.4215999999999998</v>
      </c>
      <c r="M643" s="2">
        <f t="shared" si="55"/>
        <v>9.4216000000000005E-3</v>
      </c>
      <c r="O643" s="2">
        <f t="shared" si="56"/>
        <v>2.3192451388299227</v>
      </c>
    </row>
    <row r="644" spans="2:15" x14ac:dyDescent="0.2">
      <c r="B644" s="9">
        <v>11</v>
      </c>
      <c r="D644" s="3"/>
      <c r="F644" s="15">
        <v>8.8040000000000003</v>
      </c>
      <c r="G644" s="6">
        <v>8.6760000000000002</v>
      </c>
      <c r="H644" s="6">
        <v>8.7520000000000007</v>
      </c>
      <c r="I644" s="6">
        <v>8.6679999999999993</v>
      </c>
      <c r="J644" s="6">
        <v>8.7759999999999998</v>
      </c>
      <c r="L644" s="2">
        <f t="shared" si="54"/>
        <v>8.7352000000000007</v>
      </c>
      <c r="M644" s="2">
        <f t="shared" si="55"/>
        <v>8.7352000000000003E-3</v>
      </c>
      <c r="O644" s="2">
        <f t="shared" si="56"/>
        <v>2.5014882315230329</v>
      </c>
    </row>
    <row r="645" spans="2:15" x14ac:dyDescent="0.2">
      <c r="B645" s="9">
        <v>12</v>
      </c>
      <c r="D645" s="3"/>
      <c r="F645" s="15">
        <v>8.32</v>
      </c>
      <c r="G645" s="6">
        <v>8.4719999999999995</v>
      </c>
      <c r="H645" s="6">
        <v>8.4390000000000001</v>
      </c>
      <c r="I645" s="6">
        <v>8.4320000000000004</v>
      </c>
      <c r="J645" s="6">
        <v>8.4060000000000006</v>
      </c>
      <c r="L645" s="2">
        <f t="shared" si="54"/>
        <v>8.4138000000000002</v>
      </c>
      <c r="M645" s="2">
        <f t="shared" si="55"/>
        <v>8.4138000000000008E-3</v>
      </c>
      <c r="O645" s="2">
        <f t="shared" si="56"/>
        <v>2.5970429532434807</v>
      </c>
    </row>
    <row r="646" spans="2:15" x14ac:dyDescent="0.2">
      <c r="B646" s="9">
        <v>13</v>
      </c>
      <c r="D646" s="3"/>
      <c r="F646" s="15">
        <v>7.7009999999999996</v>
      </c>
      <c r="G646" s="6">
        <v>7.5039999999999996</v>
      </c>
      <c r="H646" s="6">
        <v>7.5119999999999996</v>
      </c>
      <c r="I646" s="6">
        <v>7.6070000000000002</v>
      </c>
      <c r="J646" s="6">
        <v>7.718</v>
      </c>
      <c r="L646" s="2">
        <f t="shared" si="54"/>
        <v>7.6084000000000005</v>
      </c>
      <c r="M646" s="2">
        <f t="shared" si="55"/>
        <v>7.6084000000000004E-3</v>
      </c>
      <c r="O646" s="2">
        <f t="shared" si="56"/>
        <v>2.8719573103412017</v>
      </c>
    </row>
    <row r="647" spans="2:15" x14ac:dyDescent="0.2">
      <c r="B647" s="9">
        <v>14</v>
      </c>
      <c r="D647" s="3"/>
      <c r="F647" s="15">
        <v>7.8970000000000002</v>
      </c>
      <c r="G647" s="6">
        <v>7.84</v>
      </c>
      <c r="H647" s="6">
        <v>7.4749999999999996</v>
      </c>
      <c r="I647" s="6">
        <v>7.5759999999999996</v>
      </c>
      <c r="J647" s="6">
        <v>7.54</v>
      </c>
      <c r="L647" s="2">
        <f t="shared" si="54"/>
        <v>7.6656000000000004</v>
      </c>
      <c r="M647" s="2">
        <f t="shared" si="55"/>
        <v>7.6656000000000007E-3</v>
      </c>
      <c r="O647" s="2">
        <f t="shared" si="56"/>
        <v>2.8505270298476306</v>
      </c>
    </row>
    <row r="648" spans="2:15" x14ac:dyDescent="0.2">
      <c r="B648" s="9">
        <v>15</v>
      </c>
      <c r="D648" s="3"/>
      <c r="F648" s="15">
        <v>7.577</v>
      </c>
      <c r="G648" s="6">
        <v>7.2149999999999999</v>
      </c>
      <c r="H648" s="6">
        <v>7.4690000000000003</v>
      </c>
      <c r="I648" s="6">
        <v>7.452</v>
      </c>
      <c r="J648" s="6">
        <v>7.0919999999999996</v>
      </c>
      <c r="L648" s="2">
        <f t="shared" si="54"/>
        <v>7.3609999999999998</v>
      </c>
      <c r="M648" s="2">
        <f t="shared" si="55"/>
        <v>7.3609999999999995E-3</v>
      </c>
      <c r="O648" s="2">
        <f t="shared" si="56"/>
        <v>2.9684825431327266</v>
      </c>
    </row>
    <row r="649" spans="2:15" x14ac:dyDescent="0.2">
      <c r="B649" s="9">
        <v>16</v>
      </c>
      <c r="D649" s="3"/>
      <c r="F649" s="15">
        <v>7.2350000000000003</v>
      </c>
      <c r="G649" s="6">
        <v>7.0609999999999999</v>
      </c>
      <c r="H649" s="6">
        <v>7.383</v>
      </c>
      <c r="I649" s="6">
        <v>7.0960000000000001</v>
      </c>
      <c r="J649" s="6">
        <v>7.1059999999999999</v>
      </c>
      <c r="L649" s="2">
        <f t="shared" si="54"/>
        <v>7.1761999999999997</v>
      </c>
      <c r="M649" s="2">
        <f t="shared" si="55"/>
        <v>7.1761999999999998E-3</v>
      </c>
      <c r="O649" s="2">
        <f t="shared" si="56"/>
        <v>3.0449262841057942</v>
      </c>
    </row>
    <row r="650" spans="2:15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5" x14ac:dyDescent="0.2">
      <c r="B652" s="5" t="s">
        <v>3</v>
      </c>
      <c r="D652" s="1" t="s">
        <v>72</v>
      </c>
    </row>
    <row r="654" spans="2:15" x14ac:dyDescent="0.2">
      <c r="B654" s="5" t="s">
        <v>4</v>
      </c>
      <c r="D654" t="s">
        <v>65</v>
      </c>
    </row>
    <row r="655" spans="2:15" x14ac:dyDescent="0.2">
      <c r="H655" t="s">
        <v>1</v>
      </c>
    </row>
    <row r="657" spans="2:15" x14ac:dyDescent="0.2">
      <c r="B657" s="4" t="s">
        <v>7</v>
      </c>
      <c r="D657" s="4" t="s">
        <v>0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2</v>
      </c>
      <c r="M657" s="4" t="s">
        <v>5</v>
      </c>
      <c r="O657" s="4" t="s">
        <v>210</v>
      </c>
    </row>
    <row r="659" spans="2:15" x14ac:dyDescent="0.2">
      <c r="B659" s="9">
        <v>1</v>
      </c>
      <c r="D659" s="3"/>
      <c r="F659" s="15">
        <v>25.853999999999999</v>
      </c>
      <c r="G659" s="6">
        <v>25.841999999999999</v>
      </c>
      <c r="H659" s="6">
        <v>25.925000000000001</v>
      </c>
      <c r="I659" s="6">
        <v>25.771999999999998</v>
      </c>
      <c r="J659" s="6">
        <v>25.843</v>
      </c>
      <c r="L659" s="2">
        <f t="shared" ref="L659:L674" si="57">SUM((F659+G659+H659+I659+J659)/5)</f>
        <v>25.847199999999997</v>
      </c>
      <c r="M659" s="2">
        <f t="shared" ref="M659:M674" si="58">SUM(L659/1000)</f>
        <v>2.5847199999999997E-2</v>
      </c>
      <c r="O659" s="2">
        <f>SUM($L$659/L659)</f>
        <v>1</v>
      </c>
    </row>
    <row r="660" spans="2:15" x14ac:dyDescent="0.2">
      <c r="B660" s="9">
        <v>2</v>
      </c>
      <c r="D660" s="3"/>
      <c r="F660" s="15">
        <v>36.097000000000001</v>
      </c>
      <c r="G660" s="6">
        <v>36.15</v>
      </c>
      <c r="H660" s="6">
        <v>36.244</v>
      </c>
      <c r="I660" s="6">
        <v>36.24</v>
      </c>
      <c r="J660" s="6">
        <v>36.052</v>
      </c>
      <c r="L660" s="2">
        <f t="shared" si="57"/>
        <v>36.156599999999997</v>
      </c>
      <c r="M660" s="2">
        <f t="shared" si="58"/>
        <v>3.6156599999999997E-2</v>
      </c>
      <c r="O660" s="2">
        <f>SUM($L$659/L660)</f>
        <v>0.7148681015360957</v>
      </c>
    </row>
    <row r="661" spans="2:15" x14ac:dyDescent="0.2">
      <c r="B661" s="9">
        <v>3</v>
      </c>
      <c r="D661" s="3"/>
      <c r="F661" s="15">
        <v>26.385999999999999</v>
      </c>
      <c r="G661" s="6">
        <v>26.327999999999999</v>
      </c>
      <c r="H661" s="6">
        <v>26.239000000000001</v>
      </c>
      <c r="I661" s="6">
        <v>26.338999999999999</v>
      </c>
      <c r="J661" s="6">
        <v>26.385999999999999</v>
      </c>
      <c r="L661" s="2">
        <f t="shared" si="57"/>
        <v>26.335599999999999</v>
      </c>
      <c r="M661" s="2">
        <f t="shared" si="58"/>
        <v>2.6335600000000001E-2</v>
      </c>
      <c r="O661" s="2">
        <f>SUM($L$659/L661)</f>
        <v>0.98145476085602745</v>
      </c>
    </row>
    <row r="662" spans="2:15" x14ac:dyDescent="0.2">
      <c r="B662" s="9">
        <v>4</v>
      </c>
      <c r="D662" s="3"/>
      <c r="F662" s="15">
        <v>21.341000000000001</v>
      </c>
      <c r="G662" s="6">
        <v>21.347999999999999</v>
      </c>
      <c r="H662" s="6">
        <v>21.31</v>
      </c>
      <c r="I662" s="6">
        <v>21.309000000000001</v>
      </c>
      <c r="J662" s="6">
        <v>21.38</v>
      </c>
      <c r="L662" s="2">
        <f t="shared" si="57"/>
        <v>21.337599999999998</v>
      </c>
      <c r="M662" s="2">
        <f t="shared" si="58"/>
        <v>2.1337599999999998E-2</v>
      </c>
      <c r="O662" s="2">
        <f t="shared" ref="O662:O674" si="59">SUM($L$659/L662)</f>
        <v>1.2113452309538093</v>
      </c>
    </row>
    <row r="663" spans="2:15" x14ac:dyDescent="0.2">
      <c r="B663" s="9">
        <v>5</v>
      </c>
      <c r="D663" s="3"/>
      <c r="F663" s="15">
        <v>17.484999999999999</v>
      </c>
      <c r="G663" s="6">
        <v>17.390999999999998</v>
      </c>
      <c r="H663" s="6">
        <v>17.382999999999999</v>
      </c>
      <c r="I663" s="6">
        <v>17.478000000000002</v>
      </c>
      <c r="J663" s="6">
        <v>17.405999999999999</v>
      </c>
      <c r="L663" s="2">
        <f t="shared" si="57"/>
        <v>17.428599999999999</v>
      </c>
      <c r="M663" s="2">
        <f t="shared" si="58"/>
        <v>1.7428599999999999E-2</v>
      </c>
      <c r="O663" s="2">
        <f t="shared" si="59"/>
        <v>1.483033634371091</v>
      </c>
    </row>
    <row r="664" spans="2:15" x14ac:dyDescent="0.2">
      <c r="B664" s="9">
        <v>6</v>
      </c>
      <c r="D664" s="3"/>
      <c r="F664" s="15">
        <v>15.741</v>
      </c>
      <c r="G664" s="6">
        <v>15.64</v>
      </c>
      <c r="H664" s="6">
        <v>15.563000000000001</v>
      </c>
      <c r="I664" s="6">
        <v>15.555</v>
      </c>
      <c r="J664" s="6">
        <v>15.65</v>
      </c>
      <c r="L664" s="2">
        <f t="shared" si="57"/>
        <v>15.629799999999999</v>
      </c>
      <c r="M664" s="2">
        <f t="shared" si="58"/>
        <v>1.5629799999999999E-2</v>
      </c>
      <c r="O664" s="2">
        <f t="shared" si="59"/>
        <v>1.6537127794341577</v>
      </c>
    </row>
    <row r="665" spans="2:15" x14ac:dyDescent="0.2">
      <c r="B665" s="9">
        <v>7</v>
      </c>
      <c r="D665" s="3"/>
      <c r="F665" s="15">
        <v>14.303000000000001</v>
      </c>
      <c r="G665" s="6">
        <v>14.252000000000001</v>
      </c>
      <c r="H665" s="6">
        <v>14.295999999999999</v>
      </c>
      <c r="I665" s="6">
        <v>14.272</v>
      </c>
      <c r="J665" s="6">
        <v>14.298999999999999</v>
      </c>
      <c r="L665" s="2">
        <f t="shared" si="57"/>
        <v>14.2844</v>
      </c>
      <c r="M665" s="2">
        <f t="shared" si="58"/>
        <v>1.4284399999999999E-2</v>
      </c>
      <c r="O665" s="2">
        <f t="shared" si="59"/>
        <v>1.8094704712833578</v>
      </c>
    </row>
    <row r="666" spans="2:15" x14ac:dyDescent="0.2">
      <c r="B666" s="9">
        <v>8</v>
      </c>
      <c r="D666" s="3"/>
      <c r="F666" s="15">
        <v>13.430999999999999</v>
      </c>
      <c r="G666" s="6">
        <v>13.417999999999999</v>
      </c>
      <c r="H666" s="6">
        <v>13.361000000000001</v>
      </c>
      <c r="I666" s="6">
        <v>13.336</v>
      </c>
      <c r="J666" s="6">
        <v>13.385999999999999</v>
      </c>
      <c r="L666" s="2">
        <f t="shared" si="57"/>
        <v>13.386399999999998</v>
      </c>
      <c r="M666" s="2">
        <f t="shared" si="58"/>
        <v>1.3386399999999998E-2</v>
      </c>
      <c r="O666" s="2">
        <f t="shared" si="59"/>
        <v>1.9308551963186518</v>
      </c>
    </row>
    <row r="667" spans="2:15" x14ac:dyDescent="0.2">
      <c r="B667" s="9">
        <v>9</v>
      </c>
      <c r="D667" s="3"/>
      <c r="F667" s="15">
        <v>12.045</v>
      </c>
      <c r="G667" s="6">
        <v>12.039</v>
      </c>
      <c r="H667" s="6">
        <v>12.164999999999999</v>
      </c>
      <c r="I667" s="6">
        <v>12.141999999999999</v>
      </c>
      <c r="J667" s="6">
        <v>12.164999999999999</v>
      </c>
      <c r="L667" s="2">
        <f t="shared" si="57"/>
        <v>12.111199999999998</v>
      </c>
      <c r="M667" s="2">
        <f t="shared" si="58"/>
        <v>1.2111199999999999E-2</v>
      </c>
      <c r="O667" s="2">
        <f t="shared" si="59"/>
        <v>2.1341568135279743</v>
      </c>
    </row>
    <row r="668" spans="2:15" x14ac:dyDescent="0.2">
      <c r="B668" s="9">
        <v>10</v>
      </c>
      <c r="D668" s="3"/>
      <c r="F668" s="15">
        <v>11.026999999999999</v>
      </c>
      <c r="G668" s="6">
        <v>11.093</v>
      </c>
      <c r="H668" s="6">
        <v>11.057</v>
      </c>
      <c r="I668" s="6">
        <v>11.071</v>
      </c>
      <c r="J668" s="6">
        <v>11.102</v>
      </c>
      <c r="L668" s="2">
        <f t="shared" si="57"/>
        <v>11.069999999999999</v>
      </c>
      <c r="M668" s="2">
        <f t="shared" si="58"/>
        <v>1.1069999999999998E-2</v>
      </c>
      <c r="O668" s="2">
        <f t="shared" si="59"/>
        <v>2.3348870822041556</v>
      </c>
    </row>
    <row r="669" spans="2:15" x14ac:dyDescent="0.2">
      <c r="B669" s="9">
        <v>11</v>
      </c>
      <c r="D669" s="3"/>
      <c r="F669" s="15">
        <v>10.643000000000001</v>
      </c>
      <c r="G669" s="6">
        <v>10.784000000000001</v>
      </c>
      <c r="H669" s="6">
        <v>10.694000000000001</v>
      </c>
      <c r="I669" s="6">
        <v>10.726000000000001</v>
      </c>
      <c r="J669" s="6">
        <v>10.721</v>
      </c>
      <c r="L669" s="2">
        <f t="shared" si="57"/>
        <v>10.7136</v>
      </c>
      <c r="M669" s="2">
        <f t="shared" si="58"/>
        <v>1.07136E-2</v>
      </c>
      <c r="O669" s="2">
        <f t="shared" si="59"/>
        <v>2.4125597371565113</v>
      </c>
    </row>
    <row r="670" spans="2:15" x14ac:dyDescent="0.2">
      <c r="B670" s="9">
        <v>12</v>
      </c>
      <c r="D670" s="3"/>
      <c r="F670" s="15">
        <v>10.257999999999999</v>
      </c>
      <c r="G670" s="6">
        <v>10.305</v>
      </c>
      <c r="H670" s="6">
        <v>10.339</v>
      </c>
      <c r="I670" s="6">
        <v>10.340999999999999</v>
      </c>
      <c r="J670" s="6">
        <v>10.276999999999999</v>
      </c>
      <c r="L670" s="2">
        <f t="shared" si="57"/>
        <v>10.304</v>
      </c>
      <c r="M670" s="2">
        <f t="shared" si="58"/>
        <v>1.0304000000000001E-2</v>
      </c>
      <c r="O670" s="2">
        <f t="shared" si="59"/>
        <v>2.5084627329192544</v>
      </c>
    </row>
    <row r="671" spans="2:15" x14ac:dyDescent="0.2">
      <c r="B671" s="9">
        <v>13</v>
      </c>
      <c r="D671" s="3"/>
      <c r="F671" s="15">
        <v>9.4580000000000002</v>
      </c>
      <c r="G671" s="6">
        <v>9.4169999999999998</v>
      </c>
      <c r="H671" s="6">
        <v>9.42</v>
      </c>
      <c r="I671" s="6">
        <v>9.42</v>
      </c>
      <c r="J671" s="6">
        <v>9.3140000000000001</v>
      </c>
      <c r="L671" s="2">
        <f t="shared" si="57"/>
        <v>9.405800000000001</v>
      </c>
      <c r="M671" s="2">
        <f t="shared" si="58"/>
        <v>9.4058000000000006E-3</v>
      </c>
      <c r="O671" s="2">
        <f t="shared" si="59"/>
        <v>2.7480065491505234</v>
      </c>
    </row>
    <row r="672" spans="2:15" x14ac:dyDescent="0.2">
      <c r="B672" s="9">
        <v>14</v>
      </c>
      <c r="D672" s="3"/>
      <c r="F672" s="15">
        <v>8.5749999999999993</v>
      </c>
      <c r="G672" s="6">
        <v>8.6549999999999994</v>
      </c>
      <c r="H672" s="6">
        <v>8.9580000000000002</v>
      </c>
      <c r="I672" s="6">
        <v>8.5890000000000004</v>
      </c>
      <c r="J672" s="6">
        <v>8.5920000000000005</v>
      </c>
      <c r="L672" s="2">
        <f t="shared" si="57"/>
        <v>8.6737999999999982</v>
      </c>
      <c r="M672" s="2">
        <f t="shared" si="58"/>
        <v>8.6737999999999989E-3</v>
      </c>
      <c r="O672" s="2">
        <f t="shared" si="59"/>
        <v>2.9799165302404949</v>
      </c>
    </row>
    <row r="673" spans="2:15" x14ac:dyDescent="0.2">
      <c r="B673" s="9">
        <v>15</v>
      </c>
      <c r="D673" s="3"/>
      <c r="F673" s="15">
        <v>7.9089999999999998</v>
      </c>
      <c r="G673" s="6">
        <v>7.9379999999999997</v>
      </c>
      <c r="H673" s="6">
        <v>8.3179999999999996</v>
      </c>
      <c r="I673" s="6">
        <v>8.0120000000000005</v>
      </c>
      <c r="J673" s="6">
        <v>7.9640000000000004</v>
      </c>
      <c r="L673" s="2">
        <f t="shared" si="57"/>
        <v>8.0282</v>
      </c>
      <c r="M673" s="2">
        <f t="shared" si="58"/>
        <v>8.0281999999999992E-3</v>
      </c>
      <c r="O673" s="2">
        <f t="shared" si="59"/>
        <v>3.2195510824344185</v>
      </c>
    </row>
    <row r="674" spans="2:15" x14ac:dyDescent="0.2">
      <c r="B674" s="9">
        <v>16</v>
      </c>
      <c r="D674" s="3"/>
      <c r="F674" s="15">
        <v>7.9969999999999999</v>
      </c>
      <c r="G674" s="6">
        <v>8.2420000000000009</v>
      </c>
      <c r="H674" s="6">
        <v>8.3239999999999998</v>
      </c>
      <c r="I674" s="6">
        <v>8.3320000000000007</v>
      </c>
      <c r="J674" s="6">
        <v>8.4060000000000006</v>
      </c>
      <c r="L674" s="2">
        <f t="shared" si="57"/>
        <v>8.2602000000000011</v>
      </c>
      <c r="M674" s="2">
        <f t="shared" si="58"/>
        <v>8.2602000000000005E-3</v>
      </c>
      <c r="O674" s="2">
        <f t="shared" si="59"/>
        <v>3.1291252027795928</v>
      </c>
    </row>
    <row r="675" spans="2:15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5" x14ac:dyDescent="0.2">
      <c r="B677" s="5" t="s">
        <v>3</v>
      </c>
      <c r="D677" s="1" t="s">
        <v>40</v>
      </c>
    </row>
    <row r="679" spans="2:15" x14ac:dyDescent="0.2">
      <c r="B679" s="5" t="s">
        <v>4</v>
      </c>
      <c r="D679" t="s">
        <v>35</v>
      </c>
    </row>
    <row r="680" spans="2:15" x14ac:dyDescent="0.2">
      <c r="H680" t="s">
        <v>1</v>
      </c>
    </row>
    <row r="682" spans="2:15" x14ac:dyDescent="0.2">
      <c r="B682" s="4" t="s">
        <v>7</v>
      </c>
      <c r="D682" s="4" t="s">
        <v>0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2</v>
      </c>
      <c r="M682" s="4" t="s">
        <v>5</v>
      </c>
      <c r="O682" s="4" t="s">
        <v>210</v>
      </c>
    </row>
    <row r="684" spans="2:15" x14ac:dyDescent="0.2">
      <c r="B684" s="9">
        <v>1</v>
      </c>
      <c r="D684" s="3"/>
      <c r="F684" s="15">
        <v>24.015000000000001</v>
      </c>
      <c r="G684" s="6">
        <v>24.042999999999999</v>
      </c>
      <c r="H684" s="6">
        <v>24.010999999999999</v>
      </c>
      <c r="I684" s="6">
        <v>24.023</v>
      </c>
      <c r="J684" s="6">
        <v>24.026</v>
      </c>
      <c r="L684" s="2">
        <f t="shared" ref="L684:L699" si="60">SUM((F684+G684+H684+I684+J684)/5)</f>
        <v>24.023599999999998</v>
      </c>
      <c r="M684" s="2">
        <f t="shared" ref="M684:M699" si="61">SUM(L684/1000)</f>
        <v>2.4023599999999999E-2</v>
      </c>
      <c r="O684" s="2">
        <f>SUM($L$684/L684)</f>
        <v>1</v>
      </c>
    </row>
    <row r="685" spans="2:15" x14ac:dyDescent="0.2">
      <c r="B685" s="9">
        <v>2</v>
      </c>
      <c r="D685" s="3"/>
      <c r="F685" s="15">
        <v>33.091000000000001</v>
      </c>
      <c r="G685" s="6">
        <v>33.012999999999998</v>
      </c>
      <c r="H685" s="6">
        <v>32.944000000000003</v>
      </c>
      <c r="I685" s="6">
        <v>33.057000000000002</v>
      </c>
      <c r="J685" s="6">
        <v>33.052999999999997</v>
      </c>
      <c r="L685" s="2">
        <f t="shared" si="60"/>
        <v>33.031600000000005</v>
      </c>
      <c r="M685" s="2">
        <f t="shared" si="61"/>
        <v>3.3031600000000001E-2</v>
      </c>
      <c r="O685" s="2">
        <f>SUM($L$684/L685)</f>
        <v>0.72729144213419861</v>
      </c>
    </row>
    <row r="686" spans="2:15" x14ac:dyDescent="0.2">
      <c r="B686" s="9">
        <v>3</v>
      </c>
      <c r="D686" s="3"/>
      <c r="F686" s="15">
        <v>26.376999999999999</v>
      </c>
      <c r="G686" s="6">
        <v>26.271999999999998</v>
      </c>
      <c r="H686" s="6">
        <v>26.515999999999998</v>
      </c>
      <c r="I686" s="6">
        <v>26.352</v>
      </c>
      <c r="J686" s="6">
        <v>26.332999999999998</v>
      </c>
      <c r="L686" s="2">
        <f t="shared" si="60"/>
        <v>26.369999999999997</v>
      </c>
      <c r="M686" s="2">
        <f t="shared" si="61"/>
        <v>2.6369999999999998E-2</v>
      </c>
      <c r="O686" s="2">
        <f>SUM($L$684/L686)</f>
        <v>0.91102009859689048</v>
      </c>
    </row>
    <row r="687" spans="2:15" x14ac:dyDescent="0.2">
      <c r="B687" s="9">
        <v>4</v>
      </c>
      <c r="D687" s="3"/>
      <c r="F687" s="15">
        <v>21.722999999999999</v>
      </c>
      <c r="G687" s="6">
        <v>21.591999999999999</v>
      </c>
      <c r="H687" s="6">
        <v>21.588999999999999</v>
      </c>
      <c r="I687" s="6">
        <v>21.661000000000001</v>
      </c>
      <c r="J687" s="6">
        <v>21.698</v>
      </c>
      <c r="L687" s="2">
        <f t="shared" si="60"/>
        <v>21.6526</v>
      </c>
      <c r="M687" s="2">
        <f t="shared" si="61"/>
        <v>2.1652600000000001E-2</v>
      </c>
      <c r="O687" s="2">
        <f t="shared" ref="O687:O699" si="62">SUM($L$684/L687)</f>
        <v>1.1095018612083536</v>
      </c>
    </row>
    <row r="688" spans="2:15" x14ac:dyDescent="0.2">
      <c r="B688" s="9">
        <v>5</v>
      </c>
      <c r="D688" s="3"/>
      <c r="F688" s="15">
        <v>20.111000000000001</v>
      </c>
      <c r="G688" s="6">
        <v>19.972999999999999</v>
      </c>
      <c r="H688" s="6">
        <v>19.965</v>
      </c>
      <c r="I688" s="6">
        <v>20.007999999999999</v>
      </c>
      <c r="J688" s="6">
        <v>20.035</v>
      </c>
      <c r="L688" s="2">
        <f t="shared" si="60"/>
        <v>20.0184</v>
      </c>
      <c r="M688" s="2">
        <f t="shared" si="61"/>
        <v>2.0018399999999999E-2</v>
      </c>
      <c r="O688" s="2">
        <f t="shared" si="62"/>
        <v>1.2000759301442672</v>
      </c>
    </row>
    <row r="689" spans="2:15" x14ac:dyDescent="0.2">
      <c r="B689" s="9">
        <v>6</v>
      </c>
      <c r="D689" s="3"/>
      <c r="F689" s="15">
        <v>16.951000000000001</v>
      </c>
      <c r="G689" s="6">
        <v>17.015000000000001</v>
      </c>
      <c r="H689" s="6">
        <v>16.957999999999998</v>
      </c>
      <c r="I689" s="6">
        <v>17.041</v>
      </c>
      <c r="J689" s="6">
        <v>16.832000000000001</v>
      </c>
      <c r="L689" s="2">
        <f t="shared" si="60"/>
        <v>16.959399999999999</v>
      </c>
      <c r="M689" s="2">
        <f t="shared" si="61"/>
        <v>1.6959399999999999E-2</v>
      </c>
      <c r="O689" s="2">
        <f t="shared" si="62"/>
        <v>1.416535962357159</v>
      </c>
    </row>
    <row r="690" spans="2:15" x14ac:dyDescent="0.2">
      <c r="B690" s="9">
        <v>7</v>
      </c>
      <c r="D690" s="3"/>
      <c r="F690" s="15">
        <v>15.895</v>
      </c>
      <c r="G690" s="6">
        <v>15.519</v>
      </c>
      <c r="H690" s="6">
        <v>15.516</v>
      </c>
      <c r="I690" s="6">
        <v>15.502000000000001</v>
      </c>
      <c r="J690" s="6">
        <v>15.449</v>
      </c>
      <c r="L690" s="2">
        <f t="shared" si="60"/>
        <v>15.5762</v>
      </c>
      <c r="M690" s="2">
        <f t="shared" si="61"/>
        <v>1.55762E-2</v>
      </c>
      <c r="O690" s="2">
        <f t="shared" si="62"/>
        <v>1.5423273969260793</v>
      </c>
    </row>
    <row r="691" spans="2:15" x14ac:dyDescent="0.2">
      <c r="B691" s="9">
        <v>8</v>
      </c>
      <c r="D691" s="3"/>
      <c r="F691" s="15">
        <v>14.596</v>
      </c>
      <c r="G691" s="6">
        <v>14.503</v>
      </c>
      <c r="H691" s="6">
        <v>14.430999999999999</v>
      </c>
      <c r="I691" s="6">
        <v>14.461</v>
      </c>
      <c r="J691" s="6">
        <v>14.483000000000001</v>
      </c>
      <c r="L691" s="2">
        <f t="shared" si="60"/>
        <v>14.494800000000001</v>
      </c>
      <c r="M691" s="2">
        <f t="shared" si="61"/>
        <v>1.4494800000000002E-2</v>
      </c>
      <c r="O691" s="2">
        <f t="shared" si="62"/>
        <v>1.6573943759141205</v>
      </c>
    </row>
    <row r="692" spans="2:15" x14ac:dyDescent="0.2">
      <c r="B692" s="9">
        <v>9</v>
      </c>
      <c r="D692" s="3"/>
      <c r="F692" s="15">
        <v>13.717000000000001</v>
      </c>
      <c r="G692" s="6">
        <v>13.878</v>
      </c>
      <c r="H692" s="6">
        <v>13.731</v>
      </c>
      <c r="I692" s="6">
        <v>13.842000000000001</v>
      </c>
      <c r="J692" s="6">
        <v>13.707000000000001</v>
      </c>
      <c r="L692" s="2">
        <f t="shared" si="60"/>
        <v>13.775</v>
      </c>
      <c r="M692" s="2">
        <f t="shared" si="61"/>
        <v>1.3775000000000001E-2</v>
      </c>
      <c r="O692" s="2">
        <f t="shared" si="62"/>
        <v>1.7439999999999998</v>
      </c>
    </row>
    <row r="693" spans="2:15" x14ac:dyDescent="0.2">
      <c r="B693" s="9">
        <v>10</v>
      </c>
      <c r="D693" s="3"/>
      <c r="F693" s="15">
        <v>12.593</v>
      </c>
      <c r="G693" s="6">
        <v>12.577</v>
      </c>
      <c r="H693" s="6">
        <v>12.664999999999999</v>
      </c>
      <c r="I693" s="6">
        <v>12.596</v>
      </c>
      <c r="J693" s="6">
        <v>12.516</v>
      </c>
      <c r="L693" s="2">
        <f t="shared" si="60"/>
        <v>12.589399999999999</v>
      </c>
      <c r="M693" s="2">
        <f t="shared" si="61"/>
        <v>1.2589399999999999E-2</v>
      </c>
      <c r="O693" s="2">
        <f t="shared" si="62"/>
        <v>1.9082402656202837</v>
      </c>
    </row>
    <row r="694" spans="2:15" x14ac:dyDescent="0.2">
      <c r="B694" s="9">
        <v>11</v>
      </c>
      <c r="D694" s="3"/>
      <c r="F694" s="15">
        <v>11.584</v>
      </c>
      <c r="G694" s="6">
        <v>11.645</v>
      </c>
      <c r="H694" s="6">
        <v>11.631</v>
      </c>
      <c r="I694" s="6">
        <v>11.667999999999999</v>
      </c>
      <c r="J694" s="6">
        <v>11.616</v>
      </c>
      <c r="L694" s="2">
        <f t="shared" si="60"/>
        <v>11.6288</v>
      </c>
      <c r="M694" s="2">
        <f t="shared" si="61"/>
        <v>1.16288E-2</v>
      </c>
      <c r="O694" s="2">
        <f t="shared" si="62"/>
        <v>2.0658709411117226</v>
      </c>
    </row>
    <row r="695" spans="2:15" x14ac:dyDescent="0.2">
      <c r="B695" s="9">
        <v>12</v>
      </c>
      <c r="D695" s="3"/>
      <c r="F695" s="15">
        <v>10.77</v>
      </c>
      <c r="G695" s="6">
        <v>10.832000000000001</v>
      </c>
      <c r="H695" s="6">
        <v>10.869</v>
      </c>
      <c r="I695" s="6">
        <v>10.865</v>
      </c>
      <c r="J695" s="6">
        <v>10.805999999999999</v>
      </c>
      <c r="L695" s="2">
        <f t="shared" si="60"/>
        <v>10.8284</v>
      </c>
      <c r="M695" s="2">
        <f t="shared" si="61"/>
        <v>1.08284E-2</v>
      </c>
      <c r="O695" s="2">
        <f t="shared" si="62"/>
        <v>2.2185733811089356</v>
      </c>
    </row>
    <row r="696" spans="2:15" x14ac:dyDescent="0.2">
      <c r="B696" s="9">
        <v>13</v>
      </c>
      <c r="D696" s="3"/>
      <c r="F696" s="15">
        <v>10.222</v>
      </c>
      <c r="G696" s="6">
        <v>10.176</v>
      </c>
      <c r="H696" s="6">
        <v>10.183999999999999</v>
      </c>
      <c r="I696" s="6">
        <v>10.157999999999999</v>
      </c>
      <c r="J696" s="6">
        <v>10.109</v>
      </c>
      <c r="L696" s="2">
        <f t="shared" si="60"/>
        <v>10.1698</v>
      </c>
      <c r="M696" s="2">
        <f t="shared" si="61"/>
        <v>1.01698E-2</v>
      </c>
      <c r="O696" s="2">
        <f t="shared" si="62"/>
        <v>2.3622490117799759</v>
      </c>
    </row>
    <row r="697" spans="2:15" x14ac:dyDescent="0.2">
      <c r="B697" s="9">
        <v>14</v>
      </c>
      <c r="D697" s="3"/>
      <c r="F697" s="15">
        <v>9.44</v>
      </c>
      <c r="G697" s="6">
        <v>9.44</v>
      </c>
      <c r="H697" s="6">
        <v>9.5340000000000007</v>
      </c>
      <c r="I697" s="6">
        <v>9.61</v>
      </c>
      <c r="J697" s="6">
        <v>9.5860000000000003</v>
      </c>
      <c r="L697" s="2">
        <f t="shared" si="60"/>
        <v>9.5220000000000002</v>
      </c>
      <c r="M697" s="2">
        <f t="shared" si="61"/>
        <v>9.5220000000000009E-3</v>
      </c>
      <c r="O697" s="2">
        <f t="shared" si="62"/>
        <v>2.5229573618987606</v>
      </c>
    </row>
    <row r="698" spans="2:15" x14ac:dyDescent="0.2">
      <c r="B698" s="9">
        <v>15</v>
      </c>
      <c r="D698" s="3"/>
      <c r="F698" s="15">
        <v>9.3510000000000009</v>
      </c>
      <c r="G698" s="6">
        <v>9.3810000000000002</v>
      </c>
      <c r="H698" s="6">
        <v>9.4190000000000005</v>
      </c>
      <c r="I698" s="6">
        <v>9.3149999999999995</v>
      </c>
      <c r="J698" s="6">
        <v>9.4429999999999996</v>
      </c>
      <c r="L698" s="2">
        <f t="shared" si="60"/>
        <v>9.3818000000000001</v>
      </c>
      <c r="M698" s="2">
        <f t="shared" si="61"/>
        <v>9.3818000000000009E-3</v>
      </c>
      <c r="O698" s="2">
        <f t="shared" si="62"/>
        <v>2.5606600012790719</v>
      </c>
    </row>
    <row r="699" spans="2:15" x14ac:dyDescent="0.2">
      <c r="B699" s="9">
        <v>16</v>
      </c>
      <c r="D699" s="3"/>
      <c r="F699" s="15">
        <v>9.31</v>
      </c>
      <c r="G699" s="6">
        <v>9.2639999999999993</v>
      </c>
      <c r="H699" s="6">
        <v>9.2479999999999993</v>
      </c>
      <c r="I699" s="6">
        <v>9.6039999999999992</v>
      </c>
      <c r="J699" s="6">
        <v>9.3190000000000008</v>
      </c>
      <c r="L699" s="2">
        <f t="shared" si="60"/>
        <v>9.3490000000000002</v>
      </c>
      <c r="M699" s="2">
        <f t="shared" si="61"/>
        <v>9.3489999999999997E-3</v>
      </c>
      <c r="O699" s="2">
        <f t="shared" si="62"/>
        <v>2.5696438121724245</v>
      </c>
    </row>
    <row r="702" spans="2:15" x14ac:dyDescent="0.2">
      <c r="B702" s="5" t="s">
        <v>3</v>
      </c>
      <c r="D702" s="1" t="s">
        <v>71</v>
      </c>
    </row>
    <row r="704" spans="2:15" x14ac:dyDescent="0.2">
      <c r="B704" s="5" t="s">
        <v>4</v>
      </c>
      <c r="D704" t="s">
        <v>66</v>
      </c>
    </row>
    <row r="705" spans="2:15" x14ac:dyDescent="0.2">
      <c r="H705" t="s">
        <v>1</v>
      </c>
    </row>
    <row r="707" spans="2:15" x14ac:dyDescent="0.2">
      <c r="B707" s="4" t="s">
        <v>7</v>
      </c>
      <c r="D707" s="4" t="s">
        <v>0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2</v>
      </c>
      <c r="M707" s="4" t="s">
        <v>5</v>
      </c>
      <c r="O707" s="4" t="s">
        <v>210</v>
      </c>
    </row>
    <row r="709" spans="2:15" x14ac:dyDescent="0.2">
      <c r="B709" s="9">
        <v>1</v>
      </c>
      <c r="D709" s="3"/>
      <c r="F709" s="15">
        <v>27.962</v>
      </c>
      <c r="G709" s="6">
        <v>27.98</v>
      </c>
      <c r="H709" s="6">
        <v>27.984999999999999</v>
      </c>
      <c r="I709" s="6">
        <v>27.96</v>
      </c>
      <c r="J709" s="6">
        <v>27.975000000000001</v>
      </c>
      <c r="L709" s="2">
        <f t="shared" ref="L709:L724" si="63">SUM((F709+G709+H709+I709+J709)/5)</f>
        <v>27.9724</v>
      </c>
      <c r="M709" s="2">
        <f t="shared" ref="M709:M724" si="64">SUM(L709/1000)</f>
        <v>2.7972400000000001E-2</v>
      </c>
      <c r="O709" s="2">
        <f>SUM($L$709/L709)</f>
        <v>1</v>
      </c>
    </row>
    <row r="710" spans="2:15" x14ac:dyDescent="0.2">
      <c r="B710" s="9">
        <v>2</v>
      </c>
      <c r="D710" s="3"/>
      <c r="F710" s="15">
        <v>35.091999999999999</v>
      </c>
      <c r="G710" s="6">
        <v>35.128</v>
      </c>
      <c r="H710" s="6">
        <v>35.012999999999998</v>
      </c>
      <c r="I710" s="6">
        <v>35.122</v>
      </c>
      <c r="J710" s="6">
        <v>35.042000000000002</v>
      </c>
      <c r="L710" s="2">
        <f t="shared" si="63"/>
        <v>35.079400000000007</v>
      </c>
      <c r="M710" s="2">
        <f t="shared" si="64"/>
        <v>3.5079400000000004E-2</v>
      </c>
      <c r="O710" s="2">
        <f>SUM($L$709/L710)</f>
        <v>0.79740246412424376</v>
      </c>
    </row>
    <row r="711" spans="2:15" x14ac:dyDescent="0.2">
      <c r="B711" s="9">
        <v>3</v>
      </c>
      <c r="D711" s="3"/>
      <c r="F711" s="15">
        <v>28.405999999999999</v>
      </c>
      <c r="G711" s="6">
        <v>28.396000000000001</v>
      </c>
      <c r="H711" s="6">
        <v>28.37</v>
      </c>
      <c r="I711" s="6">
        <v>28.323</v>
      </c>
      <c r="J711" s="6">
        <v>28.355</v>
      </c>
      <c r="L711" s="2">
        <f t="shared" si="63"/>
        <v>28.369999999999997</v>
      </c>
      <c r="M711" s="2">
        <f t="shared" si="64"/>
        <v>2.8369999999999996E-2</v>
      </c>
      <c r="O711" s="2">
        <f>SUM($L$709/L711)</f>
        <v>0.98598519562918585</v>
      </c>
    </row>
    <row r="712" spans="2:15" x14ac:dyDescent="0.2">
      <c r="B712" s="9">
        <v>4</v>
      </c>
      <c r="D712" s="3"/>
      <c r="F712" s="15">
        <v>23.29</v>
      </c>
      <c r="G712" s="6">
        <v>23.268000000000001</v>
      </c>
      <c r="H712" s="6">
        <v>23.315999999999999</v>
      </c>
      <c r="I712" s="6">
        <v>23.248000000000001</v>
      </c>
      <c r="J712" s="6">
        <v>23.288</v>
      </c>
      <c r="L712" s="2">
        <f t="shared" si="63"/>
        <v>23.282</v>
      </c>
      <c r="M712" s="2">
        <f t="shared" si="64"/>
        <v>2.3282000000000001E-2</v>
      </c>
      <c r="O712" s="2">
        <f t="shared" ref="O712:O724" si="65">SUM($L$709/L712)</f>
        <v>1.2014603556395498</v>
      </c>
    </row>
    <row r="713" spans="2:15" x14ac:dyDescent="0.2">
      <c r="B713" s="9">
        <v>5</v>
      </c>
      <c r="D713" s="3"/>
      <c r="F713" s="15">
        <v>20.347999999999999</v>
      </c>
      <c r="G713" s="6">
        <v>20.292999999999999</v>
      </c>
      <c r="H713" s="6">
        <v>20.225999999999999</v>
      </c>
      <c r="I713" s="6">
        <v>20.343</v>
      </c>
      <c r="J713" s="6">
        <v>20.376000000000001</v>
      </c>
      <c r="L713" s="2">
        <f t="shared" si="63"/>
        <v>20.3172</v>
      </c>
      <c r="M713" s="2">
        <f t="shared" si="64"/>
        <v>2.0317200000000001E-2</v>
      </c>
      <c r="O713" s="2">
        <f t="shared" si="65"/>
        <v>1.3767842025475951</v>
      </c>
    </row>
    <row r="714" spans="2:15" x14ac:dyDescent="0.2">
      <c r="B714" s="9">
        <v>6</v>
      </c>
      <c r="D714" s="3"/>
      <c r="F714" s="15">
        <v>17.283999999999999</v>
      </c>
      <c r="G714" s="6">
        <v>17.222999999999999</v>
      </c>
      <c r="H714" s="6">
        <v>17.239000000000001</v>
      </c>
      <c r="I714" s="6">
        <v>17.169</v>
      </c>
      <c r="J714" s="6">
        <v>17.256</v>
      </c>
      <c r="L714" s="2">
        <f t="shared" si="63"/>
        <v>17.234199999999998</v>
      </c>
      <c r="M714" s="2">
        <f t="shared" si="64"/>
        <v>1.7234199999999998E-2</v>
      </c>
      <c r="O714" s="2">
        <f t="shared" si="65"/>
        <v>1.6230750484501748</v>
      </c>
    </row>
    <row r="715" spans="2:15" x14ac:dyDescent="0.2">
      <c r="B715" s="9">
        <v>7</v>
      </c>
      <c r="D715" s="3"/>
      <c r="F715" s="15">
        <v>14.907999999999999</v>
      </c>
      <c r="G715" s="6">
        <v>15.026999999999999</v>
      </c>
      <c r="H715" s="6">
        <v>14.891999999999999</v>
      </c>
      <c r="I715" s="6">
        <v>15.003</v>
      </c>
      <c r="J715" s="6">
        <v>14.968</v>
      </c>
      <c r="L715" s="2">
        <f t="shared" si="63"/>
        <v>14.9596</v>
      </c>
      <c r="M715" s="2">
        <f t="shared" si="64"/>
        <v>1.49596E-2</v>
      </c>
      <c r="O715" s="2">
        <f t="shared" si="65"/>
        <v>1.8698628305569669</v>
      </c>
    </row>
    <row r="716" spans="2:15" x14ac:dyDescent="0.2">
      <c r="B716" s="9">
        <v>8</v>
      </c>
      <c r="D716" s="3"/>
      <c r="F716" s="15">
        <v>14.141999999999999</v>
      </c>
      <c r="G716" s="6">
        <v>14.113</v>
      </c>
      <c r="H716" s="6">
        <v>14.124000000000001</v>
      </c>
      <c r="I716" s="6">
        <v>14.010999999999999</v>
      </c>
      <c r="J716" s="6">
        <v>14.048</v>
      </c>
      <c r="L716" s="2">
        <f t="shared" si="63"/>
        <v>14.0876</v>
      </c>
      <c r="M716" s="2">
        <f t="shared" si="64"/>
        <v>1.40876E-2</v>
      </c>
      <c r="O716" s="2">
        <f t="shared" si="65"/>
        <v>1.9856043612822625</v>
      </c>
    </row>
    <row r="717" spans="2:15" x14ac:dyDescent="0.2">
      <c r="B717" s="9">
        <v>9</v>
      </c>
      <c r="D717" s="3"/>
      <c r="F717" s="15">
        <v>12.644</v>
      </c>
      <c r="G717" s="6">
        <v>12.733000000000001</v>
      </c>
      <c r="H717" s="6">
        <v>12.701000000000001</v>
      </c>
      <c r="I717" s="6">
        <v>13.343999999999999</v>
      </c>
      <c r="J717" s="6">
        <v>12.728</v>
      </c>
      <c r="L717" s="2">
        <f t="shared" si="63"/>
        <v>12.830000000000002</v>
      </c>
      <c r="M717" s="2">
        <f t="shared" si="64"/>
        <v>1.2830000000000001E-2</v>
      </c>
      <c r="O717" s="2">
        <f t="shared" si="65"/>
        <v>2.1802338269680432</v>
      </c>
    </row>
    <row r="718" spans="2:15" x14ac:dyDescent="0.2">
      <c r="B718" s="9">
        <v>10</v>
      </c>
      <c r="D718" s="3"/>
      <c r="F718" s="15">
        <v>13.225</v>
      </c>
      <c r="G718" s="6">
        <v>13.287000000000001</v>
      </c>
      <c r="H718" s="6">
        <v>13.161</v>
      </c>
      <c r="I718" s="6">
        <v>13.262</v>
      </c>
      <c r="J718" s="6">
        <v>13.226000000000001</v>
      </c>
      <c r="L718" s="2">
        <f t="shared" si="63"/>
        <v>13.232200000000001</v>
      </c>
      <c r="M718" s="2">
        <f t="shared" si="64"/>
        <v>1.3232200000000001E-2</v>
      </c>
      <c r="O718" s="2">
        <f t="shared" si="65"/>
        <v>2.1139644201266607</v>
      </c>
    </row>
    <row r="719" spans="2:15" x14ac:dyDescent="0.2">
      <c r="B719" s="9">
        <v>11</v>
      </c>
      <c r="D719" s="3"/>
      <c r="F719" s="15">
        <v>12.811</v>
      </c>
      <c r="G719" s="6">
        <v>12.695</v>
      </c>
      <c r="H719" s="6">
        <v>12.79</v>
      </c>
      <c r="I719" s="6">
        <v>12.778</v>
      </c>
      <c r="J719" s="6">
        <v>12.878</v>
      </c>
      <c r="L719" s="2">
        <f t="shared" si="63"/>
        <v>12.7904</v>
      </c>
      <c r="M719" s="2">
        <f t="shared" si="64"/>
        <v>1.27904E-2</v>
      </c>
      <c r="O719" s="2">
        <f t="shared" si="65"/>
        <v>2.1869839879909931</v>
      </c>
    </row>
    <row r="720" spans="2:15" x14ac:dyDescent="0.2">
      <c r="B720" s="9">
        <v>12</v>
      </c>
      <c r="D720" s="3"/>
      <c r="F720" s="15">
        <v>11.986000000000001</v>
      </c>
      <c r="G720" s="6">
        <v>12</v>
      </c>
      <c r="H720" s="6">
        <v>11.941000000000001</v>
      </c>
      <c r="I720" s="6">
        <v>11.818</v>
      </c>
      <c r="J720" s="6">
        <v>11.795999999999999</v>
      </c>
      <c r="L720" s="2">
        <f t="shared" si="63"/>
        <v>11.908199999999999</v>
      </c>
      <c r="M720" s="2">
        <f t="shared" si="64"/>
        <v>1.1908199999999999E-2</v>
      </c>
      <c r="O720" s="2">
        <f t="shared" si="65"/>
        <v>2.3490032078735665</v>
      </c>
    </row>
    <row r="721" spans="2:15" x14ac:dyDescent="0.2">
      <c r="B721" s="9">
        <v>13</v>
      </c>
      <c r="D721" s="3"/>
      <c r="F721" s="15">
        <v>10.656000000000001</v>
      </c>
      <c r="G721" s="6">
        <v>10.621</v>
      </c>
      <c r="H721" s="6">
        <v>10.628</v>
      </c>
      <c r="I721" s="6">
        <v>10.612</v>
      </c>
      <c r="J721" s="6">
        <v>10.647</v>
      </c>
      <c r="L721" s="2">
        <f t="shared" si="63"/>
        <v>10.6328</v>
      </c>
      <c r="M721" s="2">
        <f t="shared" si="64"/>
        <v>1.06328E-2</v>
      </c>
      <c r="O721" s="2">
        <f t="shared" si="65"/>
        <v>2.6307651794447371</v>
      </c>
    </row>
    <row r="722" spans="2:15" x14ac:dyDescent="0.2">
      <c r="B722" s="9">
        <v>14</v>
      </c>
      <c r="D722" s="3"/>
      <c r="F722" s="15">
        <v>10.515000000000001</v>
      </c>
      <c r="G722" s="6">
        <v>10.423</v>
      </c>
      <c r="H722" s="6">
        <v>10.473000000000001</v>
      </c>
      <c r="I722" s="6">
        <v>10.507999999999999</v>
      </c>
      <c r="J722" s="6">
        <v>10.494</v>
      </c>
      <c r="L722" s="2">
        <f t="shared" si="63"/>
        <v>10.4826</v>
      </c>
      <c r="M722" s="2">
        <f t="shared" si="64"/>
        <v>1.04826E-2</v>
      </c>
      <c r="O722" s="2">
        <f t="shared" si="65"/>
        <v>2.6684601148570013</v>
      </c>
    </row>
    <row r="723" spans="2:15" x14ac:dyDescent="0.2">
      <c r="B723" s="9">
        <v>15</v>
      </c>
      <c r="D723" s="3"/>
      <c r="F723" s="15">
        <v>10.676</v>
      </c>
      <c r="G723" s="6">
        <v>11.260999999999999</v>
      </c>
      <c r="H723" s="6">
        <v>10.667</v>
      </c>
      <c r="I723" s="6">
        <v>10.8</v>
      </c>
      <c r="J723" s="6">
        <v>11.278</v>
      </c>
      <c r="L723" s="2">
        <f t="shared" si="63"/>
        <v>10.936399999999999</v>
      </c>
      <c r="M723" s="2">
        <f t="shared" si="64"/>
        <v>1.0936399999999999E-2</v>
      </c>
      <c r="O723" s="2">
        <f t="shared" si="65"/>
        <v>2.5577338063713837</v>
      </c>
    </row>
    <row r="724" spans="2:15" x14ac:dyDescent="0.2">
      <c r="B724" s="9">
        <v>16</v>
      </c>
      <c r="D724" s="3"/>
      <c r="F724" s="15">
        <v>10.375999999999999</v>
      </c>
      <c r="G724" s="6">
        <v>10.327999999999999</v>
      </c>
      <c r="H724" s="6">
        <v>10.234</v>
      </c>
      <c r="I724" s="6">
        <v>10.672000000000001</v>
      </c>
      <c r="J724" s="6">
        <v>10.352</v>
      </c>
      <c r="L724" s="2">
        <f t="shared" si="63"/>
        <v>10.3924</v>
      </c>
      <c r="M724" s="2">
        <f t="shared" si="64"/>
        <v>1.03924E-2</v>
      </c>
      <c r="O724" s="2">
        <f t="shared" si="65"/>
        <v>2.6916207998152495</v>
      </c>
    </row>
    <row r="727" spans="2:15" x14ac:dyDescent="0.2">
      <c r="B727" s="5" t="s">
        <v>3</v>
      </c>
      <c r="D727" s="1" t="s">
        <v>41</v>
      </c>
    </row>
    <row r="729" spans="2:15" x14ac:dyDescent="0.2">
      <c r="B729" s="5" t="s">
        <v>4</v>
      </c>
      <c r="D729" t="s">
        <v>36</v>
      </c>
    </row>
    <row r="730" spans="2:15" x14ac:dyDescent="0.2">
      <c r="H730" t="s">
        <v>1</v>
      </c>
    </row>
    <row r="732" spans="2:15" x14ac:dyDescent="0.2">
      <c r="B732" s="4" t="s">
        <v>7</v>
      </c>
      <c r="D732" s="4" t="s">
        <v>0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2</v>
      </c>
      <c r="M732" s="4" t="s">
        <v>5</v>
      </c>
      <c r="O732" s="4" t="s">
        <v>210</v>
      </c>
    </row>
    <row r="734" spans="2:15" x14ac:dyDescent="0.2">
      <c r="B734" s="9">
        <v>1</v>
      </c>
      <c r="D734" s="3"/>
      <c r="F734" s="15">
        <v>31.431999999999999</v>
      </c>
      <c r="G734" s="6">
        <v>31.414999999999999</v>
      </c>
      <c r="H734" s="6">
        <v>31.428999999999998</v>
      </c>
      <c r="I734" s="6">
        <v>31.402999999999999</v>
      </c>
      <c r="J734" s="6">
        <v>31.449000000000002</v>
      </c>
      <c r="L734" s="2">
        <f t="shared" ref="L734:L749" si="66">SUM((F734+G734+H734+I734+J734)/5)</f>
        <v>31.425600000000003</v>
      </c>
      <c r="M734" s="2">
        <f t="shared" ref="M734:M749" si="67">SUM(L734/1000)</f>
        <v>3.1425600000000005E-2</v>
      </c>
      <c r="O734" s="2">
        <f>SUM($L$734/L734)</f>
        <v>1</v>
      </c>
    </row>
    <row r="735" spans="2:15" x14ac:dyDescent="0.2">
      <c r="B735" s="9">
        <v>2</v>
      </c>
      <c r="D735" s="3"/>
      <c r="F735" s="15">
        <v>43.168999999999997</v>
      </c>
      <c r="G735" s="6">
        <v>43.454000000000001</v>
      </c>
      <c r="H735" s="6">
        <v>43.094999999999999</v>
      </c>
      <c r="I735" s="6">
        <v>43.231999999999999</v>
      </c>
      <c r="J735" s="6">
        <v>43.183</v>
      </c>
      <c r="L735" s="2">
        <f t="shared" si="66"/>
        <v>43.226599999999998</v>
      </c>
      <c r="M735" s="2">
        <f t="shared" si="67"/>
        <v>4.3226599999999997E-2</v>
      </c>
      <c r="O735" s="2">
        <f>SUM($L$734/L735)</f>
        <v>0.72699680289451418</v>
      </c>
    </row>
    <row r="736" spans="2:15" x14ac:dyDescent="0.2">
      <c r="B736" s="9">
        <v>3</v>
      </c>
      <c r="D736" s="3"/>
      <c r="F736" s="15">
        <v>34.424999999999997</v>
      </c>
      <c r="G736" s="6">
        <v>34.5</v>
      </c>
      <c r="H736" s="6">
        <v>34.53</v>
      </c>
      <c r="I736" s="6">
        <v>34.433</v>
      </c>
      <c r="J736" s="6">
        <v>34.436</v>
      </c>
      <c r="L736" s="2">
        <f t="shared" si="66"/>
        <v>34.464800000000004</v>
      </c>
      <c r="M736" s="2">
        <f t="shared" si="67"/>
        <v>3.4464800000000004E-2</v>
      </c>
      <c r="O736" s="2">
        <f t="shared" ref="O736:O749" si="68">SUM($L$734/L736)</f>
        <v>0.91181727443652649</v>
      </c>
    </row>
    <row r="737" spans="2:15" x14ac:dyDescent="0.2">
      <c r="B737" s="9">
        <v>4</v>
      </c>
      <c r="D737" s="3"/>
      <c r="F737" s="15">
        <v>30.135000000000002</v>
      </c>
      <c r="G737" s="6">
        <v>30.298999999999999</v>
      </c>
      <c r="H737" s="6">
        <v>30.137</v>
      </c>
      <c r="I737" s="6">
        <v>30.155000000000001</v>
      </c>
      <c r="J737" s="6">
        <v>30.088999999999999</v>
      </c>
      <c r="L737" s="2">
        <f t="shared" si="66"/>
        <v>30.163</v>
      </c>
      <c r="M737" s="2">
        <f t="shared" si="67"/>
        <v>3.0162999999999999E-2</v>
      </c>
      <c r="O737" s="2">
        <f t="shared" si="68"/>
        <v>1.0418592315088022</v>
      </c>
    </row>
    <row r="738" spans="2:15" x14ac:dyDescent="0.2">
      <c r="B738" s="9">
        <v>5</v>
      </c>
      <c r="D738" s="3"/>
      <c r="F738" s="15">
        <v>25.904</v>
      </c>
      <c r="G738" s="6">
        <v>25.856000000000002</v>
      </c>
      <c r="H738" s="6">
        <v>25.95</v>
      </c>
      <c r="I738" s="6">
        <v>25.954000000000001</v>
      </c>
      <c r="J738" s="6">
        <v>25.914999999999999</v>
      </c>
      <c r="L738" s="2">
        <f t="shared" si="66"/>
        <v>25.915800000000001</v>
      </c>
      <c r="M738" s="2">
        <f t="shared" si="67"/>
        <v>2.5915799999999999E-2</v>
      </c>
      <c r="O738" s="2">
        <f t="shared" si="68"/>
        <v>1.212603894149515</v>
      </c>
    </row>
    <row r="739" spans="2:15" x14ac:dyDescent="0.2">
      <c r="B739" s="9">
        <v>6</v>
      </c>
      <c r="D739" s="3"/>
      <c r="F739" s="15">
        <v>23.141999999999999</v>
      </c>
      <c r="G739" s="6">
        <v>23.210999999999999</v>
      </c>
      <c r="H739" s="6">
        <v>23.146999999999998</v>
      </c>
      <c r="I739" s="6">
        <v>23.283000000000001</v>
      </c>
      <c r="J739" s="6">
        <v>23.207999999999998</v>
      </c>
      <c r="L739" s="2">
        <f t="shared" si="66"/>
        <v>23.1982</v>
      </c>
      <c r="M739" s="2">
        <f t="shared" si="67"/>
        <v>2.3198199999999999E-2</v>
      </c>
      <c r="O739" s="2">
        <f t="shared" si="68"/>
        <v>1.3546568268227708</v>
      </c>
    </row>
    <row r="740" spans="2:15" x14ac:dyDescent="0.2">
      <c r="B740" s="9">
        <v>7</v>
      </c>
      <c r="D740" s="3"/>
      <c r="F740" s="15">
        <v>20.155000000000001</v>
      </c>
      <c r="G740" s="6">
        <v>20.294</v>
      </c>
      <c r="H740" s="6">
        <v>20.155000000000001</v>
      </c>
      <c r="I740" s="6">
        <v>20.196000000000002</v>
      </c>
      <c r="J740" s="6">
        <v>20.082000000000001</v>
      </c>
      <c r="L740" s="2">
        <f t="shared" si="66"/>
        <v>20.176400000000001</v>
      </c>
      <c r="M740" s="2">
        <f t="shared" si="67"/>
        <v>2.0176400000000001E-2</v>
      </c>
      <c r="O740" s="2">
        <f t="shared" si="68"/>
        <v>1.5575424753672609</v>
      </c>
    </row>
    <row r="741" spans="2:15" x14ac:dyDescent="0.2">
      <c r="B741" s="9">
        <v>8</v>
      </c>
      <c r="D741" s="3"/>
      <c r="F741" s="15">
        <v>17.917000000000002</v>
      </c>
      <c r="G741" s="6">
        <v>17.891999999999999</v>
      </c>
      <c r="H741" s="6">
        <v>17.920000000000002</v>
      </c>
      <c r="I741" s="6">
        <v>18.021999999999998</v>
      </c>
      <c r="J741" s="6">
        <v>17.795999999999999</v>
      </c>
      <c r="L741" s="2">
        <f t="shared" si="66"/>
        <v>17.909399999999998</v>
      </c>
      <c r="M741" s="2">
        <f t="shared" si="67"/>
        <v>1.7909399999999999E-2</v>
      </c>
      <c r="O741" s="2">
        <f t="shared" si="68"/>
        <v>1.7546986498710178</v>
      </c>
    </row>
    <row r="742" spans="2:15" x14ac:dyDescent="0.2">
      <c r="B742" s="9">
        <v>9</v>
      </c>
      <c r="D742" s="3"/>
      <c r="F742" s="15">
        <v>16.087</v>
      </c>
      <c r="G742" s="6">
        <v>16.11</v>
      </c>
      <c r="H742" s="6">
        <v>16.209</v>
      </c>
      <c r="I742" s="6">
        <v>16.099</v>
      </c>
      <c r="J742" s="6">
        <v>16.106999999999999</v>
      </c>
      <c r="L742" s="2">
        <f t="shared" si="66"/>
        <v>16.122400000000003</v>
      </c>
      <c r="M742" s="2">
        <f t="shared" si="67"/>
        <v>1.6122400000000002E-2</v>
      </c>
      <c r="O742" s="2">
        <f t="shared" si="68"/>
        <v>1.94918870639607</v>
      </c>
    </row>
    <row r="743" spans="2:15" x14ac:dyDescent="0.2">
      <c r="B743" s="9">
        <v>10</v>
      </c>
      <c r="D743" s="3"/>
      <c r="F743" s="15">
        <v>14.648</v>
      </c>
      <c r="G743" s="6">
        <v>14.676</v>
      </c>
      <c r="H743" s="6">
        <v>14.757</v>
      </c>
      <c r="I743" s="6">
        <v>14.685</v>
      </c>
      <c r="J743" s="6">
        <v>14.757</v>
      </c>
      <c r="L743" s="2">
        <f t="shared" si="66"/>
        <v>14.704599999999999</v>
      </c>
      <c r="M743" s="2">
        <f t="shared" si="67"/>
        <v>1.47046E-2</v>
      </c>
      <c r="O743" s="2">
        <f t="shared" si="68"/>
        <v>2.1371271574881332</v>
      </c>
    </row>
    <row r="744" spans="2:15" x14ac:dyDescent="0.2">
      <c r="B744" s="9">
        <v>11</v>
      </c>
      <c r="D744" s="3"/>
      <c r="F744" s="15">
        <v>13.596</v>
      </c>
      <c r="G744" s="6">
        <v>13.603999999999999</v>
      </c>
      <c r="H744" s="6">
        <v>13.579000000000001</v>
      </c>
      <c r="I744" s="6">
        <v>13.499000000000001</v>
      </c>
      <c r="J744" s="6">
        <v>13.62</v>
      </c>
      <c r="L744" s="2">
        <f t="shared" si="66"/>
        <v>13.579599999999999</v>
      </c>
      <c r="M744" s="2">
        <f t="shared" si="67"/>
        <v>1.3579599999999999E-2</v>
      </c>
      <c r="O744" s="2">
        <f t="shared" si="68"/>
        <v>2.3141771480750539</v>
      </c>
    </row>
    <row r="745" spans="2:15" x14ac:dyDescent="0.2">
      <c r="B745" s="9">
        <v>12</v>
      </c>
      <c r="D745" s="3"/>
      <c r="F745" s="15">
        <v>14.46</v>
      </c>
      <c r="G745" s="6">
        <v>14.49</v>
      </c>
      <c r="H745" s="6">
        <v>14.619</v>
      </c>
      <c r="I745" s="6">
        <v>14.647</v>
      </c>
      <c r="J745" s="6">
        <v>14.426</v>
      </c>
      <c r="L745" s="2">
        <f t="shared" si="66"/>
        <v>14.5284</v>
      </c>
      <c r="M745" s="2">
        <f t="shared" si="67"/>
        <v>1.45284E-2</v>
      </c>
      <c r="O745" s="2">
        <f t="shared" si="68"/>
        <v>2.1630461716362439</v>
      </c>
    </row>
    <row r="746" spans="2:15" x14ac:dyDescent="0.2">
      <c r="B746" s="9">
        <v>13</v>
      </c>
      <c r="D746" s="3"/>
      <c r="F746" s="15">
        <v>12.943</v>
      </c>
      <c r="G746" s="6">
        <v>12.912000000000001</v>
      </c>
      <c r="H746" s="6">
        <v>13.074</v>
      </c>
      <c r="I746" s="6">
        <v>13.082000000000001</v>
      </c>
      <c r="J746" s="6">
        <v>12.93</v>
      </c>
      <c r="L746" s="2">
        <f t="shared" si="66"/>
        <v>12.988200000000001</v>
      </c>
      <c r="M746" s="2">
        <f t="shared" si="67"/>
        <v>1.29882E-2</v>
      </c>
      <c r="O746" s="2">
        <f t="shared" si="68"/>
        <v>2.4195500531251444</v>
      </c>
    </row>
    <row r="747" spans="2:15" x14ac:dyDescent="0.2">
      <c r="B747" s="9">
        <v>14</v>
      </c>
      <c r="D747" s="3"/>
      <c r="F747" s="15">
        <v>12.164</v>
      </c>
      <c r="G747" s="6">
        <v>12.177</v>
      </c>
      <c r="H747" s="6">
        <v>12.205</v>
      </c>
      <c r="I747" s="6">
        <v>12.218</v>
      </c>
      <c r="J747" s="6">
        <v>12.166</v>
      </c>
      <c r="L747" s="2">
        <f t="shared" si="66"/>
        <v>12.185999999999998</v>
      </c>
      <c r="M747" s="2">
        <f t="shared" si="67"/>
        <v>1.2185999999999999E-2</v>
      </c>
      <c r="O747" s="2">
        <f t="shared" si="68"/>
        <v>2.5788281634662735</v>
      </c>
    </row>
    <row r="748" spans="2:15" x14ac:dyDescent="0.2">
      <c r="B748" s="9">
        <v>15</v>
      </c>
      <c r="D748" s="3"/>
      <c r="F748" s="15">
        <v>12.09</v>
      </c>
      <c r="G748" s="6">
        <v>12.019</v>
      </c>
      <c r="H748" s="6">
        <v>12.11</v>
      </c>
      <c r="I748" s="6">
        <v>11.997</v>
      </c>
      <c r="J748" s="6">
        <v>12.077</v>
      </c>
      <c r="L748" s="2">
        <f t="shared" si="66"/>
        <v>12.0586</v>
      </c>
      <c r="M748" s="2">
        <f t="shared" si="67"/>
        <v>1.2058600000000001E-2</v>
      </c>
      <c r="O748" s="2">
        <f t="shared" si="68"/>
        <v>2.6060736735607786</v>
      </c>
    </row>
    <row r="749" spans="2:15" x14ac:dyDescent="0.2">
      <c r="B749" s="9">
        <v>16</v>
      </c>
      <c r="D749" s="3"/>
      <c r="F749" s="15">
        <v>11.422000000000001</v>
      </c>
      <c r="G749" s="6">
        <v>10.959</v>
      </c>
      <c r="H749" s="6">
        <v>11.01</v>
      </c>
      <c r="I749" s="6">
        <v>11.042999999999999</v>
      </c>
      <c r="J749" s="6">
        <v>11.052</v>
      </c>
      <c r="L749" s="2">
        <f t="shared" si="66"/>
        <v>11.097199999999999</v>
      </c>
      <c r="M749" s="2">
        <f t="shared" si="67"/>
        <v>1.10972E-2</v>
      </c>
      <c r="O749" s="2">
        <f t="shared" si="68"/>
        <v>2.8318494755433807</v>
      </c>
    </row>
    <row r="752" spans="2:15" x14ac:dyDescent="0.2">
      <c r="B752" s="5" t="s">
        <v>3</v>
      </c>
      <c r="D752" s="1" t="s">
        <v>70</v>
      </c>
    </row>
    <row r="754" spans="2:15" x14ac:dyDescent="0.2">
      <c r="B754" s="5" t="s">
        <v>4</v>
      </c>
      <c r="D754" t="s">
        <v>67</v>
      </c>
    </row>
    <row r="755" spans="2:15" x14ac:dyDescent="0.2">
      <c r="H755" t="s">
        <v>1</v>
      </c>
    </row>
    <row r="757" spans="2:15" x14ac:dyDescent="0.2">
      <c r="B757" s="4" t="s">
        <v>7</v>
      </c>
      <c r="D757" s="4" t="s">
        <v>0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2</v>
      </c>
      <c r="M757" s="4" t="s">
        <v>5</v>
      </c>
      <c r="O757" s="4" t="s">
        <v>210</v>
      </c>
    </row>
    <row r="759" spans="2:15" x14ac:dyDescent="0.2">
      <c r="B759" s="9">
        <v>1</v>
      </c>
      <c r="D759" s="3"/>
      <c r="F759" s="15">
        <v>35.941000000000003</v>
      </c>
      <c r="G759" s="6">
        <v>35.936</v>
      </c>
      <c r="H759" s="6">
        <v>35.969000000000001</v>
      </c>
      <c r="I759" s="6">
        <v>36.000999999999998</v>
      </c>
      <c r="J759" s="6">
        <v>35.963999999999999</v>
      </c>
      <c r="L759" s="2">
        <f t="shared" ref="L759:L774" si="69">SUM((F759+G759+H759+I759+J759)/5)</f>
        <v>35.962200000000003</v>
      </c>
      <c r="M759" s="2">
        <f t="shared" ref="M759:M774" si="70">SUM(L759/1000)</f>
        <v>3.59622E-2</v>
      </c>
      <c r="O759" s="2">
        <f>SUM($L$759/L759)</f>
        <v>1</v>
      </c>
    </row>
    <row r="760" spans="2:15" x14ac:dyDescent="0.2">
      <c r="B760" s="9">
        <v>2</v>
      </c>
      <c r="D760" s="3"/>
      <c r="F760" s="15">
        <v>45.039000000000001</v>
      </c>
      <c r="G760" s="6">
        <v>44.99</v>
      </c>
      <c r="H760" s="6">
        <v>44.911000000000001</v>
      </c>
      <c r="I760" s="6">
        <v>44.905999999999999</v>
      </c>
      <c r="J760" s="6">
        <v>45.021000000000001</v>
      </c>
      <c r="L760" s="2">
        <f t="shared" si="69"/>
        <v>44.973400000000005</v>
      </c>
      <c r="M760" s="2">
        <f t="shared" si="70"/>
        <v>4.4973400000000004E-2</v>
      </c>
      <c r="O760" s="2">
        <f>SUM($L$759/L760)</f>
        <v>0.79963267175708308</v>
      </c>
    </row>
    <row r="761" spans="2:15" x14ac:dyDescent="0.2">
      <c r="B761" s="9">
        <v>3</v>
      </c>
      <c r="D761" s="3"/>
      <c r="F761" s="15">
        <v>39.320999999999998</v>
      </c>
      <c r="G761" s="6">
        <v>39.173999999999999</v>
      </c>
      <c r="H761" s="6">
        <v>39.235999999999997</v>
      </c>
      <c r="I761" s="6">
        <v>39.345999999999997</v>
      </c>
      <c r="J761" s="6">
        <v>39.372999999999998</v>
      </c>
      <c r="L761" s="2">
        <f t="shared" si="69"/>
        <v>39.29</v>
      </c>
      <c r="M761" s="2">
        <f t="shared" si="70"/>
        <v>3.9289999999999999E-2</v>
      </c>
      <c r="O761" s="2">
        <f>SUM($L$759/L761)</f>
        <v>0.91530160346144063</v>
      </c>
    </row>
    <row r="762" spans="2:15" x14ac:dyDescent="0.2">
      <c r="B762" s="9">
        <v>4</v>
      </c>
      <c r="D762" s="3"/>
      <c r="F762" s="15">
        <v>29.864999999999998</v>
      </c>
      <c r="G762" s="6">
        <v>29.902000000000001</v>
      </c>
      <c r="H762" s="6">
        <v>29.863</v>
      </c>
      <c r="I762" s="6">
        <v>29.852</v>
      </c>
      <c r="J762" s="6">
        <v>29.911999999999999</v>
      </c>
      <c r="L762" s="2">
        <f t="shared" si="69"/>
        <v>29.878800000000002</v>
      </c>
      <c r="M762" s="2">
        <f t="shared" si="70"/>
        <v>2.98788E-2</v>
      </c>
      <c r="O762" s="2">
        <f t="shared" ref="O762:O774" si="71">SUM($L$759/L762)</f>
        <v>1.2036025543194506</v>
      </c>
    </row>
    <row r="763" spans="2:15" x14ac:dyDescent="0.2">
      <c r="B763" s="9">
        <v>5</v>
      </c>
      <c r="D763" s="3"/>
      <c r="F763" s="15">
        <v>25.992999999999999</v>
      </c>
      <c r="G763" s="6">
        <v>25.916</v>
      </c>
      <c r="H763" s="6">
        <v>25.908999999999999</v>
      </c>
      <c r="I763" s="6">
        <v>25.824999999999999</v>
      </c>
      <c r="J763" s="6">
        <v>25.896000000000001</v>
      </c>
      <c r="L763" s="2">
        <f t="shared" si="69"/>
        <v>25.907799999999998</v>
      </c>
      <c r="M763" s="2">
        <f t="shared" si="70"/>
        <v>2.5907799999999998E-2</v>
      </c>
      <c r="O763" s="2">
        <f t="shared" si="71"/>
        <v>1.3880838975134904</v>
      </c>
    </row>
    <row r="764" spans="2:15" x14ac:dyDescent="0.2">
      <c r="B764" s="9">
        <v>6</v>
      </c>
      <c r="D764" s="3"/>
      <c r="F764" s="15">
        <v>25.01</v>
      </c>
      <c r="G764" s="6">
        <v>25.132999999999999</v>
      </c>
      <c r="H764" s="6">
        <v>25.102</v>
      </c>
      <c r="I764" s="6">
        <v>24.981000000000002</v>
      </c>
      <c r="J764" s="6">
        <v>24.972999999999999</v>
      </c>
      <c r="L764" s="2">
        <f t="shared" si="69"/>
        <v>25.0398</v>
      </c>
      <c r="M764" s="2">
        <f t="shared" si="70"/>
        <v>2.5039800000000001E-2</v>
      </c>
      <c r="O764" s="2">
        <f t="shared" si="71"/>
        <v>1.4362015671051687</v>
      </c>
    </row>
    <row r="765" spans="2:15" x14ac:dyDescent="0.2">
      <c r="B765" s="9">
        <v>7</v>
      </c>
      <c r="D765" s="3"/>
      <c r="F765" s="15">
        <v>19.088000000000001</v>
      </c>
      <c r="G765" s="6">
        <v>18.957000000000001</v>
      </c>
      <c r="H765" s="6">
        <v>19.061</v>
      </c>
      <c r="I765" s="6">
        <v>19.006</v>
      </c>
      <c r="J765" s="6">
        <v>19.036999999999999</v>
      </c>
      <c r="L765" s="2">
        <f t="shared" si="69"/>
        <v>19.029800000000002</v>
      </c>
      <c r="M765" s="2">
        <f t="shared" si="70"/>
        <v>1.9029800000000003E-2</v>
      </c>
      <c r="O765" s="2">
        <f t="shared" si="71"/>
        <v>1.8897833923635561</v>
      </c>
    </row>
    <row r="766" spans="2:15" x14ac:dyDescent="0.2">
      <c r="B766" s="9">
        <v>8</v>
      </c>
      <c r="D766" s="3"/>
      <c r="F766" s="15">
        <v>16.904</v>
      </c>
      <c r="G766" s="6">
        <v>16.87</v>
      </c>
      <c r="H766" s="6">
        <v>16.920999999999999</v>
      </c>
      <c r="I766" s="6">
        <v>16.949000000000002</v>
      </c>
      <c r="J766" s="6">
        <v>16.864000000000001</v>
      </c>
      <c r="L766" s="2">
        <f t="shared" si="69"/>
        <v>16.901600000000002</v>
      </c>
      <c r="M766" s="2">
        <f t="shared" si="70"/>
        <v>1.6901600000000003E-2</v>
      </c>
      <c r="O766" s="2">
        <f t="shared" si="71"/>
        <v>2.1277393856202962</v>
      </c>
    </row>
    <row r="767" spans="2:15" x14ac:dyDescent="0.2">
      <c r="B767" s="9">
        <v>9</v>
      </c>
      <c r="D767" s="3"/>
      <c r="F767" s="15">
        <v>15.311999999999999</v>
      </c>
      <c r="G767" s="6">
        <v>15.135999999999999</v>
      </c>
      <c r="H767" s="6">
        <v>15.257</v>
      </c>
      <c r="I767" s="6">
        <v>15.304</v>
      </c>
      <c r="J767" s="6">
        <v>15.207000000000001</v>
      </c>
      <c r="L767" s="2">
        <f t="shared" si="69"/>
        <v>15.243200000000002</v>
      </c>
      <c r="M767" s="2">
        <f t="shared" si="70"/>
        <v>1.5243200000000002E-2</v>
      </c>
      <c r="O767" s="2">
        <f t="shared" si="71"/>
        <v>2.359229033273853</v>
      </c>
    </row>
    <row r="768" spans="2:15" x14ac:dyDescent="0.2">
      <c r="B768" s="9">
        <v>10</v>
      </c>
      <c r="D768" s="3"/>
      <c r="F768" s="15">
        <v>14.76</v>
      </c>
      <c r="G768" s="6">
        <v>14.648999999999999</v>
      </c>
      <c r="H768" s="6">
        <v>14.667</v>
      </c>
      <c r="I768" s="6">
        <v>14.65</v>
      </c>
      <c r="J768" s="6">
        <v>14.66</v>
      </c>
      <c r="L768" s="2">
        <f t="shared" si="69"/>
        <v>14.677199999999999</v>
      </c>
      <c r="M768" s="2">
        <f t="shared" si="70"/>
        <v>1.46772E-2</v>
      </c>
      <c r="O768" s="2">
        <f t="shared" si="71"/>
        <v>2.4502084866323282</v>
      </c>
    </row>
    <row r="769" spans="2:15" x14ac:dyDescent="0.2">
      <c r="B769" s="9">
        <v>11</v>
      </c>
      <c r="D769" s="3"/>
      <c r="F769" s="15">
        <v>12.749000000000001</v>
      </c>
      <c r="G769" s="6">
        <v>12.775</v>
      </c>
      <c r="H769" s="6">
        <v>12.724</v>
      </c>
      <c r="I769" s="6">
        <v>12.695</v>
      </c>
      <c r="J769" s="6">
        <v>12.881</v>
      </c>
      <c r="L769" s="2">
        <f t="shared" si="69"/>
        <v>12.764800000000001</v>
      </c>
      <c r="M769" s="2">
        <f t="shared" si="70"/>
        <v>1.2764800000000001E-2</v>
      </c>
      <c r="O769" s="2">
        <f t="shared" si="71"/>
        <v>2.8172944346954125</v>
      </c>
    </row>
    <row r="770" spans="2:15" x14ac:dyDescent="0.2">
      <c r="B770" s="9">
        <v>12</v>
      </c>
      <c r="D770" s="3"/>
      <c r="F770" s="15">
        <v>14.252000000000001</v>
      </c>
      <c r="G770" s="6">
        <v>14.262</v>
      </c>
      <c r="H770" s="6">
        <v>14.351000000000001</v>
      </c>
      <c r="I770" s="6">
        <v>14.205</v>
      </c>
      <c r="J770" s="6">
        <v>14.241</v>
      </c>
      <c r="L770" s="2">
        <f t="shared" si="69"/>
        <v>14.262200000000002</v>
      </c>
      <c r="M770" s="2">
        <f t="shared" si="70"/>
        <v>1.4262200000000001E-2</v>
      </c>
      <c r="O770" s="2">
        <f t="shared" si="71"/>
        <v>2.5215043962362045</v>
      </c>
    </row>
    <row r="771" spans="2:15" x14ac:dyDescent="0.2">
      <c r="B771" s="9">
        <v>13</v>
      </c>
      <c r="D771" s="3"/>
      <c r="F771" s="15">
        <v>13.346</v>
      </c>
      <c r="G771" s="6">
        <v>13.439</v>
      </c>
      <c r="H771" s="6">
        <v>13.353999999999999</v>
      </c>
      <c r="I771" s="6">
        <v>13.412000000000001</v>
      </c>
      <c r="J771" s="6">
        <v>13.336</v>
      </c>
      <c r="L771" s="2">
        <f t="shared" si="69"/>
        <v>13.3774</v>
      </c>
      <c r="M771" s="2">
        <f t="shared" si="70"/>
        <v>1.3377399999999999E-2</v>
      </c>
      <c r="O771" s="2">
        <f t="shared" si="71"/>
        <v>2.6882802338272014</v>
      </c>
    </row>
    <row r="772" spans="2:15" x14ac:dyDescent="0.2">
      <c r="B772" s="9">
        <v>14</v>
      </c>
      <c r="D772" s="3"/>
      <c r="F772" s="15">
        <v>11.795999999999999</v>
      </c>
      <c r="G772" s="6">
        <v>11.63</v>
      </c>
      <c r="H772" s="6">
        <v>11.691000000000001</v>
      </c>
      <c r="I772" s="6">
        <v>11.788</v>
      </c>
      <c r="J772" s="6">
        <v>11.686999999999999</v>
      </c>
      <c r="L772" s="2">
        <f t="shared" si="69"/>
        <v>11.718399999999999</v>
      </c>
      <c r="M772" s="2">
        <f t="shared" si="70"/>
        <v>1.1718399999999999E-2</v>
      </c>
      <c r="O772" s="2">
        <f t="shared" si="71"/>
        <v>3.0688660567995636</v>
      </c>
    </row>
    <row r="773" spans="2:15" x14ac:dyDescent="0.2">
      <c r="B773" s="9">
        <v>15</v>
      </c>
      <c r="D773" s="3"/>
      <c r="F773" s="15">
        <v>12.510999999999999</v>
      </c>
      <c r="G773" s="6">
        <v>12.478999999999999</v>
      </c>
      <c r="H773" s="6">
        <v>12.391</v>
      </c>
      <c r="I773" s="6">
        <v>12.475</v>
      </c>
      <c r="J773" s="6">
        <v>12.601000000000001</v>
      </c>
      <c r="L773" s="2">
        <f t="shared" si="69"/>
        <v>12.491400000000001</v>
      </c>
      <c r="M773" s="2">
        <f t="shared" si="70"/>
        <v>1.24914E-2</v>
      </c>
      <c r="O773" s="2">
        <f t="shared" si="71"/>
        <v>2.8789567222248906</v>
      </c>
    </row>
    <row r="774" spans="2:15" x14ac:dyDescent="0.2">
      <c r="B774" s="9">
        <v>16</v>
      </c>
      <c r="D774" s="3"/>
      <c r="F774" s="15">
        <v>11.858000000000001</v>
      </c>
      <c r="G774" s="6">
        <v>11.813000000000001</v>
      </c>
      <c r="H774" s="6">
        <v>11.898</v>
      </c>
      <c r="I774" s="6">
        <v>11.814</v>
      </c>
      <c r="J774" s="6">
        <v>11.808999999999999</v>
      </c>
      <c r="L774" s="2">
        <f t="shared" si="69"/>
        <v>11.8384</v>
      </c>
      <c r="M774" s="2">
        <f t="shared" si="70"/>
        <v>1.1838400000000001E-2</v>
      </c>
      <c r="O774" s="2">
        <f t="shared" si="71"/>
        <v>3.0377584808757945</v>
      </c>
    </row>
    <row r="777" spans="2:15" x14ac:dyDescent="0.2">
      <c r="B777" s="5" t="s">
        <v>3</v>
      </c>
      <c r="D777" s="1" t="s">
        <v>42</v>
      </c>
    </row>
    <row r="779" spans="2:15" x14ac:dyDescent="0.2">
      <c r="B779" s="5" t="s">
        <v>4</v>
      </c>
      <c r="D779" t="s">
        <v>34</v>
      </c>
    </row>
    <row r="780" spans="2:15" x14ac:dyDescent="0.2">
      <c r="H780" t="s">
        <v>1</v>
      </c>
    </row>
    <row r="782" spans="2:15" x14ac:dyDescent="0.2">
      <c r="B782" s="4" t="s">
        <v>7</v>
      </c>
      <c r="D782" s="4" t="s">
        <v>0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  <c r="O782" s="4" t="s">
        <v>210</v>
      </c>
    </row>
    <row r="784" spans="2:15" x14ac:dyDescent="0.2">
      <c r="B784" s="9">
        <v>1</v>
      </c>
      <c r="D784" s="3"/>
      <c r="F784" s="15">
        <v>39.936999999999998</v>
      </c>
      <c r="G784" s="6">
        <v>39.896999999999998</v>
      </c>
      <c r="H784" s="6">
        <v>39.872999999999998</v>
      </c>
      <c r="I784" s="6">
        <v>39.9</v>
      </c>
      <c r="J784" s="6">
        <v>39.869</v>
      </c>
      <c r="L784" s="2">
        <f t="shared" ref="L784:L799" si="72">SUM((F784+G784+H784+I784+J784)/5)</f>
        <v>39.895200000000003</v>
      </c>
      <c r="M784" s="2">
        <f t="shared" ref="M784:M799" si="73">SUM(L784/1000)</f>
        <v>3.9895200000000006E-2</v>
      </c>
      <c r="O784" s="2">
        <f>SUM($L$784/L784)</f>
        <v>1</v>
      </c>
    </row>
    <row r="785" spans="2:15" x14ac:dyDescent="0.2">
      <c r="B785" s="9">
        <v>2</v>
      </c>
      <c r="D785" s="3"/>
      <c r="F785" s="15">
        <v>50.011000000000003</v>
      </c>
      <c r="G785" s="6">
        <v>50.042000000000002</v>
      </c>
      <c r="H785" s="6">
        <v>50.067999999999998</v>
      </c>
      <c r="I785" s="6">
        <v>49.884999999999998</v>
      </c>
      <c r="J785" s="6">
        <v>49.939</v>
      </c>
      <c r="L785" s="2">
        <f t="shared" si="72"/>
        <v>49.98899999999999</v>
      </c>
      <c r="M785" s="2">
        <f t="shared" si="73"/>
        <v>4.9988999999999992E-2</v>
      </c>
      <c r="O785" s="2">
        <f>SUM($L$784/L785)</f>
        <v>0.79807957750705172</v>
      </c>
    </row>
    <row r="786" spans="2:15" x14ac:dyDescent="0.2">
      <c r="B786" s="9">
        <v>3</v>
      </c>
      <c r="D786" s="3"/>
      <c r="F786" s="15">
        <v>37.368000000000002</v>
      </c>
      <c r="G786" s="6">
        <v>37.134</v>
      </c>
      <c r="H786" s="6">
        <v>37.100999999999999</v>
      </c>
      <c r="I786" s="6">
        <v>37.329000000000001</v>
      </c>
      <c r="J786" s="6">
        <v>37.337000000000003</v>
      </c>
      <c r="L786" s="2">
        <f t="shared" si="72"/>
        <v>37.253799999999998</v>
      </c>
      <c r="M786" s="2">
        <f t="shared" si="73"/>
        <v>3.7253799999999997E-2</v>
      </c>
      <c r="O786" s="2">
        <f>SUM($L$784/L786)</f>
        <v>1.0709028340733027</v>
      </c>
    </row>
    <row r="787" spans="2:15" x14ac:dyDescent="0.2">
      <c r="B787" s="9">
        <v>4</v>
      </c>
      <c r="D787" s="3"/>
      <c r="F787" s="15">
        <v>30.803000000000001</v>
      </c>
      <c r="G787" s="6">
        <v>30.745999999999999</v>
      </c>
      <c r="H787" s="6">
        <v>30.716999999999999</v>
      </c>
      <c r="I787" s="6">
        <v>30.635000000000002</v>
      </c>
      <c r="J787" s="6">
        <v>30.838000000000001</v>
      </c>
      <c r="L787" s="2">
        <f t="shared" si="72"/>
        <v>30.747800000000002</v>
      </c>
      <c r="M787" s="2">
        <f t="shared" si="73"/>
        <v>3.0747800000000002E-2</v>
      </c>
      <c r="O787" s="2">
        <f t="shared" ref="O787:O799" si="74">SUM($L$784/L787)</f>
        <v>1.297497707153032</v>
      </c>
    </row>
    <row r="788" spans="2:15" x14ac:dyDescent="0.2">
      <c r="B788" s="9">
        <v>5</v>
      </c>
      <c r="D788" s="3"/>
      <c r="F788" s="15">
        <v>26.754000000000001</v>
      </c>
      <c r="G788" s="6">
        <v>26.838000000000001</v>
      </c>
      <c r="H788" s="6">
        <v>26.866</v>
      </c>
      <c r="I788" s="6">
        <v>26.754999999999999</v>
      </c>
      <c r="J788" s="6">
        <v>26.893000000000001</v>
      </c>
      <c r="L788" s="2">
        <f t="shared" si="72"/>
        <v>26.821199999999997</v>
      </c>
      <c r="M788" s="2">
        <f t="shared" si="73"/>
        <v>2.6821199999999996E-2</v>
      </c>
      <c r="O788" s="2">
        <f t="shared" si="74"/>
        <v>1.4874502259406741</v>
      </c>
    </row>
    <row r="789" spans="2:15" x14ac:dyDescent="0.2">
      <c r="B789" s="9">
        <v>6</v>
      </c>
      <c r="D789" s="3"/>
      <c r="F789" s="15">
        <v>24.233000000000001</v>
      </c>
      <c r="G789" s="6">
        <v>24.338999999999999</v>
      </c>
      <c r="H789" s="6">
        <v>24.273</v>
      </c>
      <c r="I789" s="6">
        <v>24.216999999999999</v>
      </c>
      <c r="J789" s="6">
        <v>24.492999999999999</v>
      </c>
      <c r="L789" s="2">
        <f t="shared" si="72"/>
        <v>24.311</v>
      </c>
      <c r="M789" s="2">
        <f t="shared" si="73"/>
        <v>2.4310999999999999E-2</v>
      </c>
      <c r="O789" s="2">
        <f t="shared" si="74"/>
        <v>1.6410349224630827</v>
      </c>
    </row>
    <row r="790" spans="2:15" x14ac:dyDescent="0.2">
      <c r="B790" s="9">
        <v>7</v>
      </c>
      <c r="D790" s="3"/>
      <c r="F790" s="15">
        <v>22.452000000000002</v>
      </c>
      <c r="G790" s="6">
        <v>22.526</v>
      </c>
      <c r="H790" s="6">
        <v>22.436</v>
      </c>
      <c r="I790" s="6">
        <v>22.312999999999999</v>
      </c>
      <c r="J790" s="6">
        <v>22.369</v>
      </c>
      <c r="L790" s="2">
        <f t="shared" si="72"/>
        <v>22.4192</v>
      </c>
      <c r="M790" s="2">
        <f t="shared" si="73"/>
        <v>2.24192E-2</v>
      </c>
      <c r="O790" s="2">
        <f t="shared" si="74"/>
        <v>1.7795104196403084</v>
      </c>
    </row>
    <row r="791" spans="2:15" x14ac:dyDescent="0.2">
      <c r="B791" s="9">
        <v>8</v>
      </c>
      <c r="D791" s="3"/>
      <c r="F791" s="15">
        <v>19.933</v>
      </c>
      <c r="G791" s="6">
        <v>19.978999999999999</v>
      </c>
      <c r="H791" s="6">
        <v>20.001999999999999</v>
      </c>
      <c r="I791" s="6">
        <v>19.806999999999999</v>
      </c>
      <c r="J791" s="6">
        <v>19.88</v>
      </c>
      <c r="L791" s="2">
        <f t="shared" si="72"/>
        <v>19.920200000000001</v>
      </c>
      <c r="M791" s="2">
        <f t="shared" si="73"/>
        <v>1.9920200000000002E-2</v>
      </c>
      <c r="O791" s="2">
        <f t="shared" si="74"/>
        <v>2.0027509763958191</v>
      </c>
    </row>
    <row r="792" spans="2:15" x14ac:dyDescent="0.2">
      <c r="B792" s="9">
        <v>9</v>
      </c>
      <c r="D792" s="3"/>
      <c r="F792" s="15">
        <v>18.98</v>
      </c>
      <c r="G792" s="6">
        <v>18.991</v>
      </c>
      <c r="H792" s="6">
        <v>19.027999999999999</v>
      </c>
      <c r="I792" s="6">
        <v>18.945</v>
      </c>
      <c r="J792" s="6">
        <v>18.974</v>
      </c>
      <c r="L792" s="2">
        <f t="shared" si="72"/>
        <v>18.983600000000003</v>
      </c>
      <c r="M792" s="2">
        <f t="shared" si="73"/>
        <v>1.8983600000000003E-2</v>
      </c>
      <c r="O792" s="2">
        <f t="shared" si="74"/>
        <v>2.1015613476895845</v>
      </c>
    </row>
    <row r="793" spans="2:15" x14ac:dyDescent="0.2">
      <c r="B793" s="9">
        <v>10</v>
      </c>
      <c r="D793" s="3"/>
      <c r="F793" s="15">
        <v>18.271000000000001</v>
      </c>
      <c r="G793" s="6">
        <v>18.13</v>
      </c>
      <c r="H793" s="6">
        <v>18.238</v>
      </c>
      <c r="I793" s="6">
        <v>18.195</v>
      </c>
      <c r="J793" s="6">
        <v>18.204999999999998</v>
      </c>
      <c r="L793" s="2">
        <f t="shared" si="72"/>
        <v>18.207799999999999</v>
      </c>
      <c r="M793" s="2">
        <f t="shared" si="73"/>
        <v>1.82078E-2</v>
      </c>
      <c r="O793" s="2">
        <f t="shared" si="74"/>
        <v>2.1911049110820642</v>
      </c>
    </row>
    <row r="794" spans="2:15" x14ac:dyDescent="0.2">
      <c r="B794" s="9">
        <v>11</v>
      </c>
      <c r="D794" s="3"/>
      <c r="F794" s="15">
        <v>15.881</v>
      </c>
      <c r="G794" s="6">
        <v>15.834</v>
      </c>
      <c r="H794" s="6">
        <v>15.914</v>
      </c>
      <c r="I794" s="6">
        <v>15.885</v>
      </c>
      <c r="J794" s="6">
        <v>15.882</v>
      </c>
      <c r="L794" s="2">
        <f t="shared" si="72"/>
        <v>15.879200000000001</v>
      </c>
      <c r="M794" s="2">
        <f t="shared" si="73"/>
        <v>1.58792E-2</v>
      </c>
      <c r="O794" s="2">
        <f t="shared" si="74"/>
        <v>2.5124187616504612</v>
      </c>
    </row>
    <row r="795" spans="2:15" x14ac:dyDescent="0.2">
      <c r="B795" s="9">
        <v>12</v>
      </c>
      <c r="D795" s="3"/>
      <c r="F795" s="15">
        <v>15.509</v>
      </c>
      <c r="G795" s="6">
        <v>15.601000000000001</v>
      </c>
      <c r="H795" s="6">
        <v>15.582000000000001</v>
      </c>
      <c r="I795" s="6">
        <v>15.444000000000001</v>
      </c>
      <c r="J795" s="6">
        <v>15.378</v>
      </c>
      <c r="L795" s="2">
        <f t="shared" si="72"/>
        <v>15.502800000000002</v>
      </c>
      <c r="M795" s="2">
        <f t="shared" si="73"/>
        <v>1.5502800000000002E-2</v>
      </c>
      <c r="O795" s="2">
        <f t="shared" si="74"/>
        <v>2.573418995278272</v>
      </c>
    </row>
    <row r="796" spans="2:15" x14ac:dyDescent="0.2">
      <c r="B796" s="9">
        <v>13</v>
      </c>
      <c r="D796" s="3"/>
      <c r="F796" s="15">
        <v>13.819000000000001</v>
      </c>
      <c r="G796" s="6">
        <v>13.723000000000001</v>
      </c>
      <c r="H796" s="6">
        <v>13.692</v>
      </c>
      <c r="I796" s="6">
        <v>13.653</v>
      </c>
      <c r="J796" s="6">
        <v>13.743</v>
      </c>
      <c r="L796" s="2">
        <f t="shared" si="72"/>
        <v>13.725999999999999</v>
      </c>
      <c r="M796" s="2">
        <f t="shared" si="73"/>
        <v>1.3725999999999999E-2</v>
      </c>
      <c r="O796" s="2">
        <f t="shared" si="74"/>
        <v>2.9065423284278018</v>
      </c>
    </row>
    <row r="797" spans="2:15" x14ac:dyDescent="0.2">
      <c r="B797" s="9">
        <v>14</v>
      </c>
      <c r="D797" s="3"/>
      <c r="F797" s="15">
        <v>13.502000000000001</v>
      </c>
      <c r="G797" s="6">
        <v>13.526</v>
      </c>
      <c r="H797" s="6">
        <v>13.507999999999999</v>
      </c>
      <c r="I797" s="6">
        <v>13.609</v>
      </c>
      <c r="J797" s="6">
        <v>13.506</v>
      </c>
      <c r="L797" s="2">
        <f t="shared" si="72"/>
        <v>13.530200000000002</v>
      </c>
      <c r="M797" s="2">
        <f t="shared" si="73"/>
        <v>1.3530200000000003E-2</v>
      </c>
      <c r="O797" s="2">
        <f t="shared" si="74"/>
        <v>2.9486038639487955</v>
      </c>
    </row>
    <row r="798" spans="2:15" x14ac:dyDescent="0.2">
      <c r="B798" s="9">
        <v>15</v>
      </c>
      <c r="D798" s="3"/>
      <c r="F798" s="15">
        <v>12.881</v>
      </c>
      <c r="G798" s="6">
        <v>12.858000000000001</v>
      </c>
      <c r="H798" s="6">
        <v>12.824999999999999</v>
      </c>
      <c r="I798" s="6">
        <v>13.006</v>
      </c>
      <c r="J798" s="6">
        <v>12.843</v>
      </c>
      <c r="L798" s="2">
        <f t="shared" si="72"/>
        <v>12.8826</v>
      </c>
      <c r="M798" s="2">
        <f t="shared" si="73"/>
        <v>1.2882599999999999E-2</v>
      </c>
      <c r="O798" s="2">
        <f t="shared" si="74"/>
        <v>3.0968282800055893</v>
      </c>
    </row>
    <row r="799" spans="2:15" x14ac:dyDescent="0.2">
      <c r="B799" s="9">
        <v>16</v>
      </c>
      <c r="D799" s="3"/>
      <c r="F799" s="15">
        <v>12.117000000000001</v>
      </c>
      <c r="G799" s="6">
        <v>12.273</v>
      </c>
      <c r="H799" s="6">
        <v>12.054</v>
      </c>
      <c r="I799" s="6">
        <v>12.067</v>
      </c>
      <c r="J799" s="6">
        <v>12.093999999999999</v>
      </c>
      <c r="L799" s="2">
        <f t="shared" si="72"/>
        <v>12.121</v>
      </c>
      <c r="M799" s="2">
        <f t="shared" si="73"/>
        <v>1.2121E-2</v>
      </c>
      <c r="O799" s="2">
        <f t="shared" si="74"/>
        <v>3.2914115997029949</v>
      </c>
    </row>
    <row r="802" spans="2:15" x14ac:dyDescent="0.2">
      <c r="B802" s="5" t="s">
        <v>3</v>
      </c>
      <c r="D802" s="1" t="s">
        <v>69</v>
      </c>
    </row>
    <row r="804" spans="2:15" x14ac:dyDescent="0.2">
      <c r="B804" s="5" t="s">
        <v>4</v>
      </c>
      <c r="D804" t="s">
        <v>68</v>
      </c>
    </row>
    <row r="805" spans="2:15" x14ac:dyDescent="0.2">
      <c r="H805" t="s">
        <v>1</v>
      </c>
    </row>
    <row r="807" spans="2:15" x14ac:dyDescent="0.2">
      <c r="B807" s="4" t="s">
        <v>7</v>
      </c>
      <c r="D807" s="4" t="s">
        <v>0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2</v>
      </c>
      <c r="M807" s="4" t="s">
        <v>5</v>
      </c>
      <c r="O807" s="4" t="s">
        <v>210</v>
      </c>
    </row>
    <row r="809" spans="2:15" x14ac:dyDescent="0.2">
      <c r="B809" s="9">
        <v>1</v>
      </c>
      <c r="D809" s="3"/>
      <c r="F809" s="15">
        <v>44.691000000000003</v>
      </c>
      <c r="G809" s="6">
        <v>44.686999999999998</v>
      </c>
      <c r="H809" s="6">
        <v>44.682000000000002</v>
      </c>
      <c r="I809" s="6">
        <v>44.661000000000001</v>
      </c>
      <c r="J809" s="6">
        <v>44.670999999999999</v>
      </c>
      <c r="L809" s="2">
        <f t="shared" ref="L809:L824" si="75">SUM((F809+G809+H809+I809+J809)/5)</f>
        <v>44.678399999999996</v>
      </c>
      <c r="M809" s="2">
        <f t="shared" ref="M809:M824" si="76">SUM(L809/1000)</f>
        <v>4.4678399999999993E-2</v>
      </c>
      <c r="O809" s="2">
        <f>SUM($L$809/L809)</f>
        <v>1</v>
      </c>
    </row>
    <row r="810" spans="2:15" x14ac:dyDescent="0.2">
      <c r="B810" s="9">
        <v>2</v>
      </c>
      <c r="D810" s="3"/>
      <c r="F810" s="15">
        <v>55.881</v>
      </c>
      <c r="G810" s="6">
        <v>55.930999999999997</v>
      </c>
      <c r="H810" s="6">
        <v>55.914000000000001</v>
      </c>
      <c r="I810" s="6">
        <v>56.164999999999999</v>
      </c>
      <c r="J810" s="6">
        <v>55.988</v>
      </c>
      <c r="L810" s="2">
        <f t="shared" si="75"/>
        <v>55.975800000000007</v>
      </c>
      <c r="M810" s="2">
        <f t="shared" si="76"/>
        <v>5.5975800000000006E-2</v>
      </c>
      <c r="O810" s="2">
        <f>SUM($L$809/L810)</f>
        <v>0.79817349640380286</v>
      </c>
    </row>
    <row r="811" spans="2:15" x14ac:dyDescent="0.2">
      <c r="B811" s="9">
        <v>3</v>
      </c>
      <c r="D811" s="3"/>
      <c r="F811" s="15">
        <v>41.546999999999997</v>
      </c>
      <c r="G811" s="6">
        <v>41.581000000000003</v>
      </c>
      <c r="H811" s="6">
        <v>41.515000000000001</v>
      </c>
      <c r="I811" s="6">
        <v>41.557000000000002</v>
      </c>
      <c r="J811" s="6">
        <v>41.564999999999998</v>
      </c>
      <c r="L811" s="2">
        <f t="shared" si="75"/>
        <v>41.552999999999997</v>
      </c>
      <c r="M811" s="2">
        <f t="shared" si="76"/>
        <v>4.1553E-2</v>
      </c>
      <c r="O811" s="2">
        <f>SUM($L$809/L811)</f>
        <v>1.0752147859360335</v>
      </c>
    </row>
    <row r="812" spans="2:15" x14ac:dyDescent="0.2">
      <c r="B812" s="9">
        <v>4</v>
      </c>
      <c r="D812" s="3"/>
      <c r="F812" s="15">
        <v>34.478999999999999</v>
      </c>
      <c r="G812" s="6">
        <v>34.356000000000002</v>
      </c>
      <c r="H812" s="6">
        <v>34.526000000000003</v>
      </c>
      <c r="I812" s="6">
        <v>34.436999999999998</v>
      </c>
      <c r="J812" s="6">
        <v>34.341999999999999</v>
      </c>
      <c r="L812" s="2">
        <f t="shared" si="75"/>
        <v>34.427999999999997</v>
      </c>
      <c r="M812" s="2">
        <f t="shared" si="76"/>
        <v>3.4428E-2</v>
      </c>
      <c r="O812" s="2">
        <f t="shared" ref="O812:O824" si="77">SUM($L$809/L812)</f>
        <v>1.2977344022307424</v>
      </c>
    </row>
    <row r="813" spans="2:15" x14ac:dyDescent="0.2">
      <c r="B813" s="9">
        <v>5</v>
      </c>
      <c r="D813" s="3"/>
      <c r="F813" s="15">
        <v>30.01</v>
      </c>
      <c r="G813" s="6">
        <v>30.143999999999998</v>
      </c>
      <c r="H813" s="6">
        <v>30.035</v>
      </c>
      <c r="I813" s="6">
        <v>30.067</v>
      </c>
      <c r="J813" s="6">
        <v>30.044</v>
      </c>
      <c r="L813" s="2">
        <f t="shared" si="75"/>
        <v>30.060000000000002</v>
      </c>
      <c r="M813" s="2">
        <f t="shared" si="76"/>
        <v>3.0060000000000003E-2</v>
      </c>
      <c r="O813" s="2">
        <f t="shared" si="77"/>
        <v>1.4863073852295408</v>
      </c>
    </row>
    <row r="814" spans="2:15" x14ac:dyDescent="0.2">
      <c r="B814" s="9">
        <v>6</v>
      </c>
      <c r="D814" s="3"/>
      <c r="F814" s="15">
        <v>27.134</v>
      </c>
      <c r="G814" s="6">
        <v>27.327999999999999</v>
      </c>
      <c r="H814" s="6">
        <v>27.257999999999999</v>
      </c>
      <c r="I814" s="6">
        <v>27.294</v>
      </c>
      <c r="J814" s="6">
        <v>27.131</v>
      </c>
      <c r="L814" s="2">
        <f t="shared" si="75"/>
        <v>27.228999999999996</v>
      </c>
      <c r="M814" s="2">
        <f t="shared" si="76"/>
        <v>2.7228999999999996E-2</v>
      </c>
      <c r="O814" s="2">
        <f t="shared" si="77"/>
        <v>1.6408388115612031</v>
      </c>
    </row>
    <row r="815" spans="2:15" x14ac:dyDescent="0.2">
      <c r="B815" s="9">
        <v>7</v>
      </c>
      <c r="D815" s="3"/>
      <c r="F815" s="15">
        <v>23.574999999999999</v>
      </c>
      <c r="G815" s="6">
        <v>23.523</v>
      </c>
      <c r="H815" s="6">
        <v>23.556999999999999</v>
      </c>
      <c r="I815" s="6">
        <v>23.678999999999998</v>
      </c>
      <c r="J815" s="6">
        <v>23.54</v>
      </c>
      <c r="L815" s="2">
        <f t="shared" si="75"/>
        <v>23.5748</v>
      </c>
      <c r="M815" s="2">
        <f t="shared" si="76"/>
        <v>2.35748E-2</v>
      </c>
      <c r="O815" s="2">
        <f t="shared" si="77"/>
        <v>1.8951762051003613</v>
      </c>
    </row>
    <row r="816" spans="2:15" x14ac:dyDescent="0.2">
      <c r="B816" s="9">
        <v>8</v>
      </c>
      <c r="D816" s="3"/>
      <c r="F816" s="15">
        <v>20.91</v>
      </c>
      <c r="G816" s="6">
        <v>20.728000000000002</v>
      </c>
      <c r="H816" s="6">
        <v>20.888000000000002</v>
      </c>
      <c r="I816" s="6">
        <v>20.84</v>
      </c>
      <c r="J816" s="6">
        <v>20.777999999999999</v>
      </c>
      <c r="L816" s="2">
        <f t="shared" si="75"/>
        <v>20.828800000000001</v>
      </c>
      <c r="M816" s="2">
        <f t="shared" si="76"/>
        <v>2.0828800000000001E-2</v>
      </c>
      <c r="O816" s="2">
        <f t="shared" si="77"/>
        <v>2.1450299585189736</v>
      </c>
    </row>
    <row r="817" spans="2:15" x14ac:dyDescent="0.2">
      <c r="B817" s="9">
        <v>9</v>
      </c>
      <c r="D817" s="3"/>
      <c r="F817" s="15">
        <v>18.959</v>
      </c>
      <c r="G817" s="6">
        <v>18.742000000000001</v>
      </c>
      <c r="H817" s="6">
        <v>18.864000000000001</v>
      </c>
      <c r="I817" s="6">
        <v>18.946000000000002</v>
      </c>
      <c r="J817" s="6">
        <v>18.895</v>
      </c>
      <c r="L817" s="2">
        <f t="shared" si="75"/>
        <v>18.8812</v>
      </c>
      <c r="M817" s="2">
        <f t="shared" si="76"/>
        <v>1.8881200000000001E-2</v>
      </c>
      <c r="O817" s="2">
        <f t="shared" si="77"/>
        <v>2.3662902781602861</v>
      </c>
    </row>
    <row r="818" spans="2:15" x14ac:dyDescent="0.2">
      <c r="B818" s="9">
        <v>10</v>
      </c>
      <c r="D818" s="3"/>
      <c r="F818" s="15">
        <v>18.283999999999999</v>
      </c>
      <c r="G818" s="6">
        <v>18.353999999999999</v>
      </c>
      <c r="H818" s="6">
        <v>18.213000000000001</v>
      </c>
      <c r="I818" s="6">
        <v>18.306000000000001</v>
      </c>
      <c r="J818" s="6">
        <v>18.22</v>
      </c>
      <c r="L818" s="2">
        <f t="shared" si="75"/>
        <v>18.275399999999998</v>
      </c>
      <c r="M818" s="2">
        <f t="shared" si="76"/>
        <v>1.8275399999999997E-2</v>
      </c>
      <c r="O818" s="2">
        <f t="shared" si="77"/>
        <v>2.4447289799402476</v>
      </c>
    </row>
    <row r="819" spans="2:15" x14ac:dyDescent="0.2">
      <c r="B819" s="9">
        <v>11</v>
      </c>
      <c r="D819" s="3"/>
      <c r="F819" s="15">
        <v>17.829999999999998</v>
      </c>
      <c r="G819" s="6">
        <v>17.751999999999999</v>
      </c>
      <c r="H819" s="6">
        <v>17.841000000000001</v>
      </c>
      <c r="I819" s="6">
        <v>17.835999999999999</v>
      </c>
      <c r="J819" s="6">
        <v>17.731999999999999</v>
      </c>
      <c r="L819" s="2">
        <f t="shared" si="75"/>
        <v>17.798199999999998</v>
      </c>
      <c r="M819" s="2">
        <f t="shared" si="76"/>
        <v>1.7798199999999997E-2</v>
      </c>
      <c r="O819" s="2">
        <f t="shared" si="77"/>
        <v>2.5102763200773115</v>
      </c>
    </row>
    <row r="820" spans="2:15" x14ac:dyDescent="0.2">
      <c r="B820" s="9">
        <v>12</v>
      </c>
      <c r="D820" s="3"/>
      <c r="F820" s="15">
        <v>17.363</v>
      </c>
      <c r="G820" s="6">
        <v>17.425000000000001</v>
      </c>
      <c r="H820" s="6">
        <v>17.369</v>
      </c>
      <c r="I820" s="6">
        <v>17.483000000000001</v>
      </c>
      <c r="J820" s="6">
        <v>17.286000000000001</v>
      </c>
      <c r="L820" s="2">
        <f t="shared" si="75"/>
        <v>17.385200000000001</v>
      </c>
      <c r="M820" s="2">
        <f t="shared" si="76"/>
        <v>1.73852E-2</v>
      </c>
      <c r="O820" s="2">
        <f t="shared" si="77"/>
        <v>2.5699100384234863</v>
      </c>
    </row>
    <row r="821" spans="2:15" x14ac:dyDescent="0.2">
      <c r="B821" s="9">
        <v>13</v>
      </c>
      <c r="D821" s="3"/>
      <c r="F821" s="15">
        <v>16.3</v>
      </c>
      <c r="G821" s="6">
        <v>16.228999999999999</v>
      </c>
      <c r="H821" s="6">
        <v>16.302</v>
      </c>
      <c r="I821" s="6">
        <v>16.244</v>
      </c>
      <c r="J821" s="6">
        <v>16.247</v>
      </c>
      <c r="L821" s="2">
        <f t="shared" si="75"/>
        <v>16.264399999999998</v>
      </c>
      <c r="M821" s="2">
        <f t="shared" si="76"/>
        <v>1.6264399999999998E-2</v>
      </c>
      <c r="O821" s="2">
        <f t="shared" si="77"/>
        <v>2.7470057303066819</v>
      </c>
    </row>
    <row r="822" spans="2:15" x14ac:dyDescent="0.2">
      <c r="B822" s="9">
        <v>14</v>
      </c>
      <c r="D822" s="3"/>
      <c r="F822" s="15">
        <v>15.17</v>
      </c>
      <c r="G822" s="6">
        <v>15.273</v>
      </c>
      <c r="H822" s="6">
        <v>15.198</v>
      </c>
      <c r="I822" s="6">
        <v>15.381</v>
      </c>
      <c r="J822" s="6">
        <v>15.265000000000001</v>
      </c>
      <c r="L822" s="2">
        <f t="shared" si="75"/>
        <v>15.257400000000001</v>
      </c>
      <c r="M822" s="2">
        <f t="shared" si="76"/>
        <v>1.5257400000000001E-2</v>
      </c>
      <c r="O822" s="2">
        <f t="shared" si="77"/>
        <v>2.928310197019151</v>
      </c>
    </row>
    <row r="823" spans="2:15" x14ac:dyDescent="0.2">
      <c r="B823" s="9">
        <v>15</v>
      </c>
      <c r="D823" s="3"/>
      <c r="F823" s="15">
        <v>14.37</v>
      </c>
      <c r="G823" s="6">
        <v>14.353999999999999</v>
      </c>
      <c r="H823" s="6">
        <v>14.365</v>
      </c>
      <c r="I823" s="6">
        <v>14.356</v>
      </c>
      <c r="J823" s="6">
        <v>14.352</v>
      </c>
      <c r="L823" s="2">
        <f t="shared" si="75"/>
        <v>14.359399999999999</v>
      </c>
      <c r="M823" s="2">
        <f t="shared" si="76"/>
        <v>1.43594E-2</v>
      </c>
      <c r="O823" s="2">
        <f t="shared" si="77"/>
        <v>3.1114391966238144</v>
      </c>
    </row>
    <row r="824" spans="2:15" x14ac:dyDescent="0.2">
      <c r="B824" s="9">
        <v>16</v>
      </c>
      <c r="D824" s="3"/>
      <c r="F824" s="15">
        <v>13.643000000000001</v>
      </c>
      <c r="G824" s="6">
        <v>13.615</v>
      </c>
      <c r="H824" s="6">
        <v>13.62</v>
      </c>
      <c r="I824" s="6">
        <v>13.545</v>
      </c>
      <c r="J824" s="6">
        <v>13.698</v>
      </c>
      <c r="L824" s="2">
        <f t="shared" si="75"/>
        <v>13.624200000000002</v>
      </c>
      <c r="M824" s="2">
        <f t="shared" si="76"/>
        <v>1.3624200000000001E-2</v>
      </c>
      <c r="O824" s="2">
        <f t="shared" si="77"/>
        <v>3.2793411723257138</v>
      </c>
    </row>
    <row r="827" spans="2:15" x14ac:dyDescent="0.2">
      <c r="B827" s="5" t="s">
        <v>3</v>
      </c>
      <c r="D827" s="1" t="s">
        <v>43</v>
      </c>
    </row>
    <row r="829" spans="2:15" x14ac:dyDescent="0.2">
      <c r="B829" s="5" t="s">
        <v>4</v>
      </c>
      <c r="D829" t="s">
        <v>33</v>
      </c>
    </row>
    <row r="830" spans="2:15" x14ac:dyDescent="0.2">
      <c r="H830" t="s">
        <v>1</v>
      </c>
    </row>
    <row r="832" spans="2:15" x14ac:dyDescent="0.2">
      <c r="B832" s="4" t="s">
        <v>7</v>
      </c>
      <c r="D832" s="4" t="s">
        <v>0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2</v>
      </c>
      <c r="M832" s="4" t="s">
        <v>5</v>
      </c>
      <c r="O832" s="4" t="s">
        <v>210</v>
      </c>
    </row>
    <row r="834" spans="2:15" x14ac:dyDescent="0.2">
      <c r="B834" s="9">
        <v>1</v>
      </c>
      <c r="D834" s="3"/>
      <c r="F834" s="15">
        <v>49.234000000000002</v>
      </c>
      <c r="G834" s="6">
        <v>49.164000000000001</v>
      </c>
      <c r="H834" s="6">
        <v>49.162999999999997</v>
      </c>
      <c r="I834" s="6">
        <v>49.192999999999998</v>
      </c>
      <c r="J834" s="6">
        <v>49.173999999999999</v>
      </c>
      <c r="L834" s="2">
        <f t="shared" ref="L834:L849" si="78">SUM((F834+G834+H834+I834+J834)/5)</f>
        <v>49.185599999999994</v>
      </c>
      <c r="M834" s="2">
        <f t="shared" ref="M834:M849" si="79">SUM(L834/1000)</f>
        <v>4.9185599999999996E-2</v>
      </c>
      <c r="O834" s="2">
        <f>SUM($L$834/L834)</f>
        <v>1</v>
      </c>
    </row>
    <row r="835" spans="2:15" x14ac:dyDescent="0.2">
      <c r="B835" s="9">
        <v>2</v>
      </c>
      <c r="D835" s="3"/>
      <c r="F835" s="15">
        <v>61.536999999999999</v>
      </c>
      <c r="G835" s="6">
        <v>61.603999999999999</v>
      </c>
      <c r="H835" s="6">
        <v>61.719000000000001</v>
      </c>
      <c r="I835" s="6">
        <v>61.683999999999997</v>
      </c>
      <c r="J835" s="6">
        <v>61.558999999999997</v>
      </c>
      <c r="L835" s="2">
        <f t="shared" si="78"/>
        <v>61.620599999999989</v>
      </c>
      <c r="M835" s="2">
        <f t="shared" si="79"/>
        <v>6.1620599999999991E-2</v>
      </c>
      <c r="O835" s="2">
        <f>SUM($L$834/L835)</f>
        <v>0.79820060174681851</v>
      </c>
    </row>
    <row r="836" spans="2:15" x14ac:dyDescent="0.2">
      <c r="B836" s="9">
        <v>3</v>
      </c>
      <c r="D836" s="3"/>
      <c r="F836" s="15">
        <v>45.576999999999998</v>
      </c>
      <c r="G836" s="6">
        <v>45.73</v>
      </c>
      <c r="H836" s="6">
        <v>45.66</v>
      </c>
      <c r="I836" s="6">
        <v>45.783000000000001</v>
      </c>
      <c r="J836" s="6">
        <v>45.77</v>
      </c>
      <c r="L836" s="2">
        <f t="shared" si="78"/>
        <v>45.704000000000001</v>
      </c>
      <c r="M836" s="2">
        <f t="shared" si="79"/>
        <v>4.5704000000000002E-2</v>
      </c>
      <c r="O836" s="2">
        <f>SUM($L$834/L836)</f>
        <v>1.0761771398564675</v>
      </c>
    </row>
    <row r="837" spans="2:15" x14ac:dyDescent="0.2">
      <c r="B837" s="9">
        <v>4</v>
      </c>
      <c r="D837" s="3"/>
      <c r="F837" s="15">
        <v>34.844999999999999</v>
      </c>
      <c r="G837" s="6">
        <v>34.726999999999997</v>
      </c>
      <c r="H837" s="6">
        <v>34.901000000000003</v>
      </c>
      <c r="I837" s="6">
        <v>34.920999999999999</v>
      </c>
      <c r="J837" s="6">
        <v>34.667999999999999</v>
      </c>
      <c r="L837" s="2">
        <f t="shared" si="78"/>
        <v>34.812400000000004</v>
      </c>
      <c r="M837" s="2">
        <f t="shared" si="79"/>
        <v>3.4812400000000007E-2</v>
      </c>
      <c r="O837" s="2">
        <f t="shared" ref="O837:O849" si="80">SUM($L$834/L837)</f>
        <v>1.4128758718157894</v>
      </c>
    </row>
    <row r="838" spans="2:15" x14ac:dyDescent="0.2">
      <c r="B838" s="9">
        <v>5</v>
      </c>
      <c r="D838" s="3"/>
      <c r="F838" s="15">
        <v>30.684999999999999</v>
      </c>
      <c r="G838" s="6">
        <v>30.640999999999998</v>
      </c>
      <c r="H838" s="6">
        <v>30.620999999999999</v>
      </c>
      <c r="I838" s="6">
        <v>30.486999999999998</v>
      </c>
      <c r="J838" s="6">
        <v>30.614999999999998</v>
      </c>
      <c r="L838" s="2">
        <f t="shared" si="78"/>
        <v>30.609799999999996</v>
      </c>
      <c r="M838" s="2">
        <f t="shared" si="79"/>
        <v>3.0609799999999996E-2</v>
      </c>
      <c r="O838" s="2">
        <f t="shared" si="80"/>
        <v>1.6068579343870264</v>
      </c>
    </row>
    <row r="839" spans="2:15" x14ac:dyDescent="0.2">
      <c r="B839" s="9">
        <v>6</v>
      </c>
      <c r="D839" s="3"/>
      <c r="F839" s="15">
        <v>29.704000000000001</v>
      </c>
      <c r="G839" s="6">
        <v>29.802</v>
      </c>
      <c r="H839" s="6">
        <v>29.704999999999998</v>
      </c>
      <c r="I839" s="6">
        <v>29.806000000000001</v>
      </c>
      <c r="J839" s="6">
        <v>29.876999999999999</v>
      </c>
      <c r="L839" s="2">
        <f t="shared" si="78"/>
        <v>29.7788</v>
      </c>
      <c r="M839" s="2">
        <f t="shared" si="79"/>
        <v>2.9778800000000001E-2</v>
      </c>
      <c r="O839" s="2">
        <f t="shared" si="80"/>
        <v>1.6516985237820192</v>
      </c>
    </row>
    <row r="840" spans="2:15" x14ac:dyDescent="0.2">
      <c r="B840" s="9">
        <v>7</v>
      </c>
      <c r="D840" s="3"/>
      <c r="F840" s="15">
        <v>24.021000000000001</v>
      </c>
      <c r="G840" s="6">
        <v>24.044</v>
      </c>
      <c r="H840" s="6">
        <v>24.18</v>
      </c>
      <c r="I840" s="6">
        <v>24.268000000000001</v>
      </c>
      <c r="J840" s="6">
        <v>24.021000000000001</v>
      </c>
      <c r="L840" s="2">
        <f t="shared" si="78"/>
        <v>24.1068</v>
      </c>
      <c r="M840" s="2">
        <f t="shared" si="79"/>
        <v>2.4106800000000001E-2</v>
      </c>
      <c r="O840" s="2">
        <f t="shared" si="80"/>
        <v>2.0403205734481555</v>
      </c>
    </row>
    <row r="841" spans="2:15" x14ac:dyDescent="0.2">
      <c r="B841" s="9">
        <v>8</v>
      </c>
      <c r="D841" s="3"/>
      <c r="F841" s="15">
        <v>22.783000000000001</v>
      </c>
      <c r="G841" s="6">
        <v>22.943000000000001</v>
      </c>
      <c r="H841" s="6">
        <v>22.713000000000001</v>
      </c>
      <c r="I841" s="6">
        <v>23.045000000000002</v>
      </c>
      <c r="J841" s="6">
        <v>22.762</v>
      </c>
      <c r="L841" s="2">
        <f t="shared" si="78"/>
        <v>22.8492</v>
      </c>
      <c r="M841" s="2">
        <f t="shared" si="79"/>
        <v>2.28492E-2</v>
      </c>
      <c r="O841" s="2">
        <f t="shared" si="80"/>
        <v>2.1526180347670811</v>
      </c>
    </row>
    <row r="842" spans="2:15" x14ac:dyDescent="0.2">
      <c r="B842" s="9">
        <v>9</v>
      </c>
      <c r="D842" s="3"/>
      <c r="F842" s="15">
        <v>20.399999999999999</v>
      </c>
      <c r="G842" s="6">
        <v>20.535</v>
      </c>
      <c r="H842" s="6">
        <v>20.463999999999999</v>
      </c>
      <c r="I842" s="6">
        <v>20.538</v>
      </c>
      <c r="J842" s="6">
        <v>20.603999999999999</v>
      </c>
      <c r="L842" s="2">
        <f t="shared" si="78"/>
        <v>20.508199999999999</v>
      </c>
      <c r="M842" s="2">
        <f t="shared" si="79"/>
        <v>2.0508199999999997E-2</v>
      </c>
      <c r="O842" s="2">
        <f t="shared" si="80"/>
        <v>2.3983382256853356</v>
      </c>
    </row>
    <row r="843" spans="2:15" x14ac:dyDescent="0.2">
      <c r="B843" s="9">
        <v>10</v>
      </c>
      <c r="D843" s="3"/>
      <c r="F843" s="15">
        <v>19.878</v>
      </c>
      <c r="G843" s="6">
        <v>19.896999999999998</v>
      </c>
      <c r="H843" s="6">
        <v>19.981999999999999</v>
      </c>
      <c r="I843" s="6">
        <v>19.913</v>
      </c>
      <c r="J843" s="6">
        <v>19.879000000000001</v>
      </c>
      <c r="L843" s="2">
        <f t="shared" si="78"/>
        <v>19.909800000000001</v>
      </c>
      <c r="M843" s="2">
        <f t="shared" si="79"/>
        <v>1.9909800000000002E-2</v>
      </c>
      <c r="O843" s="2">
        <f t="shared" si="80"/>
        <v>2.4704216014224145</v>
      </c>
    </row>
    <row r="844" spans="2:15" x14ac:dyDescent="0.2">
      <c r="B844" s="9">
        <v>11</v>
      </c>
      <c r="D844" s="3"/>
      <c r="F844" s="15">
        <v>18.420000000000002</v>
      </c>
      <c r="G844" s="6">
        <v>18.315000000000001</v>
      </c>
      <c r="H844" s="6">
        <v>18.413</v>
      </c>
      <c r="I844" s="6">
        <v>18.372</v>
      </c>
      <c r="J844" s="6">
        <v>18.274000000000001</v>
      </c>
      <c r="L844" s="2">
        <f t="shared" si="78"/>
        <v>18.358799999999999</v>
      </c>
      <c r="M844" s="2">
        <f t="shared" si="79"/>
        <v>1.8358799999999998E-2</v>
      </c>
      <c r="O844" s="2">
        <f t="shared" si="80"/>
        <v>2.6791293548597945</v>
      </c>
    </row>
    <row r="845" spans="2:15" x14ac:dyDescent="0.2">
      <c r="B845" s="9">
        <v>12</v>
      </c>
      <c r="D845" s="3"/>
      <c r="F845" s="15">
        <v>16.895</v>
      </c>
      <c r="G845" s="6">
        <v>16.913</v>
      </c>
      <c r="H845" s="6">
        <v>17.079000000000001</v>
      </c>
      <c r="I845" s="6">
        <v>16.827999999999999</v>
      </c>
      <c r="J845" s="6">
        <v>16.943000000000001</v>
      </c>
      <c r="L845" s="2">
        <f t="shared" si="78"/>
        <v>16.9316</v>
      </c>
      <c r="M845" s="2">
        <f t="shared" si="79"/>
        <v>1.6931599999999998E-2</v>
      </c>
      <c r="O845" s="2">
        <f t="shared" si="80"/>
        <v>2.9049587753077084</v>
      </c>
    </row>
    <row r="846" spans="2:15" x14ac:dyDescent="0.2">
      <c r="B846" s="9">
        <v>13</v>
      </c>
      <c r="D846" s="3"/>
      <c r="F846" s="15">
        <v>15.842000000000001</v>
      </c>
      <c r="G846" s="6">
        <v>15.855</v>
      </c>
      <c r="H846" s="6">
        <v>15.673999999999999</v>
      </c>
      <c r="I846" s="6">
        <v>15.788</v>
      </c>
      <c r="J846" s="6">
        <v>15.894</v>
      </c>
      <c r="L846" s="2">
        <f t="shared" si="78"/>
        <v>15.810600000000003</v>
      </c>
      <c r="M846" s="2">
        <f t="shared" si="79"/>
        <v>1.5810600000000001E-2</v>
      </c>
      <c r="O846" s="2">
        <f t="shared" si="80"/>
        <v>3.1109255815718559</v>
      </c>
    </row>
    <row r="847" spans="2:15" x14ac:dyDescent="0.2">
      <c r="B847" s="9">
        <v>14</v>
      </c>
      <c r="D847" s="3"/>
      <c r="F847" s="15">
        <v>14.948</v>
      </c>
      <c r="G847" s="6">
        <v>14.811999999999999</v>
      </c>
      <c r="H847" s="6">
        <v>14.839</v>
      </c>
      <c r="I847" s="6">
        <v>14.69</v>
      </c>
      <c r="J847" s="6">
        <v>14.792</v>
      </c>
      <c r="L847" s="2">
        <f t="shared" si="78"/>
        <v>14.816199999999998</v>
      </c>
      <c r="M847" s="2">
        <f t="shared" si="79"/>
        <v>1.4816199999999998E-2</v>
      </c>
      <c r="O847" s="2">
        <f t="shared" si="80"/>
        <v>3.3197176064038012</v>
      </c>
    </row>
    <row r="848" spans="2:15" x14ac:dyDescent="0.2">
      <c r="B848" s="9">
        <v>15</v>
      </c>
      <c r="D848" s="3"/>
      <c r="F848" s="15">
        <v>14.028</v>
      </c>
      <c r="G848" s="6">
        <v>13.984999999999999</v>
      </c>
      <c r="H848" s="6">
        <v>13.952999999999999</v>
      </c>
      <c r="I848" s="6">
        <v>14.047000000000001</v>
      </c>
      <c r="J848" s="6">
        <v>13.951000000000001</v>
      </c>
      <c r="L848" s="2">
        <f t="shared" si="78"/>
        <v>13.992799999999999</v>
      </c>
      <c r="M848" s="2">
        <f t="shared" si="79"/>
        <v>1.39928E-2</v>
      </c>
      <c r="O848" s="2">
        <f t="shared" si="80"/>
        <v>3.5150648905151218</v>
      </c>
    </row>
    <row r="849" spans="2:15" x14ac:dyDescent="0.2">
      <c r="B849" s="9">
        <v>16</v>
      </c>
      <c r="D849" s="3"/>
      <c r="F849" s="15">
        <v>13.356999999999999</v>
      </c>
      <c r="G849" s="6">
        <v>13.166</v>
      </c>
      <c r="H849" s="6">
        <v>13.254</v>
      </c>
      <c r="I849" s="6">
        <v>13.244999999999999</v>
      </c>
      <c r="J849" s="6">
        <v>13.336</v>
      </c>
      <c r="L849" s="2">
        <f t="shared" si="78"/>
        <v>13.271600000000001</v>
      </c>
      <c r="M849" s="2">
        <f t="shared" si="79"/>
        <v>1.3271600000000001E-2</v>
      </c>
      <c r="O849" s="2">
        <f t="shared" si="80"/>
        <v>3.7060791464480536</v>
      </c>
    </row>
    <row r="850" spans="2:15" x14ac:dyDescent="0.2">
      <c r="F850" s="7"/>
      <c r="G850" s="2"/>
      <c r="H850" s="2"/>
      <c r="I850" s="2"/>
      <c r="J850" s="2"/>
      <c r="L850" s="2"/>
      <c r="M850" s="2"/>
    </row>
    <row r="851" spans="2:15" x14ac:dyDescent="0.2">
      <c r="F851" s="7"/>
      <c r="G851" s="2"/>
      <c r="H851" s="2"/>
      <c r="I851" s="2"/>
      <c r="J851" s="2"/>
      <c r="L851" s="2"/>
      <c r="M851" s="2"/>
    </row>
    <row r="852" spans="2:15" x14ac:dyDescent="0.2">
      <c r="F852" s="7"/>
      <c r="G852" s="2"/>
      <c r="H852" s="2"/>
      <c r="I852" s="2"/>
      <c r="J852" s="2"/>
      <c r="L852" s="2"/>
      <c r="M852" s="2"/>
    </row>
    <row r="853" spans="2:15" x14ac:dyDescent="0.2">
      <c r="F853" s="7"/>
      <c r="G853" s="2"/>
      <c r="H853" s="2"/>
      <c r="I853" s="2"/>
      <c r="J853" s="2"/>
      <c r="L853" s="2"/>
      <c r="M853" s="2"/>
    </row>
    <row r="854" spans="2:15" x14ac:dyDescent="0.2">
      <c r="F854" s="7"/>
      <c r="G854" s="2"/>
      <c r="H854" s="2"/>
      <c r="I854" s="2"/>
      <c r="J854" s="2"/>
      <c r="L854" s="2"/>
      <c r="M854" s="2"/>
      <c r="O854" s="5" t="s">
        <v>211</v>
      </c>
    </row>
    <row r="855" spans="2:15" x14ac:dyDescent="0.2">
      <c r="F855" s="7"/>
      <c r="G855" s="2"/>
      <c r="H855" s="2"/>
      <c r="I855" s="2"/>
      <c r="J855" s="2"/>
      <c r="L855" s="2"/>
      <c r="M855" s="2"/>
    </row>
    <row r="856" spans="2:15" x14ac:dyDescent="0.2">
      <c r="F856" s="7"/>
      <c r="G856" s="2"/>
      <c r="H856" s="2"/>
      <c r="I856" s="2"/>
      <c r="J856" s="2"/>
      <c r="L856" s="16" t="s">
        <v>212</v>
      </c>
      <c r="M856" s="16" t="s">
        <v>213</v>
      </c>
      <c r="O856" s="4" t="s">
        <v>210</v>
      </c>
    </row>
    <row r="857" spans="2:15" x14ac:dyDescent="0.2">
      <c r="F857" s="7"/>
      <c r="G857" s="2"/>
      <c r="H857" s="2"/>
      <c r="I857" s="2"/>
      <c r="J857" s="2"/>
      <c r="L857" s="2"/>
      <c r="M857" s="2"/>
    </row>
    <row r="858" spans="2:15" x14ac:dyDescent="0.2">
      <c r="F858" s="7"/>
      <c r="G858" s="2"/>
      <c r="H858" s="2"/>
      <c r="I858" s="2"/>
      <c r="J858" s="2"/>
      <c r="L858" s="8">
        <v>1</v>
      </c>
      <c r="M858" s="8">
        <v>1</v>
      </c>
      <c r="O858" s="2">
        <f>SUM($L858/M858)</f>
        <v>1</v>
      </c>
    </row>
    <row r="859" spans="2:15" x14ac:dyDescent="0.2">
      <c r="F859" s="7"/>
      <c r="G859" s="2"/>
      <c r="H859" s="2"/>
      <c r="I859" s="2"/>
      <c r="J859" s="2"/>
      <c r="L859" s="8">
        <v>2</v>
      </c>
      <c r="M859" s="8">
        <v>1</v>
      </c>
      <c r="O859" s="2">
        <f>SUM($L859/M859)</f>
        <v>2</v>
      </c>
    </row>
    <row r="860" spans="2:15" x14ac:dyDescent="0.2">
      <c r="F860" s="7"/>
      <c r="G860" s="2"/>
      <c r="H860" s="2"/>
      <c r="I860" s="2"/>
      <c r="J860" s="2"/>
      <c r="L860" s="8">
        <v>3</v>
      </c>
      <c r="M860" s="8">
        <v>1</v>
      </c>
      <c r="O860" s="2">
        <f t="shared" ref="O860:O877" si="81">SUM($L860/M860)</f>
        <v>3</v>
      </c>
    </row>
    <row r="861" spans="2:15" x14ac:dyDescent="0.2">
      <c r="F861" s="7"/>
      <c r="G861" s="2"/>
      <c r="H861" s="2"/>
      <c r="I861" s="2"/>
      <c r="J861" s="2"/>
      <c r="L861" s="8">
        <v>4</v>
      </c>
      <c r="M861" s="8">
        <v>1</v>
      </c>
      <c r="O861" s="2">
        <f t="shared" si="81"/>
        <v>4</v>
      </c>
    </row>
    <row r="862" spans="2:15" x14ac:dyDescent="0.2">
      <c r="F862" s="7"/>
      <c r="G862" s="2"/>
      <c r="H862" s="2"/>
      <c r="I862" s="2"/>
      <c r="J862" s="2"/>
      <c r="L862" s="8">
        <v>5</v>
      </c>
      <c r="M862" s="8">
        <v>1</v>
      </c>
      <c r="O862" s="2">
        <f t="shared" si="81"/>
        <v>5</v>
      </c>
    </row>
    <row r="863" spans="2:15" x14ac:dyDescent="0.2">
      <c r="F863" s="7"/>
      <c r="G863" s="2"/>
      <c r="H863" s="2"/>
      <c r="I863" s="2"/>
      <c r="J863" s="2"/>
      <c r="L863" s="8">
        <v>6</v>
      </c>
      <c r="M863" s="8">
        <v>1</v>
      </c>
      <c r="O863" s="2">
        <f t="shared" si="81"/>
        <v>6</v>
      </c>
    </row>
    <row r="864" spans="2:15" x14ac:dyDescent="0.2">
      <c r="F864" s="7"/>
      <c r="G864" s="2"/>
      <c r="H864" s="2"/>
      <c r="I864" s="2"/>
      <c r="J864" s="2"/>
      <c r="L864" s="8">
        <v>7</v>
      </c>
      <c r="M864" s="8">
        <v>1</v>
      </c>
      <c r="O864" s="2">
        <f t="shared" si="81"/>
        <v>7</v>
      </c>
    </row>
    <row r="865" spans="6:15" x14ac:dyDescent="0.2">
      <c r="F865" s="7"/>
      <c r="G865" s="2"/>
      <c r="H865" s="2"/>
      <c r="I865" s="2"/>
      <c r="J865" s="2"/>
      <c r="L865" s="8">
        <v>8</v>
      </c>
      <c r="M865" s="8">
        <v>1</v>
      </c>
      <c r="O865" s="2">
        <f t="shared" si="81"/>
        <v>8</v>
      </c>
    </row>
    <row r="866" spans="6:15" x14ac:dyDescent="0.2">
      <c r="F866" s="7"/>
      <c r="G866" s="2"/>
      <c r="H866" s="2"/>
      <c r="I866" s="2"/>
      <c r="J866" s="2"/>
      <c r="L866" s="8">
        <v>9</v>
      </c>
      <c r="M866" s="8">
        <v>1</v>
      </c>
      <c r="O866" s="2">
        <f t="shared" si="81"/>
        <v>9</v>
      </c>
    </row>
    <row r="867" spans="6:15" x14ac:dyDescent="0.2">
      <c r="F867" s="7"/>
      <c r="G867" s="2"/>
      <c r="H867" s="2"/>
      <c r="I867" s="2"/>
      <c r="J867" s="2"/>
      <c r="L867" s="8">
        <v>10</v>
      </c>
      <c r="M867" s="8">
        <v>1</v>
      </c>
      <c r="O867" s="2">
        <f t="shared" si="81"/>
        <v>10</v>
      </c>
    </row>
    <row r="868" spans="6:15" x14ac:dyDescent="0.2">
      <c r="F868" s="7"/>
      <c r="G868" s="2"/>
      <c r="H868" s="2"/>
      <c r="I868" s="2"/>
      <c r="J868" s="2"/>
      <c r="L868" s="8">
        <v>11</v>
      </c>
      <c r="M868" s="8">
        <v>1</v>
      </c>
      <c r="O868" s="2">
        <f t="shared" si="81"/>
        <v>11</v>
      </c>
    </row>
    <row r="869" spans="6:15" x14ac:dyDescent="0.2">
      <c r="F869" s="7"/>
      <c r="G869" s="2"/>
      <c r="H869" s="2"/>
      <c r="I869" s="2"/>
      <c r="J869" s="2"/>
      <c r="L869" s="8">
        <v>12</v>
      </c>
      <c r="M869" s="8">
        <v>1</v>
      </c>
      <c r="O869" s="2">
        <f t="shared" si="81"/>
        <v>12</v>
      </c>
    </row>
    <row r="870" spans="6:15" x14ac:dyDescent="0.2">
      <c r="F870" s="7"/>
      <c r="G870" s="2"/>
      <c r="H870" s="2"/>
      <c r="I870" s="2"/>
      <c r="J870" s="2"/>
      <c r="L870" s="8">
        <v>13</v>
      </c>
      <c r="M870" s="8">
        <v>1</v>
      </c>
      <c r="O870" s="2">
        <f t="shared" si="81"/>
        <v>13</v>
      </c>
    </row>
    <row r="871" spans="6:15" x14ac:dyDescent="0.2">
      <c r="F871" s="7"/>
      <c r="G871" s="2"/>
      <c r="H871" s="2"/>
      <c r="I871" s="2"/>
      <c r="J871" s="2"/>
      <c r="L871" s="8">
        <v>14</v>
      </c>
      <c r="M871" s="8">
        <v>1</v>
      </c>
      <c r="O871" s="2">
        <f t="shared" si="81"/>
        <v>14</v>
      </c>
    </row>
    <row r="872" spans="6:15" x14ac:dyDescent="0.2">
      <c r="F872" s="7"/>
      <c r="G872" s="2"/>
      <c r="H872" s="2"/>
      <c r="I872" s="2"/>
      <c r="J872" s="2"/>
      <c r="L872" s="8">
        <v>15</v>
      </c>
      <c r="M872" s="8">
        <v>1</v>
      </c>
      <c r="O872" s="2">
        <f t="shared" si="81"/>
        <v>15</v>
      </c>
    </row>
    <row r="873" spans="6:15" x14ac:dyDescent="0.2">
      <c r="F873" s="7"/>
      <c r="G873" s="2"/>
      <c r="H873" s="2"/>
      <c r="I873" s="2"/>
      <c r="J873" s="2"/>
      <c r="L873" s="8">
        <v>16</v>
      </c>
      <c r="M873" s="8">
        <v>1</v>
      </c>
      <c r="O873" s="2">
        <f t="shared" si="81"/>
        <v>16</v>
      </c>
    </row>
    <row r="874" spans="6:15" x14ac:dyDescent="0.2">
      <c r="F874" s="7"/>
      <c r="G874" s="2"/>
      <c r="H874" s="2"/>
      <c r="I874" s="2"/>
      <c r="J874" s="2"/>
      <c r="L874" s="8">
        <v>17</v>
      </c>
      <c r="M874" s="8">
        <v>1</v>
      </c>
      <c r="O874" s="2">
        <f t="shared" si="81"/>
        <v>17</v>
      </c>
    </row>
    <row r="875" spans="6:15" x14ac:dyDescent="0.2">
      <c r="F875" s="7"/>
      <c r="G875" s="2"/>
      <c r="H875" s="2"/>
      <c r="I875" s="2"/>
      <c r="J875" s="2"/>
      <c r="L875" s="8">
        <v>18</v>
      </c>
      <c r="M875" s="8">
        <v>1</v>
      </c>
      <c r="O875" s="2">
        <f t="shared" si="81"/>
        <v>18</v>
      </c>
    </row>
    <row r="876" spans="6:15" x14ac:dyDescent="0.2">
      <c r="F876" s="7"/>
      <c r="G876" s="2"/>
      <c r="H876" s="2"/>
      <c r="I876" s="2"/>
      <c r="J876" s="2"/>
      <c r="L876" s="8">
        <v>19</v>
      </c>
      <c r="M876" s="8">
        <v>1</v>
      </c>
      <c r="O876" s="2">
        <f t="shared" si="81"/>
        <v>19</v>
      </c>
    </row>
    <row r="877" spans="6:15" x14ac:dyDescent="0.2">
      <c r="F877" s="7"/>
      <c r="G877" s="2"/>
      <c r="H877" s="2"/>
      <c r="I877" s="2"/>
      <c r="J877" s="2"/>
      <c r="L877" s="8">
        <v>20</v>
      </c>
      <c r="M877" s="8">
        <v>1</v>
      </c>
      <c r="O877" s="2">
        <f t="shared" si="81"/>
        <v>20</v>
      </c>
    </row>
    <row r="878" spans="6:15" x14ac:dyDescent="0.2">
      <c r="F878" s="7"/>
      <c r="G878" s="2"/>
      <c r="H878" s="2"/>
      <c r="I878" s="2"/>
      <c r="J878" s="2"/>
      <c r="L878" s="2"/>
      <c r="M878" s="2"/>
    </row>
    <row r="879" spans="6:15" x14ac:dyDescent="0.2">
      <c r="F879" s="7"/>
      <c r="G879" s="2"/>
      <c r="H879" s="2"/>
      <c r="I879" s="2"/>
      <c r="J879" s="2"/>
      <c r="L879" s="2"/>
      <c r="M879" s="2"/>
    </row>
    <row r="880" spans="6:15" x14ac:dyDescent="0.2">
      <c r="F880" s="7"/>
      <c r="G880" s="2"/>
      <c r="H880" s="2"/>
      <c r="I880" s="2"/>
      <c r="J880" s="2"/>
      <c r="L880" s="2"/>
      <c r="M880" s="2"/>
    </row>
    <row r="881" spans="6:13" x14ac:dyDescent="0.2">
      <c r="F881" s="7"/>
      <c r="G881" s="2"/>
      <c r="H881" s="2"/>
      <c r="I881" s="2"/>
      <c r="J881" s="2"/>
      <c r="L881" s="2"/>
      <c r="M88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D351-5FDB-D24B-A30F-F1A2B73B2595}">
  <dimension ref="B3:O87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11" max="11" width="2.83203125" customWidth="1"/>
  </cols>
  <sheetData>
    <row r="3" spans="2:15" ht="21" x14ac:dyDescent="0.25">
      <c r="B3" s="11" t="s">
        <v>184</v>
      </c>
      <c r="D3" s="12" t="s">
        <v>215</v>
      </c>
    </row>
    <row r="6" spans="2:15" x14ac:dyDescent="0.2">
      <c r="B6" s="10" t="s">
        <v>19</v>
      </c>
      <c r="D6" t="s">
        <v>216</v>
      </c>
    </row>
    <row r="11" spans="2:15" x14ac:dyDescent="0.2">
      <c r="B11" s="5" t="s">
        <v>3</v>
      </c>
      <c r="D11" s="1" t="s">
        <v>162</v>
      </c>
    </row>
    <row r="13" spans="2:15" x14ac:dyDescent="0.2">
      <c r="B13" s="5" t="s">
        <v>4</v>
      </c>
      <c r="D13" t="s">
        <v>187</v>
      </c>
    </row>
    <row r="14" spans="2:15" x14ac:dyDescent="0.2">
      <c r="H14" t="s">
        <v>1</v>
      </c>
    </row>
    <row r="16" spans="2:15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  <c r="O16" s="4" t="s">
        <v>210</v>
      </c>
    </row>
    <row r="18" spans="2:15" x14ac:dyDescent="0.2">
      <c r="B18" s="9">
        <v>1</v>
      </c>
      <c r="D18" s="3"/>
      <c r="F18" s="15">
        <v>111.535</v>
      </c>
      <c r="G18" s="2">
        <v>113.652</v>
      </c>
      <c r="H18" s="2">
        <v>111.471</v>
      </c>
      <c r="I18" s="2">
        <v>111.15300000000001</v>
      </c>
      <c r="J18" s="2">
        <v>112.08</v>
      </c>
      <c r="L18" s="2">
        <f t="shared" ref="L18:L33" si="0">SUM((F18+G18+H18+I18+J18)/5)</f>
        <v>111.97820000000002</v>
      </c>
      <c r="M18" s="2">
        <f t="shared" ref="M18:M33" si="1">SUM(L18/1000)</f>
        <v>0.11197820000000001</v>
      </c>
      <c r="O18" s="2">
        <f>SUM($L18/L18)</f>
        <v>1</v>
      </c>
    </row>
    <row r="19" spans="2:15" x14ac:dyDescent="0.2">
      <c r="B19" s="9">
        <v>2</v>
      </c>
      <c r="D19" s="3"/>
      <c r="F19" s="15">
        <v>237.92099999999999</v>
      </c>
      <c r="G19" s="2">
        <v>238.363</v>
      </c>
      <c r="H19" s="2">
        <v>239.29900000000001</v>
      </c>
      <c r="I19" s="2">
        <v>238.601</v>
      </c>
      <c r="J19" s="2">
        <v>238.94</v>
      </c>
      <c r="L19" s="2">
        <f t="shared" si="0"/>
        <v>238.62479999999999</v>
      </c>
      <c r="M19" s="2">
        <f t="shared" si="1"/>
        <v>0.2386248</v>
      </c>
      <c r="O19" s="2">
        <f>SUM($L$18/L19)</f>
        <v>0.46926472017996462</v>
      </c>
    </row>
    <row r="20" spans="2:15" x14ac:dyDescent="0.2">
      <c r="B20" s="9">
        <v>3</v>
      </c>
      <c r="D20" s="3"/>
      <c r="F20" s="15">
        <v>171.33</v>
      </c>
      <c r="G20" s="2">
        <v>174.798</v>
      </c>
      <c r="H20" s="2">
        <v>171.95</v>
      </c>
      <c r="I20" s="2">
        <v>172.52199999999999</v>
      </c>
      <c r="J20" s="2">
        <v>175.44</v>
      </c>
      <c r="L20" s="2">
        <f t="shared" si="0"/>
        <v>173.208</v>
      </c>
      <c r="M20" s="2">
        <f t="shared" si="1"/>
        <v>0.173208</v>
      </c>
      <c r="O20" s="2">
        <f>SUM($L$18/L20)</f>
        <v>0.6464955429310425</v>
      </c>
    </row>
    <row r="21" spans="2:15" x14ac:dyDescent="0.2">
      <c r="B21" s="9">
        <v>4</v>
      </c>
      <c r="D21" s="3"/>
      <c r="F21" s="15">
        <v>143.43899999999999</v>
      </c>
      <c r="G21" s="2">
        <v>142.375</v>
      </c>
      <c r="H21" s="2">
        <v>141.429</v>
      </c>
      <c r="I21" s="2">
        <v>141.04900000000001</v>
      </c>
      <c r="J21" s="2">
        <v>142.053</v>
      </c>
      <c r="L21" s="2">
        <f t="shared" si="0"/>
        <v>142.06899999999999</v>
      </c>
      <c r="M21" s="2">
        <f t="shared" si="1"/>
        <v>0.142069</v>
      </c>
      <c r="O21" s="2">
        <f t="shared" ref="O21:O33" si="2">SUM($L$18/L21)</f>
        <v>0.78819587665148638</v>
      </c>
    </row>
    <row r="22" spans="2:15" x14ac:dyDescent="0.2">
      <c r="B22" s="9">
        <v>5</v>
      </c>
      <c r="D22" s="3"/>
      <c r="F22" s="15">
        <v>115.206</v>
      </c>
      <c r="G22" s="2">
        <v>115.312</v>
      </c>
      <c r="H22" s="2">
        <v>115.881</v>
      </c>
      <c r="I22" s="2">
        <v>115.59099999999999</v>
      </c>
      <c r="J22" s="2">
        <v>115.298</v>
      </c>
      <c r="L22" s="2">
        <f t="shared" si="0"/>
        <v>115.4576</v>
      </c>
      <c r="M22" s="2">
        <f t="shared" si="1"/>
        <v>0.11545759999999999</v>
      </c>
      <c r="O22" s="2">
        <f t="shared" si="2"/>
        <v>0.96986426185889896</v>
      </c>
    </row>
    <row r="23" spans="2:15" x14ac:dyDescent="0.2">
      <c r="B23" s="9">
        <v>6</v>
      </c>
      <c r="D23" s="3"/>
      <c r="F23" s="15">
        <v>99.828999999999994</v>
      </c>
      <c r="G23" s="2">
        <v>99.748000000000005</v>
      </c>
      <c r="H23" s="2">
        <v>99.635999999999996</v>
      </c>
      <c r="I23" s="2">
        <v>99.748000000000005</v>
      </c>
      <c r="J23" s="2">
        <v>100.164</v>
      </c>
      <c r="L23" s="2">
        <f t="shared" si="0"/>
        <v>99.824999999999989</v>
      </c>
      <c r="M23" s="2">
        <f t="shared" si="1"/>
        <v>9.9824999999999983E-2</v>
      </c>
      <c r="O23" s="2">
        <f t="shared" si="2"/>
        <v>1.1217450538442277</v>
      </c>
    </row>
    <row r="24" spans="2:15" x14ac:dyDescent="0.2">
      <c r="B24" s="9">
        <v>7</v>
      </c>
      <c r="D24" s="3"/>
      <c r="F24" s="15">
        <v>87.424999999999997</v>
      </c>
      <c r="G24" s="2">
        <v>87.247</v>
      </c>
      <c r="H24" s="2">
        <v>86.88</v>
      </c>
      <c r="I24" s="2">
        <v>87.287999999999997</v>
      </c>
      <c r="J24" s="2">
        <v>87.179000000000002</v>
      </c>
      <c r="L24" s="2">
        <f t="shared" si="0"/>
        <v>87.203800000000001</v>
      </c>
      <c r="M24" s="2">
        <f t="shared" si="1"/>
        <v>8.7203799999999998E-2</v>
      </c>
      <c r="O24" s="2">
        <f t="shared" si="2"/>
        <v>1.2840977113382674</v>
      </c>
    </row>
    <row r="25" spans="2:15" x14ac:dyDescent="0.2">
      <c r="B25" s="9">
        <v>8</v>
      </c>
      <c r="D25" s="3"/>
      <c r="F25" s="15">
        <v>77.534000000000006</v>
      </c>
      <c r="G25" s="2">
        <v>77.304000000000002</v>
      </c>
      <c r="H25" s="2">
        <v>77.256</v>
      </c>
      <c r="I25" s="2">
        <v>77.236000000000004</v>
      </c>
      <c r="J25" s="2">
        <v>78.103999999999999</v>
      </c>
      <c r="L25" s="2">
        <f t="shared" si="0"/>
        <v>77.486800000000002</v>
      </c>
      <c r="M25" s="2">
        <f t="shared" si="1"/>
        <v>7.7486800000000008E-2</v>
      </c>
      <c r="O25" s="2">
        <f t="shared" si="2"/>
        <v>1.4451261376131161</v>
      </c>
    </row>
    <row r="26" spans="2:15" x14ac:dyDescent="0.2">
      <c r="B26" s="9">
        <v>9</v>
      </c>
      <c r="D26" s="3"/>
      <c r="F26" s="15">
        <v>69.991</v>
      </c>
      <c r="G26" s="2">
        <v>69.468999999999994</v>
      </c>
      <c r="H26" s="2">
        <v>69.903999999999996</v>
      </c>
      <c r="I26" s="2">
        <v>70.463999999999999</v>
      </c>
      <c r="J26" s="2">
        <v>69.938000000000002</v>
      </c>
      <c r="L26" s="2">
        <f t="shared" si="0"/>
        <v>69.953199999999995</v>
      </c>
      <c r="M26" s="2">
        <f t="shared" si="1"/>
        <v>6.9953199999999993E-2</v>
      </c>
      <c r="O26" s="2">
        <f t="shared" si="2"/>
        <v>1.6007587930216205</v>
      </c>
    </row>
    <row r="27" spans="2:15" x14ac:dyDescent="0.2">
      <c r="B27" s="9">
        <v>10</v>
      </c>
      <c r="D27" s="3"/>
      <c r="F27" s="15">
        <v>65.381</v>
      </c>
      <c r="G27" s="2">
        <v>64.905000000000001</v>
      </c>
      <c r="H27" s="2">
        <v>64.944999999999993</v>
      </c>
      <c r="I27" s="2">
        <v>65.459000000000003</v>
      </c>
      <c r="J27" s="2">
        <v>65.064999999999998</v>
      </c>
      <c r="L27" s="2">
        <f t="shared" si="0"/>
        <v>65.150999999999996</v>
      </c>
      <c r="M27" s="2">
        <f t="shared" si="1"/>
        <v>6.5151000000000001E-2</v>
      </c>
      <c r="O27" s="2">
        <f t="shared" si="2"/>
        <v>1.7187487528971164</v>
      </c>
    </row>
    <row r="28" spans="2:15" x14ac:dyDescent="0.2">
      <c r="B28" s="9">
        <v>11</v>
      </c>
      <c r="D28" s="3"/>
      <c r="F28" s="15">
        <v>64.718999999999994</v>
      </c>
      <c r="G28" s="2">
        <v>65.415000000000006</v>
      </c>
      <c r="H28" s="2">
        <v>65.067999999999998</v>
      </c>
      <c r="I28" s="2">
        <v>64.843000000000004</v>
      </c>
      <c r="J28" s="2">
        <v>64.855000000000004</v>
      </c>
      <c r="L28" s="2">
        <f t="shared" si="0"/>
        <v>64.98</v>
      </c>
      <c r="M28" s="2">
        <f t="shared" si="1"/>
        <v>6.498000000000001E-2</v>
      </c>
      <c r="O28" s="2">
        <f t="shared" si="2"/>
        <v>1.7232717759310558</v>
      </c>
    </row>
    <row r="29" spans="2:15" x14ac:dyDescent="0.2">
      <c r="B29" s="9">
        <v>12</v>
      </c>
      <c r="D29" s="3"/>
      <c r="F29" s="15">
        <v>58.938000000000002</v>
      </c>
      <c r="G29" s="2">
        <v>58.994</v>
      </c>
      <c r="H29" s="2">
        <v>58.929000000000002</v>
      </c>
      <c r="I29" s="2">
        <v>59.036999999999999</v>
      </c>
      <c r="J29" s="2">
        <v>59.155000000000001</v>
      </c>
      <c r="L29" s="2">
        <f t="shared" si="0"/>
        <v>59.010599999999997</v>
      </c>
      <c r="M29" s="2">
        <f t="shared" si="1"/>
        <v>5.9010599999999996E-2</v>
      </c>
      <c r="O29" s="2">
        <f t="shared" si="2"/>
        <v>1.8975946694322718</v>
      </c>
    </row>
    <row r="30" spans="2:15" x14ac:dyDescent="0.2">
      <c r="B30" s="9">
        <v>13</v>
      </c>
      <c r="D30" s="3"/>
      <c r="F30" s="15">
        <v>55.225999999999999</v>
      </c>
      <c r="G30" s="2">
        <v>55.837000000000003</v>
      </c>
      <c r="H30" s="2">
        <v>55.588999999999999</v>
      </c>
      <c r="I30" s="2">
        <v>55.119</v>
      </c>
      <c r="J30" s="2">
        <v>55.411999999999999</v>
      </c>
      <c r="L30" s="2">
        <f t="shared" si="0"/>
        <v>55.436599999999999</v>
      </c>
      <c r="M30" s="2">
        <f t="shared" si="1"/>
        <v>5.5436599999999996E-2</v>
      </c>
      <c r="O30" s="2">
        <f t="shared" si="2"/>
        <v>2.019932679854104</v>
      </c>
    </row>
    <row r="31" spans="2:15" x14ac:dyDescent="0.2">
      <c r="B31" s="9">
        <v>14</v>
      </c>
      <c r="D31" s="3"/>
      <c r="F31" s="15">
        <v>52.228000000000002</v>
      </c>
      <c r="G31" s="2">
        <v>52.125</v>
      </c>
      <c r="H31" s="2">
        <v>52.008000000000003</v>
      </c>
      <c r="I31" s="2">
        <v>52.033999999999999</v>
      </c>
      <c r="J31" s="2">
        <v>52.012999999999998</v>
      </c>
      <c r="L31" s="2">
        <f t="shared" si="0"/>
        <v>52.081600000000002</v>
      </c>
      <c r="M31" s="2">
        <f t="shared" si="1"/>
        <v>5.2081599999999999E-2</v>
      </c>
      <c r="O31" s="2">
        <f t="shared" si="2"/>
        <v>2.1500529937636328</v>
      </c>
    </row>
    <row r="32" spans="2:15" x14ac:dyDescent="0.2">
      <c r="B32" s="9">
        <v>15</v>
      </c>
      <c r="D32" s="3"/>
      <c r="F32" s="15">
        <v>52.35</v>
      </c>
      <c r="G32" s="2">
        <v>52.74</v>
      </c>
      <c r="H32" s="2">
        <v>52.600999999999999</v>
      </c>
      <c r="I32" s="2">
        <v>52.46</v>
      </c>
      <c r="J32" s="2">
        <v>53.063000000000002</v>
      </c>
      <c r="L32" s="2">
        <f t="shared" si="0"/>
        <v>52.642800000000001</v>
      </c>
      <c r="M32" s="2">
        <f t="shared" si="1"/>
        <v>5.2642800000000003E-2</v>
      </c>
      <c r="O32" s="2">
        <f t="shared" si="2"/>
        <v>2.1271322953946221</v>
      </c>
    </row>
    <row r="33" spans="2:15" x14ac:dyDescent="0.2">
      <c r="B33" s="9">
        <v>16</v>
      </c>
      <c r="D33" s="3"/>
      <c r="F33" s="15">
        <v>45.433999999999997</v>
      </c>
      <c r="G33" s="2">
        <v>45.677</v>
      </c>
      <c r="H33" s="2">
        <v>45.429000000000002</v>
      </c>
      <c r="I33" s="2">
        <v>45.572000000000003</v>
      </c>
      <c r="J33" s="2">
        <v>46.326000000000001</v>
      </c>
      <c r="L33" s="2">
        <f t="shared" si="0"/>
        <v>45.687599999999996</v>
      </c>
      <c r="M33" s="2">
        <f t="shared" si="1"/>
        <v>4.5687599999999995E-2</v>
      </c>
      <c r="O33" s="2">
        <f t="shared" si="2"/>
        <v>2.4509538693212169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3</v>
      </c>
      <c r="D36" s="1" t="s">
        <v>163</v>
      </c>
    </row>
    <row r="38" spans="2:15" x14ac:dyDescent="0.2">
      <c r="B38" s="5" t="s">
        <v>4</v>
      </c>
      <c r="D38" t="s">
        <v>188</v>
      </c>
    </row>
    <row r="39" spans="2:15" x14ac:dyDescent="0.2">
      <c r="H39" t="s">
        <v>1</v>
      </c>
    </row>
    <row r="41" spans="2:15" x14ac:dyDescent="0.2">
      <c r="B41" s="4" t="s">
        <v>7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2</v>
      </c>
      <c r="M41" s="4" t="s">
        <v>5</v>
      </c>
      <c r="O41" s="4" t="s">
        <v>210</v>
      </c>
    </row>
    <row r="43" spans="2:15" x14ac:dyDescent="0.2">
      <c r="B43" s="9">
        <v>1</v>
      </c>
      <c r="D43" s="3"/>
      <c r="F43" s="15">
        <v>120.15</v>
      </c>
      <c r="G43" s="2">
        <v>121.932</v>
      </c>
      <c r="H43" s="2">
        <v>120.33799999999999</v>
      </c>
      <c r="I43" s="2">
        <v>120.922</v>
      </c>
      <c r="J43" s="2">
        <v>121.101</v>
      </c>
      <c r="L43" s="2">
        <f t="shared" ref="L43:L58" si="3">SUM((F43+G43+H43+I43+J43)/5)</f>
        <v>120.8886</v>
      </c>
      <c r="M43" s="2">
        <f t="shared" ref="M43:M58" si="4">SUM(L43/1000)</f>
        <v>0.1208886</v>
      </c>
      <c r="O43" s="2">
        <f>SUM($L43/L43)</f>
        <v>1</v>
      </c>
    </row>
    <row r="44" spans="2:15" x14ac:dyDescent="0.2">
      <c r="B44" s="9">
        <v>2</v>
      </c>
      <c r="D44" s="3"/>
      <c r="F44" s="15">
        <v>265.404</v>
      </c>
      <c r="G44" s="2">
        <v>266.82600000000002</v>
      </c>
      <c r="H44" s="2">
        <v>267.70699999999999</v>
      </c>
      <c r="I44" s="2">
        <v>266.053</v>
      </c>
      <c r="J44" s="2">
        <v>267.66500000000002</v>
      </c>
      <c r="L44" s="2">
        <f t="shared" si="3"/>
        <v>266.73099999999999</v>
      </c>
      <c r="M44" s="2">
        <f t="shared" si="4"/>
        <v>0.266731</v>
      </c>
      <c r="O44" s="2">
        <f>SUM($L$43/L44)</f>
        <v>0.45322290997296905</v>
      </c>
    </row>
    <row r="45" spans="2:15" x14ac:dyDescent="0.2">
      <c r="B45" s="9">
        <v>3</v>
      </c>
      <c r="D45" s="3"/>
      <c r="F45" s="15">
        <v>198.87200000000001</v>
      </c>
      <c r="G45" s="2">
        <v>202.773</v>
      </c>
      <c r="H45" s="2">
        <v>199.63200000000001</v>
      </c>
      <c r="I45" s="2">
        <v>198.37299999999999</v>
      </c>
      <c r="J45" s="2">
        <v>197.547</v>
      </c>
      <c r="L45" s="2">
        <f t="shared" si="3"/>
        <v>199.43940000000003</v>
      </c>
      <c r="M45" s="2">
        <f t="shared" si="4"/>
        <v>0.19943940000000004</v>
      </c>
      <c r="O45" s="2">
        <f>SUM($L$43/L45)</f>
        <v>0.60614201607104701</v>
      </c>
    </row>
    <row r="46" spans="2:15" x14ac:dyDescent="0.2">
      <c r="B46" s="9">
        <v>4</v>
      </c>
      <c r="D46" s="3"/>
      <c r="F46" s="15">
        <v>159.40199999999999</v>
      </c>
      <c r="G46" s="2">
        <v>157.398</v>
      </c>
      <c r="H46" s="2">
        <v>157.99</v>
      </c>
      <c r="I46" s="2">
        <v>157.06</v>
      </c>
      <c r="J46" s="2">
        <v>160.81299999999999</v>
      </c>
      <c r="L46" s="2">
        <f t="shared" si="3"/>
        <v>158.53259999999997</v>
      </c>
      <c r="M46" s="2">
        <f t="shared" si="4"/>
        <v>0.15853259999999997</v>
      </c>
      <c r="O46" s="2">
        <f t="shared" ref="O46:O58" si="5">SUM($L$43/L46)</f>
        <v>0.7625472615726987</v>
      </c>
    </row>
    <row r="47" spans="2:15" x14ac:dyDescent="0.2">
      <c r="B47" s="9">
        <v>5</v>
      </c>
      <c r="D47" s="3"/>
      <c r="F47" s="15">
        <v>133.93600000000001</v>
      </c>
      <c r="G47" s="2">
        <v>133.21100000000001</v>
      </c>
      <c r="H47" s="2">
        <v>135.017</v>
      </c>
      <c r="I47" s="2">
        <v>134.441</v>
      </c>
      <c r="J47" s="2">
        <v>134.13399999999999</v>
      </c>
      <c r="L47" s="2">
        <f t="shared" si="3"/>
        <v>134.14780000000002</v>
      </c>
      <c r="M47" s="2">
        <f t="shared" si="4"/>
        <v>0.13414780000000001</v>
      </c>
      <c r="O47" s="2">
        <f t="shared" si="5"/>
        <v>0.90115976557200328</v>
      </c>
    </row>
    <row r="48" spans="2:15" x14ac:dyDescent="0.2">
      <c r="B48" s="9">
        <v>6</v>
      </c>
      <c r="D48" s="3"/>
      <c r="F48" s="15">
        <v>118.65600000000001</v>
      </c>
      <c r="G48" s="2">
        <v>119.91800000000001</v>
      </c>
      <c r="H48" s="2">
        <v>118.996</v>
      </c>
      <c r="I48" s="2">
        <v>118.229</v>
      </c>
      <c r="J48" s="2">
        <v>120.044</v>
      </c>
      <c r="L48" s="2">
        <f t="shared" si="3"/>
        <v>119.1686</v>
      </c>
      <c r="M48" s="2">
        <f t="shared" si="4"/>
        <v>0.1191686</v>
      </c>
      <c r="O48" s="2">
        <f t="shared" si="5"/>
        <v>1.0144333322704135</v>
      </c>
    </row>
    <row r="49" spans="2:15" x14ac:dyDescent="0.2">
      <c r="B49" s="9">
        <v>7</v>
      </c>
      <c r="D49" s="3"/>
      <c r="F49" s="15">
        <v>103.782</v>
      </c>
      <c r="G49" s="2">
        <v>103.045</v>
      </c>
      <c r="H49" s="2">
        <v>103.283</v>
      </c>
      <c r="I49" s="2">
        <v>103.051</v>
      </c>
      <c r="J49" s="2">
        <v>104.443</v>
      </c>
      <c r="L49" s="2">
        <f t="shared" si="3"/>
        <v>103.52080000000001</v>
      </c>
      <c r="M49" s="2">
        <f t="shared" si="4"/>
        <v>0.10352080000000001</v>
      </c>
      <c r="O49" s="2">
        <f t="shared" si="5"/>
        <v>1.1677711145972596</v>
      </c>
    </row>
    <row r="50" spans="2:15" x14ac:dyDescent="0.2">
      <c r="B50" s="9">
        <v>8</v>
      </c>
      <c r="D50" s="3"/>
      <c r="F50" s="15">
        <v>95.433000000000007</v>
      </c>
      <c r="G50" s="2">
        <v>100.042</v>
      </c>
      <c r="H50" s="2">
        <v>94.974999999999994</v>
      </c>
      <c r="I50" s="2">
        <v>95.832999999999998</v>
      </c>
      <c r="J50" s="2">
        <v>95.197000000000003</v>
      </c>
      <c r="L50" s="2">
        <f t="shared" si="3"/>
        <v>96.296000000000006</v>
      </c>
      <c r="M50" s="2">
        <f t="shared" si="4"/>
        <v>9.6296000000000007E-2</v>
      </c>
      <c r="O50" s="2">
        <f t="shared" si="5"/>
        <v>1.2553854781091633</v>
      </c>
    </row>
    <row r="51" spans="2:15" x14ac:dyDescent="0.2">
      <c r="B51" s="9">
        <v>9</v>
      </c>
      <c r="D51" s="3"/>
      <c r="F51" s="15">
        <v>87.031999999999996</v>
      </c>
      <c r="G51" s="2">
        <v>86.158000000000001</v>
      </c>
      <c r="H51" s="2">
        <v>86.566999999999993</v>
      </c>
      <c r="I51" s="2">
        <v>86.215999999999994</v>
      </c>
      <c r="J51" s="2">
        <v>86.64</v>
      </c>
      <c r="L51" s="2">
        <f t="shared" si="3"/>
        <v>86.522599999999997</v>
      </c>
      <c r="M51" s="2">
        <f t="shared" si="4"/>
        <v>8.6522599999999991E-2</v>
      </c>
      <c r="O51" s="2">
        <f t="shared" si="5"/>
        <v>1.3971910229234905</v>
      </c>
    </row>
    <row r="52" spans="2:15" x14ac:dyDescent="0.2">
      <c r="B52" s="9">
        <v>10</v>
      </c>
      <c r="D52" s="3"/>
      <c r="F52" s="15">
        <v>78.655000000000001</v>
      </c>
      <c r="G52" s="2">
        <v>79.055000000000007</v>
      </c>
      <c r="H52" s="2">
        <v>78.796999999999997</v>
      </c>
      <c r="I52" s="2">
        <v>78.894000000000005</v>
      </c>
      <c r="J52" s="2">
        <v>78.775000000000006</v>
      </c>
      <c r="L52" s="2">
        <f t="shared" si="3"/>
        <v>78.835200000000015</v>
      </c>
      <c r="M52" s="2">
        <f t="shared" si="4"/>
        <v>7.8835200000000008E-2</v>
      </c>
      <c r="O52" s="2">
        <f t="shared" si="5"/>
        <v>1.5334343034583533</v>
      </c>
    </row>
    <row r="53" spans="2:15" x14ac:dyDescent="0.2">
      <c r="B53" s="9">
        <v>11</v>
      </c>
      <c r="D53" s="3"/>
      <c r="F53" s="15">
        <v>71.480999999999995</v>
      </c>
      <c r="G53" s="2">
        <v>72.227999999999994</v>
      </c>
      <c r="H53" s="2">
        <v>71.281999999999996</v>
      </c>
      <c r="I53" s="2">
        <v>71.739999999999995</v>
      </c>
      <c r="J53" s="2">
        <v>71.873999999999995</v>
      </c>
      <c r="L53" s="2">
        <f t="shared" si="3"/>
        <v>71.721000000000004</v>
      </c>
      <c r="M53" s="2">
        <f t="shared" si="4"/>
        <v>7.1721000000000007E-2</v>
      </c>
      <c r="O53" s="2">
        <f t="shared" si="5"/>
        <v>1.6855398000585602</v>
      </c>
    </row>
    <row r="54" spans="2:15" x14ac:dyDescent="0.2">
      <c r="B54" s="9">
        <v>12</v>
      </c>
      <c r="D54" s="3"/>
      <c r="F54" s="15">
        <v>71.356999999999999</v>
      </c>
      <c r="G54" s="2">
        <v>71.043000000000006</v>
      </c>
      <c r="H54" s="2">
        <v>71.185000000000002</v>
      </c>
      <c r="I54" s="2">
        <v>71.341999999999999</v>
      </c>
      <c r="J54" s="2">
        <v>71.25</v>
      </c>
      <c r="L54" s="2">
        <f t="shared" si="3"/>
        <v>71.235399999999998</v>
      </c>
      <c r="M54" s="2">
        <f t="shared" si="4"/>
        <v>7.1235400000000004E-2</v>
      </c>
      <c r="O54" s="2">
        <f t="shared" si="5"/>
        <v>1.6970298475196322</v>
      </c>
    </row>
    <row r="55" spans="2:15" x14ac:dyDescent="0.2">
      <c r="B55" s="9">
        <v>13</v>
      </c>
      <c r="D55" s="3"/>
      <c r="F55" s="15">
        <v>61.234000000000002</v>
      </c>
      <c r="G55" s="2">
        <v>60.906999999999996</v>
      </c>
      <c r="H55" s="2">
        <v>60.664000000000001</v>
      </c>
      <c r="I55" s="2">
        <v>61.698</v>
      </c>
      <c r="J55" s="2">
        <v>61.921999999999997</v>
      </c>
      <c r="L55" s="2">
        <f t="shared" si="3"/>
        <v>61.285000000000004</v>
      </c>
      <c r="M55" s="2">
        <f t="shared" si="4"/>
        <v>6.1285000000000006E-2</v>
      </c>
      <c r="O55" s="2">
        <f t="shared" si="5"/>
        <v>1.972564249000571</v>
      </c>
    </row>
    <row r="56" spans="2:15" x14ac:dyDescent="0.2">
      <c r="B56" s="9">
        <v>14</v>
      </c>
      <c r="D56" s="3"/>
      <c r="F56" s="15">
        <v>57.572000000000003</v>
      </c>
      <c r="G56" s="2">
        <v>59.220999999999997</v>
      </c>
      <c r="H56" s="2">
        <v>57.290999999999997</v>
      </c>
      <c r="I56" s="2">
        <v>57.383000000000003</v>
      </c>
      <c r="J56" s="2">
        <v>57.073</v>
      </c>
      <c r="L56" s="2">
        <f t="shared" si="3"/>
        <v>57.708000000000006</v>
      </c>
      <c r="M56" s="2">
        <f t="shared" si="4"/>
        <v>5.7708000000000002E-2</v>
      </c>
      <c r="O56" s="2">
        <f t="shared" si="5"/>
        <v>2.0948326055312951</v>
      </c>
    </row>
    <row r="57" spans="2:15" x14ac:dyDescent="0.2">
      <c r="B57" s="9">
        <v>15</v>
      </c>
      <c r="D57" s="3"/>
      <c r="F57" s="15">
        <v>55.289000000000001</v>
      </c>
      <c r="G57" s="2">
        <v>55.713999999999999</v>
      </c>
      <c r="H57" s="2">
        <v>55.331000000000003</v>
      </c>
      <c r="I57" s="2">
        <v>55.88</v>
      </c>
      <c r="J57" s="2">
        <v>55.055999999999997</v>
      </c>
      <c r="L57" s="2">
        <f t="shared" si="3"/>
        <v>55.453999999999994</v>
      </c>
      <c r="M57" s="2">
        <f t="shared" si="4"/>
        <v>5.5453999999999996E-2</v>
      </c>
      <c r="O57" s="2">
        <f t="shared" si="5"/>
        <v>2.1799798030800304</v>
      </c>
    </row>
    <row r="58" spans="2:15" x14ac:dyDescent="0.2">
      <c r="B58" s="9">
        <v>16</v>
      </c>
      <c r="D58" s="3"/>
      <c r="F58" s="15">
        <v>53.49</v>
      </c>
      <c r="G58" s="2">
        <v>53.58</v>
      </c>
      <c r="H58" s="2">
        <v>53.908000000000001</v>
      </c>
      <c r="I58" s="2">
        <v>53.445999999999998</v>
      </c>
      <c r="J58" s="2">
        <v>53.826000000000001</v>
      </c>
      <c r="L58" s="2">
        <f t="shared" si="3"/>
        <v>53.65</v>
      </c>
      <c r="M58" s="2">
        <f t="shared" si="4"/>
        <v>5.3649999999999996E-2</v>
      </c>
      <c r="O58" s="2">
        <f t="shared" si="5"/>
        <v>2.25328238583411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3</v>
      </c>
      <c r="D61" s="1" t="s">
        <v>164</v>
      </c>
    </row>
    <row r="63" spans="2:15" x14ac:dyDescent="0.2">
      <c r="B63" s="5" t="s">
        <v>4</v>
      </c>
      <c r="D63" t="s">
        <v>189</v>
      </c>
    </row>
    <row r="64" spans="2:15" x14ac:dyDescent="0.2">
      <c r="H64" t="s">
        <v>1</v>
      </c>
    </row>
    <row r="66" spans="2:15" x14ac:dyDescent="0.2">
      <c r="B66" s="4" t="s">
        <v>7</v>
      </c>
      <c r="D66" s="4" t="s">
        <v>0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2</v>
      </c>
      <c r="M66" s="4" t="s">
        <v>5</v>
      </c>
      <c r="O66" s="4" t="s">
        <v>210</v>
      </c>
    </row>
    <row r="68" spans="2:15" x14ac:dyDescent="0.2">
      <c r="B68" s="9">
        <v>1</v>
      </c>
      <c r="D68" s="3"/>
      <c r="F68" s="15">
        <v>143.15100000000001</v>
      </c>
      <c r="G68" s="2">
        <v>144.167</v>
      </c>
      <c r="H68" s="2">
        <v>145.35400000000001</v>
      </c>
      <c r="I68" s="2">
        <v>144.77799999999999</v>
      </c>
      <c r="J68" s="2">
        <v>145.875</v>
      </c>
      <c r="L68" s="2">
        <f t="shared" ref="L68:L83" si="6">SUM((F68+G68+H68+I68+J68)/5)</f>
        <v>144.66500000000002</v>
      </c>
      <c r="M68" s="2">
        <f t="shared" ref="M68:M83" si="7">SUM(L68/1000)</f>
        <v>0.14466500000000002</v>
      </c>
      <c r="O68" s="2">
        <f>SUM($L68/L68)</f>
        <v>1</v>
      </c>
    </row>
    <row r="69" spans="2:15" x14ac:dyDescent="0.2">
      <c r="B69" s="9">
        <v>2</v>
      </c>
      <c r="D69" s="3"/>
      <c r="F69" s="15">
        <v>321.52199999999999</v>
      </c>
      <c r="G69" s="2">
        <v>323.55</v>
      </c>
      <c r="H69" s="2">
        <v>319.59899999999999</v>
      </c>
      <c r="I69" s="2">
        <v>327.71699999999998</v>
      </c>
      <c r="J69" s="2">
        <v>323.86399999999998</v>
      </c>
      <c r="L69" s="2">
        <f t="shared" si="6"/>
        <v>323.25040000000001</v>
      </c>
      <c r="M69" s="2">
        <f t="shared" si="7"/>
        <v>0.32325039999999999</v>
      </c>
      <c r="O69" s="2">
        <f>SUM($L$68/L69)</f>
        <v>0.44753231550525541</v>
      </c>
    </row>
    <row r="70" spans="2:15" x14ac:dyDescent="0.2">
      <c r="B70" s="9">
        <v>3</v>
      </c>
      <c r="D70" s="3"/>
      <c r="F70" s="15">
        <v>252.13</v>
      </c>
      <c r="G70" s="2">
        <v>250.17599999999999</v>
      </c>
      <c r="H70" s="2">
        <v>256.43200000000002</v>
      </c>
      <c r="I70" s="2">
        <v>252.023</v>
      </c>
      <c r="J70" s="2">
        <v>253.96</v>
      </c>
      <c r="L70" s="2">
        <f t="shared" si="6"/>
        <v>252.9442</v>
      </c>
      <c r="M70" s="2">
        <f t="shared" si="7"/>
        <v>0.25294420000000001</v>
      </c>
      <c r="O70" s="2">
        <f>SUM($L$68/L70)</f>
        <v>0.57192455885527327</v>
      </c>
    </row>
    <row r="71" spans="2:15" x14ac:dyDescent="0.2">
      <c r="B71" s="9">
        <v>4</v>
      </c>
      <c r="D71" s="3"/>
      <c r="F71" s="15">
        <v>191.68799999999999</v>
      </c>
      <c r="G71" s="2">
        <v>192.40299999999999</v>
      </c>
      <c r="H71" s="2">
        <v>190.863</v>
      </c>
      <c r="I71" s="2">
        <v>192.58199999999999</v>
      </c>
      <c r="J71" s="2">
        <v>192.44499999999999</v>
      </c>
      <c r="L71" s="2">
        <f t="shared" si="6"/>
        <v>191.99619999999999</v>
      </c>
      <c r="M71" s="2">
        <f t="shared" si="7"/>
        <v>0.19199619999999998</v>
      </c>
      <c r="O71" s="2">
        <f t="shared" ref="O71:O83" si="8">SUM($L$68/L71)</f>
        <v>0.75347845426107407</v>
      </c>
    </row>
    <row r="72" spans="2:15" x14ac:dyDescent="0.2">
      <c r="B72" s="9">
        <v>5</v>
      </c>
      <c r="D72" s="3"/>
      <c r="F72" s="15">
        <v>162.45400000000001</v>
      </c>
      <c r="G72" s="2">
        <v>159.387</v>
      </c>
      <c r="H72" s="2">
        <v>158.69999999999999</v>
      </c>
      <c r="I72" s="2">
        <v>163.59100000000001</v>
      </c>
      <c r="J72" s="2">
        <v>163.84800000000001</v>
      </c>
      <c r="L72" s="2">
        <f t="shared" si="6"/>
        <v>161.596</v>
      </c>
      <c r="M72" s="2">
        <f t="shared" si="7"/>
        <v>0.16159600000000002</v>
      </c>
      <c r="O72" s="2">
        <f t="shared" si="8"/>
        <v>0.89522636698928204</v>
      </c>
    </row>
    <row r="73" spans="2:15" x14ac:dyDescent="0.2">
      <c r="B73" s="9">
        <v>6</v>
      </c>
      <c r="D73" s="3"/>
      <c r="F73" s="15">
        <v>139.27600000000001</v>
      </c>
      <c r="G73" s="2">
        <v>138.57300000000001</v>
      </c>
      <c r="H73" s="2">
        <v>137.51</v>
      </c>
      <c r="I73" s="2">
        <v>138.12799999999999</v>
      </c>
      <c r="J73" s="2">
        <v>137.12</v>
      </c>
      <c r="L73" s="2">
        <f t="shared" si="6"/>
        <v>138.12140000000002</v>
      </c>
      <c r="M73" s="2">
        <f t="shared" si="7"/>
        <v>0.13812140000000003</v>
      </c>
      <c r="O73" s="2">
        <f t="shared" si="8"/>
        <v>1.04737571440776</v>
      </c>
    </row>
    <row r="74" spans="2:15" x14ac:dyDescent="0.2">
      <c r="B74" s="9">
        <v>7</v>
      </c>
      <c r="D74" s="3"/>
      <c r="F74" s="15">
        <v>123.67</v>
      </c>
      <c r="G74" s="2">
        <v>122.551</v>
      </c>
      <c r="H74" s="2">
        <v>131.17400000000001</v>
      </c>
      <c r="I74" s="2">
        <v>124.84</v>
      </c>
      <c r="J74" s="2">
        <v>123.261</v>
      </c>
      <c r="L74" s="2">
        <f t="shared" si="6"/>
        <v>125.0992</v>
      </c>
      <c r="M74" s="2">
        <f t="shared" si="7"/>
        <v>0.12509919999999999</v>
      </c>
      <c r="O74" s="2">
        <f t="shared" si="8"/>
        <v>1.1564022791512658</v>
      </c>
    </row>
    <row r="75" spans="2:15" x14ac:dyDescent="0.2">
      <c r="B75" s="9">
        <v>8</v>
      </c>
      <c r="D75" s="3"/>
      <c r="F75" s="15">
        <v>110.28</v>
      </c>
      <c r="G75" s="2">
        <v>107.643</v>
      </c>
      <c r="H75" s="2">
        <v>108.45</v>
      </c>
      <c r="I75" s="2">
        <v>107.08</v>
      </c>
      <c r="J75" s="2">
        <v>106.51900000000001</v>
      </c>
      <c r="L75" s="2">
        <f t="shared" si="6"/>
        <v>107.9944</v>
      </c>
      <c r="M75" s="2">
        <f t="shared" si="7"/>
        <v>0.1079944</v>
      </c>
      <c r="O75" s="2">
        <f t="shared" si="8"/>
        <v>1.3395601994177477</v>
      </c>
    </row>
    <row r="76" spans="2:15" x14ac:dyDescent="0.2">
      <c r="B76" s="9">
        <v>9</v>
      </c>
      <c r="D76" s="3"/>
      <c r="F76" s="15">
        <v>99.284000000000006</v>
      </c>
      <c r="G76" s="2">
        <v>99.272000000000006</v>
      </c>
      <c r="H76" s="2">
        <v>99.369</v>
      </c>
      <c r="I76" s="2">
        <v>100.824</v>
      </c>
      <c r="J76" s="2">
        <v>97.921999999999997</v>
      </c>
      <c r="L76" s="2">
        <f t="shared" si="6"/>
        <v>99.33420000000001</v>
      </c>
      <c r="M76" s="2">
        <f t="shared" si="7"/>
        <v>9.9334200000000011E-2</v>
      </c>
      <c r="O76" s="2">
        <f t="shared" si="8"/>
        <v>1.4563463540250992</v>
      </c>
    </row>
    <row r="77" spans="2:15" x14ac:dyDescent="0.2">
      <c r="B77" s="9">
        <v>10</v>
      </c>
      <c r="D77" s="3"/>
      <c r="F77" s="15">
        <v>89.92</v>
      </c>
      <c r="G77" s="2">
        <v>91.04</v>
      </c>
      <c r="H77" s="2">
        <v>91.629000000000005</v>
      </c>
      <c r="I77" s="2">
        <v>90.853999999999999</v>
      </c>
      <c r="J77" s="2">
        <v>91.233999999999995</v>
      </c>
      <c r="L77" s="2">
        <f t="shared" si="6"/>
        <v>90.935399999999987</v>
      </c>
      <c r="M77" s="2">
        <f t="shared" si="7"/>
        <v>9.0935399999999986E-2</v>
      </c>
      <c r="O77" s="2">
        <f t="shared" si="8"/>
        <v>1.5908546066768281</v>
      </c>
    </row>
    <row r="78" spans="2:15" x14ac:dyDescent="0.2">
      <c r="B78" s="9">
        <v>11</v>
      </c>
      <c r="D78" s="3"/>
      <c r="F78" s="15">
        <v>83.435000000000002</v>
      </c>
      <c r="G78" s="2">
        <v>84.364999999999995</v>
      </c>
      <c r="H78" s="2">
        <v>82.683999999999997</v>
      </c>
      <c r="I78" s="2">
        <v>83.646000000000001</v>
      </c>
      <c r="J78" s="2">
        <v>84.373999999999995</v>
      </c>
      <c r="L78" s="2">
        <f t="shared" si="6"/>
        <v>83.700800000000001</v>
      </c>
      <c r="M78" s="2">
        <f t="shared" si="7"/>
        <v>8.3700800000000006E-2</v>
      </c>
      <c r="O78" s="2">
        <f t="shared" si="8"/>
        <v>1.7283586297860956</v>
      </c>
    </row>
    <row r="79" spans="2:15" x14ac:dyDescent="0.2">
      <c r="B79" s="9">
        <v>12</v>
      </c>
      <c r="D79" s="3"/>
      <c r="F79" s="15">
        <v>77.741</v>
      </c>
      <c r="G79" s="2">
        <v>77.308000000000007</v>
      </c>
      <c r="H79" s="2">
        <v>77.207999999999998</v>
      </c>
      <c r="I79" s="2">
        <v>77.048000000000002</v>
      </c>
      <c r="J79" s="2">
        <v>76.885000000000005</v>
      </c>
      <c r="L79" s="2">
        <f t="shared" si="6"/>
        <v>77.238</v>
      </c>
      <c r="M79" s="2">
        <f t="shared" si="7"/>
        <v>7.7238000000000001E-2</v>
      </c>
      <c r="O79" s="2">
        <f t="shared" si="8"/>
        <v>1.8729770320308659</v>
      </c>
    </row>
    <row r="80" spans="2:15" x14ac:dyDescent="0.2">
      <c r="B80" s="9">
        <v>13</v>
      </c>
      <c r="D80" s="3"/>
      <c r="F80" s="15">
        <v>76.912999999999997</v>
      </c>
      <c r="G80" s="2">
        <v>73.641000000000005</v>
      </c>
      <c r="H80" s="2">
        <v>73.754000000000005</v>
      </c>
      <c r="I80" s="2">
        <v>73.281000000000006</v>
      </c>
      <c r="J80" s="2">
        <v>73.650999999999996</v>
      </c>
      <c r="L80" s="2">
        <f t="shared" si="6"/>
        <v>74.248000000000005</v>
      </c>
      <c r="M80" s="2">
        <f t="shared" si="7"/>
        <v>7.4248000000000008E-2</v>
      </c>
      <c r="O80" s="2">
        <f t="shared" si="8"/>
        <v>1.9484026505764467</v>
      </c>
    </row>
    <row r="81" spans="2:15" x14ac:dyDescent="0.2">
      <c r="B81" s="9">
        <v>14</v>
      </c>
      <c r="D81" s="3"/>
      <c r="F81" s="15">
        <v>68.896000000000001</v>
      </c>
      <c r="G81" s="2">
        <v>71.132999999999996</v>
      </c>
      <c r="H81" s="2">
        <v>69.06</v>
      </c>
      <c r="I81" s="2">
        <v>69.197999999999993</v>
      </c>
      <c r="J81" s="2">
        <v>69.492000000000004</v>
      </c>
      <c r="L81" s="2">
        <f t="shared" si="6"/>
        <v>69.555800000000005</v>
      </c>
      <c r="M81" s="2">
        <f t="shared" si="7"/>
        <v>6.9555800000000001E-2</v>
      </c>
      <c r="O81" s="2">
        <f t="shared" si="8"/>
        <v>2.0798409334663681</v>
      </c>
    </row>
    <row r="82" spans="2:15" x14ac:dyDescent="0.2">
      <c r="B82" s="9">
        <v>15</v>
      </c>
      <c r="D82" s="3"/>
      <c r="F82" s="15">
        <v>64.951999999999998</v>
      </c>
      <c r="G82" s="2">
        <v>65.716999999999999</v>
      </c>
      <c r="H82" s="2">
        <v>65.063000000000002</v>
      </c>
      <c r="I82" s="2">
        <v>65.27</v>
      </c>
      <c r="J82" s="2">
        <v>66.957999999999998</v>
      </c>
      <c r="L82" s="2">
        <f t="shared" si="6"/>
        <v>65.591999999999985</v>
      </c>
      <c r="M82" s="2">
        <f t="shared" si="7"/>
        <v>6.5591999999999984E-2</v>
      </c>
      <c r="O82" s="2">
        <f t="shared" si="8"/>
        <v>2.2055281131845357</v>
      </c>
    </row>
    <row r="83" spans="2:15" x14ac:dyDescent="0.2">
      <c r="B83" s="9">
        <v>16</v>
      </c>
      <c r="D83" s="3"/>
      <c r="F83" s="15">
        <v>63.673999999999999</v>
      </c>
      <c r="G83" s="2">
        <v>61.755000000000003</v>
      </c>
      <c r="H83" s="2">
        <v>61.64</v>
      </c>
      <c r="I83" s="2">
        <v>65.787999999999997</v>
      </c>
      <c r="J83" s="2">
        <v>61.744999999999997</v>
      </c>
      <c r="L83" s="2">
        <f t="shared" si="6"/>
        <v>62.920400000000008</v>
      </c>
      <c r="M83" s="2">
        <f t="shared" si="7"/>
        <v>6.2920400000000001E-2</v>
      </c>
      <c r="O83" s="2">
        <f t="shared" si="8"/>
        <v>2.2991748304206587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3</v>
      </c>
      <c r="D86" s="1" t="s">
        <v>165</v>
      </c>
    </row>
    <row r="88" spans="2:15" x14ac:dyDescent="0.2">
      <c r="B88" s="5" t="s">
        <v>4</v>
      </c>
      <c r="D88" t="s">
        <v>190</v>
      </c>
    </row>
    <row r="89" spans="2:15" x14ac:dyDescent="0.2">
      <c r="H89" t="s">
        <v>1</v>
      </c>
    </row>
    <row r="91" spans="2:15" x14ac:dyDescent="0.2">
      <c r="B91" s="4" t="s">
        <v>7</v>
      </c>
      <c r="D91" s="4" t="s">
        <v>0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2</v>
      </c>
      <c r="M91" s="4" t="s">
        <v>5</v>
      </c>
      <c r="O91" s="4" t="s">
        <v>210</v>
      </c>
    </row>
    <row r="93" spans="2:15" x14ac:dyDescent="0.2">
      <c r="B93" s="9">
        <v>1</v>
      </c>
      <c r="D93" s="3"/>
      <c r="F93" s="15">
        <v>176.489</v>
      </c>
      <c r="G93" s="2">
        <v>172.81100000000001</v>
      </c>
      <c r="H93" s="2">
        <v>172.459</v>
      </c>
      <c r="I93" s="2">
        <v>171.923</v>
      </c>
      <c r="J93" s="2">
        <v>173.738</v>
      </c>
      <c r="L93" s="2">
        <f t="shared" ref="L93:L108" si="9">SUM((F93+G93+H93+I93+J93)/5)</f>
        <v>173.48400000000001</v>
      </c>
      <c r="M93" s="2">
        <f t="shared" ref="M93:M108" si="10">SUM(L93/1000)</f>
        <v>0.173484</v>
      </c>
      <c r="O93" s="2">
        <f>SUM($L93/L93)</f>
        <v>1</v>
      </c>
    </row>
    <row r="94" spans="2:15" x14ac:dyDescent="0.2">
      <c r="B94" s="9">
        <v>2</v>
      </c>
      <c r="D94" s="3"/>
      <c r="F94" s="15">
        <v>362.02800000000002</v>
      </c>
      <c r="G94" s="2">
        <v>357.83300000000003</v>
      </c>
      <c r="H94" s="2">
        <v>369.30099999999999</v>
      </c>
      <c r="I94" s="2">
        <v>359.58100000000002</v>
      </c>
      <c r="J94" s="2">
        <v>366.12299999999999</v>
      </c>
      <c r="L94" s="2">
        <f t="shared" si="9"/>
        <v>362.97320000000002</v>
      </c>
      <c r="M94" s="2">
        <f t="shared" si="10"/>
        <v>0.3629732</v>
      </c>
      <c r="O94" s="2">
        <f>SUM($L$93/L94)</f>
        <v>0.47795264223364148</v>
      </c>
    </row>
    <row r="95" spans="2:15" x14ac:dyDescent="0.2">
      <c r="B95" s="9">
        <v>3</v>
      </c>
      <c r="D95" s="3"/>
      <c r="F95" s="15">
        <v>233.68</v>
      </c>
      <c r="G95" s="2">
        <v>233.66499999999999</v>
      </c>
      <c r="H95" s="2">
        <v>234.226</v>
      </c>
      <c r="I95" s="2">
        <v>230.27600000000001</v>
      </c>
      <c r="J95" s="2">
        <v>241.011</v>
      </c>
      <c r="L95" s="2">
        <f t="shared" si="9"/>
        <v>234.57159999999999</v>
      </c>
      <c r="M95" s="2">
        <f t="shared" si="10"/>
        <v>0.23457159999999999</v>
      </c>
      <c r="O95" s="2">
        <f>SUM($L$93/L95)</f>
        <v>0.7395780222328705</v>
      </c>
    </row>
    <row r="96" spans="2:15" x14ac:dyDescent="0.2">
      <c r="B96" s="9">
        <v>4</v>
      </c>
      <c r="D96" s="3"/>
      <c r="F96" s="15">
        <v>191.55</v>
      </c>
      <c r="G96" s="2">
        <v>193.96700000000001</v>
      </c>
      <c r="H96" s="2">
        <v>192.78100000000001</v>
      </c>
      <c r="I96" s="2">
        <v>213.381</v>
      </c>
      <c r="J96" s="2">
        <v>192.85900000000001</v>
      </c>
      <c r="L96" s="2">
        <f t="shared" si="9"/>
        <v>196.9076</v>
      </c>
      <c r="M96" s="2">
        <f t="shared" si="10"/>
        <v>0.19690760000000002</v>
      </c>
      <c r="O96" s="2">
        <f t="shared" ref="O96:O108" si="11">SUM($L$93/L96)</f>
        <v>0.88104268194828439</v>
      </c>
    </row>
    <row r="97" spans="2:15" x14ac:dyDescent="0.2">
      <c r="B97" s="9">
        <v>5</v>
      </c>
      <c r="D97" s="3"/>
      <c r="F97" s="15">
        <v>168.39400000000001</v>
      </c>
      <c r="G97" s="2">
        <v>166.13800000000001</v>
      </c>
      <c r="H97" s="2">
        <v>168.863</v>
      </c>
      <c r="I97" s="2">
        <v>166.96600000000001</v>
      </c>
      <c r="J97" s="2">
        <v>165.626</v>
      </c>
      <c r="L97" s="2">
        <f t="shared" si="9"/>
        <v>167.19740000000002</v>
      </c>
      <c r="M97" s="2">
        <f t="shared" si="10"/>
        <v>0.16719740000000002</v>
      </c>
      <c r="O97" s="2">
        <f t="shared" si="11"/>
        <v>1.0375998669835775</v>
      </c>
    </row>
    <row r="98" spans="2:15" x14ac:dyDescent="0.2">
      <c r="B98" s="9">
        <v>6</v>
      </c>
      <c r="D98" s="3"/>
      <c r="F98" s="15">
        <v>151.709</v>
      </c>
      <c r="G98" s="2">
        <v>147.44800000000001</v>
      </c>
      <c r="H98" s="2">
        <v>148.43799999999999</v>
      </c>
      <c r="I98" s="2">
        <v>148.339</v>
      </c>
      <c r="J98" s="2">
        <v>148.33199999999999</v>
      </c>
      <c r="L98" s="2">
        <f t="shared" si="9"/>
        <v>148.85319999999999</v>
      </c>
      <c r="M98" s="2">
        <f t="shared" si="10"/>
        <v>0.14885319999999999</v>
      </c>
      <c r="O98" s="2">
        <f t="shared" si="11"/>
        <v>1.1654704097728501</v>
      </c>
    </row>
    <row r="99" spans="2:15" x14ac:dyDescent="0.2">
      <c r="B99" s="9">
        <v>7</v>
      </c>
      <c r="D99" s="3"/>
      <c r="F99" s="15">
        <v>140.249</v>
      </c>
      <c r="G99" s="2">
        <v>141.56700000000001</v>
      </c>
      <c r="H99" s="2">
        <v>142.10599999999999</v>
      </c>
      <c r="I99" s="2">
        <v>142.16</v>
      </c>
      <c r="J99" s="2">
        <v>141.99100000000001</v>
      </c>
      <c r="L99" s="2">
        <f t="shared" si="9"/>
        <v>141.6146</v>
      </c>
      <c r="M99" s="2">
        <f t="shared" si="10"/>
        <v>0.14161460000000001</v>
      </c>
      <c r="O99" s="2">
        <f t="shared" si="11"/>
        <v>1.2250431805760142</v>
      </c>
    </row>
    <row r="100" spans="2:15" x14ac:dyDescent="0.2">
      <c r="B100" s="9">
        <v>8</v>
      </c>
      <c r="D100" s="3"/>
      <c r="F100" s="15">
        <v>119.994</v>
      </c>
      <c r="G100" s="2">
        <v>118.794</v>
      </c>
      <c r="H100" s="2">
        <v>121.971</v>
      </c>
      <c r="I100" s="2">
        <v>119.928</v>
      </c>
      <c r="J100" s="2">
        <v>120.012</v>
      </c>
      <c r="L100" s="2">
        <f t="shared" si="9"/>
        <v>120.13980000000001</v>
      </c>
      <c r="M100" s="2">
        <f t="shared" si="10"/>
        <v>0.1201398</v>
      </c>
      <c r="O100" s="2">
        <f t="shared" si="11"/>
        <v>1.4440177193569492</v>
      </c>
    </row>
    <row r="101" spans="2:15" x14ac:dyDescent="0.2">
      <c r="B101" s="9">
        <v>9</v>
      </c>
      <c r="D101" s="3"/>
      <c r="F101" s="15">
        <v>115.44799999999999</v>
      </c>
      <c r="G101" s="2">
        <v>123.68600000000001</v>
      </c>
      <c r="H101" s="2">
        <v>116.01600000000001</v>
      </c>
      <c r="I101" s="2">
        <v>118.36199999999999</v>
      </c>
      <c r="J101" s="2">
        <v>115.583</v>
      </c>
      <c r="L101" s="2">
        <f t="shared" si="9"/>
        <v>117.819</v>
      </c>
      <c r="M101" s="2">
        <f t="shared" si="10"/>
        <v>0.11781900000000001</v>
      </c>
      <c r="O101" s="2">
        <f t="shared" si="11"/>
        <v>1.472461996791689</v>
      </c>
    </row>
    <row r="102" spans="2:15" x14ac:dyDescent="0.2">
      <c r="B102" s="9">
        <v>10</v>
      </c>
      <c r="D102" s="3"/>
      <c r="F102" s="15">
        <v>100.876</v>
      </c>
      <c r="G102" s="2">
        <v>99.448999999999998</v>
      </c>
      <c r="H102" s="2">
        <v>102.649</v>
      </c>
      <c r="I102" s="2">
        <v>100.303</v>
      </c>
      <c r="J102" s="2">
        <v>99.563000000000002</v>
      </c>
      <c r="L102" s="2">
        <f t="shared" si="9"/>
        <v>100.568</v>
      </c>
      <c r="M102" s="2">
        <f t="shared" si="10"/>
        <v>0.100568</v>
      </c>
      <c r="O102" s="2">
        <f t="shared" si="11"/>
        <v>1.725041762787368</v>
      </c>
    </row>
    <row r="103" spans="2:15" x14ac:dyDescent="0.2">
      <c r="B103" s="9">
        <v>11</v>
      </c>
      <c r="D103" s="3"/>
      <c r="F103" s="15">
        <v>91.99</v>
      </c>
      <c r="G103" s="2">
        <v>94.885999999999996</v>
      </c>
      <c r="H103" s="2">
        <v>93.07</v>
      </c>
      <c r="I103" s="2">
        <v>94.620999999999995</v>
      </c>
      <c r="J103" s="2">
        <v>92.792000000000002</v>
      </c>
      <c r="L103" s="2">
        <f t="shared" si="9"/>
        <v>93.471799999999988</v>
      </c>
      <c r="M103" s="2">
        <f t="shared" si="10"/>
        <v>9.3471799999999994E-2</v>
      </c>
      <c r="O103" s="2">
        <f t="shared" si="11"/>
        <v>1.8560036289019792</v>
      </c>
    </row>
    <row r="104" spans="2:15" x14ac:dyDescent="0.2">
      <c r="B104" s="9">
        <v>12</v>
      </c>
      <c r="D104" s="3"/>
      <c r="F104" s="15">
        <v>87.923000000000002</v>
      </c>
      <c r="G104" s="2">
        <v>87.655000000000001</v>
      </c>
      <c r="H104" s="2">
        <v>87.275999999999996</v>
      </c>
      <c r="I104" s="2">
        <v>88.3</v>
      </c>
      <c r="J104" s="2">
        <v>89.253</v>
      </c>
      <c r="L104" s="2">
        <f t="shared" si="9"/>
        <v>88.081400000000002</v>
      </c>
      <c r="M104" s="2">
        <f t="shared" si="10"/>
        <v>8.8081400000000004E-2</v>
      </c>
      <c r="O104" s="2">
        <f t="shared" si="11"/>
        <v>1.9695872227280675</v>
      </c>
    </row>
    <row r="105" spans="2:15" x14ac:dyDescent="0.2">
      <c r="B105" s="9">
        <v>13</v>
      </c>
      <c r="D105" s="3"/>
      <c r="F105" s="15">
        <v>82.697999999999993</v>
      </c>
      <c r="G105" s="2">
        <v>83.522999999999996</v>
      </c>
      <c r="H105" s="2">
        <v>81.869</v>
      </c>
      <c r="I105" s="2">
        <v>81.795000000000002</v>
      </c>
      <c r="J105" s="2">
        <v>82.090999999999994</v>
      </c>
      <c r="L105" s="2">
        <f t="shared" si="9"/>
        <v>82.395200000000003</v>
      </c>
      <c r="M105" s="2">
        <f t="shared" si="10"/>
        <v>8.2395200000000002E-2</v>
      </c>
      <c r="O105" s="2">
        <f t="shared" si="11"/>
        <v>2.105511000640814</v>
      </c>
    </row>
    <row r="106" spans="2:15" x14ac:dyDescent="0.2">
      <c r="B106" s="9">
        <v>14</v>
      </c>
      <c r="D106" s="3"/>
      <c r="F106" s="15">
        <v>81.679000000000002</v>
      </c>
      <c r="G106" s="2">
        <v>80.192999999999998</v>
      </c>
      <c r="H106" s="2">
        <v>81.274000000000001</v>
      </c>
      <c r="I106" s="2">
        <v>79.745999999999995</v>
      </c>
      <c r="J106" s="2">
        <v>80.537000000000006</v>
      </c>
      <c r="L106" s="2">
        <f t="shared" si="9"/>
        <v>80.6858</v>
      </c>
      <c r="M106" s="2">
        <f t="shared" si="10"/>
        <v>8.0685800000000002E-2</v>
      </c>
      <c r="O106" s="2">
        <f t="shared" si="11"/>
        <v>2.1501181124807589</v>
      </c>
    </row>
    <row r="107" spans="2:15" x14ac:dyDescent="0.2">
      <c r="B107" s="9">
        <v>15</v>
      </c>
      <c r="D107" s="3"/>
      <c r="F107" s="15">
        <v>71.177000000000007</v>
      </c>
      <c r="G107" s="2">
        <v>71.846000000000004</v>
      </c>
      <c r="H107" s="2">
        <v>72.141000000000005</v>
      </c>
      <c r="I107" s="2">
        <v>71.853999999999999</v>
      </c>
      <c r="J107" s="2">
        <v>73.671000000000006</v>
      </c>
      <c r="L107" s="2">
        <f t="shared" si="9"/>
        <v>72.137799999999999</v>
      </c>
      <c r="M107" s="2">
        <f t="shared" si="10"/>
        <v>7.2137800000000002E-2</v>
      </c>
      <c r="O107" s="2">
        <f t="shared" si="11"/>
        <v>2.4048972937904955</v>
      </c>
    </row>
    <row r="108" spans="2:15" x14ac:dyDescent="0.2">
      <c r="B108" s="9">
        <v>16</v>
      </c>
      <c r="D108" s="3"/>
      <c r="F108" s="15">
        <v>72.945999999999998</v>
      </c>
      <c r="G108" s="2">
        <v>72.415999999999997</v>
      </c>
      <c r="H108" s="2">
        <v>73.206000000000003</v>
      </c>
      <c r="I108" s="2">
        <v>74</v>
      </c>
      <c r="J108" s="2">
        <v>72.820999999999998</v>
      </c>
      <c r="L108" s="2">
        <f t="shared" si="9"/>
        <v>73.077799999999996</v>
      </c>
      <c r="M108" s="2">
        <f t="shared" si="10"/>
        <v>7.3077799999999998E-2</v>
      </c>
      <c r="O108" s="2">
        <f t="shared" si="11"/>
        <v>2.3739630913902721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3</v>
      </c>
      <c r="D111" s="1" t="s">
        <v>166</v>
      </c>
    </row>
    <row r="113" spans="2:15" x14ac:dyDescent="0.2">
      <c r="B113" s="5" t="s">
        <v>4</v>
      </c>
      <c r="D113" t="s">
        <v>191</v>
      </c>
    </row>
    <row r="114" spans="2:15" x14ac:dyDescent="0.2">
      <c r="H114" t="s">
        <v>1</v>
      </c>
    </row>
    <row r="116" spans="2:15" x14ac:dyDescent="0.2">
      <c r="B116" s="4" t="s">
        <v>7</v>
      </c>
      <c r="D116" s="4" t="s">
        <v>0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2</v>
      </c>
      <c r="M116" s="4" t="s">
        <v>5</v>
      </c>
      <c r="O116" s="4" t="s">
        <v>210</v>
      </c>
    </row>
    <row r="118" spans="2:15" x14ac:dyDescent="0.2">
      <c r="B118" s="9">
        <v>1</v>
      </c>
      <c r="D118" s="3"/>
      <c r="F118" s="15">
        <v>201.35</v>
      </c>
      <c r="G118" s="2">
        <v>205.334</v>
      </c>
      <c r="H118" s="2">
        <v>206.36799999999999</v>
      </c>
      <c r="I118" s="2">
        <v>209.03399999999999</v>
      </c>
      <c r="J118" s="2">
        <v>200.928</v>
      </c>
      <c r="L118" s="2">
        <f t="shared" ref="L118:L133" si="12">SUM((F118+G118+H118+I118+J118)/5)</f>
        <v>204.60279999999997</v>
      </c>
      <c r="M118" s="2">
        <f t="shared" ref="M118:M133" si="13">SUM(L118/1000)</f>
        <v>0.20460279999999997</v>
      </c>
      <c r="O118" s="2">
        <f>SUM($L118/L118)</f>
        <v>1</v>
      </c>
    </row>
    <row r="119" spans="2:15" x14ac:dyDescent="0.2">
      <c r="B119" s="9">
        <v>2</v>
      </c>
      <c r="D119" s="3"/>
      <c r="F119" s="15">
        <v>422.83699999999999</v>
      </c>
      <c r="G119" s="2">
        <v>411.85700000000003</v>
      </c>
      <c r="H119" s="2">
        <v>440.601</v>
      </c>
      <c r="I119" s="2">
        <v>426.71600000000001</v>
      </c>
      <c r="J119" s="2">
        <v>421.476</v>
      </c>
      <c r="L119" s="2">
        <f t="shared" si="12"/>
        <v>424.69740000000002</v>
      </c>
      <c r="M119" s="2">
        <f t="shared" si="13"/>
        <v>0.4246974</v>
      </c>
      <c r="O119" s="2">
        <f>SUM($L$118/L119)</f>
        <v>0.48176136703450495</v>
      </c>
    </row>
    <row r="120" spans="2:15" x14ac:dyDescent="0.2">
      <c r="B120" s="9">
        <v>3</v>
      </c>
      <c r="D120" s="3"/>
      <c r="F120" s="15">
        <v>291.47399999999999</v>
      </c>
      <c r="G120" s="2">
        <v>300.97500000000002</v>
      </c>
      <c r="H120" s="2">
        <v>289.37400000000002</v>
      </c>
      <c r="I120" s="2">
        <v>314.21699999999998</v>
      </c>
      <c r="J120" s="2">
        <v>306.09100000000001</v>
      </c>
      <c r="L120" s="2">
        <f t="shared" si="12"/>
        <v>300.42619999999999</v>
      </c>
      <c r="M120" s="2">
        <f t="shared" si="13"/>
        <v>0.30042619999999998</v>
      </c>
      <c r="O120" s="2">
        <f>SUM($L$118/L120)</f>
        <v>0.68104179994953828</v>
      </c>
    </row>
    <row r="121" spans="2:15" x14ac:dyDescent="0.2">
      <c r="B121" s="9">
        <v>4</v>
      </c>
      <c r="D121" s="3"/>
      <c r="F121" s="15">
        <v>252.56399999999999</v>
      </c>
      <c r="G121" s="2">
        <v>252.93299999999999</v>
      </c>
      <c r="H121" s="2">
        <v>262.10300000000001</v>
      </c>
      <c r="I121" s="2">
        <v>250.94300000000001</v>
      </c>
      <c r="J121" s="2">
        <v>254.26599999999999</v>
      </c>
      <c r="L121" s="2">
        <f t="shared" si="12"/>
        <v>254.56180000000001</v>
      </c>
      <c r="M121" s="2">
        <f t="shared" si="13"/>
        <v>0.2545618</v>
      </c>
      <c r="O121" s="2">
        <f t="shared" ref="O121:O133" si="14">SUM($L$118/L121)</f>
        <v>0.80374510236806929</v>
      </c>
    </row>
    <row r="122" spans="2:15" x14ac:dyDescent="0.2">
      <c r="B122" s="9">
        <v>5</v>
      </c>
      <c r="D122" s="3"/>
      <c r="F122" s="15">
        <v>204.83500000000001</v>
      </c>
      <c r="G122" s="2">
        <v>217.916</v>
      </c>
      <c r="H122" s="2">
        <v>211.95500000000001</v>
      </c>
      <c r="I122" s="2">
        <v>206.46199999999999</v>
      </c>
      <c r="J122" s="2">
        <v>225.16</v>
      </c>
      <c r="L122" s="2">
        <f t="shared" si="12"/>
        <v>213.26560000000001</v>
      </c>
      <c r="M122" s="2">
        <f t="shared" si="13"/>
        <v>0.2132656</v>
      </c>
      <c r="O122" s="2">
        <f t="shared" si="14"/>
        <v>0.9593802282224605</v>
      </c>
    </row>
    <row r="123" spans="2:15" x14ac:dyDescent="0.2">
      <c r="B123" s="9">
        <v>6</v>
      </c>
      <c r="D123" s="3"/>
      <c r="F123" s="15">
        <v>172.97800000000001</v>
      </c>
      <c r="G123" s="2">
        <v>178.922</v>
      </c>
      <c r="H123" s="2">
        <v>172.39500000000001</v>
      </c>
      <c r="I123" s="2">
        <v>173.37899999999999</v>
      </c>
      <c r="J123" s="2">
        <v>185.18199999999999</v>
      </c>
      <c r="L123" s="2">
        <f t="shared" si="12"/>
        <v>176.5712</v>
      </c>
      <c r="M123" s="2">
        <f t="shared" si="13"/>
        <v>0.17657120000000001</v>
      </c>
      <c r="O123" s="2">
        <f t="shared" si="14"/>
        <v>1.1587552216896071</v>
      </c>
    </row>
    <row r="124" spans="2:15" x14ac:dyDescent="0.2">
      <c r="B124" s="9">
        <v>7</v>
      </c>
      <c r="D124" s="3"/>
      <c r="F124" s="15">
        <v>170.447</v>
      </c>
      <c r="G124" s="2">
        <v>171.93700000000001</v>
      </c>
      <c r="H124" s="2">
        <v>169.16900000000001</v>
      </c>
      <c r="I124" s="2">
        <v>169.624</v>
      </c>
      <c r="J124" s="2">
        <v>173.761</v>
      </c>
      <c r="L124" s="2">
        <f t="shared" si="12"/>
        <v>170.98759999999999</v>
      </c>
      <c r="M124" s="2">
        <f t="shared" si="13"/>
        <v>0.17098759999999999</v>
      </c>
      <c r="O124" s="2">
        <f t="shared" si="14"/>
        <v>1.1965943729252881</v>
      </c>
    </row>
    <row r="125" spans="2:15" x14ac:dyDescent="0.2">
      <c r="B125" s="9">
        <v>8</v>
      </c>
      <c r="D125" s="3"/>
      <c r="F125" s="15">
        <v>151.726</v>
      </c>
      <c r="G125" s="2">
        <v>147.94</v>
      </c>
      <c r="H125" s="2">
        <v>146.64500000000001</v>
      </c>
      <c r="I125" s="2">
        <v>147.38200000000001</v>
      </c>
      <c r="J125" s="2">
        <v>148.251</v>
      </c>
      <c r="L125" s="2">
        <f t="shared" si="12"/>
        <v>148.3888</v>
      </c>
      <c r="M125" s="2">
        <f t="shared" si="13"/>
        <v>0.14838880000000002</v>
      </c>
      <c r="O125" s="2">
        <f t="shared" si="14"/>
        <v>1.3788291299612907</v>
      </c>
    </row>
    <row r="126" spans="2:15" x14ac:dyDescent="0.2">
      <c r="B126" s="9">
        <v>9</v>
      </c>
      <c r="D126" s="3"/>
      <c r="F126" s="15">
        <v>134.44900000000001</v>
      </c>
      <c r="G126" s="2">
        <v>134.851</v>
      </c>
      <c r="H126" s="2">
        <v>139.636</v>
      </c>
      <c r="I126" s="2">
        <v>135.52500000000001</v>
      </c>
      <c r="J126" s="2">
        <v>138.75299999999999</v>
      </c>
      <c r="L126" s="2">
        <f t="shared" si="12"/>
        <v>136.64279999999999</v>
      </c>
      <c r="M126" s="2">
        <f t="shared" si="13"/>
        <v>0.13664279999999998</v>
      </c>
      <c r="O126" s="2">
        <f t="shared" si="14"/>
        <v>1.4973551478746043</v>
      </c>
    </row>
    <row r="127" spans="2:15" x14ac:dyDescent="0.2">
      <c r="B127" s="9">
        <v>10</v>
      </c>
      <c r="D127" s="3"/>
      <c r="F127" s="15">
        <v>117.51900000000001</v>
      </c>
      <c r="G127" s="2">
        <v>116.771</v>
      </c>
      <c r="H127" s="2">
        <v>118.94499999999999</v>
      </c>
      <c r="I127" s="2">
        <v>119.685</v>
      </c>
      <c r="J127" s="2">
        <v>118.75700000000001</v>
      </c>
      <c r="L127" s="2">
        <f t="shared" si="12"/>
        <v>118.33540000000001</v>
      </c>
      <c r="M127" s="2">
        <f t="shared" si="13"/>
        <v>0.11833540000000001</v>
      </c>
      <c r="O127" s="2">
        <f t="shared" si="14"/>
        <v>1.7290075497273003</v>
      </c>
    </row>
    <row r="128" spans="2:15" x14ac:dyDescent="0.2">
      <c r="B128" s="9">
        <v>11</v>
      </c>
      <c r="D128" s="3"/>
      <c r="F128" s="15">
        <v>108.782</v>
      </c>
      <c r="G128" s="2">
        <v>107.148</v>
      </c>
      <c r="H128" s="2">
        <v>110.873</v>
      </c>
      <c r="I128" s="2">
        <v>108.143</v>
      </c>
      <c r="J128" s="2">
        <v>108.163</v>
      </c>
      <c r="L128" s="2">
        <f t="shared" si="12"/>
        <v>108.62180000000001</v>
      </c>
      <c r="M128" s="2">
        <f t="shared" si="13"/>
        <v>0.1086218</v>
      </c>
      <c r="O128" s="2">
        <f t="shared" si="14"/>
        <v>1.8836255705576592</v>
      </c>
    </row>
    <row r="129" spans="2:15" x14ac:dyDescent="0.2">
      <c r="B129" s="9">
        <v>12</v>
      </c>
      <c r="D129" s="3"/>
      <c r="F129" s="15">
        <v>98.844999999999999</v>
      </c>
      <c r="G129" s="2">
        <v>100.239</v>
      </c>
      <c r="H129" s="2">
        <v>100.78</v>
      </c>
      <c r="I129" s="2">
        <v>100.387</v>
      </c>
      <c r="J129" s="2">
        <v>99.257000000000005</v>
      </c>
      <c r="L129" s="2">
        <f t="shared" si="12"/>
        <v>99.901600000000002</v>
      </c>
      <c r="M129" s="2">
        <f t="shared" si="13"/>
        <v>9.9901600000000007E-2</v>
      </c>
      <c r="O129" s="2">
        <f t="shared" si="14"/>
        <v>2.0480432745821884</v>
      </c>
    </row>
    <row r="130" spans="2:15" x14ac:dyDescent="0.2">
      <c r="B130" s="9">
        <v>13</v>
      </c>
      <c r="D130" s="3"/>
      <c r="F130" s="15">
        <v>96.864000000000004</v>
      </c>
      <c r="G130" s="2">
        <v>100.68300000000001</v>
      </c>
      <c r="H130" s="2">
        <v>96.984999999999999</v>
      </c>
      <c r="I130" s="2">
        <v>98.474999999999994</v>
      </c>
      <c r="J130" s="2">
        <v>98.355999999999995</v>
      </c>
      <c r="L130" s="2">
        <f t="shared" si="12"/>
        <v>98.272600000000011</v>
      </c>
      <c r="M130" s="2">
        <f t="shared" si="13"/>
        <v>9.8272600000000015E-2</v>
      </c>
      <c r="O130" s="2">
        <f t="shared" si="14"/>
        <v>2.0819923356052445</v>
      </c>
    </row>
    <row r="131" spans="2:15" x14ac:dyDescent="0.2">
      <c r="B131" s="9">
        <v>14</v>
      </c>
      <c r="D131" s="3"/>
      <c r="F131" s="15">
        <v>91.152000000000001</v>
      </c>
      <c r="G131" s="2">
        <v>90.656999999999996</v>
      </c>
      <c r="H131" s="2">
        <v>93.192999999999998</v>
      </c>
      <c r="I131" s="2">
        <v>92.010999999999996</v>
      </c>
      <c r="J131" s="2">
        <v>91.188999999999993</v>
      </c>
      <c r="L131" s="2">
        <f t="shared" si="12"/>
        <v>91.6404</v>
      </c>
      <c r="M131" s="2">
        <f t="shared" si="13"/>
        <v>9.1640399999999997E-2</v>
      </c>
      <c r="O131" s="2">
        <f t="shared" si="14"/>
        <v>2.2326703069825098</v>
      </c>
    </row>
    <row r="132" spans="2:15" x14ac:dyDescent="0.2">
      <c r="B132" s="9">
        <v>15</v>
      </c>
      <c r="D132" s="3"/>
      <c r="F132" s="15">
        <v>86.200999999999993</v>
      </c>
      <c r="G132" s="2">
        <v>89.515000000000001</v>
      </c>
      <c r="H132" s="2">
        <v>87.578999999999994</v>
      </c>
      <c r="I132" s="2">
        <v>85.12</v>
      </c>
      <c r="J132" s="2">
        <v>85.284999999999997</v>
      </c>
      <c r="L132" s="2">
        <f t="shared" si="12"/>
        <v>86.740000000000009</v>
      </c>
      <c r="M132" s="2">
        <f t="shared" si="13"/>
        <v>8.6740000000000012E-2</v>
      </c>
      <c r="O132" s="2">
        <f t="shared" si="14"/>
        <v>2.3588056260087611</v>
      </c>
    </row>
    <row r="133" spans="2:15" x14ac:dyDescent="0.2">
      <c r="B133" s="9">
        <v>16</v>
      </c>
      <c r="D133" s="3"/>
      <c r="F133" s="15">
        <v>83.453000000000003</v>
      </c>
      <c r="G133" s="2">
        <v>82.406000000000006</v>
      </c>
      <c r="H133" s="2">
        <v>85.231999999999999</v>
      </c>
      <c r="I133" s="2">
        <v>83.471000000000004</v>
      </c>
      <c r="J133" s="2">
        <v>82.99</v>
      </c>
      <c r="L133" s="2">
        <f t="shared" si="12"/>
        <v>83.510400000000004</v>
      </c>
      <c r="M133" s="2">
        <f t="shared" si="13"/>
        <v>8.3510399999999999E-2</v>
      </c>
      <c r="O133" s="2">
        <f t="shared" si="14"/>
        <v>2.4500277809709923</v>
      </c>
    </row>
    <row r="136" spans="2:15" x14ac:dyDescent="0.2">
      <c r="B136" s="5" t="s">
        <v>3</v>
      </c>
      <c r="D136" s="1" t="s">
        <v>167</v>
      </c>
    </row>
    <row r="138" spans="2:15" x14ac:dyDescent="0.2">
      <c r="B138" s="5" t="s">
        <v>4</v>
      </c>
      <c r="D138" t="s">
        <v>192</v>
      </c>
    </row>
    <row r="139" spans="2:15" x14ac:dyDescent="0.2">
      <c r="H139" t="s">
        <v>1</v>
      </c>
    </row>
    <row r="141" spans="2:15" x14ac:dyDescent="0.2">
      <c r="B141" s="4" t="s">
        <v>7</v>
      </c>
      <c r="D141" s="4" t="s">
        <v>0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2</v>
      </c>
      <c r="M141" s="4" t="s">
        <v>5</v>
      </c>
      <c r="O141" s="4" t="s">
        <v>210</v>
      </c>
    </row>
    <row r="143" spans="2:15" x14ac:dyDescent="0.2">
      <c r="B143" s="9">
        <v>1</v>
      </c>
      <c r="D143" s="3"/>
      <c r="F143" s="15">
        <v>247.745</v>
      </c>
      <c r="G143" s="2">
        <v>245.536</v>
      </c>
      <c r="H143" s="2">
        <v>243.61600000000001</v>
      </c>
      <c r="I143" s="2">
        <v>268.06599999999997</v>
      </c>
      <c r="J143" s="2">
        <v>239.24799999999999</v>
      </c>
      <c r="L143" s="2">
        <f t="shared" ref="L143:L158" si="15">SUM((F143+G143+H143+I143+J143)/5)</f>
        <v>248.84219999999999</v>
      </c>
      <c r="M143" s="2">
        <f t="shared" ref="M143:M158" si="16">SUM(L143/1000)</f>
        <v>0.24884219999999999</v>
      </c>
      <c r="O143" s="2">
        <f>SUM($L143/L143)</f>
        <v>1</v>
      </c>
    </row>
    <row r="144" spans="2:15" x14ac:dyDescent="0.2">
      <c r="B144" s="9">
        <v>2</v>
      </c>
      <c r="D144" s="3"/>
      <c r="F144" s="15">
        <v>468.02100000000002</v>
      </c>
      <c r="G144" s="2">
        <v>484.95299999999997</v>
      </c>
      <c r="H144" s="2">
        <v>482.31700000000001</v>
      </c>
      <c r="I144" s="2">
        <v>492.86399999999998</v>
      </c>
      <c r="J144" s="2">
        <v>497.03199999999998</v>
      </c>
      <c r="L144" s="2">
        <f t="shared" si="15"/>
        <v>485.03739999999999</v>
      </c>
      <c r="M144" s="2">
        <f t="shared" si="16"/>
        <v>0.48503740000000001</v>
      </c>
      <c r="O144" s="2">
        <f>SUM($L$143/L144)</f>
        <v>0.51303713899175607</v>
      </c>
    </row>
    <row r="145" spans="2:15" x14ac:dyDescent="0.2">
      <c r="B145" s="9">
        <v>3</v>
      </c>
      <c r="D145" s="3"/>
      <c r="F145" s="15">
        <v>353.92500000000001</v>
      </c>
      <c r="G145" s="2">
        <v>360.9</v>
      </c>
      <c r="H145" s="2">
        <v>368.85500000000002</v>
      </c>
      <c r="I145" s="2">
        <v>357.47199999999998</v>
      </c>
      <c r="J145" s="2">
        <v>350.21100000000001</v>
      </c>
      <c r="L145" s="2">
        <f t="shared" si="15"/>
        <v>358.27260000000001</v>
      </c>
      <c r="M145" s="2">
        <f t="shared" si="16"/>
        <v>0.3582726</v>
      </c>
      <c r="O145" s="2">
        <f>SUM($L$143/L145)</f>
        <v>0.6945610688620899</v>
      </c>
    </row>
    <row r="146" spans="2:15" x14ac:dyDescent="0.2">
      <c r="B146" s="9">
        <v>4</v>
      </c>
      <c r="D146" s="3"/>
      <c r="F146" s="15">
        <v>278.03300000000002</v>
      </c>
      <c r="G146" s="2">
        <v>271.887</v>
      </c>
      <c r="H146" s="2">
        <v>266.78199999999998</v>
      </c>
      <c r="I146" s="2">
        <v>275.73599999999999</v>
      </c>
      <c r="J146" s="2">
        <v>266.81700000000001</v>
      </c>
      <c r="L146" s="2">
        <f t="shared" si="15"/>
        <v>271.851</v>
      </c>
      <c r="M146" s="2">
        <f t="shared" si="16"/>
        <v>0.27185100000000001</v>
      </c>
      <c r="O146" s="2">
        <f t="shared" ref="O146:O158" si="17">SUM($L$143/L146)</f>
        <v>0.91536245958263895</v>
      </c>
    </row>
    <row r="147" spans="2:15" x14ac:dyDescent="0.2">
      <c r="B147" s="9">
        <v>5</v>
      </c>
      <c r="D147" s="3"/>
      <c r="F147" s="15">
        <v>227.57400000000001</v>
      </c>
      <c r="G147" s="2">
        <v>239.19499999999999</v>
      </c>
      <c r="H147" s="2">
        <v>241.732</v>
      </c>
      <c r="I147" s="2">
        <v>231.71100000000001</v>
      </c>
      <c r="J147" s="2">
        <v>231.06899999999999</v>
      </c>
      <c r="L147" s="2">
        <f t="shared" si="15"/>
        <v>234.25619999999998</v>
      </c>
      <c r="M147" s="2">
        <f t="shared" si="16"/>
        <v>0.23425619999999997</v>
      </c>
      <c r="O147" s="2">
        <f t="shared" si="17"/>
        <v>1.06226516096479</v>
      </c>
    </row>
    <row r="148" spans="2:15" x14ac:dyDescent="0.2">
      <c r="B148" s="9">
        <v>6</v>
      </c>
      <c r="D148" s="3"/>
      <c r="F148" s="15">
        <v>189.92500000000001</v>
      </c>
      <c r="G148" s="2">
        <v>202.41300000000001</v>
      </c>
      <c r="H148" s="2">
        <v>193.851</v>
      </c>
      <c r="I148" s="2">
        <v>196.37700000000001</v>
      </c>
      <c r="J148" s="2">
        <v>197.49100000000001</v>
      </c>
      <c r="L148" s="2">
        <f t="shared" si="15"/>
        <v>196.01140000000001</v>
      </c>
      <c r="M148" s="2">
        <f t="shared" si="16"/>
        <v>0.1960114</v>
      </c>
      <c r="O148" s="2">
        <f t="shared" si="17"/>
        <v>1.2695292212595797</v>
      </c>
    </row>
    <row r="149" spans="2:15" x14ac:dyDescent="0.2">
      <c r="B149" s="9">
        <v>7</v>
      </c>
      <c r="D149" s="3"/>
      <c r="F149" s="15">
        <v>175.76300000000001</v>
      </c>
      <c r="G149" s="2">
        <v>168.42500000000001</v>
      </c>
      <c r="H149" s="2">
        <v>175.935</v>
      </c>
      <c r="I149" s="2">
        <v>168.773</v>
      </c>
      <c r="J149" s="2">
        <v>172.35900000000001</v>
      </c>
      <c r="L149" s="2">
        <f t="shared" si="15"/>
        <v>172.25100000000003</v>
      </c>
      <c r="M149" s="2">
        <f t="shared" si="16"/>
        <v>0.17225100000000004</v>
      </c>
      <c r="O149" s="2">
        <f t="shared" si="17"/>
        <v>1.4446487973944995</v>
      </c>
    </row>
    <row r="150" spans="2:15" x14ac:dyDescent="0.2">
      <c r="B150" s="9">
        <v>8</v>
      </c>
      <c r="D150" s="3"/>
      <c r="F150" s="15">
        <v>168.41200000000001</v>
      </c>
      <c r="G150" s="2">
        <v>162.63</v>
      </c>
      <c r="H150" s="2">
        <v>159.92099999999999</v>
      </c>
      <c r="I150" s="2">
        <v>155.565</v>
      </c>
      <c r="J150" s="2">
        <v>159.18799999999999</v>
      </c>
      <c r="L150" s="2">
        <f t="shared" si="15"/>
        <v>161.14320000000001</v>
      </c>
      <c r="M150" s="2">
        <f t="shared" si="16"/>
        <v>0.16114320000000001</v>
      </c>
      <c r="O150" s="2">
        <f t="shared" si="17"/>
        <v>1.5442302250420743</v>
      </c>
    </row>
    <row r="151" spans="2:15" x14ac:dyDescent="0.2">
      <c r="B151" s="9">
        <v>9</v>
      </c>
      <c r="D151" s="3"/>
      <c r="F151" s="15">
        <v>148.607</v>
      </c>
      <c r="G151" s="2">
        <v>157.91</v>
      </c>
      <c r="H151" s="2">
        <v>142.53100000000001</v>
      </c>
      <c r="I151" s="2">
        <v>150.608</v>
      </c>
      <c r="J151" s="2">
        <v>150.99199999999999</v>
      </c>
      <c r="L151" s="2">
        <f t="shared" si="15"/>
        <v>150.12959999999998</v>
      </c>
      <c r="M151" s="2">
        <f t="shared" si="16"/>
        <v>0.15012959999999997</v>
      </c>
      <c r="O151" s="2">
        <f t="shared" si="17"/>
        <v>1.6575159062569942</v>
      </c>
    </row>
    <row r="152" spans="2:15" x14ac:dyDescent="0.2">
      <c r="B152" s="9">
        <v>10</v>
      </c>
      <c r="D152" s="3"/>
      <c r="F152" s="15">
        <v>144.637</v>
      </c>
      <c r="G152" s="2">
        <v>142.79499999999999</v>
      </c>
      <c r="H152" s="2">
        <v>136.631</v>
      </c>
      <c r="I152" s="2">
        <v>139.11699999999999</v>
      </c>
      <c r="J152" s="2">
        <v>143.51400000000001</v>
      </c>
      <c r="L152" s="2">
        <f t="shared" si="15"/>
        <v>141.33879999999999</v>
      </c>
      <c r="M152" s="2">
        <f t="shared" si="16"/>
        <v>0.14133879999999999</v>
      </c>
      <c r="O152" s="2">
        <f t="shared" si="17"/>
        <v>1.7606078444135651</v>
      </c>
    </row>
    <row r="153" spans="2:15" x14ac:dyDescent="0.2">
      <c r="B153" s="9">
        <v>11</v>
      </c>
      <c r="D153" s="3"/>
      <c r="F153" s="15">
        <v>129.53299999999999</v>
      </c>
      <c r="G153" s="2">
        <v>131.709</v>
      </c>
      <c r="H153" s="2">
        <v>126.232</v>
      </c>
      <c r="I153" s="2">
        <v>126.462</v>
      </c>
      <c r="J153" s="2">
        <v>125.679</v>
      </c>
      <c r="L153" s="2">
        <f t="shared" si="15"/>
        <v>127.92299999999997</v>
      </c>
      <c r="M153" s="2">
        <f t="shared" si="16"/>
        <v>0.12792299999999998</v>
      </c>
      <c r="O153" s="2">
        <f t="shared" si="17"/>
        <v>1.9452498768790605</v>
      </c>
    </row>
    <row r="154" spans="2:15" x14ac:dyDescent="0.2">
      <c r="B154" s="9">
        <v>12</v>
      </c>
      <c r="D154" s="3"/>
      <c r="F154" s="15">
        <v>120.626</v>
      </c>
      <c r="G154" s="2">
        <v>120.898</v>
      </c>
      <c r="H154" s="2">
        <v>119.416</v>
      </c>
      <c r="I154" s="2">
        <v>128.208</v>
      </c>
      <c r="J154" s="2">
        <v>117.504</v>
      </c>
      <c r="L154" s="2">
        <f t="shared" si="15"/>
        <v>121.33040000000001</v>
      </c>
      <c r="M154" s="2">
        <f t="shared" si="16"/>
        <v>0.1213304</v>
      </c>
      <c r="O154" s="2">
        <f t="shared" si="17"/>
        <v>2.0509468360773555</v>
      </c>
    </row>
    <row r="155" spans="2:15" x14ac:dyDescent="0.2">
      <c r="B155" s="9">
        <v>13</v>
      </c>
      <c r="D155" s="3"/>
      <c r="F155" s="15">
        <v>119.369</v>
      </c>
      <c r="G155" s="2">
        <v>115.568</v>
      </c>
      <c r="H155" s="2">
        <v>108.871</v>
      </c>
      <c r="I155" s="2">
        <v>108.462</v>
      </c>
      <c r="J155" s="2">
        <v>109.217</v>
      </c>
      <c r="L155" s="2">
        <f t="shared" si="15"/>
        <v>112.2974</v>
      </c>
      <c r="M155" s="2">
        <f t="shared" si="16"/>
        <v>0.11229739999999999</v>
      </c>
      <c r="O155" s="2">
        <f t="shared" si="17"/>
        <v>2.2159212947049531</v>
      </c>
    </row>
    <row r="156" spans="2:15" x14ac:dyDescent="0.2">
      <c r="B156" s="9">
        <v>14</v>
      </c>
      <c r="D156" s="3"/>
      <c r="F156" s="15">
        <v>106.298</v>
      </c>
      <c r="G156" s="2">
        <v>106.499</v>
      </c>
      <c r="H156" s="2">
        <v>104.78</v>
      </c>
      <c r="I156" s="2">
        <v>106.51</v>
      </c>
      <c r="J156" s="2">
        <v>102.22499999999999</v>
      </c>
      <c r="L156" s="2">
        <f t="shared" si="15"/>
        <v>105.2624</v>
      </c>
      <c r="M156" s="2">
        <f t="shared" si="16"/>
        <v>0.10526240000000001</v>
      </c>
      <c r="O156" s="2">
        <f t="shared" si="17"/>
        <v>2.3640179209290304</v>
      </c>
    </row>
    <row r="157" spans="2:15" x14ac:dyDescent="0.2">
      <c r="B157" s="9">
        <v>15</v>
      </c>
      <c r="D157" s="3"/>
      <c r="F157" s="15">
        <v>100.11199999999999</v>
      </c>
      <c r="G157" s="2">
        <v>103.15600000000001</v>
      </c>
      <c r="H157" s="2">
        <v>101.139</v>
      </c>
      <c r="I157" s="2">
        <v>99.117999999999995</v>
      </c>
      <c r="J157" s="2">
        <v>101.908</v>
      </c>
      <c r="L157" s="2">
        <f t="shared" si="15"/>
        <v>101.0866</v>
      </c>
      <c r="M157" s="2">
        <f t="shared" si="16"/>
        <v>0.1010866</v>
      </c>
      <c r="O157" s="2">
        <f t="shared" si="17"/>
        <v>2.4616734562246627</v>
      </c>
    </row>
    <row r="158" spans="2:15" x14ac:dyDescent="0.2">
      <c r="B158" s="9">
        <v>16</v>
      </c>
      <c r="D158" s="3"/>
      <c r="F158" s="15">
        <v>95.495000000000005</v>
      </c>
      <c r="G158" s="2">
        <v>99.284000000000006</v>
      </c>
      <c r="H158" s="2">
        <v>97.433999999999997</v>
      </c>
      <c r="I158" s="2">
        <v>99.158000000000001</v>
      </c>
      <c r="J158" s="2">
        <v>94.102000000000004</v>
      </c>
      <c r="L158" s="2">
        <f t="shared" si="15"/>
        <v>97.094599999999986</v>
      </c>
      <c r="M158" s="2">
        <f t="shared" si="16"/>
        <v>9.7094599999999989E-2</v>
      </c>
      <c r="O158" s="2">
        <f t="shared" si="17"/>
        <v>2.5628840326856492</v>
      </c>
    </row>
    <row r="161" spans="2:15" x14ac:dyDescent="0.2">
      <c r="B161" s="5" t="s">
        <v>3</v>
      </c>
      <c r="D161" s="1" t="s">
        <v>168</v>
      </c>
    </row>
    <row r="163" spans="2:15" x14ac:dyDescent="0.2">
      <c r="B163" s="5" t="s">
        <v>4</v>
      </c>
      <c r="D163" t="s">
        <v>193</v>
      </c>
    </row>
    <row r="164" spans="2:15" x14ac:dyDescent="0.2">
      <c r="H164" t="s">
        <v>1</v>
      </c>
    </row>
    <row r="166" spans="2:15" x14ac:dyDescent="0.2">
      <c r="B166" s="4" t="s">
        <v>7</v>
      </c>
      <c r="D166" s="4" t="s">
        <v>0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2</v>
      </c>
      <c r="M166" s="4" t="s">
        <v>5</v>
      </c>
      <c r="O166" s="4" t="s">
        <v>210</v>
      </c>
    </row>
    <row r="168" spans="2:15" x14ac:dyDescent="0.2">
      <c r="B168" s="9">
        <v>1</v>
      </c>
      <c r="D168" s="3"/>
      <c r="F168" s="15">
        <v>296.613</v>
      </c>
      <c r="G168" s="2">
        <v>300.50900000000001</v>
      </c>
      <c r="H168" s="2">
        <v>286.26499999999999</v>
      </c>
      <c r="I168" s="2">
        <v>288.24599999999998</v>
      </c>
      <c r="J168" s="2">
        <v>308.57499999999999</v>
      </c>
      <c r="L168" s="2">
        <f t="shared" ref="L168:L183" si="18">SUM((F168+G168+H168+I168+J168)/5)</f>
        <v>296.04160000000002</v>
      </c>
      <c r="M168" s="2">
        <f t="shared" ref="M168:M183" si="19">SUM(L168/1000)</f>
        <v>0.29604160000000002</v>
      </c>
      <c r="O168" s="2">
        <f>SUM($L168/L168)</f>
        <v>1</v>
      </c>
    </row>
    <row r="169" spans="2:15" x14ac:dyDescent="0.2">
      <c r="B169" s="9">
        <v>2</v>
      </c>
      <c r="D169" s="3"/>
      <c r="F169" s="15">
        <v>602.029</v>
      </c>
      <c r="G169" s="2">
        <v>589.62300000000005</v>
      </c>
      <c r="H169" s="2">
        <v>570.53899999999999</v>
      </c>
      <c r="I169" s="2">
        <v>577.08799999999997</v>
      </c>
      <c r="J169" s="2">
        <v>578.77800000000002</v>
      </c>
      <c r="L169" s="2">
        <f t="shared" si="18"/>
        <v>583.6114</v>
      </c>
      <c r="M169" s="2">
        <f t="shared" si="19"/>
        <v>0.5836114</v>
      </c>
      <c r="O169" s="2">
        <f>SUM($L$168/L169)</f>
        <v>0.50725808303264808</v>
      </c>
    </row>
    <row r="170" spans="2:15" x14ac:dyDescent="0.2">
      <c r="B170" s="9">
        <v>3</v>
      </c>
      <c r="D170" s="3"/>
      <c r="F170" s="15">
        <v>421.10700000000003</v>
      </c>
      <c r="G170" s="2">
        <v>441.30799999999999</v>
      </c>
      <c r="H170" s="2">
        <v>410.94900000000001</v>
      </c>
      <c r="I170" s="2">
        <v>425.024</v>
      </c>
      <c r="J170" s="2">
        <v>418.601</v>
      </c>
      <c r="L170" s="2">
        <f t="shared" si="18"/>
        <v>423.39780000000002</v>
      </c>
      <c r="M170" s="2">
        <f t="shared" si="19"/>
        <v>0.42339779999999999</v>
      </c>
      <c r="O170" s="2">
        <f>SUM($L$168/L170)</f>
        <v>0.69920438887495406</v>
      </c>
    </row>
    <row r="171" spans="2:15" x14ac:dyDescent="0.2">
      <c r="B171" s="9">
        <v>4</v>
      </c>
      <c r="D171" s="3"/>
      <c r="F171" s="15">
        <v>319.69299999999998</v>
      </c>
      <c r="G171" s="2">
        <v>320.78199999999998</v>
      </c>
      <c r="H171" s="2">
        <v>327.94499999999999</v>
      </c>
      <c r="I171" s="2">
        <v>321.483</v>
      </c>
      <c r="J171" s="2">
        <v>323.21499999999997</v>
      </c>
      <c r="L171" s="2">
        <f t="shared" si="18"/>
        <v>322.62359999999995</v>
      </c>
      <c r="M171" s="2">
        <f t="shared" si="19"/>
        <v>0.32262359999999995</v>
      </c>
      <c r="O171" s="2">
        <f t="shared" ref="O171:O183" si="20">SUM($L$168/L171)</f>
        <v>0.91760677148230962</v>
      </c>
    </row>
    <row r="172" spans="2:15" x14ac:dyDescent="0.2">
      <c r="B172" s="9">
        <v>5</v>
      </c>
      <c r="D172" s="3"/>
      <c r="F172" s="15">
        <v>280.315</v>
      </c>
      <c r="G172" s="2">
        <v>277.15100000000001</v>
      </c>
      <c r="H172" s="2">
        <v>280.76900000000001</v>
      </c>
      <c r="I172" s="2">
        <v>282.33699999999999</v>
      </c>
      <c r="J172" s="2">
        <v>289.14800000000002</v>
      </c>
      <c r="L172" s="2">
        <f t="shared" si="18"/>
        <v>281.94400000000007</v>
      </c>
      <c r="M172" s="2">
        <f t="shared" si="19"/>
        <v>0.28194400000000008</v>
      </c>
      <c r="O172" s="2">
        <f t="shared" si="20"/>
        <v>1.0500014187214479</v>
      </c>
    </row>
    <row r="173" spans="2:15" x14ac:dyDescent="0.2">
      <c r="B173" s="9">
        <v>6</v>
      </c>
      <c r="D173" s="3"/>
      <c r="F173" s="15">
        <v>235.39500000000001</v>
      </c>
      <c r="G173" s="2">
        <v>233.464</v>
      </c>
      <c r="H173" s="2">
        <v>230.40700000000001</v>
      </c>
      <c r="I173" s="2">
        <v>220.57900000000001</v>
      </c>
      <c r="J173" s="2">
        <v>226.928</v>
      </c>
      <c r="L173" s="2">
        <f t="shared" si="18"/>
        <v>229.35460000000003</v>
      </c>
      <c r="M173" s="2">
        <f t="shared" si="19"/>
        <v>0.22935460000000002</v>
      </c>
      <c r="O173" s="2">
        <f t="shared" si="20"/>
        <v>1.2907593743487158</v>
      </c>
    </row>
    <row r="174" spans="2:15" x14ac:dyDescent="0.2">
      <c r="B174" s="9">
        <v>7</v>
      </c>
      <c r="D174" s="3"/>
      <c r="F174" s="15">
        <v>198.69499999999999</v>
      </c>
      <c r="G174" s="2">
        <v>198.77500000000001</v>
      </c>
      <c r="H174" s="2">
        <v>193.77</v>
      </c>
      <c r="I174" s="2">
        <v>209.21899999999999</v>
      </c>
      <c r="J174" s="2">
        <v>205.179</v>
      </c>
      <c r="L174" s="2">
        <f t="shared" si="18"/>
        <v>201.1276</v>
      </c>
      <c r="M174" s="2">
        <f t="shared" si="19"/>
        <v>0.20112759999999999</v>
      </c>
      <c r="O174" s="2">
        <f t="shared" si="20"/>
        <v>1.4719093749440655</v>
      </c>
    </row>
    <row r="175" spans="2:15" x14ac:dyDescent="0.2">
      <c r="B175" s="9">
        <v>8</v>
      </c>
      <c r="D175" s="3"/>
      <c r="F175" s="15">
        <v>191.90899999999999</v>
      </c>
      <c r="G175" s="2">
        <v>192.82300000000001</v>
      </c>
      <c r="H175" s="2">
        <v>193.154</v>
      </c>
      <c r="I175" s="2">
        <v>194.72399999999999</v>
      </c>
      <c r="J175" s="2">
        <v>197.75</v>
      </c>
      <c r="L175" s="2">
        <f t="shared" si="18"/>
        <v>194.07199999999997</v>
      </c>
      <c r="M175" s="2">
        <f t="shared" si="19"/>
        <v>0.19407199999999997</v>
      </c>
      <c r="O175" s="2">
        <f t="shared" si="20"/>
        <v>1.5254214930541246</v>
      </c>
    </row>
    <row r="176" spans="2:15" x14ac:dyDescent="0.2">
      <c r="B176" s="9">
        <v>9</v>
      </c>
      <c r="D176" s="3"/>
      <c r="F176" s="15">
        <v>179.66800000000001</v>
      </c>
      <c r="G176" s="2">
        <v>179.26499999999999</v>
      </c>
      <c r="H176" s="2">
        <v>171.75299999999999</v>
      </c>
      <c r="I176" s="2">
        <v>176.24799999999999</v>
      </c>
      <c r="J176" s="2">
        <v>167.435</v>
      </c>
      <c r="L176" s="2">
        <f t="shared" si="18"/>
        <v>174.87379999999999</v>
      </c>
      <c r="M176" s="2">
        <f t="shared" si="19"/>
        <v>0.1748738</v>
      </c>
      <c r="O176" s="2">
        <f t="shared" si="20"/>
        <v>1.6928870991537899</v>
      </c>
    </row>
    <row r="177" spans="2:15" x14ac:dyDescent="0.2">
      <c r="B177" s="9">
        <v>10</v>
      </c>
      <c r="D177" s="3"/>
      <c r="F177" s="15">
        <v>155.71799999999999</v>
      </c>
      <c r="G177" s="2">
        <v>155.71299999999999</v>
      </c>
      <c r="H177" s="2">
        <v>159.64500000000001</v>
      </c>
      <c r="I177" s="2">
        <v>155.33600000000001</v>
      </c>
      <c r="J177" s="2">
        <v>156.55799999999999</v>
      </c>
      <c r="L177" s="2">
        <f t="shared" si="18"/>
        <v>156.59399999999999</v>
      </c>
      <c r="M177" s="2">
        <f t="shared" si="19"/>
        <v>0.15659399999999998</v>
      </c>
      <c r="O177" s="2">
        <f t="shared" si="20"/>
        <v>1.8905041061598786</v>
      </c>
    </row>
    <row r="178" spans="2:15" x14ac:dyDescent="0.2">
      <c r="B178" s="9">
        <v>11</v>
      </c>
      <c r="D178" s="3"/>
      <c r="F178" s="15">
        <v>145.09800000000001</v>
      </c>
      <c r="G178" s="2">
        <v>149.602</v>
      </c>
      <c r="H178" s="2">
        <v>147.06</v>
      </c>
      <c r="I178" s="2">
        <v>143.83500000000001</v>
      </c>
      <c r="J178" s="2">
        <v>149.73500000000001</v>
      </c>
      <c r="L178" s="2">
        <f t="shared" si="18"/>
        <v>147.066</v>
      </c>
      <c r="M178" s="2">
        <f t="shared" si="19"/>
        <v>0.147066</v>
      </c>
      <c r="O178" s="2">
        <f t="shared" si="20"/>
        <v>2.0129846463492584</v>
      </c>
    </row>
    <row r="179" spans="2:15" x14ac:dyDescent="0.2">
      <c r="B179" s="9">
        <v>12</v>
      </c>
      <c r="D179" s="3"/>
      <c r="F179" s="15">
        <v>145.935</v>
      </c>
      <c r="G179" s="2">
        <v>149.07599999999999</v>
      </c>
      <c r="H179" s="2">
        <v>141.59</v>
      </c>
      <c r="I179" s="2">
        <v>143.82900000000001</v>
      </c>
      <c r="J179" s="2">
        <v>142.27699999999999</v>
      </c>
      <c r="L179" s="2">
        <f t="shared" si="18"/>
        <v>144.54140000000001</v>
      </c>
      <c r="M179" s="2">
        <f t="shared" si="19"/>
        <v>0.14454140000000001</v>
      </c>
      <c r="O179" s="2">
        <f t="shared" si="20"/>
        <v>2.0481439919635482</v>
      </c>
    </row>
    <row r="180" spans="2:15" x14ac:dyDescent="0.2">
      <c r="B180" s="9">
        <v>13</v>
      </c>
      <c r="D180" s="3"/>
      <c r="F180" s="15">
        <v>138.809</v>
      </c>
      <c r="G180" s="2">
        <v>132.80099999999999</v>
      </c>
      <c r="H180" s="2">
        <v>135.267</v>
      </c>
      <c r="I180" s="2">
        <v>133.43600000000001</v>
      </c>
      <c r="J180" s="2">
        <v>131.71299999999999</v>
      </c>
      <c r="L180" s="2">
        <f t="shared" si="18"/>
        <v>134.40519999999998</v>
      </c>
      <c r="M180" s="2">
        <f t="shared" si="19"/>
        <v>0.13440519999999997</v>
      </c>
      <c r="O180" s="2">
        <f t="shared" si="20"/>
        <v>2.2026052563442491</v>
      </c>
    </row>
    <row r="181" spans="2:15" x14ac:dyDescent="0.2">
      <c r="B181" s="9">
        <v>14</v>
      </c>
      <c r="D181" s="3"/>
      <c r="F181" s="15">
        <v>127.765</v>
      </c>
      <c r="G181" s="2">
        <v>125.279</v>
      </c>
      <c r="H181" s="2">
        <v>125.54300000000001</v>
      </c>
      <c r="I181" s="2">
        <v>128.97800000000001</v>
      </c>
      <c r="J181" s="2">
        <v>124.634</v>
      </c>
      <c r="L181" s="2">
        <f t="shared" si="18"/>
        <v>126.43979999999999</v>
      </c>
      <c r="M181" s="2">
        <f t="shared" si="19"/>
        <v>0.12643979999999999</v>
      </c>
      <c r="O181" s="2">
        <f t="shared" si="20"/>
        <v>2.341364032527733</v>
      </c>
    </row>
    <row r="182" spans="2:15" x14ac:dyDescent="0.2">
      <c r="B182" s="9">
        <v>15</v>
      </c>
      <c r="D182" s="3"/>
      <c r="F182" s="15">
        <v>116.892</v>
      </c>
      <c r="G182" s="2">
        <v>114.562</v>
      </c>
      <c r="H182" s="2">
        <v>117.03700000000001</v>
      </c>
      <c r="I182" s="2">
        <v>120.08</v>
      </c>
      <c r="J182" s="2">
        <v>114.767</v>
      </c>
      <c r="L182" s="2">
        <f t="shared" si="18"/>
        <v>116.66759999999999</v>
      </c>
      <c r="M182" s="2">
        <f t="shared" si="19"/>
        <v>0.1166676</v>
      </c>
      <c r="O182" s="2">
        <f t="shared" si="20"/>
        <v>2.5374791287383989</v>
      </c>
    </row>
    <row r="183" spans="2:15" x14ac:dyDescent="0.2">
      <c r="B183" s="9">
        <v>16</v>
      </c>
      <c r="D183" s="3"/>
      <c r="F183" s="15">
        <v>112.411</v>
      </c>
      <c r="G183" s="2">
        <v>112.33199999999999</v>
      </c>
      <c r="H183" s="2">
        <v>115.49299999999999</v>
      </c>
      <c r="I183" s="2">
        <v>110.229</v>
      </c>
      <c r="J183" s="2">
        <v>111.389</v>
      </c>
      <c r="L183" s="2">
        <f t="shared" si="18"/>
        <v>112.37079999999999</v>
      </c>
      <c r="M183" s="2">
        <f t="shared" si="19"/>
        <v>0.11237079999999999</v>
      </c>
      <c r="O183" s="2">
        <f t="shared" si="20"/>
        <v>2.6345064732119026</v>
      </c>
    </row>
    <row r="186" spans="2:15" x14ac:dyDescent="0.2">
      <c r="B186" s="5" t="s">
        <v>3</v>
      </c>
      <c r="D186" s="1" t="s">
        <v>169</v>
      </c>
    </row>
    <row r="188" spans="2:15" x14ac:dyDescent="0.2">
      <c r="B188" s="5" t="s">
        <v>4</v>
      </c>
      <c r="D188" t="s">
        <v>194</v>
      </c>
    </row>
    <row r="189" spans="2:15" x14ac:dyDescent="0.2">
      <c r="H189" t="s">
        <v>1</v>
      </c>
    </row>
    <row r="191" spans="2:15" x14ac:dyDescent="0.2">
      <c r="B191" s="4" t="s">
        <v>7</v>
      </c>
      <c r="D191" s="4" t="s">
        <v>0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2</v>
      </c>
      <c r="M191" s="4" t="s">
        <v>5</v>
      </c>
      <c r="O191" s="4" t="s">
        <v>210</v>
      </c>
    </row>
    <row r="193" spans="2:15" x14ac:dyDescent="0.2">
      <c r="B193" s="9">
        <v>1</v>
      </c>
      <c r="D193" s="3"/>
      <c r="F193" s="15">
        <v>336.23399999999998</v>
      </c>
      <c r="G193" s="2">
        <v>340.14100000000002</v>
      </c>
      <c r="H193" s="2">
        <v>358.15199999999999</v>
      </c>
      <c r="I193" s="2">
        <v>346.238</v>
      </c>
      <c r="J193" s="2">
        <v>354.971</v>
      </c>
      <c r="L193" s="2">
        <f t="shared" ref="L193:L208" si="21">SUM((F193+G193+H193+I193+J193)/5)</f>
        <v>347.1472</v>
      </c>
      <c r="M193" s="2">
        <f t="shared" ref="M193:M208" si="22">SUM(L193/1000)</f>
        <v>0.34714719999999999</v>
      </c>
      <c r="O193" s="2">
        <f>SUM($L193/L193)</f>
        <v>1</v>
      </c>
    </row>
    <row r="194" spans="2:15" x14ac:dyDescent="0.2">
      <c r="B194" s="9">
        <v>2</v>
      </c>
      <c r="D194" s="3"/>
      <c r="F194" s="15">
        <v>661.25400000000002</v>
      </c>
      <c r="G194" s="2">
        <v>664.24099999999999</v>
      </c>
      <c r="H194" s="2">
        <v>661.87800000000004</v>
      </c>
      <c r="I194" s="2">
        <v>672.95899999999995</v>
      </c>
      <c r="J194" s="2">
        <v>697.89</v>
      </c>
      <c r="L194" s="2">
        <f t="shared" si="21"/>
        <v>671.64439999999991</v>
      </c>
      <c r="M194" s="2">
        <f t="shared" si="22"/>
        <v>0.67164439999999992</v>
      </c>
      <c r="O194" s="2">
        <f>SUM($L$193/L194)</f>
        <v>0.51686160116871371</v>
      </c>
    </row>
    <row r="195" spans="2:15" x14ac:dyDescent="0.2">
      <c r="B195" s="9">
        <v>3</v>
      </c>
      <c r="D195" s="3"/>
      <c r="F195" s="15">
        <v>470.96</v>
      </c>
      <c r="G195" s="2">
        <v>473.97399999999999</v>
      </c>
      <c r="H195" s="2">
        <v>477.66</v>
      </c>
      <c r="I195" s="2">
        <v>485.75799999999998</v>
      </c>
      <c r="J195" s="2">
        <v>478.08</v>
      </c>
      <c r="L195" s="2">
        <f t="shared" si="21"/>
        <v>477.28640000000007</v>
      </c>
      <c r="M195" s="2">
        <f t="shared" si="22"/>
        <v>0.47728640000000006</v>
      </c>
      <c r="O195" s="2">
        <f>SUM($L$193/L195)</f>
        <v>0.72733520167346055</v>
      </c>
    </row>
    <row r="196" spans="2:15" x14ac:dyDescent="0.2">
      <c r="B196" s="9">
        <v>4</v>
      </c>
      <c r="D196" s="3"/>
      <c r="F196" s="15">
        <v>361.41699999999997</v>
      </c>
      <c r="G196" s="2">
        <v>364.01900000000001</v>
      </c>
      <c r="H196" s="2">
        <v>373.98399999999998</v>
      </c>
      <c r="I196" s="2">
        <v>361.98099999999999</v>
      </c>
      <c r="J196" s="2">
        <v>372.42</v>
      </c>
      <c r="L196" s="2">
        <f t="shared" si="21"/>
        <v>366.76419999999996</v>
      </c>
      <c r="M196" s="2">
        <f t="shared" si="22"/>
        <v>0.36676419999999998</v>
      </c>
      <c r="O196" s="2">
        <f t="shared" ref="O196:O208" si="23">SUM($L$193/L196)</f>
        <v>0.94651331836640551</v>
      </c>
    </row>
    <row r="197" spans="2:15" x14ac:dyDescent="0.2">
      <c r="B197" s="9">
        <v>5</v>
      </c>
      <c r="D197" s="3"/>
      <c r="F197" s="15">
        <v>308.72800000000001</v>
      </c>
      <c r="G197" s="2">
        <v>323.44799999999998</v>
      </c>
      <c r="H197" s="2">
        <v>325.23500000000001</v>
      </c>
      <c r="I197" s="2">
        <v>318.637</v>
      </c>
      <c r="J197" s="2">
        <v>311.935</v>
      </c>
      <c r="L197" s="2">
        <f t="shared" si="21"/>
        <v>317.59659999999997</v>
      </c>
      <c r="M197" s="2">
        <f t="shared" si="22"/>
        <v>0.31759659999999995</v>
      </c>
      <c r="O197" s="2">
        <f t="shared" si="23"/>
        <v>1.0930444469493692</v>
      </c>
    </row>
    <row r="198" spans="2:15" x14ac:dyDescent="0.2">
      <c r="B198" s="9">
        <v>6</v>
      </c>
      <c r="D198" s="3"/>
      <c r="F198" s="15">
        <v>265.23200000000003</v>
      </c>
      <c r="G198" s="2">
        <v>268.10399999999998</v>
      </c>
      <c r="H198" s="2">
        <v>267.09699999999998</v>
      </c>
      <c r="I198" s="2">
        <v>269.92599999999999</v>
      </c>
      <c r="J198" s="2">
        <v>269.01</v>
      </c>
      <c r="L198" s="2">
        <f t="shared" si="21"/>
        <v>267.87379999999996</v>
      </c>
      <c r="M198" s="2">
        <f t="shared" si="22"/>
        <v>0.26787379999999994</v>
      </c>
      <c r="O198" s="2">
        <f t="shared" si="23"/>
        <v>1.2959356234166985</v>
      </c>
    </row>
    <row r="199" spans="2:15" x14ac:dyDescent="0.2">
      <c r="B199" s="9">
        <v>7</v>
      </c>
      <c r="D199" s="3"/>
      <c r="F199" s="15">
        <v>247.654</v>
      </c>
      <c r="G199" s="2">
        <v>243.291</v>
      </c>
      <c r="H199" s="2">
        <v>232.041</v>
      </c>
      <c r="I199" s="2">
        <v>253.05699999999999</v>
      </c>
      <c r="J199" s="2">
        <v>229.999</v>
      </c>
      <c r="L199" s="2">
        <f t="shared" si="21"/>
        <v>241.20839999999998</v>
      </c>
      <c r="M199" s="2">
        <f t="shared" si="22"/>
        <v>0.24120839999999999</v>
      </c>
      <c r="O199" s="2">
        <f t="shared" si="23"/>
        <v>1.4392002931904528</v>
      </c>
    </row>
    <row r="200" spans="2:15" x14ac:dyDescent="0.2">
      <c r="B200" s="9">
        <v>8</v>
      </c>
      <c r="D200" s="3"/>
      <c r="F200" s="15">
        <v>215.62100000000001</v>
      </c>
      <c r="G200" s="2">
        <v>212.81800000000001</v>
      </c>
      <c r="H200" s="2">
        <v>215.732</v>
      </c>
      <c r="I200" s="2">
        <v>224.107</v>
      </c>
      <c r="J200" s="2">
        <v>224.803</v>
      </c>
      <c r="L200" s="2">
        <f t="shared" si="21"/>
        <v>218.61620000000002</v>
      </c>
      <c r="M200" s="2">
        <f t="shared" si="22"/>
        <v>0.21861620000000001</v>
      </c>
      <c r="O200" s="2">
        <f t="shared" si="23"/>
        <v>1.5879298972354288</v>
      </c>
    </row>
    <row r="201" spans="2:15" x14ac:dyDescent="0.2">
      <c r="B201" s="9">
        <v>9</v>
      </c>
      <c r="D201" s="3"/>
      <c r="F201" s="15">
        <v>193.69200000000001</v>
      </c>
      <c r="G201" s="2">
        <v>203.27799999999999</v>
      </c>
      <c r="H201" s="2">
        <v>206.11099999999999</v>
      </c>
      <c r="I201" s="2">
        <v>202.91300000000001</v>
      </c>
      <c r="J201" s="2">
        <v>204.55600000000001</v>
      </c>
      <c r="L201" s="2">
        <f t="shared" si="21"/>
        <v>202.11</v>
      </c>
      <c r="M201" s="2">
        <f t="shared" si="22"/>
        <v>0.20211000000000001</v>
      </c>
      <c r="O201" s="2">
        <f t="shared" si="23"/>
        <v>1.7176151600613525</v>
      </c>
    </row>
    <row r="202" spans="2:15" x14ac:dyDescent="0.2">
      <c r="B202" s="9">
        <v>10</v>
      </c>
      <c r="D202" s="3"/>
      <c r="F202" s="15">
        <v>184.97399999999999</v>
      </c>
      <c r="G202" s="2">
        <v>182.11</v>
      </c>
      <c r="H202" s="2">
        <v>177.99700000000001</v>
      </c>
      <c r="I202" s="2">
        <v>183.02699999999999</v>
      </c>
      <c r="J202" s="2">
        <v>180.536</v>
      </c>
      <c r="L202" s="2">
        <f t="shared" si="21"/>
        <v>181.72880000000001</v>
      </c>
      <c r="M202" s="2">
        <f t="shared" si="22"/>
        <v>0.1817288</v>
      </c>
      <c r="O202" s="2">
        <f t="shared" si="23"/>
        <v>1.9102486782502277</v>
      </c>
    </row>
    <row r="203" spans="2:15" x14ac:dyDescent="0.2">
      <c r="B203" s="9">
        <v>11</v>
      </c>
      <c r="D203" s="3"/>
      <c r="F203" s="15">
        <v>173.715</v>
      </c>
      <c r="G203" s="2">
        <v>171.84700000000001</v>
      </c>
      <c r="H203" s="2">
        <v>163.006</v>
      </c>
      <c r="I203" s="2">
        <v>166.68600000000001</v>
      </c>
      <c r="J203" s="2">
        <v>171.68700000000001</v>
      </c>
      <c r="L203" s="2">
        <f t="shared" si="21"/>
        <v>169.38820000000001</v>
      </c>
      <c r="M203" s="2">
        <f t="shared" si="22"/>
        <v>0.16938820000000002</v>
      </c>
      <c r="O203" s="2">
        <f t="shared" si="23"/>
        <v>2.0494178461073438</v>
      </c>
    </row>
    <row r="204" spans="2:15" x14ac:dyDescent="0.2">
      <c r="B204" s="9">
        <v>12</v>
      </c>
      <c r="D204" s="3"/>
      <c r="F204" s="15">
        <v>152.59100000000001</v>
      </c>
      <c r="G204" s="2">
        <v>150.13900000000001</v>
      </c>
      <c r="H204" s="2">
        <v>153.09700000000001</v>
      </c>
      <c r="I204" s="2">
        <v>154.39400000000001</v>
      </c>
      <c r="J204" s="2">
        <v>152.87200000000001</v>
      </c>
      <c r="L204" s="2">
        <f t="shared" si="21"/>
        <v>152.61860000000001</v>
      </c>
      <c r="M204" s="2">
        <f t="shared" si="22"/>
        <v>0.15261860000000002</v>
      </c>
      <c r="O204" s="2">
        <f t="shared" si="23"/>
        <v>2.2746061096091825</v>
      </c>
    </row>
    <row r="205" spans="2:15" x14ac:dyDescent="0.2">
      <c r="B205" s="9">
        <v>13</v>
      </c>
      <c r="D205" s="3"/>
      <c r="F205" s="15">
        <v>143.739</v>
      </c>
      <c r="G205" s="2">
        <v>148.148</v>
      </c>
      <c r="H205" s="2">
        <v>147.857</v>
      </c>
      <c r="I205" s="2">
        <v>145.96</v>
      </c>
      <c r="J205" s="2">
        <v>149.57</v>
      </c>
      <c r="L205" s="2">
        <f t="shared" si="21"/>
        <v>147.05480000000003</v>
      </c>
      <c r="M205" s="2">
        <f t="shared" si="22"/>
        <v>0.14705480000000004</v>
      </c>
      <c r="O205" s="2">
        <f t="shared" si="23"/>
        <v>2.3606655478093876</v>
      </c>
    </row>
    <row r="206" spans="2:15" x14ac:dyDescent="0.2">
      <c r="B206" s="9">
        <v>14</v>
      </c>
      <c r="D206" s="3"/>
      <c r="F206" s="15">
        <v>139.428</v>
      </c>
      <c r="G206" s="2">
        <v>140.72900000000001</v>
      </c>
      <c r="H206" s="2">
        <v>139.923</v>
      </c>
      <c r="I206" s="2">
        <v>138.57</v>
      </c>
      <c r="J206" s="2">
        <v>134.91999999999999</v>
      </c>
      <c r="L206" s="2">
        <f t="shared" si="21"/>
        <v>138.714</v>
      </c>
      <c r="M206" s="2">
        <f t="shared" si="22"/>
        <v>0.138714</v>
      </c>
      <c r="O206" s="2">
        <f t="shared" si="23"/>
        <v>2.5026111279322922</v>
      </c>
    </row>
    <row r="207" spans="2:15" x14ac:dyDescent="0.2">
      <c r="B207" s="9">
        <v>15</v>
      </c>
      <c r="D207" s="3"/>
      <c r="F207" s="15">
        <v>129.39500000000001</v>
      </c>
      <c r="G207" s="2">
        <v>128.41200000000001</v>
      </c>
      <c r="H207" s="2">
        <v>125.43</v>
      </c>
      <c r="I207" s="2">
        <v>130.964</v>
      </c>
      <c r="J207" s="2">
        <v>128.31899999999999</v>
      </c>
      <c r="L207" s="2">
        <f t="shared" si="21"/>
        <v>128.50399999999999</v>
      </c>
      <c r="M207" s="2">
        <f t="shared" si="22"/>
        <v>0.12850399999999998</v>
      </c>
      <c r="O207" s="2">
        <f t="shared" si="23"/>
        <v>2.7014505385046381</v>
      </c>
    </row>
    <row r="208" spans="2:15" x14ac:dyDescent="0.2">
      <c r="B208" s="9">
        <v>16</v>
      </c>
      <c r="D208" s="3"/>
      <c r="F208" s="15">
        <v>114.65</v>
      </c>
      <c r="G208" s="2">
        <v>114.462</v>
      </c>
      <c r="H208" s="2">
        <v>116.834</v>
      </c>
      <c r="I208" s="2">
        <v>120.63500000000001</v>
      </c>
      <c r="J208" s="2">
        <v>122.524</v>
      </c>
      <c r="L208" s="2">
        <f t="shared" si="21"/>
        <v>117.821</v>
      </c>
      <c r="M208" s="2">
        <f t="shared" si="22"/>
        <v>0.117821</v>
      </c>
      <c r="O208" s="2">
        <f t="shared" si="23"/>
        <v>2.9463949550589454</v>
      </c>
    </row>
    <row r="211" spans="2:15" x14ac:dyDescent="0.2">
      <c r="B211" s="5" t="s">
        <v>3</v>
      </c>
      <c r="D211" s="1" t="s">
        <v>170</v>
      </c>
    </row>
    <row r="213" spans="2:15" x14ac:dyDescent="0.2">
      <c r="B213" s="5" t="s">
        <v>4</v>
      </c>
      <c r="D213" t="s">
        <v>195</v>
      </c>
    </row>
    <row r="214" spans="2:15" x14ac:dyDescent="0.2">
      <c r="H214" t="s">
        <v>1</v>
      </c>
    </row>
    <row r="216" spans="2:15" x14ac:dyDescent="0.2">
      <c r="B216" s="4" t="s">
        <v>7</v>
      </c>
      <c r="D216" s="4" t="s">
        <v>0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  <c r="O216" s="4" t="s">
        <v>210</v>
      </c>
    </row>
    <row r="218" spans="2:15" x14ac:dyDescent="0.2">
      <c r="B218" s="9">
        <v>1</v>
      </c>
      <c r="D218" s="3"/>
      <c r="F218" s="15">
        <v>387.22800000000001</v>
      </c>
      <c r="G218" s="2">
        <v>388.16399999999999</v>
      </c>
      <c r="H218" s="2">
        <v>388.40800000000002</v>
      </c>
      <c r="I218" s="2">
        <v>393.98200000000003</v>
      </c>
      <c r="J218" s="2">
        <v>389.82400000000001</v>
      </c>
      <c r="L218" s="2">
        <f t="shared" ref="L218:L233" si="24">SUM((F218+G218+H218+I218+J218)/5)</f>
        <v>389.52120000000002</v>
      </c>
      <c r="M218" s="2">
        <f t="shared" ref="M218:M233" si="25">SUM(L218/1000)</f>
        <v>0.38952120000000001</v>
      </c>
      <c r="O218" s="2">
        <f>SUM($L218/L218)</f>
        <v>1</v>
      </c>
    </row>
    <row r="219" spans="2:15" x14ac:dyDescent="0.2">
      <c r="B219" s="9">
        <v>2</v>
      </c>
      <c r="D219" s="3"/>
      <c r="F219" s="15">
        <v>771.78</v>
      </c>
      <c r="G219" s="2">
        <v>749.56399999999996</v>
      </c>
      <c r="H219" s="2">
        <v>757.32799999999997</v>
      </c>
      <c r="I219" s="2">
        <v>762.41300000000001</v>
      </c>
      <c r="J219" s="2">
        <v>798.327</v>
      </c>
      <c r="L219" s="2">
        <f t="shared" si="24"/>
        <v>767.88240000000008</v>
      </c>
      <c r="M219" s="2">
        <f t="shared" si="25"/>
        <v>0.76788240000000008</v>
      </c>
      <c r="O219" s="2">
        <f>SUM($L$218/L219)</f>
        <v>0.50726673771921327</v>
      </c>
    </row>
    <row r="220" spans="2:15" x14ac:dyDescent="0.2">
      <c r="B220" s="9">
        <v>3</v>
      </c>
      <c r="D220" s="3"/>
      <c r="F220" s="15">
        <v>544.57399999999996</v>
      </c>
      <c r="G220" s="2">
        <v>549.25400000000002</v>
      </c>
      <c r="H220" s="2">
        <v>543.78200000000004</v>
      </c>
      <c r="I220" s="2">
        <v>544.91</v>
      </c>
      <c r="J220" s="2">
        <v>555.91800000000001</v>
      </c>
      <c r="L220" s="2">
        <f t="shared" si="24"/>
        <v>547.68759999999997</v>
      </c>
      <c r="M220" s="2">
        <f t="shared" si="25"/>
        <v>0.54768759999999994</v>
      </c>
      <c r="O220" s="2">
        <f>SUM($L$218/L220)</f>
        <v>0.71121055141653755</v>
      </c>
    </row>
    <row r="221" spans="2:15" x14ac:dyDescent="0.2">
      <c r="B221" s="9">
        <v>4</v>
      </c>
      <c r="D221" s="3"/>
      <c r="F221" s="15">
        <v>457.65899999999999</v>
      </c>
      <c r="G221" s="2">
        <v>432.93200000000002</v>
      </c>
      <c r="H221" s="2">
        <v>463.30399999999997</v>
      </c>
      <c r="I221" s="2">
        <v>438.517</v>
      </c>
      <c r="J221" s="2">
        <v>439.48099999999999</v>
      </c>
      <c r="L221" s="2">
        <f t="shared" si="24"/>
        <v>446.37860000000001</v>
      </c>
      <c r="M221" s="2">
        <f t="shared" si="25"/>
        <v>0.44637860000000001</v>
      </c>
      <c r="O221" s="2">
        <f t="shared" ref="O221:O233" si="26">SUM($L$218/L221)</f>
        <v>0.87262516617060049</v>
      </c>
    </row>
    <row r="222" spans="2:15" x14ac:dyDescent="0.2">
      <c r="B222" s="9">
        <v>5</v>
      </c>
      <c r="D222" s="3"/>
      <c r="F222" s="15">
        <v>363.06</v>
      </c>
      <c r="G222" s="2">
        <v>354.45800000000003</v>
      </c>
      <c r="H222" s="2">
        <v>363.57499999999999</v>
      </c>
      <c r="I222" s="2">
        <v>355.47699999999998</v>
      </c>
      <c r="J222" s="2">
        <v>357.21199999999999</v>
      </c>
      <c r="L222" s="2">
        <f t="shared" si="24"/>
        <v>358.75640000000004</v>
      </c>
      <c r="M222" s="2">
        <f t="shared" si="25"/>
        <v>0.35875640000000003</v>
      </c>
      <c r="O222" s="2">
        <f t="shared" si="26"/>
        <v>1.0857540102420471</v>
      </c>
    </row>
    <row r="223" spans="2:15" x14ac:dyDescent="0.2">
      <c r="B223" s="9">
        <v>6</v>
      </c>
      <c r="D223" s="3"/>
      <c r="F223" s="15">
        <v>307.452</v>
      </c>
      <c r="G223" s="2">
        <v>314.39699999999999</v>
      </c>
      <c r="H223" s="2">
        <v>319.59100000000001</v>
      </c>
      <c r="I223" s="2">
        <v>304.09800000000001</v>
      </c>
      <c r="J223" s="2">
        <v>324.00700000000001</v>
      </c>
      <c r="L223" s="2">
        <f t="shared" si="24"/>
        <v>313.90899999999999</v>
      </c>
      <c r="M223" s="2">
        <f t="shared" si="25"/>
        <v>0.31390899999999999</v>
      </c>
      <c r="O223" s="2">
        <f t="shared" si="26"/>
        <v>1.2408729918543273</v>
      </c>
    </row>
    <row r="224" spans="2:15" x14ac:dyDescent="0.2">
      <c r="B224" s="9">
        <v>7</v>
      </c>
      <c r="D224" s="3"/>
      <c r="F224" s="15">
        <v>287.02699999999999</v>
      </c>
      <c r="G224" s="2">
        <v>277.06599999999997</v>
      </c>
      <c r="H224" s="2">
        <v>281.69299999999998</v>
      </c>
      <c r="I224" s="2">
        <v>286.23599999999999</v>
      </c>
      <c r="J224" s="2">
        <v>269.19</v>
      </c>
      <c r="L224" s="2">
        <f t="shared" si="24"/>
        <v>280.24239999999998</v>
      </c>
      <c r="M224" s="2">
        <f t="shared" si="25"/>
        <v>0.2802424</v>
      </c>
      <c r="O224" s="2">
        <f t="shared" si="26"/>
        <v>1.3899438486110598</v>
      </c>
    </row>
    <row r="225" spans="2:15" x14ac:dyDescent="0.2">
      <c r="B225" s="9">
        <v>8</v>
      </c>
      <c r="D225" s="3"/>
      <c r="F225" s="15">
        <v>247.68799999999999</v>
      </c>
      <c r="G225" s="2">
        <v>250.09299999999999</v>
      </c>
      <c r="H225" s="2">
        <v>254.393</v>
      </c>
      <c r="I225" s="2">
        <v>253.38399999999999</v>
      </c>
      <c r="J225" s="2">
        <v>251.512</v>
      </c>
      <c r="L225" s="2">
        <f t="shared" si="24"/>
        <v>251.41399999999999</v>
      </c>
      <c r="M225" s="2">
        <f t="shared" si="25"/>
        <v>0.25141399999999997</v>
      </c>
      <c r="O225" s="2">
        <f t="shared" si="26"/>
        <v>1.5493218356972962</v>
      </c>
    </row>
    <row r="226" spans="2:15" x14ac:dyDescent="0.2">
      <c r="B226" s="9">
        <v>9</v>
      </c>
      <c r="D226" s="3"/>
      <c r="F226" s="15">
        <v>231.08199999999999</v>
      </c>
      <c r="G226" s="2">
        <v>229.91800000000001</v>
      </c>
      <c r="H226" s="2">
        <v>231.43899999999999</v>
      </c>
      <c r="I226" s="2">
        <v>233.56800000000001</v>
      </c>
      <c r="J226" s="2">
        <v>229.84800000000001</v>
      </c>
      <c r="L226" s="2">
        <f t="shared" si="24"/>
        <v>231.17099999999999</v>
      </c>
      <c r="M226" s="2">
        <f t="shared" si="25"/>
        <v>0.23117099999999999</v>
      </c>
      <c r="O226" s="2">
        <f t="shared" si="26"/>
        <v>1.6849916295729137</v>
      </c>
    </row>
    <row r="227" spans="2:15" x14ac:dyDescent="0.2">
      <c r="B227" s="9">
        <v>10</v>
      </c>
      <c r="D227" s="3"/>
      <c r="F227" s="15">
        <v>216.601</v>
      </c>
      <c r="G227" s="2">
        <v>215.71899999999999</v>
      </c>
      <c r="H227" s="2">
        <v>206.47399999999999</v>
      </c>
      <c r="I227" s="2">
        <v>206.31299999999999</v>
      </c>
      <c r="J227" s="2">
        <v>220.24199999999999</v>
      </c>
      <c r="L227" s="2">
        <f t="shared" si="24"/>
        <v>213.06979999999999</v>
      </c>
      <c r="M227" s="2">
        <f t="shared" si="25"/>
        <v>0.21306979999999998</v>
      </c>
      <c r="O227" s="2">
        <f t="shared" si="26"/>
        <v>1.8281389478940706</v>
      </c>
    </row>
    <row r="228" spans="2:15" x14ac:dyDescent="0.2">
      <c r="B228" s="9">
        <v>11</v>
      </c>
      <c r="D228" s="3"/>
      <c r="F228" s="15">
        <v>194.19900000000001</v>
      </c>
      <c r="G228" s="2">
        <v>188.738</v>
      </c>
      <c r="H228" s="2">
        <v>191.78100000000001</v>
      </c>
      <c r="I228" s="2">
        <v>185.571</v>
      </c>
      <c r="J228" s="2">
        <v>188.01</v>
      </c>
      <c r="L228" s="2">
        <f t="shared" si="24"/>
        <v>189.65980000000002</v>
      </c>
      <c r="M228" s="2">
        <f t="shared" si="25"/>
        <v>0.18965980000000002</v>
      </c>
      <c r="O228" s="2">
        <f t="shared" si="26"/>
        <v>2.0537889420952675</v>
      </c>
    </row>
    <row r="229" spans="2:15" x14ac:dyDescent="0.2">
      <c r="B229" s="9">
        <v>12</v>
      </c>
      <c r="D229" s="3"/>
      <c r="F229" s="15">
        <v>165.99299999999999</v>
      </c>
      <c r="G229" s="2">
        <v>162.51</v>
      </c>
      <c r="H229" s="2">
        <v>165.62899999999999</v>
      </c>
      <c r="I229" s="2">
        <v>170.875</v>
      </c>
      <c r="J229" s="2">
        <v>164.53399999999999</v>
      </c>
      <c r="L229" s="2">
        <f t="shared" si="24"/>
        <v>165.90819999999999</v>
      </c>
      <c r="M229" s="2">
        <f t="shared" si="25"/>
        <v>0.16590820000000001</v>
      </c>
      <c r="O229" s="2">
        <f t="shared" si="26"/>
        <v>2.3478116211254179</v>
      </c>
    </row>
    <row r="230" spans="2:15" x14ac:dyDescent="0.2">
      <c r="B230" s="9">
        <v>13</v>
      </c>
      <c r="D230" s="3"/>
      <c r="F230" s="15">
        <v>163.935</v>
      </c>
      <c r="G230" s="2">
        <v>164.6</v>
      </c>
      <c r="H230" s="2">
        <v>172.43700000000001</v>
      </c>
      <c r="I230" s="2">
        <v>162.63900000000001</v>
      </c>
      <c r="J230" s="2">
        <v>163.81200000000001</v>
      </c>
      <c r="L230" s="2">
        <f t="shared" si="24"/>
        <v>165.4846</v>
      </c>
      <c r="M230" s="2">
        <f t="shared" si="25"/>
        <v>0.16548460000000001</v>
      </c>
      <c r="O230" s="2">
        <f t="shared" si="26"/>
        <v>2.3538214432037785</v>
      </c>
    </row>
    <row r="231" spans="2:15" x14ac:dyDescent="0.2">
      <c r="B231" s="9">
        <v>14</v>
      </c>
      <c r="D231" s="3"/>
      <c r="F231" s="15">
        <v>149.94399999999999</v>
      </c>
      <c r="G231" s="2">
        <v>147.494</v>
      </c>
      <c r="H231" s="2">
        <v>152.23099999999999</v>
      </c>
      <c r="I231" s="2">
        <v>148.98599999999999</v>
      </c>
      <c r="J231" s="2">
        <v>153.31899999999999</v>
      </c>
      <c r="L231" s="2">
        <f t="shared" si="24"/>
        <v>150.39479999999998</v>
      </c>
      <c r="M231" s="2">
        <f t="shared" si="25"/>
        <v>0.15039479999999997</v>
      </c>
      <c r="O231" s="2">
        <f t="shared" si="26"/>
        <v>2.5899911433108067</v>
      </c>
    </row>
    <row r="232" spans="2:15" x14ac:dyDescent="0.2">
      <c r="B232" s="9">
        <v>15</v>
      </c>
      <c r="D232" s="3"/>
      <c r="F232" s="15">
        <v>153.23400000000001</v>
      </c>
      <c r="G232" s="2">
        <v>152.83500000000001</v>
      </c>
      <c r="H232" s="2">
        <v>153.10499999999999</v>
      </c>
      <c r="I232" s="2">
        <v>153.80199999999999</v>
      </c>
      <c r="J232" s="2">
        <v>149.80199999999999</v>
      </c>
      <c r="L232" s="2">
        <f t="shared" si="24"/>
        <v>152.5556</v>
      </c>
      <c r="M232" s="2">
        <f t="shared" si="25"/>
        <v>0.15255559999999999</v>
      </c>
      <c r="O232" s="2">
        <f t="shared" si="26"/>
        <v>2.5533064666259384</v>
      </c>
    </row>
    <row r="233" spans="2:15" x14ac:dyDescent="0.2">
      <c r="B233" s="9">
        <v>16</v>
      </c>
      <c r="D233" s="3"/>
      <c r="F233" s="15">
        <v>147.047</v>
      </c>
      <c r="G233" s="2">
        <v>147.03200000000001</v>
      </c>
      <c r="H233" s="2">
        <v>147.28399999999999</v>
      </c>
      <c r="I233" s="2">
        <v>145.94800000000001</v>
      </c>
      <c r="J233" s="2">
        <v>146.637</v>
      </c>
      <c r="L233" s="2">
        <f t="shared" si="24"/>
        <v>146.78960000000001</v>
      </c>
      <c r="M233" s="2">
        <f t="shared" si="25"/>
        <v>0.14678960000000002</v>
      </c>
      <c r="O233" s="2">
        <f t="shared" si="26"/>
        <v>2.6536021625510253</v>
      </c>
    </row>
    <row r="236" spans="2:15" x14ac:dyDescent="0.2">
      <c r="B236" s="5" t="s">
        <v>3</v>
      </c>
      <c r="D236" s="1" t="s">
        <v>171</v>
      </c>
    </row>
    <row r="238" spans="2:15" x14ac:dyDescent="0.2">
      <c r="B238" s="5" t="s">
        <v>4</v>
      </c>
      <c r="D238" t="s">
        <v>196</v>
      </c>
    </row>
    <row r="239" spans="2:15" x14ac:dyDescent="0.2">
      <c r="H239" t="s">
        <v>1</v>
      </c>
    </row>
    <row r="241" spans="2:15" x14ac:dyDescent="0.2">
      <c r="B241" s="4" t="s">
        <v>7</v>
      </c>
      <c r="D241" s="4" t="s">
        <v>0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2</v>
      </c>
      <c r="M241" s="4" t="s">
        <v>5</v>
      </c>
      <c r="O241" s="4" t="s">
        <v>210</v>
      </c>
    </row>
    <row r="243" spans="2:15" x14ac:dyDescent="0.2">
      <c r="B243" s="9">
        <v>1</v>
      </c>
      <c r="D243" s="3"/>
      <c r="F243" s="15">
        <v>445.01600000000002</v>
      </c>
      <c r="G243" s="2">
        <v>451.815</v>
      </c>
      <c r="H243" s="2">
        <v>461.733</v>
      </c>
      <c r="I243" s="2">
        <v>458.20800000000003</v>
      </c>
      <c r="J243" s="2">
        <v>442.22</v>
      </c>
      <c r="L243" s="2">
        <f t="shared" ref="L243:L258" si="27">SUM((F243+G243+H243+I243+J243)/5)</f>
        <v>451.79840000000002</v>
      </c>
      <c r="M243" s="2">
        <f t="shared" ref="M243:M258" si="28">SUM(L243/1000)</f>
        <v>0.45179839999999999</v>
      </c>
      <c r="O243" s="2">
        <f>SUM($L243/L243)</f>
        <v>1</v>
      </c>
    </row>
    <row r="244" spans="2:15" x14ac:dyDescent="0.2">
      <c r="B244" s="9">
        <v>2</v>
      </c>
      <c r="D244" s="3"/>
      <c r="F244" s="15">
        <v>894.86199999999997</v>
      </c>
      <c r="G244" s="2">
        <v>906.89700000000005</v>
      </c>
      <c r="H244" s="2">
        <v>897.18200000000002</v>
      </c>
      <c r="I244" s="2">
        <v>896.39200000000005</v>
      </c>
      <c r="J244" s="2">
        <v>925.27300000000002</v>
      </c>
      <c r="L244" s="2">
        <f t="shared" si="27"/>
        <v>904.12119999999993</v>
      </c>
      <c r="M244" s="2">
        <f t="shared" si="28"/>
        <v>0.90412119999999996</v>
      </c>
      <c r="O244" s="2">
        <f>SUM($L$243/L244)</f>
        <v>0.49970999463346294</v>
      </c>
    </row>
    <row r="245" spans="2:15" x14ac:dyDescent="0.2">
      <c r="B245" s="9">
        <v>3</v>
      </c>
      <c r="D245" s="3"/>
      <c r="F245" s="15">
        <v>658.96600000000001</v>
      </c>
      <c r="G245" s="2">
        <v>650.31100000000004</v>
      </c>
      <c r="H245" s="2">
        <v>648.01199999999994</v>
      </c>
      <c r="I245" s="2">
        <v>645.774</v>
      </c>
      <c r="J245" s="2">
        <v>647.70500000000004</v>
      </c>
      <c r="L245" s="2">
        <f t="shared" si="27"/>
        <v>650.15359999999998</v>
      </c>
      <c r="M245" s="2">
        <f t="shared" si="28"/>
        <v>0.6501536</v>
      </c>
      <c r="O245" s="2">
        <f>SUM($L$243/L245)</f>
        <v>0.6949102489011828</v>
      </c>
    </row>
    <row r="246" spans="2:15" x14ac:dyDescent="0.2">
      <c r="B246" s="9">
        <v>4</v>
      </c>
      <c r="D246" s="3"/>
      <c r="F246" s="15">
        <v>540.30999999999995</v>
      </c>
      <c r="G246" s="2">
        <v>526.70799999999997</v>
      </c>
      <c r="H246" s="2">
        <v>519.42600000000004</v>
      </c>
      <c r="I246" s="2">
        <v>518.60500000000002</v>
      </c>
      <c r="J246" s="2">
        <v>527.72500000000002</v>
      </c>
      <c r="L246" s="2">
        <f t="shared" si="27"/>
        <v>526.5548</v>
      </c>
      <c r="M246" s="2">
        <f t="shared" si="28"/>
        <v>0.52655479999999999</v>
      </c>
      <c r="O246" s="2">
        <f t="shared" ref="O246:O258" si="29">SUM($L$243/L246)</f>
        <v>0.85802731263678544</v>
      </c>
    </row>
    <row r="247" spans="2:15" x14ac:dyDescent="0.2">
      <c r="B247" s="9">
        <v>5</v>
      </c>
      <c r="D247" s="3"/>
      <c r="F247" s="15">
        <v>430.41</v>
      </c>
      <c r="G247" s="2">
        <v>427.34500000000003</v>
      </c>
      <c r="H247" s="2">
        <v>429.036</v>
      </c>
      <c r="I247" s="2">
        <v>431.89600000000002</v>
      </c>
      <c r="J247" s="2">
        <v>418.54300000000001</v>
      </c>
      <c r="L247" s="2">
        <f t="shared" si="27"/>
        <v>427.44600000000003</v>
      </c>
      <c r="M247" s="2">
        <f t="shared" si="28"/>
        <v>0.42744600000000005</v>
      </c>
      <c r="O247" s="2">
        <f t="shared" si="29"/>
        <v>1.0569718748099175</v>
      </c>
    </row>
    <row r="248" spans="2:15" x14ac:dyDescent="0.2">
      <c r="B248" s="9">
        <v>6</v>
      </c>
      <c r="D248" s="3"/>
      <c r="F248" s="15">
        <v>361.81</v>
      </c>
      <c r="G248" s="2">
        <v>370.45800000000003</v>
      </c>
      <c r="H248" s="2">
        <v>365.827</v>
      </c>
      <c r="I248" s="2">
        <v>368.81599999999997</v>
      </c>
      <c r="J248" s="2">
        <v>372.02499999999998</v>
      </c>
      <c r="L248" s="2">
        <f t="shared" si="27"/>
        <v>367.78720000000004</v>
      </c>
      <c r="M248" s="2">
        <f t="shared" si="28"/>
        <v>0.36778720000000004</v>
      </c>
      <c r="O248" s="2">
        <f t="shared" si="29"/>
        <v>1.2284233926574932</v>
      </c>
    </row>
    <row r="249" spans="2:15" x14ac:dyDescent="0.2">
      <c r="B249" s="9">
        <v>7</v>
      </c>
      <c r="D249" s="3"/>
      <c r="F249" s="15">
        <v>335.01400000000001</v>
      </c>
      <c r="G249" s="2">
        <v>321.66300000000001</v>
      </c>
      <c r="H249" s="2">
        <v>320.79000000000002</v>
      </c>
      <c r="I249" s="2">
        <v>313.39600000000002</v>
      </c>
      <c r="J249" s="2">
        <v>329.62700000000001</v>
      </c>
      <c r="L249" s="2">
        <f t="shared" si="27"/>
        <v>324.09800000000001</v>
      </c>
      <c r="M249" s="2">
        <f t="shared" si="28"/>
        <v>0.324098</v>
      </c>
      <c r="O249" s="2">
        <f t="shared" si="29"/>
        <v>1.3940178587957963</v>
      </c>
    </row>
    <row r="250" spans="2:15" x14ac:dyDescent="0.2">
      <c r="B250" s="9">
        <v>8</v>
      </c>
      <c r="D250" s="3"/>
      <c r="F250" s="15">
        <v>302.65100000000001</v>
      </c>
      <c r="G250" s="2">
        <v>292.41199999999998</v>
      </c>
      <c r="H250" s="2">
        <v>291.35599999999999</v>
      </c>
      <c r="I250" s="2">
        <v>288.33999999999997</v>
      </c>
      <c r="J250" s="2">
        <v>289.21199999999999</v>
      </c>
      <c r="L250" s="2">
        <f t="shared" si="27"/>
        <v>292.79419999999999</v>
      </c>
      <c r="M250" s="2">
        <f t="shared" si="28"/>
        <v>0.2927942</v>
      </c>
      <c r="O250" s="2">
        <f t="shared" si="29"/>
        <v>1.5430578884417794</v>
      </c>
    </row>
    <row r="251" spans="2:15" x14ac:dyDescent="0.2">
      <c r="B251" s="9">
        <v>9</v>
      </c>
      <c r="D251" s="3"/>
      <c r="F251" s="15">
        <v>266.23899999999998</v>
      </c>
      <c r="G251" s="2">
        <v>257.48</v>
      </c>
      <c r="H251" s="2">
        <v>260.904</v>
      </c>
      <c r="I251" s="2">
        <v>250.97200000000001</v>
      </c>
      <c r="J251" s="2">
        <v>252.12</v>
      </c>
      <c r="L251" s="2">
        <f t="shared" si="27"/>
        <v>257.54300000000001</v>
      </c>
      <c r="M251" s="2">
        <f t="shared" si="28"/>
        <v>0.25754300000000002</v>
      </c>
      <c r="O251" s="2">
        <f t="shared" si="29"/>
        <v>1.7542639481562303</v>
      </c>
    </row>
    <row r="252" spans="2:15" x14ac:dyDescent="0.2">
      <c r="B252" s="9">
        <v>10</v>
      </c>
      <c r="D252" s="3"/>
      <c r="F252" s="15">
        <v>248.91499999999999</v>
      </c>
      <c r="G252" s="2">
        <v>246.46600000000001</v>
      </c>
      <c r="H252" s="2">
        <v>250.03700000000001</v>
      </c>
      <c r="I252" s="2">
        <v>251.126</v>
      </c>
      <c r="J252" s="2">
        <v>243.71100000000001</v>
      </c>
      <c r="L252" s="2">
        <f t="shared" si="27"/>
        <v>248.05100000000002</v>
      </c>
      <c r="M252" s="2">
        <f t="shared" si="28"/>
        <v>0.24805100000000002</v>
      </c>
      <c r="O252" s="2">
        <f t="shared" si="29"/>
        <v>1.8213931812409545</v>
      </c>
    </row>
    <row r="253" spans="2:15" x14ac:dyDescent="0.2">
      <c r="B253" s="9">
        <v>11</v>
      </c>
      <c r="D253" s="3"/>
      <c r="F253" s="15">
        <v>227.30799999999999</v>
      </c>
      <c r="G253" s="2">
        <v>223.79499999999999</v>
      </c>
      <c r="H253" s="2">
        <v>226.29499999999999</v>
      </c>
      <c r="I253" s="2">
        <v>227.09</v>
      </c>
      <c r="J253" s="2">
        <v>229.44399999999999</v>
      </c>
      <c r="L253" s="2">
        <f t="shared" si="27"/>
        <v>226.78640000000001</v>
      </c>
      <c r="M253" s="2">
        <f t="shared" si="28"/>
        <v>0.22678640000000003</v>
      </c>
      <c r="O253" s="2">
        <f t="shared" si="29"/>
        <v>1.9921758976728763</v>
      </c>
    </row>
    <row r="254" spans="2:15" x14ac:dyDescent="0.2">
      <c r="B254" s="9">
        <v>12</v>
      </c>
      <c r="D254" s="3"/>
      <c r="F254" s="15">
        <v>205.01400000000001</v>
      </c>
      <c r="G254" s="2">
        <v>201.99799999999999</v>
      </c>
      <c r="H254" s="2">
        <v>214.72300000000001</v>
      </c>
      <c r="I254" s="2">
        <v>212.45400000000001</v>
      </c>
      <c r="J254" s="2">
        <v>205.172</v>
      </c>
      <c r="L254" s="2">
        <f t="shared" si="27"/>
        <v>207.87220000000002</v>
      </c>
      <c r="M254" s="2">
        <f t="shared" si="28"/>
        <v>0.20787220000000001</v>
      </c>
      <c r="O254" s="2">
        <f t="shared" si="29"/>
        <v>2.1734431059083414</v>
      </c>
    </row>
    <row r="255" spans="2:15" x14ac:dyDescent="0.2">
      <c r="B255" s="9">
        <v>13</v>
      </c>
      <c r="D255" s="3"/>
      <c r="F255" s="15">
        <v>192.369</v>
      </c>
      <c r="G255" s="2">
        <v>192.57400000000001</v>
      </c>
      <c r="H255" s="2">
        <v>189.19</v>
      </c>
      <c r="I255" s="2">
        <v>194.52799999999999</v>
      </c>
      <c r="J255" s="2">
        <v>188.35599999999999</v>
      </c>
      <c r="L255" s="2">
        <f t="shared" si="27"/>
        <v>191.4034</v>
      </c>
      <c r="M255" s="2">
        <f t="shared" si="28"/>
        <v>0.1914034</v>
      </c>
      <c r="O255" s="2">
        <f t="shared" si="29"/>
        <v>2.3604512772500383</v>
      </c>
    </row>
    <row r="256" spans="2:15" x14ac:dyDescent="0.2">
      <c r="B256" s="9">
        <v>14</v>
      </c>
      <c r="D256" s="3"/>
      <c r="F256" s="15">
        <v>179.98</v>
      </c>
      <c r="G256" s="2">
        <v>180.42500000000001</v>
      </c>
      <c r="H256" s="2">
        <v>179.81200000000001</v>
      </c>
      <c r="I256" s="2">
        <v>179.29499999999999</v>
      </c>
      <c r="J256" s="2">
        <v>179.994</v>
      </c>
      <c r="L256" s="2">
        <f t="shared" si="27"/>
        <v>179.90119999999999</v>
      </c>
      <c r="M256" s="2">
        <f t="shared" si="28"/>
        <v>0.17990119999999998</v>
      </c>
      <c r="O256" s="2">
        <f t="shared" si="29"/>
        <v>2.5113695739661548</v>
      </c>
    </row>
    <row r="257" spans="2:15" x14ac:dyDescent="0.2">
      <c r="B257" s="9">
        <v>15</v>
      </c>
      <c r="D257" s="3"/>
      <c r="F257" s="15">
        <v>168.774</v>
      </c>
      <c r="G257" s="2">
        <v>167.90100000000001</v>
      </c>
      <c r="H257" s="2">
        <v>168.78399999999999</v>
      </c>
      <c r="I257" s="2">
        <v>167.03700000000001</v>
      </c>
      <c r="J257" s="2">
        <v>169.1</v>
      </c>
      <c r="L257" s="2">
        <f t="shared" si="27"/>
        <v>168.3192</v>
      </c>
      <c r="M257" s="2">
        <f t="shared" si="28"/>
        <v>0.1683192</v>
      </c>
      <c r="O257" s="2">
        <f t="shared" si="29"/>
        <v>2.6841762555905686</v>
      </c>
    </row>
    <row r="258" spans="2:15" x14ac:dyDescent="0.2">
      <c r="B258" s="9">
        <v>16</v>
      </c>
      <c r="D258" s="3"/>
      <c r="F258" s="15">
        <v>159.48099999999999</v>
      </c>
      <c r="G258" s="2">
        <v>159.62200000000001</v>
      </c>
      <c r="H258" s="2">
        <v>159.38200000000001</v>
      </c>
      <c r="I258" s="2">
        <v>157.69300000000001</v>
      </c>
      <c r="J258" s="2">
        <v>159.34</v>
      </c>
      <c r="L258" s="2">
        <f t="shared" si="27"/>
        <v>159.1036</v>
      </c>
      <c r="M258" s="2">
        <f t="shared" si="28"/>
        <v>0.15910360000000001</v>
      </c>
      <c r="O258" s="2">
        <f t="shared" si="29"/>
        <v>2.8396491342747745</v>
      </c>
    </row>
    <row r="261" spans="2:15" x14ac:dyDescent="0.2">
      <c r="B261" s="5" t="s">
        <v>3</v>
      </c>
      <c r="D261" s="1" t="s">
        <v>172</v>
      </c>
    </row>
    <row r="263" spans="2:15" x14ac:dyDescent="0.2">
      <c r="B263" s="5" t="s">
        <v>4</v>
      </c>
      <c r="D263" t="s">
        <v>197</v>
      </c>
    </row>
    <row r="264" spans="2:15" x14ac:dyDescent="0.2">
      <c r="H264" t="s">
        <v>1</v>
      </c>
    </row>
    <row r="266" spans="2:15" x14ac:dyDescent="0.2">
      <c r="B266" s="4" t="s">
        <v>7</v>
      </c>
      <c r="D266" s="4" t="s">
        <v>0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2</v>
      </c>
      <c r="M266" s="4" t="s">
        <v>5</v>
      </c>
      <c r="O266" s="4" t="s">
        <v>210</v>
      </c>
    </row>
    <row r="268" spans="2:15" x14ac:dyDescent="0.2">
      <c r="B268" s="9">
        <v>1</v>
      </c>
      <c r="D268" s="3"/>
      <c r="F268" s="15">
        <v>437.10599999999999</v>
      </c>
      <c r="G268" s="2">
        <v>447.17700000000002</v>
      </c>
      <c r="H268" s="2">
        <v>443.39800000000002</v>
      </c>
      <c r="I268" s="2">
        <v>449.78300000000002</v>
      </c>
      <c r="J268" s="2">
        <v>459.89</v>
      </c>
      <c r="L268" s="2">
        <f t="shared" ref="L268:L283" si="30">SUM((F268+G268+H268+I268+J268)/5)</f>
        <v>447.47079999999994</v>
      </c>
      <c r="M268" s="2">
        <f t="shared" ref="M268:M283" si="31">SUM(L268/1000)</f>
        <v>0.44747079999999995</v>
      </c>
      <c r="O268" s="2">
        <f>SUM($L268/L268)</f>
        <v>1</v>
      </c>
    </row>
    <row r="269" spans="2:15" x14ac:dyDescent="0.2">
      <c r="B269" s="9">
        <v>2</v>
      </c>
      <c r="D269" s="3"/>
      <c r="F269" s="15">
        <v>852.31</v>
      </c>
      <c r="G269" s="2">
        <v>843.48500000000001</v>
      </c>
      <c r="H269" s="2">
        <v>862.18399999999997</v>
      </c>
      <c r="I269" s="2">
        <v>843.86900000000003</v>
      </c>
      <c r="J269" s="2">
        <v>836.21</v>
      </c>
      <c r="L269" s="2">
        <f t="shared" si="30"/>
        <v>847.61160000000018</v>
      </c>
      <c r="M269" s="2">
        <f t="shared" si="31"/>
        <v>0.84761160000000013</v>
      </c>
      <c r="O269" s="2">
        <f>SUM($L$268/L269)</f>
        <v>0.52791962733874787</v>
      </c>
    </row>
    <row r="270" spans="2:15" x14ac:dyDescent="0.2">
      <c r="B270" s="9">
        <v>3</v>
      </c>
      <c r="D270" s="3"/>
      <c r="F270" s="15">
        <v>566.60199999999998</v>
      </c>
      <c r="G270" s="2">
        <v>568.57600000000002</v>
      </c>
      <c r="H270" s="2">
        <v>582.24</v>
      </c>
      <c r="I270" s="2">
        <v>563.16200000000003</v>
      </c>
      <c r="J270" s="2">
        <v>568.74800000000005</v>
      </c>
      <c r="L270" s="2">
        <f t="shared" si="30"/>
        <v>569.86559999999997</v>
      </c>
      <c r="M270" s="2">
        <f t="shared" si="31"/>
        <v>0.56986559999999997</v>
      </c>
      <c r="O270" s="2">
        <f>SUM($L$268/L270)</f>
        <v>0.78522163822487256</v>
      </c>
    </row>
    <row r="271" spans="2:15" x14ac:dyDescent="0.2">
      <c r="B271" s="9">
        <v>4</v>
      </c>
      <c r="D271" s="3"/>
      <c r="F271" s="15">
        <v>555.17200000000003</v>
      </c>
      <c r="G271" s="2">
        <v>545.09299999999996</v>
      </c>
      <c r="H271" s="2">
        <v>545.33399999999995</v>
      </c>
      <c r="I271" s="2">
        <v>551.25400000000002</v>
      </c>
      <c r="J271" s="2">
        <v>550.02800000000002</v>
      </c>
      <c r="L271" s="2">
        <f t="shared" si="30"/>
        <v>549.37619999999993</v>
      </c>
      <c r="M271" s="2">
        <f t="shared" si="31"/>
        <v>0.54937619999999998</v>
      </c>
      <c r="O271" s="2">
        <f t="shared" ref="O271:O283" si="32">SUM($L$268/L271)</f>
        <v>0.81450707183893301</v>
      </c>
    </row>
    <row r="272" spans="2:15" x14ac:dyDescent="0.2">
      <c r="B272" s="9">
        <v>5</v>
      </c>
      <c r="D272" s="3"/>
      <c r="F272" s="15">
        <v>460.45100000000002</v>
      </c>
      <c r="G272" s="2">
        <v>465.73500000000001</v>
      </c>
      <c r="H272" s="2">
        <v>466.22699999999998</v>
      </c>
      <c r="I272" s="2">
        <v>464.04</v>
      </c>
      <c r="J272" s="2">
        <v>465.26600000000002</v>
      </c>
      <c r="L272" s="2">
        <f t="shared" si="30"/>
        <v>464.34379999999999</v>
      </c>
      <c r="M272" s="2">
        <f t="shared" si="31"/>
        <v>0.46434379999999997</v>
      </c>
      <c r="O272" s="2">
        <f t="shared" si="32"/>
        <v>0.96366269992191123</v>
      </c>
    </row>
    <row r="273" spans="2:15" x14ac:dyDescent="0.2">
      <c r="B273" s="9">
        <v>6</v>
      </c>
      <c r="D273" s="3"/>
      <c r="F273" s="15">
        <v>404.41699999999997</v>
      </c>
      <c r="G273" s="2">
        <v>404.21600000000001</v>
      </c>
      <c r="H273" s="2">
        <v>409.49299999999999</v>
      </c>
      <c r="I273" s="2">
        <v>407.05399999999997</v>
      </c>
      <c r="J273" s="2">
        <v>407.67899999999997</v>
      </c>
      <c r="L273" s="2">
        <f t="shared" si="30"/>
        <v>406.5718</v>
      </c>
      <c r="M273" s="2">
        <f t="shared" si="31"/>
        <v>0.40657179999999998</v>
      </c>
      <c r="O273" s="2">
        <f t="shared" si="32"/>
        <v>1.1005947780933156</v>
      </c>
    </row>
    <row r="274" spans="2:15" x14ac:dyDescent="0.2">
      <c r="B274" s="9">
        <v>7</v>
      </c>
      <c r="D274" s="3"/>
      <c r="F274" s="15">
        <v>363.99700000000001</v>
      </c>
      <c r="G274" s="2">
        <v>357.88400000000001</v>
      </c>
      <c r="H274" s="2">
        <v>352.238</v>
      </c>
      <c r="I274" s="2">
        <v>377.548</v>
      </c>
      <c r="J274" s="2">
        <v>363.86200000000002</v>
      </c>
      <c r="L274" s="2">
        <f t="shared" si="30"/>
        <v>363.10580000000004</v>
      </c>
      <c r="M274" s="2">
        <f t="shared" si="31"/>
        <v>0.36310580000000003</v>
      </c>
      <c r="O274" s="2">
        <f t="shared" si="32"/>
        <v>1.2323427496889334</v>
      </c>
    </row>
    <row r="275" spans="2:15" x14ac:dyDescent="0.2">
      <c r="B275" s="9">
        <v>8</v>
      </c>
      <c r="D275" s="3"/>
      <c r="F275" s="15">
        <v>341.15199999999999</v>
      </c>
      <c r="G275" s="2">
        <v>344.613</v>
      </c>
      <c r="H275" s="2">
        <v>328.363</v>
      </c>
      <c r="I275" s="2">
        <v>338.17399999999998</v>
      </c>
      <c r="J275" s="2">
        <v>334.14800000000002</v>
      </c>
      <c r="L275" s="2">
        <f t="shared" si="30"/>
        <v>337.28999999999996</v>
      </c>
      <c r="M275" s="2">
        <f t="shared" si="31"/>
        <v>0.33728999999999998</v>
      </c>
      <c r="O275" s="2">
        <f t="shared" si="32"/>
        <v>1.3266648877820273</v>
      </c>
    </row>
    <row r="276" spans="2:15" x14ac:dyDescent="0.2">
      <c r="B276" s="9">
        <v>9</v>
      </c>
      <c r="D276" s="3"/>
      <c r="F276" s="15">
        <v>300.82600000000002</v>
      </c>
      <c r="G276" s="2">
        <v>299.52100000000002</v>
      </c>
      <c r="H276" s="2">
        <v>308.73599999999999</v>
      </c>
      <c r="I276" s="2">
        <v>299.75200000000001</v>
      </c>
      <c r="J276" s="2">
        <v>299.85199999999998</v>
      </c>
      <c r="L276" s="2">
        <f t="shared" si="30"/>
        <v>301.73739999999998</v>
      </c>
      <c r="M276" s="2">
        <f t="shared" si="31"/>
        <v>0.30173739999999999</v>
      </c>
      <c r="O276" s="2">
        <f t="shared" si="32"/>
        <v>1.4829808966339604</v>
      </c>
    </row>
    <row r="277" spans="2:15" x14ac:dyDescent="0.2">
      <c r="B277" s="9">
        <v>10</v>
      </c>
      <c r="D277" s="3"/>
      <c r="F277" s="15">
        <v>282.79399999999998</v>
      </c>
      <c r="G277" s="2">
        <v>287.13600000000002</v>
      </c>
      <c r="H277" s="2">
        <v>303.17</v>
      </c>
      <c r="I277" s="2">
        <v>289.39299999999997</v>
      </c>
      <c r="J277" s="2">
        <v>285.77800000000002</v>
      </c>
      <c r="L277" s="2">
        <f t="shared" si="30"/>
        <v>289.65420000000006</v>
      </c>
      <c r="M277" s="2">
        <f t="shared" si="31"/>
        <v>0.28965420000000008</v>
      </c>
      <c r="O277" s="2">
        <f t="shared" si="32"/>
        <v>1.5448448529315295</v>
      </c>
    </row>
    <row r="278" spans="2:15" x14ac:dyDescent="0.2">
      <c r="B278" s="9">
        <v>11</v>
      </c>
      <c r="D278" s="3"/>
      <c r="F278" s="15">
        <v>260.315</v>
      </c>
      <c r="G278" s="2">
        <v>255.86799999999999</v>
      </c>
      <c r="H278" s="2">
        <v>254.48099999999999</v>
      </c>
      <c r="I278" s="2">
        <v>261.53500000000003</v>
      </c>
      <c r="J278" s="2">
        <v>258.947</v>
      </c>
      <c r="L278" s="2">
        <f t="shared" si="30"/>
        <v>258.22920000000005</v>
      </c>
      <c r="M278" s="2">
        <f t="shared" si="31"/>
        <v>0.25822920000000005</v>
      </c>
      <c r="O278" s="2">
        <f t="shared" si="32"/>
        <v>1.7328435358975665</v>
      </c>
    </row>
    <row r="279" spans="2:15" x14ac:dyDescent="0.2">
      <c r="B279" s="9">
        <v>12</v>
      </c>
      <c r="D279" s="3"/>
      <c r="F279" s="15">
        <v>243.268</v>
      </c>
      <c r="G279" s="2">
        <v>238.93</v>
      </c>
      <c r="H279" s="2">
        <v>236.83600000000001</v>
      </c>
      <c r="I279" s="2">
        <v>244.12200000000001</v>
      </c>
      <c r="J279" s="2">
        <v>243.19300000000001</v>
      </c>
      <c r="L279" s="2">
        <f t="shared" si="30"/>
        <v>241.26979999999998</v>
      </c>
      <c r="M279" s="2">
        <f t="shared" si="31"/>
        <v>0.24126979999999998</v>
      </c>
      <c r="O279" s="2">
        <f t="shared" si="32"/>
        <v>1.8546490277689125</v>
      </c>
    </row>
    <row r="280" spans="2:15" x14ac:dyDescent="0.2">
      <c r="B280" s="9">
        <v>13</v>
      </c>
      <c r="D280" s="3"/>
      <c r="F280" s="15">
        <v>217.09399999999999</v>
      </c>
      <c r="G280" s="2">
        <v>217.756</v>
      </c>
      <c r="H280" s="2">
        <v>216.64599999999999</v>
      </c>
      <c r="I280" s="2">
        <v>217.78399999999999</v>
      </c>
      <c r="J280" s="2">
        <v>215.732</v>
      </c>
      <c r="L280" s="2">
        <f t="shared" si="30"/>
        <v>217.00239999999999</v>
      </c>
      <c r="M280" s="2">
        <f t="shared" si="31"/>
        <v>0.21700239999999998</v>
      </c>
      <c r="O280" s="2">
        <f t="shared" si="32"/>
        <v>2.0620546132208672</v>
      </c>
    </row>
    <row r="281" spans="2:15" x14ac:dyDescent="0.2">
      <c r="B281" s="9">
        <v>14</v>
      </c>
      <c r="D281" s="3"/>
      <c r="F281" s="15">
        <v>209.18700000000001</v>
      </c>
      <c r="G281" s="2">
        <v>208.81100000000001</v>
      </c>
      <c r="H281" s="2">
        <v>208.809</v>
      </c>
      <c r="I281" s="2">
        <v>207.845</v>
      </c>
      <c r="J281" s="2">
        <v>210.46199999999999</v>
      </c>
      <c r="L281" s="2">
        <f t="shared" si="30"/>
        <v>209.02280000000002</v>
      </c>
      <c r="M281" s="2">
        <f t="shared" si="31"/>
        <v>0.20902280000000001</v>
      </c>
      <c r="O281" s="2">
        <f t="shared" si="32"/>
        <v>2.1407750733412811</v>
      </c>
    </row>
    <row r="282" spans="2:15" x14ac:dyDescent="0.2">
      <c r="B282" s="9">
        <v>15</v>
      </c>
      <c r="D282" s="3"/>
      <c r="F282" s="15">
        <v>188.989</v>
      </c>
      <c r="G282" s="2">
        <v>190.63499999999999</v>
      </c>
      <c r="H282" s="2">
        <v>188.73099999999999</v>
      </c>
      <c r="I282" s="2">
        <v>187.67</v>
      </c>
      <c r="J282" s="2">
        <v>187.43299999999999</v>
      </c>
      <c r="L282" s="2">
        <f t="shared" si="30"/>
        <v>188.69159999999999</v>
      </c>
      <c r="M282" s="2">
        <f t="shared" si="31"/>
        <v>0.18869159999999999</v>
      </c>
      <c r="O282" s="2">
        <f t="shared" si="32"/>
        <v>2.3714399581115426</v>
      </c>
    </row>
    <row r="283" spans="2:15" x14ac:dyDescent="0.2">
      <c r="B283" s="9">
        <v>16</v>
      </c>
      <c r="D283" s="3"/>
      <c r="F283" s="15">
        <v>185.352</v>
      </c>
      <c r="G283" s="2">
        <v>186.37</v>
      </c>
      <c r="H283" s="2">
        <v>187.779</v>
      </c>
      <c r="I283" s="2">
        <v>185.41900000000001</v>
      </c>
      <c r="J283" s="2">
        <v>187.96700000000001</v>
      </c>
      <c r="L283" s="2">
        <f t="shared" si="30"/>
        <v>186.57739999999998</v>
      </c>
      <c r="M283" s="2">
        <f t="shared" si="31"/>
        <v>0.18657739999999998</v>
      </c>
      <c r="O283" s="2">
        <f t="shared" si="32"/>
        <v>2.3983119070155334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</row>
    <row r="289" spans="2:15" x14ac:dyDescent="0.2">
      <c r="F289" s="7"/>
      <c r="G289" s="2"/>
      <c r="H289" s="2"/>
      <c r="I289" s="2"/>
      <c r="J289" s="2"/>
      <c r="L289" s="2"/>
      <c r="M289" s="2"/>
    </row>
    <row r="290" spans="2:15" x14ac:dyDescent="0.2">
      <c r="F290" s="7"/>
      <c r="G290" s="2"/>
      <c r="H290" s="2"/>
      <c r="I290" s="2"/>
      <c r="J290" s="2"/>
      <c r="L290" s="2"/>
      <c r="M290" s="2"/>
    </row>
    <row r="291" spans="2:15" x14ac:dyDescent="0.2">
      <c r="F291" s="7"/>
      <c r="G291" s="2"/>
      <c r="H291" s="2"/>
      <c r="I291" s="2"/>
      <c r="J291" s="2"/>
      <c r="L291" s="2"/>
      <c r="M291" s="2"/>
    </row>
    <row r="292" spans="2:15" x14ac:dyDescent="0.2">
      <c r="F292" s="7"/>
      <c r="G292" s="2"/>
      <c r="H292" s="2"/>
      <c r="I292" s="2"/>
      <c r="J292" s="2"/>
      <c r="L292" s="2"/>
      <c r="M292" s="2"/>
    </row>
    <row r="293" spans="2:15" x14ac:dyDescent="0.2">
      <c r="F293" s="7"/>
      <c r="G293" s="2"/>
      <c r="H293" s="2"/>
      <c r="I293" s="2"/>
      <c r="J293" s="2"/>
      <c r="L293" s="2"/>
      <c r="M293" s="2"/>
    </row>
    <row r="294" spans="2:15" x14ac:dyDescent="0.2">
      <c r="B294" s="5" t="s">
        <v>3</v>
      </c>
      <c r="D294" s="1" t="s">
        <v>173</v>
      </c>
    </row>
    <row r="296" spans="2:15" x14ac:dyDescent="0.2">
      <c r="B296" s="5" t="s">
        <v>4</v>
      </c>
      <c r="D296" t="s">
        <v>198</v>
      </c>
    </row>
    <row r="297" spans="2:15" x14ac:dyDescent="0.2">
      <c r="H297" t="s">
        <v>1</v>
      </c>
    </row>
    <row r="299" spans="2:15" x14ac:dyDescent="0.2">
      <c r="B299" s="4" t="s">
        <v>7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2</v>
      </c>
      <c r="M299" s="4" t="s">
        <v>5</v>
      </c>
      <c r="O299" s="4" t="s">
        <v>210</v>
      </c>
    </row>
    <row r="301" spans="2:15" x14ac:dyDescent="0.2">
      <c r="B301" s="9">
        <v>1</v>
      </c>
      <c r="D301" s="3"/>
      <c r="F301" s="1">
        <v>332.774</v>
      </c>
      <c r="G301" s="2">
        <v>333.68200000000002</v>
      </c>
      <c r="H301" s="2">
        <v>332.51</v>
      </c>
      <c r="I301" s="2">
        <v>331.959</v>
      </c>
      <c r="J301" s="2">
        <v>332.33100000000002</v>
      </c>
      <c r="L301" s="2">
        <f t="shared" ref="L301:L316" si="33">SUM((F301+G301+H301+I301+J301)/5)</f>
        <v>332.65119999999996</v>
      </c>
      <c r="M301" s="2">
        <f t="shared" ref="M301:M316" si="34">SUM(L301/1000)</f>
        <v>0.33265119999999998</v>
      </c>
      <c r="O301" s="2">
        <f>SUM($L301/L301)</f>
        <v>1</v>
      </c>
    </row>
    <row r="302" spans="2:15" x14ac:dyDescent="0.2">
      <c r="B302" s="9">
        <v>2</v>
      </c>
      <c r="D302" s="3"/>
      <c r="F302" s="1">
        <v>465.66699999999997</v>
      </c>
      <c r="G302" s="2">
        <v>492.55</v>
      </c>
      <c r="H302" s="2">
        <v>465.75799999999998</v>
      </c>
      <c r="I302" s="2">
        <v>464.76499999999999</v>
      </c>
      <c r="J302" s="2">
        <v>466.93299999999999</v>
      </c>
      <c r="L302" s="2">
        <f t="shared" si="33"/>
        <v>471.13459999999998</v>
      </c>
      <c r="M302" s="2">
        <f t="shared" si="34"/>
        <v>0.47113459999999996</v>
      </c>
      <c r="O302" s="2">
        <f>SUM($L$301/L302)</f>
        <v>0.70606404199564199</v>
      </c>
    </row>
    <row r="303" spans="2:15" x14ac:dyDescent="0.2">
      <c r="B303" s="9">
        <v>3</v>
      </c>
      <c r="D303" s="3"/>
      <c r="F303" s="1">
        <v>339.66199999999998</v>
      </c>
      <c r="G303" s="2">
        <v>334.72300000000001</v>
      </c>
      <c r="H303" s="2">
        <v>338.32100000000003</v>
      </c>
      <c r="I303" s="2">
        <v>335.43400000000003</v>
      </c>
      <c r="J303" s="2">
        <v>335.10300000000001</v>
      </c>
      <c r="L303" s="2">
        <f t="shared" si="33"/>
        <v>336.64860000000004</v>
      </c>
      <c r="M303" s="2">
        <f t="shared" si="34"/>
        <v>0.33664860000000002</v>
      </c>
      <c r="O303" s="2">
        <f>SUM($L$301/L303)</f>
        <v>0.98812589744915003</v>
      </c>
    </row>
    <row r="304" spans="2:15" x14ac:dyDescent="0.2">
      <c r="B304" s="9">
        <v>4</v>
      </c>
      <c r="D304" s="3"/>
      <c r="F304" s="1">
        <v>286.50799999999998</v>
      </c>
      <c r="G304" s="2">
        <v>288.25700000000001</v>
      </c>
      <c r="H304" s="2">
        <v>287.11399999999998</v>
      </c>
      <c r="I304" s="2">
        <v>286.53500000000003</v>
      </c>
      <c r="J304" s="2">
        <v>287.25200000000001</v>
      </c>
      <c r="L304" s="2">
        <f t="shared" si="33"/>
        <v>287.13319999999999</v>
      </c>
      <c r="M304" s="2">
        <f t="shared" si="34"/>
        <v>0.28713319999999998</v>
      </c>
      <c r="O304" s="2">
        <f t="shared" ref="O304:O316" si="35">SUM($L$301/L304)</f>
        <v>1.1585257295220475</v>
      </c>
    </row>
    <row r="305" spans="2:15" x14ac:dyDescent="0.2">
      <c r="B305" s="9">
        <v>5</v>
      </c>
      <c r="D305" s="3"/>
      <c r="F305" s="1">
        <v>244.22</v>
      </c>
      <c r="G305" s="2">
        <v>244.53399999999999</v>
      </c>
      <c r="H305" s="2">
        <v>244.184</v>
      </c>
      <c r="I305" s="2">
        <v>245.119</v>
      </c>
      <c r="J305" s="2">
        <v>244.31800000000001</v>
      </c>
      <c r="L305" s="2">
        <f t="shared" si="33"/>
        <v>244.47499999999999</v>
      </c>
      <c r="M305" s="2">
        <f t="shared" si="34"/>
        <v>0.244475</v>
      </c>
      <c r="O305" s="2">
        <f t="shared" si="35"/>
        <v>1.3606757337151036</v>
      </c>
    </row>
    <row r="306" spans="2:15" x14ac:dyDescent="0.2">
      <c r="B306" s="9">
        <v>6</v>
      </c>
      <c r="D306" s="3"/>
      <c r="F306" s="1">
        <v>216.809</v>
      </c>
      <c r="G306" s="2">
        <v>216.815</v>
      </c>
      <c r="H306" s="2">
        <v>215.73</v>
      </c>
      <c r="I306" s="2">
        <v>217.15299999999999</v>
      </c>
      <c r="J306" s="2">
        <v>216.82900000000001</v>
      </c>
      <c r="L306" s="2">
        <f t="shared" si="33"/>
        <v>216.66720000000001</v>
      </c>
      <c r="M306" s="2">
        <f t="shared" si="34"/>
        <v>0.2166672</v>
      </c>
      <c r="O306" s="2">
        <f t="shared" si="35"/>
        <v>1.5353094515459651</v>
      </c>
    </row>
    <row r="307" spans="2:15" x14ac:dyDescent="0.2">
      <c r="B307" s="9">
        <v>7</v>
      </c>
      <c r="D307" s="3"/>
      <c r="F307" s="1">
        <v>195.602</v>
      </c>
      <c r="G307" s="2">
        <v>195.477</v>
      </c>
      <c r="H307" s="2">
        <v>195.05</v>
      </c>
      <c r="I307" s="2">
        <v>196.745</v>
      </c>
      <c r="J307" s="2">
        <v>198.614</v>
      </c>
      <c r="L307" s="2">
        <f t="shared" si="33"/>
        <v>196.29760000000002</v>
      </c>
      <c r="M307" s="2">
        <f t="shared" si="34"/>
        <v>0.19629760000000002</v>
      </c>
      <c r="O307" s="2">
        <f t="shared" si="35"/>
        <v>1.6946269337984772</v>
      </c>
    </row>
    <row r="308" spans="2:15" x14ac:dyDescent="0.2">
      <c r="B308" s="9">
        <v>8</v>
      </c>
      <c r="D308" s="3"/>
      <c r="F308" s="1">
        <v>183.899</v>
      </c>
      <c r="G308" s="2">
        <v>180.67400000000001</v>
      </c>
      <c r="H308" s="2">
        <v>180.15899999999999</v>
      </c>
      <c r="I308" s="2">
        <v>180.518</v>
      </c>
      <c r="J308" s="2">
        <v>182.31399999999999</v>
      </c>
      <c r="L308" s="2">
        <f t="shared" si="33"/>
        <v>181.5128</v>
      </c>
      <c r="M308" s="2">
        <f t="shared" si="34"/>
        <v>0.1815128</v>
      </c>
      <c r="O308" s="2">
        <f t="shared" si="35"/>
        <v>1.8326597352913951</v>
      </c>
    </row>
    <row r="309" spans="2:15" x14ac:dyDescent="0.2">
      <c r="B309" s="9">
        <v>9</v>
      </c>
      <c r="D309" s="3"/>
      <c r="F309" s="1">
        <v>154.584</v>
      </c>
      <c r="G309" s="2">
        <v>153.85400000000001</v>
      </c>
      <c r="H309" s="2">
        <v>154.76499999999999</v>
      </c>
      <c r="I309" s="2">
        <v>153.82300000000001</v>
      </c>
      <c r="J309" s="2">
        <v>155.096</v>
      </c>
      <c r="L309" s="2">
        <f t="shared" si="33"/>
        <v>154.42439999999999</v>
      </c>
      <c r="M309" s="2">
        <f t="shared" si="34"/>
        <v>0.15442439999999999</v>
      </c>
      <c r="O309" s="2">
        <f t="shared" si="35"/>
        <v>2.1541362634402335</v>
      </c>
    </row>
    <row r="310" spans="2:15" x14ac:dyDescent="0.2">
      <c r="B310" s="9">
        <v>10</v>
      </c>
      <c r="D310" s="3"/>
      <c r="F310" s="1">
        <v>139.124</v>
      </c>
      <c r="G310" s="2">
        <v>139.529</v>
      </c>
      <c r="H310" s="2">
        <v>139.583</v>
      </c>
      <c r="I310" s="2">
        <v>139.50700000000001</v>
      </c>
      <c r="J310" s="2">
        <v>140.48400000000001</v>
      </c>
      <c r="L310" s="2">
        <f t="shared" si="33"/>
        <v>139.6454</v>
      </c>
      <c r="M310" s="2">
        <f t="shared" si="34"/>
        <v>0.1396454</v>
      </c>
      <c r="O310" s="2">
        <f t="shared" si="35"/>
        <v>2.3821135533286451</v>
      </c>
    </row>
    <row r="311" spans="2:15" x14ac:dyDescent="0.2">
      <c r="B311" s="9">
        <v>11</v>
      </c>
      <c r="D311" s="3"/>
      <c r="F311" s="1">
        <v>133.363</v>
      </c>
      <c r="G311" s="2">
        <v>133.572</v>
      </c>
      <c r="H311" s="2">
        <v>133.779</v>
      </c>
      <c r="I311" s="2">
        <v>134.19300000000001</v>
      </c>
      <c r="J311" s="2">
        <v>133.52000000000001</v>
      </c>
      <c r="L311" s="2">
        <f t="shared" si="33"/>
        <v>133.68540000000002</v>
      </c>
      <c r="M311" s="2">
        <f t="shared" si="34"/>
        <v>0.13368540000000001</v>
      </c>
      <c r="O311" s="2">
        <f t="shared" si="35"/>
        <v>2.488313607918291</v>
      </c>
    </row>
    <row r="312" spans="2:15" x14ac:dyDescent="0.2">
      <c r="B312" s="9">
        <v>12</v>
      </c>
      <c r="D312" s="3"/>
      <c r="F312" s="1">
        <v>117.595</v>
      </c>
      <c r="G312" s="2">
        <v>117.59</v>
      </c>
      <c r="H312" s="2">
        <v>117.682</v>
      </c>
      <c r="I312" s="2">
        <v>119.663</v>
      </c>
      <c r="J312" s="2">
        <v>118.36</v>
      </c>
      <c r="L312" s="2">
        <f t="shared" si="33"/>
        <v>118.178</v>
      </c>
      <c r="M312" s="2">
        <f t="shared" si="34"/>
        <v>0.11817799999999999</v>
      </c>
      <c r="O312" s="2">
        <f t="shared" si="35"/>
        <v>2.8148318637986764</v>
      </c>
    </row>
    <row r="313" spans="2:15" x14ac:dyDescent="0.2">
      <c r="B313" s="9">
        <v>13</v>
      </c>
      <c r="D313" s="3"/>
      <c r="F313" s="1">
        <v>119.319</v>
      </c>
      <c r="G313" s="2">
        <v>119.495</v>
      </c>
      <c r="H313" s="2">
        <v>119.721</v>
      </c>
      <c r="I313" s="2">
        <v>119.30200000000001</v>
      </c>
      <c r="J313" s="2">
        <v>119.584</v>
      </c>
      <c r="L313" s="2">
        <f t="shared" si="33"/>
        <v>119.48420000000002</v>
      </c>
      <c r="M313" s="2">
        <f t="shared" si="34"/>
        <v>0.11948420000000001</v>
      </c>
      <c r="O313" s="2">
        <f t="shared" si="35"/>
        <v>2.78406015188619</v>
      </c>
    </row>
    <row r="314" spans="2:15" x14ac:dyDescent="0.2">
      <c r="B314" s="9">
        <v>14</v>
      </c>
      <c r="D314" s="3"/>
      <c r="F314" s="1">
        <v>111.443</v>
      </c>
      <c r="G314" s="2">
        <v>111.48399999999999</v>
      </c>
      <c r="H314" s="2">
        <v>112.46299999999999</v>
      </c>
      <c r="I314" s="2">
        <v>111.40300000000001</v>
      </c>
      <c r="J314" s="2">
        <v>111.791</v>
      </c>
      <c r="L314" s="2">
        <f t="shared" si="33"/>
        <v>111.71680000000001</v>
      </c>
      <c r="M314" s="2">
        <f t="shared" si="34"/>
        <v>0.1117168</v>
      </c>
      <c r="O314" s="2">
        <f t="shared" si="35"/>
        <v>2.9776291479884844</v>
      </c>
    </row>
    <row r="315" spans="2:15" x14ac:dyDescent="0.2">
      <c r="B315" s="9">
        <v>15</v>
      </c>
      <c r="D315" s="3"/>
      <c r="F315" s="1">
        <v>104.779</v>
      </c>
      <c r="G315" s="2">
        <v>104.791</v>
      </c>
      <c r="H315" s="2">
        <v>104.619</v>
      </c>
      <c r="I315" s="2">
        <v>104.616</v>
      </c>
      <c r="J315" s="2">
        <v>104.86199999999999</v>
      </c>
      <c r="L315" s="2">
        <f t="shared" si="33"/>
        <v>104.73339999999999</v>
      </c>
      <c r="M315" s="2">
        <f t="shared" si="34"/>
        <v>0.10473339999999999</v>
      </c>
      <c r="O315" s="2">
        <f t="shared" si="35"/>
        <v>3.1761711163773922</v>
      </c>
    </row>
    <row r="316" spans="2:15" x14ac:dyDescent="0.2">
      <c r="B316" s="9">
        <v>16</v>
      </c>
      <c r="D316" s="3"/>
      <c r="F316" s="1">
        <v>102.934</v>
      </c>
      <c r="G316" s="2">
        <v>103.31399999999999</v>
      </c>
      <c r="H316" s="2">
        <v>102.982</v>
      </c>
      <c r="I316" s="2">
        <v>103.12</v>
      </c>
      <c r="J316" s="2">
        <v>103.006</v>
      </c>
      <c r="L316" s="2">
        <f t="shared" si="33"/>
        <v>103.0712</v>
      </c>
      <c r="M316" s="2">
        <f t="shared" si="34"/>
        <v>0.1030712</v>
      </c>
      <c r="O316" s="2">
        <f t="shared" si="35"/>
        <v>3.2273923268575504</v>
      </c>
    </row>
    <row r="317" spans="2:15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5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5" x14ac:dyDescent="0.2">
      <c r="B319" s="5" t="s">
        <v>3</v>
      </c>
      <c r="D319" s="1" t="s">
        <v>174</v>
      </c>
    </row>
    <row r="321" spans="2:15" x14ac:dyDescent="0.2">
      <c r="B321" s="5" t="s">
        <v>4</v>
      </c>
      <c r="D321" t="s">
        <v>199</v>
      </c>
    </row>
    <row r="322" spans="2:15" x14ac:dyDescent="0.2">
      <c r="H322" t="s">
        <v>1</v>
      </c>
    </row>
    <row r="324" spans="2:15" x14ac:dyDescent="0.2">
      <c r="B324" s="4" t="s">
        <v>7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2</v>
      </c>
      <c r="M324" s="4" t="s">
        <v>5</v>
      </c>
      <c r="O324" s="4" t="s">
        <v>210</v>
      </c>
    </row>
    <row r="326" spans="2:15" x14ac:dyDescent="0.2">
      <c r="B326" s="9">
        <v>1</v>
      </c>
      <c r="D326" s="3"/>
      <c r="F326" s="1">
        <v>403.33199999999999</v>
      </c>
      <c r="G326" s="6">
        <v>404.11700000000002</v>
      </c>
      <c r="H326" s="6">
        <v>404.01299999999998</v>
      </c>
      <c r="I326" s="6">
        <v>404.04500000000002</v>
      </c>
      <c r="J326" s="6">
        <v>404.31700000000001</v>
      </c>
      <c r="L326" s="2">
        <f t="shared" ref="L326:L341" si="36">SUM((F326+G326+H326+I326+J326)/5)</f>
        <v>403.96480000000003</v>
      </c>
      <c r="M326" s="2">
        <f t="shared" ref="M326:M341" si="37">SUM(L326/1000)</f>
        <v>0.40396480000000001</v>
      </c>
      <c r="O326" s="2">
        <f>SUM($L326/L326)</f>
        <v>1</v>
      </c>
    </row>
    <row r="327" spans="2:15" x14ac:dyDescent="0.2">
      <c r="B327" s="9">
        <v>2</v>
      </c>
      <c r="D327" s="3"/>
      <c r="F327" s="1">
        <v>487.18299999999999</v>
      </c>
      <c r="G327" s="6">
        <v>485.411</v>
      </c>
      <c r="H327" s="6">
        <v>487.67</v>
      </c>
      <c r="I327" s="6">
        <v>485.35199999999998</v>
      </c>
      <c r="J327" s="6">
        <v>487.16800000000001</v>
      </c>
      <c r="L327" s="2">
        <f t="shared" si="36"/>
        <v>486.55680000000001</v>
      </c>
      <c r="M327" s="2">
        <f t="shared" si="37"/>
        <v>0.48655680000000001</v>
      </c>
      <c r="O327" s="2">
        <f>SUM($L$326/L327)</f>
        <v>0.83025208978684506</v>
      </c>
    </row>
    <row r="328" spans="2:15" x14ac:dyDescent="0.2">
      <c r="B328" s="9">
        <v>3</v>
      </c>
      <c r="D328" s="3"/>
      <c r="F328" s="1">
        <v>408.6</v>
      </c>
      <c r="G328" s="6">
        <v>407.29199999999997</v>
      </c>
      <c r="H328" s="6">
        <v>407.887</v>
      </c>
      <c r="I328" s="6">
        <v>419.20699999999999</v>
      </c>
      <c r="J328" s="6">
        <v>407.238</v>
      </c>
      <c r="L328" s="2">
        <f t="shared" si="36"/>
        <v>410.04479999999995</v>
      </c>
      <c r="M328" s="2">
        <f t="shared" si="37"/>
        <v>0.41004479999999993</v>
      </c>
      <c r="O328" s="2">
        <f>SUM($L$326/L328)</f>
        <v>0.98517235189910979</v>
      </c>
    </row>
    <row r="329" spans="2:15" x14ac:dyDescent="0.2">
      <c r="B329" s="9">
        <v>4</v>
      </c>
      <c r="D329" s="3"/>
      <c r="F329" s="1">
        <v>328.83100000000002</v>
      </c>
      <c r="G329" s="6">
        <v>330.62700000000001</v>
      </c>
      <c r="H329" s="6">
        <v>329.21100000000001</v>
      </c>
      <c r="I329" s="6">
        <v>332.06</v>
      </c>
      <c r="J329" s="6">
        <v>334.85300000000001</v>
      </c>
      <c r="L329" s="2">
        <f t="shared" si="36"/>
        <v>331.1164</v>
      </c>
      <c r="M329" s="2">
        <f t="shared" si="37"/>
        <v>0.33111639999999998</v>
      </c>
      <c r="O329" s="2">
        <f t="shared" ref="O329:O341" si="38">SUM($L$326/L329)</f>
        <v>1.2200084320800784</v>
      </c>
    </row>
    <row r="330" spans="2:15" x14ac:dyDescent="0.2">
      <c r="B330" s="9">
        <v>5</v>
      </c>
      <c r="D330" s="3"/>
      <c r="F330" s="1">
        <v>288.75099999999998</v>
      </c>
      <c r="G330" s="6">
        <v>283.72000000000003</v>
      </c>
      <c r="H330" s="6">
        <v>283.52100000000002</v>
      </c>
      <c r="I330" s="6">
        <v>281.27499999999998</v>
      </c>
      <c r="J330" s="6">
        <v>280.74700000000001</v>
      </c>
      <c r="L330" s="2">
        <f t="shared" si="36"/>
        <v>283.6028</v>
      </c>
      <c r="M330" s="2">
        <f t="shared" si="37"/>
        <v>0.28360279999999999</v>
      </c>
      <c r="O330" s="2">
        <f t="shared" si="38"/>
        <v>1.4244034262003056</v>
      </c>
    </row>
    <row r="331" spans="2:15" x14ac:dyDescent="0.2">
      <c r="B331" s="9">
        <v>6</v>
      </c>
      <c r="D331" s="3"/>
      <c r="F331" s="1">
        <v>241.61500000000001</v>
      </c>
      <c r="G331" s="6">
        <v>237.346</v>
      </c>
      <c r="H331" s="6">
        <v>237.285</v>
      </c>
      <c r="I331" s="6">
        <v>240.62</v>
      </c>
      <c r="J331" s="6">
        <v>238.096</v>
      </c>
      <c r="L331" s="2">
        <f t="shared" si="36"/>
        <v>238.9924</v>
      </c>
      <c r="M331" s="2">
        <f t="shared" si="37"/>
        <v>0.23899239999999999</v>
      </c>
      <c r="O331" s="2">
        <f t="shared" si="38"/>
        <v>1.6902830382890837</v>
      </c>
    </row>
    <row r="332" spans="2:15" x14ac:dyDescent="0.2">
      <c r="B332" s="9">
        <v>7</v>
      </c>
      <c r="D332" s="3"/>
      <c r="F332" s="1">
        <v>215.66800000000001</v>
      </c>
      <c r="G332" s="6">
        <v>217.42599999999999</v>
      </c>
      <c r="H332" s="6">
        <v>215.61699999999999</v>
      </c>
      <c r="I332" s="6">
        <v>216.20500000000001</v>
      </c>
      <c r="J332" s="6">
        <v>214.85400000000001</v>
      </c>
      <c r="L332" s="2">
        <f t="shared" si="36"/>
        <v>215.95400000000001</v>
      </c>
      <c r="M332" s="2">
        <f t="shared" si="37"/>
        <v>0.21595400000000001</v>
      </c>
      <c r="O332" s="2">
        <f t="shared" si="38"/>
        <v>1.8706057771562463</v>
      </c>
    </row>
    <row r="333" spans="2:15" x14ac:dyDescent="0.2">
      <c r="B333" s="9">
        <v>8</v>
      </c>
      <c r="D333" s="3"/>
      <c r="F333" s="1">
        <v>198.87200000000001</v>
      </c>
      <c r="G333" s="6">
        <v>199.06200000000001</v>
      </c>
      <c r="H333" s="6">
        <v>198.82900000000001</v>
      </c>
      <c r="I333" s="6">
        <v>199.14500000000001</v>
      </c>
      <c r="J333" s="6">
        <v>198.74100000000001</v>
      </c>
      <c r="L333" s="2">
        <f t="shared" si="36"/>
        <v>198.9298</v>
      </c>
      <c r="M333" s="2">
        <f t="shared" si="37"/>
        <v>0.19892979999999999</v>
      </c>
      <c r="O333" s="2">
        <f t="shared" si="38"/>
        <v>2.030690223385335</v>
      </c>
    </row>
    <row r="334" spans="2:15" x14ac:dyDescent="0.2">
      <c r="B334" s="9">
        <v>9</v>
      </c>
      <c r="D334" s="3"/>
      <c r="F334" s="1">
        <v>188.209</v>
      </c>
      <c r="G334" s="6">
        <v>188.089</v>
      </c>
      <c r="H334" s="6">
        <v>186.65899999999999</v>
      </c>
      <c r="I334" s="6">
        <v>187.37799999999999</v>
      </c>
      <c r="J334" s="6">
        <v>187.09899999999999</v>
      </c>
      <c r="L334" s="2">
        <f t="shared" si="36"/>
        <v>187.48679999999999</v>
      </c>
      <c r="M334" s="2">
        <f t="shared" si="37"/>
        <v>0.18748679999999998</v>
      </c>
      <c r="O334" s="2">
        <f t="shared" si="38"/>
        <v>2.1546306193289344</v>
      </c>
    </row>
    <row r="335" spans="2:15" x14ac:dyDescent="0.2">
      <c r="B335" s="9">
        <v>10</v>
      </c>
      <c r="D335" s="3"/>
      <c r="F335" s="1">
        <v>177.291</v>
      </c>
      <c r="G335" s="6">
        <v>178.27199999999999</v>
      </c>
      <c r="H335" s="6">
        <v>177.923</v>
      </c>
      <c r="I335" s="6">
        <v>177.042</v>
      </c>
      <c r="J335" s="6">
        <v>181.59100000000001</v>
      </c>
      <c r="L335" s="2">
        <f t="shared" si="36"/>
        <v>178.4238</v>
      </c>
      <c r="M335" s="2">
        <f t="shared" si="37"/>
        <v>0.17842379999999999</v>
      </c>
      <c r="O335" s="2">
        <f t="shared" si="38"/>
        <v>2.2640746357828947</v>
      </c>
    </row>
    <row r="336" spans="2:15" x14ac:dyDescent="0.2">
      <c r="B336" s="9">
        <v>11</v>
      </c>
      <c r="D336" s="3"/>
      <c r="F336" s="1">
        <v>161.809</v>
      </c>
      <c r="G336" s="6">
        <v>161.61099999999999</v>
      </c>
      <c r="H336" s="6">
        <v>162.46</v>
      </c>
      <c r="I336" s="6">
        <v>162.517</v>
      </c>
      <c r="J336" s="6">
        <v>162.631</v>
      </c>
      <c r="L336" s="2">
        <f t="shared" si="36"/>
        <v>162.20559999999998</v>
      </c>
      <c r="M336" s="2">
        <f t="shared" si="37"/>
        <v>0.16220559999999998</v>
      </c>
      <c r="O336" s="2">
        <f t="shared" si="38"/>
        <v>2.4904491583521167</v>
      </c>
    </row>
    <row r="337" spans="2:15" x14ac:dyDescent="0.2">
      <c r="B337" s="9">
        <v>12</v>
      </c>
      <c r="D337" s="3"/>
      <c r="F337" s="1">
        <v>136.148</v>
      </c>
      <c r="G337" s="6">
        <v>137.88499999999999</v>
      </c>
      <c r="H337" s="6">
        <v>136.49299999999999</v>
      </c>
      <c r="I337" s="6">
        <v>136.97900000000001</v>
      </c>
      <c r="J337" s="6">
        <v>137.33199999999999</v>
      </c>
      <c r="L337" s="2">
        <f t="shared" si="36"/>
        <v>136.9674</v>
      </c>
      <c r="M337" s="2">
        <f t="shared" si="37"/>
        <v>0.13696739999999999</v>
      </c>
      <c r="O337" s="2">
        <f t="shared" si="38"/>
        <v>2.9493499913118013</v>
      </c>
    </row>
    <row r="338" spans="2:15" x14ac:dyDescent="0.2">
      <c r="B338" s="9">
        <v>13</v>
      </c>
      <c r="D338" s="3"/>
      <c r="F338" s="1">
        <v>138.65600000000001</v>
      </c>
      <c r="G338" s="6">
        <v>139.07400000000001</v>
      </c>
      <c r="H338" s="6">
        <v>139.01900000000001</v>
      </c>
      <c r="I338" s="6">
        <v>138.905</v>
      </c>
      <c r="J338" s="6">
        <v>141.61199999999999</v>
      </c>
      <c r="L338" s="2">
        <f t="shared" si="36"/>
        <v>139.45319999999998</v>
      </c>
      <c r="M338" s="2">
        <f t="shared" si="37"/>
        <v>0.13945319999999997</v>
      </c>
      <c r="O338" s="2">
        <f t="shared" si="38"/>
        <v>2.896776839828703</v>
      </c>
    </row>
    <row r="339" spans="2:15" x14ac:dyDescent="0.2">
      <c r="B339" s="9">
        <v>14</v>
      </c>
      <c r="D339" s="3"/>
      <c r="F339" s="1">
        <v>129.31100000000001</v>
      </c>
      <c r="G339" s="6">
        <v>129.489</v>
      </c>
      <c r="H339" s="6">
        <v>129.738</v>
      </c>
      <c r="I339" s="6">
        <v>131.04900000000001</v>
      </c>
      <c r="J339" s="6">
        <v>131.37899999999999</v>
      </c>
      <c r="L339" s="2">
        <f t="shared" si="36"/>
        <v>130.19319999999999</v>
      </c>
      <c r="M339" s="2">
        <f t="shared" si="37"/>
        <v>0.13019319999999998</v>
      </c>
      <c r="O339" s="2">
        <f t="shared" si="38"/>
        <v>3.1028102850225667</v>
      </c>
    </row>
    <row r="340" spans="2:15" x14ac:dyDescent="0.2">
      <c r="B340" s="9">
        <v>15</v>
      </c>
      <c r="D340" s="3"/>
      <c r="F340" s="1">
        <v>127.42700000000001</v>
      </c>
      <c r="G340" s="6">
        <v>127.139</v>
      </c>
      <c r="H340" s="6">
        <v>126.93899999999999</v>
      </c>
      <c r="I340" s="6">
        <v>126.753</v>
      </c>
      <c r="J340" s="6">
        <v>126.91</v>
      </c>
      <c r="L340" s="2">
        <f t="shared" si="36"/>
        <v>127.03360000000001</v>
      </c>
      <c r="M340" s="2">
        <f t="shared" si="37"/>
        <v>0.1270336</v>
      </c>
      <c r="O340" s="2">
        <f t="shared" si="38"/>
        <v>3.1799838782810217</v>
      </c>
    </row>
    <row r="341" spans="2:15" x14ac:dyDescent="0.2">
      <c r="B341" s="9">
        <v>16</v>
      </c>
      <c r="D341" s="3"/>
      <c r="F341" s="1">
        <v>120.14400000000001</v>
      </c>
      <c r="G341" s="6">
        <v>119.999</v>
      </c>
      <c r="H341" s="6">
        <v>119.988</v>
      </c>
      <c r="I341" s="6">
        <v>119.872</v>
      </c>
      <c r="J341" s="6">
        <v>120.458</v>
      </c>
      <c r="L341" s="2">
        <f t="shared" si="36"/>
        <v>120.09220000000001</v>
      </c>
      <c r="M341" s="2">
        <f t="shared" si="37"/>
        <v>0.12009220000000001</v>
      </c>
      <c r="O341" s="2">
        <f t="shared" si="38"/>
        <v>3.3637888222549011</v>
      </c>
    </row>
    <row r="342" spans="2:15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5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5" x14ac:dyDescent="0.2">
      <c r="B344" s="5" t="s">
        <v>3</v>
      </c>
      <c r="D344" s="1" t="s">
        <v>175</v>
      </c>
    </row>
    <row r="346" spans="2:15" x14ac:dyDescent="0.2">
      <c r="B346" s="5" t="s">
        <v>4</v>
      </c>
      <c r="D346" t="s">
        <v>200</v>
      </c>
    </row>
    <row r="347" spans="2:15" x14ac:dyDescent="0.2">
      <c r="H347" t="s">
        <v>1</v>
      </c>
    </row>
    <row r="349" spans="2:15" x14ac:dyDescent="0.2">
      <c r="B349" s="4" t="s">
        <v>7</v>
      </c>
      <c r="D349" s="4" t="s">
        <v>0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2</v>
      </c>
      <c r="M349" s="4" t="s">
        <v>5</v>
      </c>
      <c r="O349" s="4" t="s">
        <v>210</v>
      </c>
    </row>
    <row r="351" spans="2:15" x14ac:dyDescent="0.2">
      <c r="B351" s="9">
        <v>1</v>
      </c>
      <c r="D351" s="3"/>
      <c r="F351" s="1">
        <v>387.16300000000001</v>
      </c>
      <c r="G351" s="6">
        <v>388.43799999999999</v>
      </c>
      <c r="H351" s="6">
        <v>389.14699999999999</v>
      </c>
      <c r="I351" s="6">
        <v>390.75099999999998</v>
      </c>
      <c r="J351" s="6">
        <v>388.29199999999997</v>
      </c>
      <c r="L351" s="2">
        <f t="shared" ref="L351:L366" si="39">SUM((F351+G351+H351+I351+J351)/5)</f>
        <v>388.75819999999999</v>
      </c>
      <c r="M351" s="2">
        <f t="shared" ref="M351:M366" si="40">SUM(L351/1000)</f>
        <v>0.3887582</v>
      </c>
      <c r="O351" s="2">
        <f>SUM($L351/L351)</f>
        <v>1</v>
      </c>
    </row>
    <row r="352" spans="2:15" x14ac:dyDescent="0.2">
      <c r="B352" s="9">
        <v>2</v>
      </c>
      <c r="D352" s="3"/>
      <c r="F352" s="1">
        <v>531.91099999999994</v>
      </c>
      <c r="G352" s="6">
        <v>533.68700000000001</v>
      </c>
      <c r="H352" s="6">
        <v>533.41999999999996</v>
      </c>
      <c r="I352" s="6">
        <v>532.60699999999997</v>
      </c>
      <c r="J352" s="6">
        <v>532.97199999999998</v>
      </c>
      <c r="L352" s="2">
        <f t="shared" si="39"/>
        <v>532.9194</v>
      </c>
      <c r="M352" s="2">
        <f t="shared" si="40"/>
        <v>0.53291940000000004</v>
      </c>
      <c r="O352" s="2">
        <f>SUM($L$351/L352)</f>
        <v>0.7294877987177798</v>
      </c>
    </row>
    <row r="353" spans="2:15" x14ac:dyDescent="0.2">
      <c r="B353" s="9">
        <v>3</v>
      </c>
      <c r="D353" s="3"/>
      <c r="F353" s="1">
        <v>437.31900000000002</v>
      </c>
      <c r="G353" s="6">
        <v>428.62200000000001</v>
      </c>
      <c r="H353" s="6">
        <v>424.14400000000001</v>
      </c>
      <c r="I353" s="6">
        <v>426.964</v>
      </c>
      <c r="J353" s="6">
        <v>430.89299999999997</v>
      </c>
      <c r="L353" s="2">
        <f t="shared" si="39"/>
        <v>429.58839999999998</v>
      </c>
      <c r="M353" s="2">
        <f t="shared" si="40"/>
        <v>0.42958839999999998</v>
      </c>
      <c r="O353" s="2">
        <f>SUM($L$351/L353)</f>
        <v>0.9049550686191713</v>
      </c>
    </row>
    <row r="354" spans="2:15" x14ac:dyDescent="0.2">
      <c r="B354" s="9">
        <v>4</v>
      </c>
      <c r="D354" s="3"/>
      <c r="F354" s="1">
        <v>323.05500000000001</v>
      </c>
      <c r="G354" s="6">
        <v>322.92899999999997</v>
      </c>
      <c r="H354" s="6">
        <v>322.185</v>
      </c>
      <c r="I354" s="6">
        <v>323.87299999999999</v>
      </c>
      <c r="J354" s="6">
        <v>321.27699999999999</v>
      </c>
      <c r="L354" s="2">
        <f t="shared" si="39"/>
        <v>322.66379999999998</v>
      </c>
      <c r="M354" s="2">
        <f t="shared" si="40"/>
        <v>0.3226638</v>
      </c>
      <c r="O354" s="2">
        <f t="shared" ref="O354:O366" si="41">SUM($L$351/L354)</f>
        <v>1.2048398363869761</v>
      </c>
    </row>
    <row r="355" spans="2:15" x14ac:dyDescent="0.2">
      <c r="B355" s="9">
        <v>5</v>
      </c>
      <c r="D355" s="3"/>
      <c r="F355" s="1">
        <v>338.21899999999999</v>
      </c>
      <c r="G355" s="6">
        <v>338.88</v>
      </c>
      <c r="H355" s="6">
        <v>345.64100000000002</v>
      </c>
      <c r="I355" s="6">
        <v>350.70400000000001</v>
      </c>
      <c r="J355" s="6">
        <v>348.02600000000001</v>
      </c>
      <c r="L355" s="2">
        <f t="shared" si="39"/>
        <v>344.29399999999998</v>
      </c>
      <c r="M355" s="2">
        <f t="shared" si="40"/>
        <v>0.34429399999999999</v>
      </c>
      <c r="O355" s="2">
        <f t="shared" si="41"/>
        <v>1.1291460205522026</v>
      </c>
    </row>
    <row r="356" spans="2:15" x14ac:dyDescent="0.2">
      <c r="B356" s="9">
        <v>6</v>
      </c>
      <c r="D356" s="3"/>
      <c r="F356" s="1">
        <v>288.17399999999998</v>
      </c>
      <c r="G356" s="6">
        <v>282.77499999999998</v>
      </c>
      <c r="H356" s="6">
        <v>285.52</v>
      </c>
      <c r="I356" s="6">
        <v>282.63900000000001</v>
      </c>
      <c r="J356" s="6">
        <v>286.12400000000002</v>
      </c>
      <c r="L356" s="2">
        <f t="shared" si="39"/>
        <v>285.04640000000001</v>
      </c>
      <c r="M356" s="2">
        <f t="shared" si="40"/>
        <v>0.28504640000000003</v>
      </c>
      <c r="O356" s="2">
        <f t="shared" si="41"/>
        <v>1.3638418166305555</v>
      </c>
    </row>
    <row r="357" spans="2:15" x14ac:dyDescent="0.2">
      <c r="B357" s="9">
        <v>7</v>
      </c>
      <c r="D357" s="3"/>
      <c r="F357" s="1">
        <v>263.89999999999998</v>
      </c>
      <c r="G357" s="6">
        <v>256.63</v>
      </c>
      <c r="H357" s="6">
        <v>256.90899999999999</v>
      </c>
      <c r="I357" s="6">
        <v>258.15100000000001</v>
      </c>
      <c r="J357" s="6">
        <v>258.34500000000003</v>
      </c>
      <c r="L357" s="2">
        <f t="shared" si="39"/>
        <v>258.78699999999998</v>
      </c>
      <c r="M357" s="2">
        <f t="shared" si="40"/>
        <v>0.25878699999999999</v>
      </c>
      <c r="O357" s="2">
        <f t="shared" si="41"/>
        <v>1.5022323377913112</v>
      </c>
    </row>
    <row r="358" spans="2:15" x14ac:dyDescent="0.2">
      <c r="B358" s="9">
        <v>8</v>
      </c>
      <c r="D358" s="3"/>
      <c r="F358" s="1">
        <v>229.61500000000001</v>
      </c>
      <c r="G358" s="6">
        <v>228.25700000000001</v>
      </c>
      <c r="H358" s="6">
        <v>226.352</v>
      </c>
      <c r="I358" s="6">
        <v>226.40899999999999</v>
      </c>
      <c r="J358" s="6">
        <v>227.65799999999999</v>
      </c>
      <c r="L358" s="2">
        <f t="shared" si="39"/>
        <v>227.65819999999999</v>
      </c>
      <c r="M358" s="2">
        <f t="shared" si="40"/>
        <v>0.22765820000000001</v>
      </c>
      <c r="O358" s="2">
        <f t="shared" si="41"/>
        <v>1.7076397863112331</v>
      </c>
    </row>
    <row r="359" spans="2:15" x14ac:dyDescent="0.2">
      <c r="B359" s="9">
        <v>9</v>
      </c>
      <c r="D359" s="3"/>
      <c r="F359" s="1">
        <v>213.45</v>
      </c>
      <c r="G359" s="6">
        <v>212.50899999999999</v>
      </c>
      <c r="H359" s="6">
        <v>212.74299999999999</v>
      </c>
      <c r="I359" s="6">
        <v>216.04499999999999</v>
      </c>
      <c r="J359" s="6">
        <v>213.05500000000001</v>
      </c>
      <c r="L359" s="2">
        <f t="shared" si="39"/>
        <v>213.56039999999999</v>
      </c>
      <c r="M359" s="2">
        <f t="shared" si="40"/>
        <v>0.21356039999999998</v>
      </c>
      <c r="O359" s="2">
        <f t="shared" si="41"/>
        <v>1.8203665098960295</v>
      </c>
    </row>
    <row r="360" spans="2:15" x14ac:dyDescent="0.2">
      <c r="B360" s="9">
        <v>10</v>
      </c>
      <c r="D360" s="3"/>
      <c r="F360" s="1">
        <v>193.524</v>
      </c>
      <c r="G360" s="6">
        <v>193.709</v>
      </c>
      <c r="H360" s="6">
        <v>192.03200000000001</v>
      </c>
      <c r="I360" s="6">
        <v>193.44200000000001</v>
      </c>
      <c r="J360" s="6">
        <v>195.00200000000001</v>
      </c>
      <c r="L360" s="2">
        <f t="shared" si="39"/>
        <v>193.54180000000002</v>
      </c>
      <c r="M360" s="2">
        <f t="shared" si="40"/>
        <v>0.19354180000000001</v>
      </c>
      <c r="O360" s="2">
        <f t="shared" si="41"/>
        <v>2.0086523944698249</v>
      </c>
    </row>
    <row r="361" spans="2:15" x14ac:dyDescent="0.2">
      <c r="B361" s="9">
        <v>11</v>
      </c>
      <c r="D361" s="3"/>
      <c r="F361" s="1">
        <v>177.29599999999999</v>
      </c>
      <c r="G361" s="6">
        <v>177.893</v>
      </c>
      <c r="H361" s="6">
        <v>176.827</v>
      </c>
      <c r="I361" s="6">
        <v>176.00899999999999</v>
      </c>
      <c r="J361" s="6">
        <v>179.822</v>
      </c>
      <c r="L361" s="2">
        <f t="shared" si="39"/>
        <v>177.5694</v>
      </c>
      <c r="M361" s="2">
        <f t="shared" si="40"/>
        <v>0.17756939999999999</v>
      </c>
      <c r="O361" s="2">
        <f t="shared" si="41"/>
        <v>2.1893310446507113</v>
      </c>
    </row>
    <row r="362" spans="2:15" x14ac:dyDescent="0.2">
      <c r="B362" s="9">
        <v>12</v>
      </c>
      <c r="D362" s="3"/>
      <c r="F362" s="1">
        <v>165.19800000000001</v>
      </c>
      <c r="G362" s="6">
        <v>162.524</v>
      </c>
      <c r="H362" s="6">
        <v>163.751</v>
      </c>
      <c r="I362" s="6">
        <v>163.36799999999999</v>
      </c>
      <c r="J362" s="6">
        <v>163.04499999999999</v>
      </c>
      <c r="L362" s="2">
        <f t="shared" si="39"/>
        <v>163.57719999999998</v>
      </c>
      <c r="M362" s="2">
        <f t="shared" si="40"/>
        <v>0.16357719999999998</v>
      </c>
      <c r="O362" s="2">
        <f t="shared" si="41"/>
        <v>2.3766038298736012</v>
      </c>
    </row>
    <row r="363" spans="2:15" x14ac:dyDescent="0.2">
      <c r="B363" s="9">
        <v>13</v>
      </c>
      <c r="D363" s="3"/>
      <c r="F363" s="1">
        <v>158.226</v>
      </c>
      <c r="G363" s="6">
        <v>158.917</v>
      </c>
      <c r="H363" s="6">
        <v>159.79300000000001</v>
      </c>
      <c r="I363" s="6">
        <v>160.858</v>
      </c>
      <c r="J363" s="6">
        <v>159.77600000000001</v>
      </c>
      <c r="L363" s="2">
        <f t="shared" si="39"/>
        <v>159.51400000000004</v>
      </c>
      <c r="M363" s="2">
        <f t="shared" si="40"/>
        <v>0.15951400000000004</v>
      </c>
      <c r="O363" s="2">
        <f t="shared" si="41"/>
        <v>2.4371415675113148</v>
      </c>
    </row>
    <row r="364" spans="2:15" x14ac:dyDescent="0.2">
      <c r="B364" s="9">
        <v>14</v>
      </c>
      <c r="D364" s="3"/>
      <c r="F364" s="1">
        <v>148.53899999999999</v>
      </c>
      <c r="G364" s="6">
        <v>149.624</v>
      </c>
      <c r="H364" s="6">
        <v>148.11199999999999</v>
      </c>
      <c r="I364" s="6">
        <v>147.94999999999999</v>
      </c>
      <c r="J364" s="6">
        <v>148.339</v>
      </c>
      <c r="L364" s="2">
        <f t="shared" si="39"/>
        <v>148.51279999999997</v>
      </c>
      <c r="M364" s="2">
        <f t="shared" si="40"/>
        <v>0.14851279999999997</v>
      </c>
      <c r="O364" s="2">
        <f t="shared" si="41"/>
        <v>2.6176747054799323</v>
      </c>
    </row>
    <row r="365" spans="2:15" x14ac:dyDescent="0.2">
      <c r="B365" s="9">
        <v>15</v>
      </c>
      <c r="D365" s="3"/>
      <c r="F365" s="1">
        <v>144.816</v>
      </c>
      <c r="G365" s="6">
        <v>144.86600000000001</v>
      </c>
      <c r="H365" s="6">
        <v>144.61099999999999</v>
      </c>
      <c r="I365" s="6">
        <v>144.63499999999999</v>
      </c>
      <c r="J365" s="6">
        <v>144.846</v>
      </c>
      <c r="L365" s="2">
        <f t="shared" si="39"/>
        <v>144.75479999999999</v>
      </c>
      <c r="M365" s="2">
        <f t="shared" si="40"/>
        <v>0.14475479999999999</v>
      </c>
      <c r="O365" s="2">
        <f t="shared" si="41"/>
        <v>2.6856325317018848</v>
      </c>
    </row>
    <row r="366" spans="2:15" x14ac:dyDescent="0.2">
      <c r="B366" s="9">
        <v>16</v>
      </c>
      <c r="D366" s="3"/>
      <c r="F366" s="1">
        <v>132.089</v>
      </c>
      <c r="G366" s="6">
        <v>130.69</v>
      </c>
      <c r="H366" s="6">
        <v>131.13900000000001</v>
      </c>
      <c r="I366" s="6">
        <v>131.02099999999999</v>
      </c>
      <c r="J366" s="6">
        <v>131.232</v>
      </c>
      <c r="L366" s="2">
        <f t="shared" si="39"/>
        <v>131.23419999999999</v>
      </c>
      <c r="M366" s="2">
        <f t="shared" si="40"/>
        <v>0.1312342</v>
      </c>
      <c r="O366" s="2">
        <f t="shared" si="41"/>
        <v>2.9623238454610159</v>
      </c>
    </row>
    <row r="367" spans="2:15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5" x14ac:dyDescent="0.2">
      <c r="B369" s="5" t="s">
        <v>3</v>
      </c>
      <c r="D369" s="1" t="s">
        <v>176</v>
      </c>
    </row>
    <row r="371" spans="2:15" x14ac:dyDescent="0.2">
      <c r="B371" s="5" t="s">
        <v>4</v>
      </c>
      <c r="D371" t="s">
        <v>201</v>
      </c>
    </row>
    <row r="372" spans="2:15" x14ac:dyDescent="0.2">
      <c r="H372" t="s">
        <v>1</v>
      </c>
    </row>
    <row r="374" spans="2:15" x14ac:dyDescent="0.2">
      <c r="B374" s="4" t="s">
        <v>7</v>
      </c>
      <c r="D374" s="4" t="s">
        <v>0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2</v>
      </c>
      <c r="M374" s="4" t="s">
        <v>5</v>
      </c>
      <c r="O374" s="4" t="s">
        <v>210</v>
      </c>
    </row>
    <row r="376" spans="2:15" x14ac:dyDescent="0.2">
      <c r="B376" s="9">
        <v>1</v>
      </c>
      <c r="D376" s="3"/>
      <c r="F376" s="1">
        <v>569.53300000000002</v>
      </c>
      <c r="G376" s="6">
        <v>575.80200000000002</v>
      </c>
      <c r="H376" s="6">
        <v>572.14700000000005</v>
      </c>
      <c r="I376" s="6">
        <v>582.48699999999997</v>
      </c>
      <c r="J376" s="6">
        <v>571.61500000000001</v>
      </c>
      <c r="L376" s="2">
        <f t="shared" ref="L376:L391" si="42">SUM((F376+G376+H376+I376+J376)/5)</f>
        <v>574.31679999999994</v>
      </c>
      <c r="M376" s="2">
        <f t="shared" ref="M376:M391" si="43">SUM(L376/1000)</f>
        <v>0.57431679999999996</v>
      </c>
      <c r="O376" s="2">
        <f>SUM($L376/L376)</f>
        <v>1</v>
      </c>
    </row>
    <row r="377" spans="2:15" x14ac:dyDescent="0.2">
      <c r="B377" s="9">
        <v>2</v>
      </c>
      <c r="D377" s="3"/>
      <c r="F377" s="1">
        <v>633.22400000000005</v>
      </c>
      <c r="G377" s="6">
        <v>652.21900000000005</v>
      </c>
      <c r="H377" s="6">
        <v>636.81200000000001</v>
      </c>
      <c r="I377" s="6">
        <v>633.66399999999999</v>
      </c>
      <c r="J377" s="6">
        <v>646.66899999999998</v>
      </c>
      <c r="L377" s="2">
        <f t="shared" si="42"/>
        <v>640.5175999999999</v>
      </c>
      <c r="M377" s="2">
        <f t="shared" si="43"/>
        <v>0.64051759999999991</v>
      </c>
      <c r="O377" s="2">
        <f>SUM($L$376/L377)</f>
        <v>0.89664483848687382</v>
      </c>
    </row>
    <row r="378" spans="2:15" x14ac:dyDescent="0.2">
      <c r="B378" s="9">
        <v>3</v>
      </c>
      <c r="D378" s="3"/>
      <c r="F378" s="1">
        <v>521.73699999999997</v>
      </c>
      <c r="G378" s="6">
        <v>504.81299999999999</v>
      </c>
      <c r="H378" s="6">
        <v>513.88099999999997</v>
      </c>
      <c r="I378" s="6">
        <v>514.78</v>
      </c>
      <c r="J378" s="6">
        <v>525.35699999999997</v>
      </c>
      <c r="L378" s="2">
        <f t="shared" si="42"/>
        <v>516.11360000000002</v>
      </c>
      <c r="M378" s="2">
        <f t="shared" si="43"/>
        <v>0.51611360000000006</v>
      </c>
      <c r="O378" s="2">
        <f>SUM($L$376/L378)</f>
        <v>1.1127720718849492</v>
      </c>
    </row>
    <row r="379" spans="2:15" x14ac:dyDescent="0.2">
      <c r="B379" s="9">
        <v>4</v>
      </c>
      <c r="D379" s="3"/>
      <c r="F379" s="1">
        <v>446.81799999999998</v>
      </c>
      <c r="G379" s="6">
        <v>441.37799999999999</v>
      </c>
      <c r="H379" s="6">
        <v>451.69900000000001</v>
      </c>
      <c r="I379" s="6">
        <v>443.86200000000002</v>
      </c>
      <c r="J379" s="6">
        <v>450.43599999999998</v>
      </c>
      <c r="L379" s="2">
        <f t="shared" si="42"/>
        <v>446.83860000000004</v>
      </c>
      <c r="M379" s="2">
        <f t="shared" si="43"/>
        <v>0.44683860000000003</v>
      </c>
      <c r="O379" s="2">
        <f t="shared" ref="O379:O391" si="44">SUM($L$376/L379)</f>
        <v>1.2852891401951396</v>
      </c>
    </row>
    <row r="380" spans="2:15" x14ac:dyDescent="0.2">
      <c r="B380" s="9">
        <v>5</v>
      </c>
      <c r="D380" s="3"/>
      <c r="F380" s="1">
        <v>383.28100000000001</v>
      </c>
      <c r="G380" s="6">
        <v>380.41199999999998</v>
      </c>
      <c r="H380" s="6">
        <v>381.51</v>
      </c>
      <c r="I380" s="6">
        <v>384.483</v>
      </c>
      <c r="J380" s="6">
        <v>378.35300000000001</v>
      </c>
      <c r="L380" s="2">
        <f t="shared" si="42"/>
        <v>381.6078</v>
      </c>
      <c r="M380" s="2">
        <f t="shared" si="43"/>
        <v>0.3816078</v>
      </c>
      <c r="O380" s="2">
        <f t="shared" si="44"/>
        <v>1.5049922983754525</v>
      </c>
    </row>
    <row r="381" spans="2:15" x14ac:dyDescent="0.2">
      <c r="B381" s="9">
        <v>6</v>
      </c>
      <c r="D381" s="3"/>
      <c r="F381" s="1">
        <v>362.23200000000003</v>
      </c>
      <c r="G381" s="6">
        <v>340.44499999999999</v>
      </c>
      <c r="H381" s="6">
        <v>337.37799999999999</v>
      </c>
      <c r="I381" s="6">
        <v>338.82799999999997</v>
      </c>
      <c r="J381" s="6">
        <v>337.95100000000002</v>
      </c>
      <c r="L381" s="2">
        <f t="shared" si="42"/>
        <v>343.36680000000001</v>
      </c>
      <c r="M381" s="2">
        <f t="shared" si="43"/>
        <v>0.34336680000000003</v>
      </c>
      <c r="O381" s="2">
        <f t="shared" si="44"/>
        <v>1.6726043403147886</v>
      </c>
    </row>
    <row r="382" spans="2:15" x14ac:dyDescent="0.2">
      <c r="B382" s="9">
        <v>7</v>
      </c>
      <c r="D382" s="3"/>
      <c r="F382" s="1">
        <v>295.52800000000002</v>
      </c>
      <c r="G382" s="6">
        <v>300.97399999999999</v>
      </c>
      <c r="H382" s="6">
        <v>308.21100000000001</v>
      </c>
      <c r="I382" s="6">
        <v>287.96199999999999</v>
      </c>
      <c r="J382" s="6">
        <v>292.61700000000002</v>
      </c>
      <c r="L382" s="2">
        <f t="shared" si="42"/>
        <v>297.05840000000001</v>
      </c>
      <c r="M382" s="2">
        <f t="shared" si="43"/>
        <v>0.2970584</v>
      </c>
      <c r="O382" s="2">
        <f t="shared" si="44"/>
        <v>1.9333464396226463</v>
      </c>
    </row>
    <row r="383" spans="2:15" x14ac:dyDescent="0.2">
      <c r="B383" s="9">
        <v>8</v>
      </c>
      <c r="D383" s="3"/>
      <c r="F383" s="1">
        <v>270.916</v>
      </c>
      <c r="G383" s="6">
        <v>283.73099999999999</v>
      </c>
      <c r="H383" s="6">
        <v>271.17200000000003</v>
      </c>
      <c r="I383" s="6">
        <v>268.40899999999999</v>
      </c>
      <c r="J383" s="6">
        <v>277.875</v>
      </c>
      <c r="L383" s="2">
        <f t="shared" si="42"/>
        <v>274.42060000000004</v>
      </c>
      <c r="M383" s="2">
        <f t="shared" si="43"/>
        <v>0.27442060000000001</v>
      </c>
      <c r="O383" s="2">
        <f t="shared" si="44"/>
        <v>2.0928341385449922</v>
      </c>
    </row>
    <row r="384" spans="2:15" x14ac:dyDescent="0.2">
      <c r="B384" s="9">
        <v>9</v>
      </c>
      <c r="D384" s="3"/>
      <c r="F384" s="1">
        <v>265.35000000000002</v>
      </c>
      <c r="G384" s="6">
        <v>266.75599999999997</v>
      </c>
      <c r="H384" s="6">
        <v>266.36</v>
      </c>
      <c r="I384" s="6">
        <v>275.88299999999998</v>
      </c>
      <c r="J384" s="6">
        <v>278.12200000000001</v>
      </c>
      <c r="L384" s="2">
        <f t="shared" si="42"/>
        <v>270.49419999999998</v>
      </c>
      <c r="M384" s="2">
        <f t="shared" si="43"/>
        <v>0.27049419999999996</v>
      </c>
      <c r="O384" s="2">
        <f t="shared" si="44"/>
        <v>2.1232129931066912</v>
      </c>
    </row>
    <row r="385" spans="2:15" x14ac:dyDescent="0.2">
      <c r="B385" s="9">
        <v>10</v>
      </c>
      <c r="D385" s="3"/>
      <c r="F385" s="1">
        <v>240.64</v>
      </c>
      <c r="G385" s="6">
        <v>240.11799999999999</v>
      </c>
      <c r="H385" s="6">
        <v>248.471</v>
      </c>
      <c r="I385" s="6">
        <v>241.49799999999999</v>
      </c>
      <c r="J385" s="6">
        <v>240.86</v>
      </c>
      <c r="L385" s="2">
        <f t="shared" si="42"/>
        <v>242.31739999999999</v>
      </c>
      <c r="M385" s="2">
        <f t="shared" si="43"/>
        <v>0.24231739999999999</v>
      </c>
      <c r="O385" s="2">
        <f t="shared" si="44"/>
        <v>2.3701013629231742</v>
      </c>
    </row>
    <row r="386" spans="2:15" x14ac:dyDescent="0.2">
      <c r="B386" s="9">
        <v>11</v>
      </c>
      <c r="D386" s="3"/>
      <c r="F386" s="1">
        <v>222.285</v>
      </c>
      <c r="G386" s="6">
        <v>225.10300000000001</v>
      </c>
      <c r="H386" s="6">
        <v>226.82400000000001</v>
      </c>
      <c r="I386" s="6">
        <v>236.71</v>
      </c>
      <c r="J386" s="6">
        <v>222.958</v>
      </c>
      <c r="L386" s="2">
        <f t="shared" si="42"/>
        <v>226.77600000000001</v>
      </c>
      <c r="M386" s="2">
        <f t="shared" si="43"/>
        <v>0.22677600000000001</v>
      </c>
      <c r="O386" s="2">
        <f t="shared" si="44"/>
        <v>2.5325290154160931</v>
      </c>
    </row>
    <row r="387" spans="2:15" x14ac:dyDescent="0.2">
      <c r="B387" s="9">
        <v>12</v>
      </c>
      <c r="D387" s="3"/>
      <c r="F387" s="1">
        <v>213.084</v>
      </c>
      <c r="G387" s="6">
        <v>206.87</v>
      </c>
      <c r="H387" s="6">
        <v>204.26599999999999</v>
      </c>
      <c r="I387" s="6">
        <v>213.785</v>
      </c>
      <c r="J387" s="6">
        <v>211.61199999999999</v>
      </c>
      <c r="L387" s="2">
        <f t="shared" si="42"/>
        <v>209.92339999999999</v>
      </c>
      <c r="M387" s="2">
        <f t="shared" si="43"/>
        <v>0.20992339999999998</v>
      </c>
      <c r="O387" s="2">
        <f t="shared" si="44"/>
        <v>2.7358398349112103</v>
      </c>
    </row>
    <row r="388" spans="2:15" x14ac:dyDescent="0.2">
      <c r="B388" s="9">
        <v>13</v>
      </c>
      <c r="D388" s="3"/>
      <c r="F388" s="1">
        <v>207.81100000000001</v>
      </c>
      <c r="G388" s="6">
        <v>192.84299999999999</v>
      </c>
      <c r="H388" s="6">
        <v>189.96199999999999</v>
      </c>
      <c r="I388" s="6">
        <v>214.02699999999999</v>
      </c>
      <c r="J388" s="6">
        <v>188.11600000000001</v>
      </c>
      <c r="L388" s="2">
        <f t="shared" si="42"/>
        <v>198.55180000000001</v>
      </c>
      <c r="M388" s="2">
        <f t="shared" si="43"/>
        <v>0.1985518</v>
      </c>
      <c r="O388" s="2">
        <f t="shared" si="44"/>
        <v>2.8925288010483907</v>
      </c>
    </row>
    <row r="389" spans="2:15" x14ac:dyDescent="0.2">
      <c r="B389" s="9">
        <v>14</v>
      </c>
      <c r="D389" s="3"/>
      <c r="F389" s="1">
        <v>177</v>
      </c>
      <c r="G389" s="6">
        <v>179.345</v>
      </c>
      <c r="H389" s="6">
        <v>177.37799999999999</v>
      </c>
      <c r="I389" s="6">
        <v>176.02</v>
      </c>
      <c r="J389" s="6">
        <v>176.114</v>
      </c>
      <c r="L389" s="2">
        <f t="shared" si="42"/>
        <v>177.17140000000001</v>
      </c>
      <c r="M389" s="2">
        <f t="shared" si="43"/>
        <v>0.17717140000000001</v>
      </c>
      <c r="O389" s="2">
        <f t="shared" si="44"/>
        <v>3.2415886536991856</v>
      </c>
    </row>
    <row r="390" spans="2:15" x14ac:dyDescent="0.2">
      <c r="B390" s="9">
        <v>15</v>
      </c>
      <c r="D390" s="3"/>
      <c r="F390" s="1">
        <v>172.87</v>
      </c>
      <c r="G390" s="6">
        <v>172.476</v>
      </c>
      <c r="H390" s="6">
        <v>171.61600000000001</v>
      </c>
      <c r="I390" s="6">
        <v>171.89699999999999</v>
      </c>
      <c r="J390" s="6">
        <v>171.90199999999999</v>
      </c>
      <c r="L390" s="2">
        <f t="shared" si="42"/>
        <v>172.15219999999999</v>
      </c>
      <c r="M390" s="2">
        <f t="shared" si="43"/>
        <v>0.17215220000000001</v>
      </c>
      <c r="O390" s="2">
        <f t="shared" si="44"/>
        <v>3.3360991030030402</v>
      </c>
    </row>
    <row r="391" spans="2:15" x14ac:dyDescent="0.2">
      <c r="B391" s="9">
        <v>16</v>
      </c>
      <c r="D391" s="3"/>
      <c r="F391" s="1">
        <v>171.43600000000001</v>
      </c>
      <c r="G391" s="6">
        <v>169.95699999999999</v>
      </c>
      <c r="H391" s="6">
        <v>171.273</v>
      </c>
      <c r="I391" s="6">
        <v>169.60400000000001</v>
      </c>
      <c r="J391" s="6">
        <v>170.001</v>
      </c>
      <c r="L391" s="2">
        <f t="shared" si="42"/>
        <v>170.45420000000001</v>
      </c>
      <c r="M391" s="2">
        <f t="shared" si="43"/>
        <v>0.17045420000000003</v>
      </c>
      <c r="O391" s="2">
        <f t="shared" si="44"/>
        <v>3.3693320551796311</v>
      </c>
    </row>
    <row r="392" spans="2:15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5" x14ac:dyDescent="0.2">
      <c r="B394" s="5" t="s">
        <v>3</v>
      </c>
      <c r="D394" s="1" t="s">
        <v>177</v>
      </c>
    </row>
    <row r="396" spans="2:15" x14ac:dyDescent="0.2">
      <c r="B396" s="5" t="s">
        <v>4</v>
      </c>
      <c r="D396" t="s">
        <v>202</v>
      </c>
    </row>
    <row r="397" spans="2:15" x14ac:dyDescent="0.2">
      <c r="H397" t="s">
        <v>1</v>
      </c>
    </row>
    <row r="399" spans="2:15" x14ac:dyDescent="0.2">
      <c r="B399" s="4" t="s">
        <v>7</v>
      </c>
      <c r="D399" s="4" t="s">
        <v>0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2</v>
      </c>
      <c r="M399" s="4" t="s">
        <v>5</v>
      </c>
      <c r="O399" s="4" t="s">
        <v>210</v>
      </c>
    </row>
    <row r="401" spans="2:15" x14ac:dyDescent="0.2">
      <c r="B401" s="9">
        <v>1</v>
      </c>
      <c r="D401" s="3"/>
      <c r="F401" s="1">
        <v>536.91499999999996</v>
      </c>
      <c r="G401" s="6">
        <v>545.90499999999997</v>
      </c>
      <c r="H401" s="6">
        <v>546.56799999999998</v>
      </c>
      <c r="I401" s="6">
        <v>542.59199999999998</v>
      </c>
      <c r="J401" s="6">
        <v>543.71699999999998</v>
      </c>
      <c r="L401" s="2">
        <f t="shared" ref="L401:L416" si="45">SUM((F401+G401+H401+I401+J401)/5)</f>
        <v>543.13940000000002</v>
      </c>
      <c r="M401" s="2">
        <f t="shared" ref="M401:M416" si="46">SUM(L401/1000)</f>
        <v>0.54313940000000005</v>
      </c>
      <c r="O401" s="2">
        <f>SUM($L401/L401)</f>
        <v>1</v>
      </c>
    </row>
    <row r="402" spans="2:15" x14ac:dyDescent="0.2">
      <c r="B402" s="9">
        <v>2</v>
      </c>
      <c r="D402" s="3"/>
      <c r="F402" s="1">
        <v>747.30100000000004</v>
      </c>
      <c r="G402" s="6">
        <v>745.61300000000006</v>
      </c>
      <c r="H402" s="6">
        <v>749.625</v>
      </c>
      <c r="I402" s="6">
        <v>763.33900000000006</v>
      </c>
      <c r="J402" s="6">
        <v>765.16200000000003</v>
      </c>
      <c r="L402" s="2">
        <f t="shared" si="45"/>
        <v>754.20799999999997</v>
      </c>
      <c r="M402" s="2">
        <f t="shared" si="46"/>
        <v>0.75420799999999999</v>
      </c>
      <c r="O402" s="2">
        <f>SUM($L$401/L402)</f>
        <v>0.72014537103822829</v>
      </c>
    </row>
    <row r="403" spans="2:15" x14ac:dyDescent="0.2">
      <c r="B403" s="9">
        <v>3</v>
      </c>
      <c r="D403" s="3"/>
      <c r="F403" s="1">
        <v>577.13199999999995</v>
      </c>
      <c r="G403" s="6">
        <v>573.16499999999996</v>
      </c>
      <c r="H403" s="6">
        <v>553.77800000000002</v>
      </c>
      <c r="I403" s="6">
        <v>563.096</v>
      </c>
      <c r="J403" s="6">
        <v>555.35799999999995</v>
      </c>
      <c r="L403" s="2">
        <f t="shared" si="45"/>
        <v>564.50580000000014</v>
      </c>
      <c r="M403" s="2">
        <f t="shared" si="46"/>
        <v>0.56450580000000017</v>
      </c>
      <c r="O403" s="2">
        <f>SUM($L$401/L403)</f>
        <v>0.96215025602925586</v>
      </c>
    </row>
    <row r="404" spans="2:15" x14ac:dyDescent="0.2">
      <c r="B404" s="9">
        <v>4</v>
      </c>
      <c r="D404" s="3"/>
      <c r="F404" s="1">
        <v>463.69099999999997</v>
      </c>
      <c r="G404" s="6">
        <v>479.31</v>
      </c>
      <c r="H404" s="6">
        <v>463.48500000000001</v>
      </c>
      <c r="I404" s="6">
        <v>473.94200000000001</v>
      </c>
      <c r="J404" s="6">
        <v>455.05</v>
      </c>
      <c r="L404" s="2">
        <f t="shared" si="45"/>
        <v>467.09559999999999</v>
      </c>
      <c r="M404" s="2">
        <f t="shared" si="46"/>
        <v>0.4670956</v>
      </c>
      <c r="O404" s="2">
        <f t="shared" ref="O404:O416" si="47">SUM($L$401/L404)</f>
        <v>1.1628013622907174</v>
      </c>
    </row>
    <row r="405" spans="2:15" x14ac:dyDescent="0.2">
      <c r="B405" s="9">
        <v>5</v>
      </c>
      <c r="D405" s="3"/>
      <c r="F405" s="1">
        <v>418.00200000000001</v>
      </c>
      <c r="G405" s="6">
        <v>404.25299999999999</v>
      </c>
      <c r="H405" s="6">
        <v>387.28500000000003</v>
      </c>
      <c r="I405" s="6">
        <v>398.99</v>
      </c>
      <c r="J405" s="6">
        <v>413.49200000000002</v>
      </c>
      <c r="L405" s="2">
        <f t="shared" si="45"/>
        <v>404.40440000000001</v>
      </c>
      <c r="M405" s="2">
        <f t="shared" si="46"/>
        <v>0.4044044</v>
      </c>
      <c r="O405" s="2">
        <f t="shared" si="47"/>
        <v>1.3430600656174858</v>
      </c>
    </row>
    <row r="406" spans="2:15" x14ac:dyDescent="0.2">
      <c r="B406" s="9">
        <v>6</v>
      </c>
      <c r="D406" s="3"/>
      <c r="F406" s="1">
        <v>395.83</v>
      </c>
      <c r="G406" s="6">
        <v>408.19299999999998</v>
      </c>
      <c r="H406" s="6">
        <v>420.815</v>
      </c>
      <c r="I406" s="6">
        <v>409.34699999999998</v>
      </c>
      <c r="J406" s="6">
        <v>400.75400000000002</v>
      </c>
      <c r="L406" s="2">
        <f t="shared" si="45"/>
        <v>406.98779999999999</v>
      </c>
      <c r="M406" s="2">
        <f t="shared" si="46"/>
        <v>0.40698780000000001</v>
      </c>
      <c r="O406" s="2">
        <f t="shared" si="47"/>
        <v>1.334534843550593</v>
      </c>
    </row>
    <row r="407" spans="2:15" x14ac:dyDescent="0.2">
      <c r="B407" s="9">
        <v>7</v>
      </c>
      <c r="D407" s="3"/>
      <c r="F407" s="1">
        <v>342.02800000000002</v>
      </c>
      <c r="G407" s="6">
        <v>347.18200000000002</v>
      </c>
      <c r="H407" s="6">
        <v>362.92399999999998</v>
      </c>
      <c r="I407" s="6">
        <v>371.29599999999999</v>
      </c>
      <c r="J407" s="6">
        <v>341.36200000000002</v>
      </c>
      <c r="L407" s="2">
        <f t="shared" si="45"/>
        <v>352.95840000000004</v>
      </c>
      <c r="M407" s="2">
        <f t="shared" si="46"/>
        <v>0.35295840000000006</v>
      </c>
      <c r="O407" s="2">
        <f t="shared" si="47"/>
        <v>1.5388198722569004</v>
      </c>
    </row>
    <row r="408" spans="2:15" x14ac:dyDescent="0.2">
      <c r="B408" s="9">
        <v>8</v>
      </c>
      <c r="D408" s="3"/>
      <c r="F408" s="1">
        <v>310.87400000000002</v>
      </c>
      <c r="G408" s="6">
        <v>301.89</v>
      </c>
      <c r="H408" s="6">
        <v>319.76799999999997</v>
      </c>
      <c r="I408" s="6">
        <v>324.00700000000001</v>
      </c>
      <c r="J408" s="6">
        <v>322.03399999999999</v>
      </c>
      <c r="L408" s="2">
        <f t="shared" si="45"/>
        <v>315.71459999999996</v>
      </c>
      <c r="M408" s="2">
        <f t="shared" si="46"/>
        <v>0.31571459999999996</v>
      </c>
      <c r="O408" s="2">
        <f t="shared" si="47"/>
        <v>1.7203493281590401</v>
      </c>
    </row>
    <row r="409" spans="2:15" x14ac:dyDescent="0.2">
      <c r="B409" s="9">
        <v>9</v>
      </c>
      <c r="D409" s="3"/>
      <c r="F409" s="1">
        <v>295.02800000000002</v>
      </c>
      <c r="G409" s="6">
        <v>286.14299999999997</v>
      </c>
      <c r="H409" s="6">
        <v>300.08800000000002</v>
      </c>
      <c r="I409" s="6">
        <v>295.94400000000002</v>
      </c>
      <c r="J409" s="6">
        <v>304.41300000000001</v>
      </c>
      <c r="L409" s="2">
        <f t="shared" si="45"/>
        <v>296.32319999999999</v>
      </c>
      <c r="M409" s="2">
        <f t="shared" si="46"/>
        <v>0.29632320000000001</v>
      </c>
      <c r="O409" s="2">
        <f t="shared" si="47"/>
        <v>1.8329290450427103</v>
      </c>
    </row>
    <row r="410" spans="2:15" x14ac:dyDescent="0.2">
      <c r="B410" s="9">
        <v>10</v>
      </c>
      <c r="D410" s="3"/>
      <c r="F410" s="1">
        <v>258.52199999999999</v>
      </c>
      <c r="G410" s="6">
        <v>264.08300000000003</v>
      </c>
      <c r="H410" s="6">
        <v>257.92399999999998</v>
      </c>
      <c r="I410" s="6">
        <v>254.57</v>
      </c>
      <c r="J410" s="6">
        <v>273.39400000000001</v>
      </c>
      <c r="L410" s="2">
        <f t="shared" si="45"/>
        <v>261.6986</v>
      </c>
      <c r="M410" s="2">
        <f t="shared" si="46"/>
        <v>0.2616986</v>
      </c>
      <c r="O410" s="2">
        <f t="shared" si="47"/>
        <v>2.075438691685779</v>
      </c>
    </row>
    <row r="411" spans="2:15" x14ac:dyDescent="0.2">
      <c r="B411" s="9">
        <v>11</v>
      </c>
      <c r="D411" s="3"/>
      <c r="F411" s="1">
        <v>245.74700000000001</v>
      </c>
      <c r="G411" s="6">
        <v>271.48700000000002</v>
      </c>
      <c r="H411" s="6">
        <v>259.12700000000001</v>
      </c>
      <c r="I411" s="6">
        <v>251.38300000000001</v>
      </c>
      <c r="J411" s="6">
        <v>245.18199999999999</v>
      </c>
      <c r="L411" s="2">
        <f t="shared" si="45"/>
        <v>254.58520000000004</v>
      </c>
      <c r="M411" s="2">
        <f t="shared" si="46"/>
        <v>0.25458520000000007</v>
      </c>
      <c r="O411" s="2">
        <f t="shared" si="47"/>
        <v>2.1334288089016957</v>
      </c>
    </row>
    <row r="412" spans="2:15" x14ac:dyDescent="0.2">
      <c r="B412" s="9">
        <v>12</v>
      </c>
      <c r="D412" s="3"/>
      <c r="F412" s="1">
        <v>225.68700000000001</v>
      </c>
      <c r="G412" s="6">
        <v>233.70400000000001</v>
      </c>
      <c r="H412" s="6">
        <v>233.28800000000001</v>
      </c>
      <c r="I412" s="6">
        <v>230.10300000000001</v>
      </c>
      <c r="J412" s="6">
        <v>230.57400000000001</v>
      </c>
      <c r="L412" s="2">
        <f t="shared" si="45"/>
        <v>230.67120000000006</v>
      </c>
      <c r="M412" s="2">
        <f t="shared" si="46"/>
        <v>0.23067120000000005</v>
      </c>
      <c r="O412" s="2">
        <f t="shared" si="47"/>
        <v>2.3546043025743999</v>
      </c>
    </row>
    <row r="413" spans="2:15" x14ac:dyDescent="0.2">
      <c r="B413" s="9">
        <v>13</v>
      </c>
      <c r="D413" s="3"/>
      <c r="F413" s="1">
        <v>219.40299999999999</v>
      </c>
      <c r="G413" s="6">
        <v>217.21600000000001</v>
      </c>
      <c r="H413" s="6">
        <v>220.86600000000001</v>
      </c>
      <c r="I413" s="6">
        <v>209.749</v>
      </c>
      <c r="J413" s="6">
        <v>210.30699999999999</v>
      </c>
      <c r="L413" s="2">
        <f t="shared" si="45"/>
        <v>215.50819999999999</v>
      </c>
      <c r="M413" s="2">
        <f t="shared" si="46"/>
        <v>0.21550819999999998</v>
      </c>
      <c r="O413" s="2">
        <f t="shared" si="47"/>
        <v>2.52027254647387</v>
      </c>
    </row>
    <row r="414" spans="2:15" x14ac:dyDescent="0.2">
      <c r="B414" s="9">
        <v>14</v>
      </c>
      <c r="D414" s="3"/>
      <c r="F414" s="1">
        <v>204.38399999999999</v>
      </c>
      <c r="G414" s="6">
        <v>209.505</v>
      </c>
      <c r="H414" s="6">
        <v>208.66399999999999</v>
      </c>
      <c r="I414" s="6">
        <v>216.803</v>
      </c>
      <c r="J414" s="6">
        <v>205.20099999999999</v>
      </c>
      <c r="L414" s="2">
        <f t="shared" si="45"/>
        <v>208.91140000000001</v>
      </c>
      <c r="M414" s="2">
        <f t="shared" si="46"/>
        <v>0.20891140000000002</v>
      </c>
      <c r="O414" s="2">
        <f t="shared" si="47"/>
        <v>2.5998552496417142</v>
      </c>
    </row>
    <row r="415" spans="2:15" x14ac:dyDescent="0.2">
      <c r="B415" s="9">
        <v>15</v>
      </c>
      <c r="D415" s="3"/>
      <c r="F415" s="1">
        <v>201.989</v>
      </c>
      <c r="G415" s="6">
        <v>200.32</v>
      </c>
      <c r="H415" s="6">
        <v>201.13</v>
      </c>
      <c r="I415" s="6">
        <v>199.785</v>
      </c>
      <c r="J415" s="6">
        <v>200.83799999999999</v>
      </c>
      <c r="L415" s="2">
        <f t="shared" si="45"/>
        <v>200.81239999999997</v>
      </c>
      <c r="M415" s="2">
        <f t="shared" si="46"/>
        <v>0.20081239999999997</v>
      </c>
      <c r="O415" s="2">
        <f t="shared" si="47"/>
        <v>2.7047104660867562</v>
      </c>
    </row>
    <row r="416" spans="2:15" x14ac:dyDescent="0.2">
      <c r="B416" s="9">
        <v>16</v>
      </c>
      <c r="D416" s="3"/>
      <c r="F416" s="1">
        <v>180.57599999999999</v>
      </c>
      <c r="G416" s="6">
        <v>179.86500000000001</v>
      </c>
      <c r="H416" s="6">
        <v>182.99700000000001</v>
      </c>
      <c r="I416" s="6">
        <v>179.86</v>
      </c>
      <c r="J416" s="6">
        <v>181.542</v>
      </c>
      <c r="L416" s="2">
        <f t="shared" si="45"/>
        <v>180.96800000000002</v>
      </c>
      <c r="M416" s="2">
        <f t="shared" si="46"/>
        <v>0.18096800000000002</v>
      </c>
      <c r="O416" s="2">
        <f t="shared" si="47"/>
        <v>3.001300782458777</v>
      </c>
    </row>
    <row r="419" spans="2:15" x14ac:dyDescent="0.2">
      <c r="B419" s="5" t="s">
        <v>3</v>
      </c>
      <c r="D419" s="1" t="s">
        <v>178</v>
      </c>
    </row>
    <row r="421" spans="2:15" x14ac:dyDescent="0.2">
      <c r="B421" s="5" t="s">
        <v>4</v>
      </c>
      <c r="D421" t="s">
        <v>203</v>
      </c>
    </row>
    <row r="422" spans="2:15" x14ac:dyDescent="0.2">
      <c r="H422" t="s">
        <v>1</v>
      </c>
    </row>
    <row r="424" spans="2:15" x14ac:dyDescent="0.2">
      <c r="B424" s="4" t="s">
        <v>7</v>
      </c>
      <c r="D424" s="4" t="s">
        <v>0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2</v>
      </c>
      <c r="M424" s="4" t="s">
        <v>5</v>
      </c>
      <c r="O424" s="4" t="s">
        <v>210</v>
      </c>
    </row>
    <row r="426" spans="2:15" x14ac:dyDescent="0.2">
      <c r="B426" s="9">
        <v>1</v>
      </c>
      <c r="D426" s="3"/>
      <c r="F426" s="1">
        <v>681.60699999999997</v>
      </c>
      <c r="G426" s="6">
        <v>659.93</v>
      </c>
      <c r="H426" s="6">
        <v>648.70500000000004</v>
      </c>
      <c r="I426" s="6">
        <v>641.95100000000002</v>
      </c>
      <c r="J426" s="6">
        <v>674.10599999999999</v>
      </c>
      <c r="L426" s="2">
        <f t="shared" ref="L426:L441" si="48">SUM((F426+G426+H426+I426+J426)/5)</f>
        <v>661.25980000000004</v>
      </c>
      <c r="M426" s="2">
        <f t="shared" ref="M426:M441" si="49">SUM(L426/1000)</f>
        <v>0.66125980000000006</v>
      </c>
      <c r="O426" s="2">
        <f>SUM($L426/L426)</f>
        <v>1</v>
      </c>
    </row>
    <row r="427" spans="2:15" x14ac:dyDescent="0.2">
      <c r="B427" s="9">
        <v>2</v>
      </c>
      <c r="D427" s="3"/>
      <c r="F427" s="1">
        <v>851.54499999999996</v>
      </c>
      <c r="G427" s="6">
        <v>827.26300000000003</v>
      </c>
      <c r="H427" s="6">
        <v>797.24</v>
      </c>
      <c r="I427" s="6">
        <v>816.66600000000005</v>
      </c>
      <c r="J427" s="6">
        <v>817.85</v>
      </c>
      <c r="L427" s="2">
        <f t="shared" si="48"/>
        <v>822.11280000000011</v>
      </c>
      <c r="M427" s="2">
        <f t="shared" si="49"/>
        <v>0.82211280000000009</v>
      </c>
      <c r="O427" s="2">
        <f>SUM($L$426/L427)</f>
        <v>0.80434193458610537</v>
      </c>
    </row>
    <row r="428" spans="2:15" x14ac:dyDescent="0.2">
      <c r="B428" s="9">
        <v>3</v>
      </c>
      <c r="D428" s="3"/>
      <c r="F428" s="1">
        <v>649.43299999999999</v>
      </c>
      <c r="G428" s="6">
        <v>667.46799999999996</v>
      </c>
      <c r="H428" s="6">
        <v>667.99099999999999</v>
      </c>
      <c r="I428" s="6">
        <v>690.11500000000001</v>
      </c>
      <c r="J428" s="6">
        <v>659.49699999999996</v>
      </c>
      <c r="L428" s="2">
        <f t="shared" si="48"/>
        <v>666.90079999999989</v>
      </c>
      <c r="M428" s="2">
        <f t="shared" si="49"/>
        <v>0.66690079999999985</v>
      </c>
      <c r="O428" s="2">
        <f>SUM($L$426/L428)</f>
        <v>0.99154147063551301</v>
      </c>
    </row>
    <row r="429" spans="2:15" x14ac:dyDescent="0.2">
      <c r="B429" s="9">
        <v>4</v>
      </c>
      <c r="D429" s="3"/>
      <c r="F429" s="1">
        <v>536.83600000000001</v>
      </c>
      <c r="G429" s="6">
        <v>570.66899999999998</v>
      </c>
      <c r="H429" s="6">
        <v>526.24800000000005</v>
      </c>
      <c r="I429" s="6">
        <v>531.28099999999995</v>
      </c>
      <c r="J429" s="6">
        <v>546.96900000000005</v>
      </c>
      <c r="L429" s="2">
        <f t="shared" si="48"/>
        <v>542.40060000000005</v>
      </c>
      <c r="M429" s="2">
        <f t="shared" si="49"/>
        <v>0.54240060000000001</v>
      </c>
      <c r="O429" s="2">
        <f t="shared" ref="O429:O441" si="50">SUM($L$426/L429)</f>
        <v>1.219135450808867</v>
      </c>
    </row>
    <row r="430" spans="2:15" x14ac:dyDescent="0.2">
      <c r="B430" s="9">
        <v>5</v>
      </c>
      <c r="D430" s="3"/>
      <c r="F430" s="1">
        <v>471.88099999999997</v>
      </c>
      <c r="G430" s="6">
        <v>488.66800000000001</v>
      </c>
      <c r="H430" s="6">
        <v>478.25299999999999</v>
      </c>
      <c r="I430" s="6">
        <v>483.483</v>
      </c>
      <c r="J430" s="6">
        <v>472.50599999999997</v>
      </c>
      <c r="L430" s="2">
        <f t="shared" si="48"/>
        <v>478.95819999999992</v>
      </c>
      <c r="M430" s="2">
        <f t="shared" si="49"/>
        <v>0.47895819999999995</v>
      </c>
      <c r="O430" s="2">
        <f t="shared" si="50"/>
        <v>1.3806211063930007</v>
      </c>
    </row>
    <row r="431" spans="2:15" x14ac:dyDescent="0.2">
      <c r="B431" s="9">
        <v>6</v>
      </c>
      <c r="D431" s="3"/>
      <c r="F431" s="1">
        <v>395.94099999999997</v>
      </c>
      <c r="G431" s="6">
        <v>431.04199999999997</v>
      </c>
      <c r="H431" s="6">
        <v>415.29700000000003</v>
      </c>
      <c r="I431" s="6">
        <v>402.68900000000002</v>
      </c>
      <c r="J431" s="6">
        <v>393.48500000000001</v>
      </c>
      <c r="L431" s="2">
        <f t="shared" si="48"/>
        <v>407.69080000000002</v>
      </c>
      <c r="M431" s="2">
        <f t="shared" si="49"/>
        <v>0.40769080000000002</v>
      </c>
      <c r="O431" s="2">
        <f t="shared" si="50"/>
        <v>1.621963998206484</v>
      </c>
    </row>
    <row r="432" spans="2:15" x14ac:dyDescent="0.2">
      <c r="B432" s="9">
        <v>7</v>
      </c>
      <c r="D432" s="3"/>
      <c r="F432" s="1">
        <v>370.92099999999999</v>
      </c>
      <c r="G432" s="6">
        <v>372.97500000000002</v>
      </c>
      <c r="H432" s="6">
        <v>399.74099999999999</v>
      </c>
      <c r="I432" s="6">
        <v>373.03199999999998</v>
      </c>
      <c r="J432" s="6">
        <v>383.61700000000002</v>
      </c>
      <c r="L432" s="2">
        <f t="shared" si="48"/>
        <v>380.05719999999997</v>
      </c>
      <c r="M432" s="2">
        <f t="shared" si="49"/>
        <v>0.38005719999999998</v>
      </c>
      <c r="O432" s="2">
        <f t="shared" si="50"/>
        <v>1.739895468366341</v>
      </c>
    </row>
    <row r="433" spans="2:15" x14ac:dyDescent="0.2">
      <c r="B433" s="9">
        <v>8</v>
      </c>
      <c r="D433" s="3"/>
      <c r="F433" s="1">
        <v>323.63499999999999</v>
      </c>
      <c r="G433" s="6">
        <v>323.96199999999999</v>
      </c>
      <c r="H433" s="6">
        <v>322.13799999999998</v>
      </c>
      <c r="I433" s="6">
        <v>342.19600000000003</v>
      </c>
      <c r="J433" s="6">
        <v>333.14100000000002</v>
      </c>
      <c r="L433" s="2">
        <f t="shared" si="48"/>
        <v>329.01440000000002</v>
      </c>
      <c r="M433" s="2">
        <f t="shared" si="49"/>
        <v>0.32901440000000004</v>
      </c>
      <c r="O433" s="2">
        <f t="shared" si="50"/>
        <v>2.0098202388710038</v>
      </c>
    </row>
    <row r="434" spans="2:15" x14ac:dyDescent="0.2">
      <c r="B434" s="9">
        <v>9</v>
      </c>
      <c r="D434" s="3"/>
      <c r="F434" s="1">
        <v>296.98200000000003</v>
      </c>
      <c r="G434" s="6">
        <v>287.166</v>
      </c>
      <c r="H434" s="6">
        <v>299.26400000000001</v>
      </c>
      <c r="I434" s="6">
        <v>315.59199999999998</v>
      </c>
      <c r="J434" s="6">
        <v>301.02800000000002</v>
      </c>
      <c r="L434" s="2">
        <f t="shared" si="48"/>
        <v>300.00639999999999</v>
      </c>
      <c r="M434" s="2">
        <f t="shared" si="49"/>
        <v>0.30000640000000001</v>
      </c>
      <c r="O434" s="2">
        <f t="shared" si="50"/>
        <v>2.2041523114173565</v>
      </c>
    </row>
    <row r="435" spans="2:15" x14ac:dyDescent="0.2">
      <c r="B435" s="9">
        <v>10</v>
      </c>
      <c r="D435" s="3"/>
      <c r="F435" s="1">
        <v>317.815</v>
      </c>
      <c r="G435" s="6">
        <v>309.245</v>
      </c>
      <c r="H435" s="6">
        <v>302.40100000000001</v>
      </c>
      <c r="I435" s="6">
        <v>322.161</v>
      </c>
      <c r="J435" s="6">
        <v>301.31900000000002</v>
      </c>
      <c r="L435" s="2">
        <f t="shared" si="48"/>
        <v>310.58820000000003</v>
      </c>
      <c r="M435" s="2">
        <f t="shared" si="49"/>
        <v>0.31058820000000004</v>
      </c>
      <c r="O435" s="2">
        <f t="shared" si="50"/>
        <v>2.1290564161806533</v>
      </c>
    </row>
    <row r="436" spans="2:15" x14ac:dyDescent="0.2">
      <c r="B436" s="9">
        <v>11</v>
      </c>
      <c r="D436" s="3"/>
      <c r="F436" s="1">
        <v>306.13400000000001</v>
      </c>
      <c r="G436" s="6">
        <v>301.8</v>
      </c>
      <c r="H436" s="6">
        <v>312.18599999999998</v>
      </c>
      <c r="I436" s="6">
        <v>321.36</v>
      </c>
      <c r="J436" s="6">
        <v>311.99200000000002</v>
      </c>
      <c r="L436" s="2">
        <f t="shared" si="48"/>
        <v>310.69439999999997</v>
      </c>
      <c r="M436" s="2">
        <f t="shared" si="49"/>
        <v>0.31069439999999998</v>
      </c>
      <c r="O436" s="2">
        <f t="shared" si="50"/>
        <v>2.1283286728051749</v>
      </c>
    </row>
    <row r="437" spans="2:15" x14ac:dyDescent="0.2">
      <c r="B437" s="9">
        <v>12</v>
      </c>
      <c r="D437" s="3"/>
      <c r="F437" s="1">
        <v>278.96300000000002</v>
      </c>
      <c r="G437" s="6">
        <v>294.62599999999998</v>
      </c>
      <c r="H437" s="6">
        <v>288.36</v>
      </c>
      <c r="I437" s="6">
        <v>279.85399999999998</v>
      </c>
      <c r="J437" s="6">
        <v>297.26400000000001</v>
      </c>
      <c r="L437" s="2">
        <f t="shared" si="48"/>
        <v>287.8134</v>
      </c>
      <c r="M437" s="2">
        <f t="shared" si="49"/>
        <v>0.2878134</v>
      </c>
      <c r="O437" s="2">
        <f t="shared" si="50"/>
        <v>2.2975295799292184</v>
      </c>
    </row>
    <row r="438" spans="2:15" x14ac:dyDescent="0.2">
      <c r="B438" s="9">
        <v>13</v>
      </c>
      <c r="D438" s="3"/>
      <c r="F438" s="1">
        <v>267.79500000000002</v>
      </c>
      <c r="G438" s="6">
        <v>277.43799999999999</v>
      </c>
      <c r="H438" s="6">
        <v>272.78899999999999</v>
      </c>
      <c r="I438" s="6">
        <v>270.88099999999997</v>
      </c>
      <c r="J438" s="6">
        <v>274.185</v>
      </c>
      <c r="L438" s="2">
        <f t="shared" si="48"/>
        <v>272.61759999999992</v>
      </c>
      <c r="M438" s="2">
        <f t="shared" si="49"/>
        <v>0.2726175999999999</v>
      </c>
      <c r="O438" s="2">
        <f t="shared" si="50"/>
        <v>2.4255946791403056</v>
      </c>
    </row>
    <row r="439" spans="2:15" x14ac:dyDescent="0.2">
      <c r="B439" s="9">
        <v>14</v>
      </c>
      <c r="D439" s="3"/>
      <c r="F439" s="1">
        <v>242.00299999999999</v>
      </c>
      <c r="G439" s="6">
        <v>250.852</v>
      </c>
      <c r="H439" s="6">
        <v>261.36700000000002</v>
      </c>
      <c r="I439" s="6">
        <v>247.70099999999999</v>
      </c>
      <c r="J439" s="6">
        <v>241.67500000000001</v>
      </c>
      <c r="L439" s="2">
        <f t="shared" si="48"/>
        <v>248.71959999999999</v>
      </c>
      <c r="M439" s="2">
        <f t="shared" si="49"/>
        <v>0.24871959999999999</v>
      </c>
      <c r="O439" s="2">
        <f t="shared" si="50"/>
        <v>2.6586557713987964</v>
      </c>
    </row>
    <row r="440" spans="2:15" x14ac:dyDescent="0.2">
      <c r="B440" s="9">
        <v>15</v>
      </c>
      <c r="D440" s="3"/>
      <c r="F440" s="1">
        <v>237.535</v>
      </c>
      <c r="G440" s="6">
        <v>235.77</v>
      </c>
      <c r="H440" s="6">
        <v>238.327</v>
      </c>
      <c r="I440" s="6">
        <v>236.19200000000001</v>
      </c>
      <c r="J440" s="6">
        <v>233.88800000000001</v>
      </c>
      <c r="L440" s="2">
        <f t="shared" si="48"/>
        <v>236.3424</v>
      </c>
      <c r="M440" s="2">
        <f t="shared" si="49"/>
        <v>0.23634240000000001</v>
      </c>
      <c r="O440" s="2">
        <f t="shared" si="50"/>
        <v>2.7978889949497003</v>
      </c>
    </row>
    <row r="441" spans="2:15" x14ac:dyDescent="0.2">
      <c r="B441" s="9">
        <v>16</v>
      </c>
      <c r="D441" s="3"/>
      <c r="F441" s="1">
        <v>210.46600000000001</v>
      </c>
      <c r="G441" s="6">
        <v>221.11699999999999</v>
      </c>
      <c r="H441" s="6">
        <v>210.84200000000001</v>
      </c>
      <c r="I441" s="6">
        <v>229.14</v>
      </c>
      <c r="J441" s="6">
        <v>216.21</v>
      </c>
      <c r="L441" s="2">
        <f t="shared" si="48"/>
        <v>217.55499999999998</v>
      </c>
      <c r="M441" s="2">
        <f t="shared" si="49"/>
        <v>0.21755499999999997</v>
      </c>
      <c r="O441" s="2">
        <f t="shared" si="50"/>
        <v>3.039506331732206</v>
      </c>
    </row>
    <row r="444" spans="2:15" x14ac:dyDescent="0.2">
      <c r="B444" s="5" t="s">
        <v>3</v>
      </c>
      <c r="D444" s="1" t="s">
        <v>179</v>
      </c>
    </row>
    <row r="446" spans="2:15" x14ac:dyDescent="0.2">
      <c r="B446" s="5" t="s">
        <v>4</v>
      </c>
      <c r="D446" t="s">
        <v>204</v>
      </c>
    </row>
    <row r="447" spans="2:15" x14ac:dyDescent="0.2">
      <c r="H447" t="s">
        <v>1</v>
      </c>
    </row>
    <row r="449" spans="2:15" x14ac:dyDescent="0.2">
      <c r="B449" s="4" t="s">
        <v>7</v>
      </c>
      <c r="D449" s="4" t="s">
        <v>0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2</v>
      </c>
      <c r="M449" s="4" t="s">
        <v>5</v>
      </c>
      <c r="O449" s="4" t="s">
        <v>210</v>
      </c>
    </row>
    <row r="451" spans="2:15" x14ac:dyDescent="0.2">
      <c r="B451" s="9">
        <v>1</v>
      </c>
      <c r="D451" s="3"/>
      <c r="F451" s="1">
        <v>747.40899999999999</v>
      </c>
      <c r="G451" s="6">
        <v>811.952</v>
      </c>
      <c r="H451" s="6">
        <v>805.05799999999999</v>
      </c>
      <c r="I451" s="6">
        <v>797.00699999999995</v>
      </c>
      <c r="J451" s="6">
        <v>800.93899999999996</v>
      </c>
      <c r="L451" s="2">
        <f t="shared" ref="L451:L466" si="51">SUM((F451+G451+H451+I451+J451)/5)</f>
        <v>792.47299999999996</v>
      </c>
      <c r="M451" s="2">
        <f t="shared" ref="M451:M466" si="52">SUM(L451/1000)</f>
        <v>0.79247299999999998</v>
      </c>
      <c r="O451" s="2">
        <f>SUM($L451/L451)</f>
        <v>1</v>
      </c>
    </row>
    <row r="452" spans="2:15" x14ac:dyDescent="0.2">
      <c r="B452" s="9">
        <v>2</v>
      </c>
      <c r="D452" s="3"/>
      <c r="F452" s="1">
        <v>985.59699999999998</v>
      </c>
      <c r="G452" s="6">
        <v>1021.181</v>
      </c>
      <c r="H452" s="6">
        <v>1009.546</v>
      </c>
      <c r="I452" s="6">
        <v>1013.811</v>
      </c>
      <c r="J452" s="6">
        <v>979.303</v>
      </c>
      <c r="L452" s="2">
        <f t="shared" si="51"/>
        <v>1001.8876</v>
      </c>
      <c r="M452" s="2">
        <f t="shared" si="52"/>
        <v>1.0018876000000001</v>
      </c>
      <c r="O452" s="2">
        <f>SUM($L$451/L452)</f>
        <v>0.79097994625345192</v>
      </c>
    </row>
    <row r="453" spans="2:15" x14ac:dyDescent="0.2">
      <c r="B453" s="9">
        <v>3</v>
      </c>
      <c r="D453" s="3"/>
      <c r="F453" s="1">
        <v>760.65</v>
      </c>
      <c r="G453" s="6">
        <v>748.94</v>
      </c>
      <c r="H453" s="6">
        <v>753.452</v>
      </c>
      <c r="I453" s="6">
        <v>735.85900000000004</v>
      </c>
      <c r="J453" s="6">
        <v>718.18200000000002</v>
      </c>
      <c r="L453" s="2">
        <f t="shared" si="51"/>
        <v>743.41660000000013</v>
      </c>
      <c r="M453" s="2">
        <f t="shared" si="52"/>
        <v>0.74341660000000009</v>
      </c>
      <c r="O453" s="2">
        <f>SUM($L$451/L453)</f>
        <v>1.0659877651373399</v>
      </c>
    </row>
    <row r="454" spans="2:15" x14ac:dyDescent="0.2">
      <c r="B454" s="9">
        <v>4</v>
      </c>
      <c r="D454" s="3"/>
      <c r="F454" s="1">
        <v>659.52700000000004</v>
      </c>
      <c r="G454" s="6">
        <v>669.28899999999999</v>
      </c>
      <c r="H454" s="6">
        <v>664.69</v>
      </c>
      <c r="I454" s="6">
        <v>665.02300000000002</v>
      </c>
      <c r="J454" s="6">
        <v>670.79399999999998</v>
      </c>
      <c r="L454" s="2">
        <f t="shared" si="51"/>
        <v>665.8646</v>
      </c>
      <c r="M454" s="2">
        <f t="shared" si="52"/>
        <v>0.66586460000000003</v>
      </c>
      <c r="O454" s="2">
        <f t="shared" ref="O454:O466" si="53">SUM($L$451/L454)</f>
        <v>1.1901413590690959</v>
      </c>
    </row>
    <row r="455" spans="2:15" x14ac:dyDescent="0.2">
      <c r="B455" s="9">
        <v>5</v>
      </c>
      <c r="D455" s="3"/>
      <c r="F455" s="1">
        <v>537.41300000000001</v>
      </c>
      <c r="G455" s="6">
        <v>559.35599999999999</v>
      </c>
      <c r="H455" s="6">
        <v>541.5</v>
      </c>
      <c r="I455" s="6">
        <v>547.31700000000001</v>
      </c>
      <c r="J455" s="6">
        <v>559.58500000000004</v>
      </c>
      <c r="L455" s="2">
        <f t="shared" si="51"/>
        <v>549.03420000000006</v>
      </c>
      <c r="M455" s="2">
        <f t="shared" si="52"/>
        <v>0.54903420000000003</v>
      </c>
      <c r="O455" s="2">
        <f t="shared" si="53"/>
        <v>1.443394600919214</v>
      </c>
    </row>
    <row r="456" spans="2:15" x14ac:dyDescent="0.2">
      <c r="B456" s="9">
        <v>6</v>
      </c>
      <c r="D456" s="3"/>
      <c r="F456" s="1">
        <v>507.25599999999997</v>
      </c>
      <c r="G456" s="6">
        <v>532.72699999999998</v>
      </c>
      <c r="H456" s="6">
        <v>484.952</v>
      </c>
      <c r="I456" s="6">
        <v>483.32600000000002</v>
      </c>
      <c r="J456" s="6">
        <v>496.03199999999998</v>
      </c>
      <c r="L456" s="2">
        <f t="shared" si="51"/>
        <v>500.85860000000002</v>
      </c>
      <c r="M456" s="2">
        <f t="shared" si="52"/>
        <v>0.50085860000000004</v>
      </c>
      <c r="O456" s="2">
        <f t="shared" si="53"/>
        <v>1.5822289963674376</v>
      </c>
    </row>
    <row r="457" spans="2:15" x14ac:dyDescent="0.2">
      <c r="B457" s="9">
        <v>7</v>
      </c>
      <c r="D457" s="3"/>
      <c r="F457" s="1">
        <v>463.95600000000002</v>
      </c>
      <c r="G457" s="6">
        <v>446.38400000000001</v>
      </c>
      <c r="H457" s="6">
        <v>447.54500000000002</v>
      </c>
      <c r="I457" s="6">
        <v>443.31900000000002</v>
      </c>
      <c r="J457" s="6">
        <v>481.96199999999999</v>
      </c>
      <c r="L457" s="2">
        <f t="shared" si="51"/>
        <v>456.63320000000004</v>
      </c>
      <c r="M457" s="2">
        <f t="shared" si="52"/>
        <v>0.45663320000000007</v>
      </c>
      <c r="O457" s="2">
        <f t="shared" si="53"/>
        <v>1.7354695190800842</v>
      </c>
    </row>
    <row r="458" spans="2:15" x14ac:dyDescent="0.2">
      <c r="B458" s="9">
        <v>8</v>
      </c>
      <c r="D458" s="3"/>
      <c r="F458" s="1">
        <v>385.45400000000001</v>
      </c>
      <c r="G458" s="6">
        <v>384.95</v>
      </c>
      <c r="H458" s="6">
        <v>412.41699999999997</v>
      </c>
      <c r="I458" s="6">
        <v>411.05700000000002</v>
      </c>
      <c r="J458" s="6">
        <v>387.048</v>
      </c>
      <c r="L458" s="2">
        <f t="shared" si="51"/>
        <v>396.18520000000001</v>
      </c>
      <c r="M458" s="2">
        <f t="shared" si="52"/>
        <v>0.39618520000000002</v>
      </c>
      <c r="O458" s="2">
        <f t="shared" si="53"/>
        <v>2.0002589697949342</v>
      </c>
    </row>
    <row r="459" spans="2:15" x14ac:dyDescent="0.2">
      <c r="B459" s="9">
        <v>9</v>
      </c>
      <c r="D459" s="3"/>
      <c r="F459" s="1">
        <v>394.72699999999998</v>
      </c>
      <c r="G459" s="6">
        <v>406.15800000000002</v>
      </c>
      <c r="H459" s="6">
        <v>423.584</v>
      </c>
      <c r="I459" s="6">
        <v>405.59500000000003</v>
      </c>
      <c r="J459" s="6">
        <v>404.71600000000001</v>
      </c>
      <c r="L459" s="2">
        <f t="shared" si="51"/>
        <v>406.95600000000002</v>
      </c>
      <c r="M459" s="2">
        <f t="shared" si="52"/>
        <v>0.40695600000000004</v>
      </c>
      <c r="O459" s="2">
        <f t="shared" si="53"/>
        <v>1.9473186290409772</v>
      </c>
    </row>
    <row r="460" spans="2:15" x14ac:dyDescent="0.2">
      <c r="B460" s="9">
        <v>10</v>
      </c>
      <c r="D460" s="3"/>
      <c r="F460" s="1">
        <v>360.11</v>
      </c>
      <c r="G460" s="6">
        <v>380.68599999999998</v>
      </c>
      <c r="H460" s="6">
        <v>364.88499999999999</v>
      </c>
      <c r="I460" s="6">
        <v>387.61500000000001</v>
      </c>
      <c r="J460" s="6">
        <v>365.57900000000001</v>
      </c>
      <c r="L460" s="2">
        <f t="shared" si="51"/>
        <v>371.77499999999998</v>
      </c>
      <c r="M460" s="2">
        <f t="shared" si="52"/>
        <v>0.37177499999999997</v>
      </c>
      <c r="O460" s="2">
        <f t="shared" si="53"/>
        <v>2.131593033420752</v>
      </c>
    </row>
    <row r="461" spans="2:15" x14ac:dyDescent="0.2">
      <c r="B461" s="9">
        <v>11</v>
      </c>
      <c r="D461" s="3"/>
      <c r="F461" s="1">
        <v>337.43900000000002</v>
      </c>
      <c r="G461" s="6">
        <v>349.3</v>
      </c>
      <c r="H461" s="6">
        <v>346.88099999999997</v>
      </c>
      <c r="I461" s="6">
        <v>348.70600000000002</v>
      </c>
      <c r="J461" s="6">
        <v>347.18599999999998</v>
      </c>
      <c r="L461" s="2">
        <f t="shared" si="51"/>
        <v>345.9024</v>
      </c>
      <c r="M461" s="2">
        <f t="shared" si="52"/>
        <v>0.3459024</v>
      </c>
      <c r="O461" s="2">
        <f t="shared" si="53"/>
        <v>2.2910306491079564</v>
      </c>
    </row>
    <row r="462" spans="2:15" x14ac:dyDescent="0.2">
      <c r="B462" s="9">
        <v>12</v>
      </c>
      <c r="D462" s="3"/>
      <c r="F462" s="1">
        <v>336.69600000000003</v>
      </c>
      <c r="G462" s="6">
        <v>322.346</v>
      </c>
      <c r="H462" s="6">
        <v>345.74799999999999</v>
      </c>
      <c r="I462" s="6">
        <v>340.70600000000002</v>
      </c>
      <c r="J462" s="6">
        <v>319.58999999999997</v>
      </c>
      <c r="L462" s="2">
        <f t="shared" si="51"/>
        <v>333.0172</v>
      </c>
      <c r="M462" s="2">
        <f t="shared" si="52"/>
        <v>0.33301720000000001</v>
      </c>
      <c r="O462" s="2">
        <f t="shared" si="53"/>
        <v>2.3796758846089632</v>
      </c>
    </row>
    <row r="463" spans="2:15" x14ac:dyDescent="0.2">
      <c r="B463" s="9">
        <v>13</v>
      </c>
      <c r="D463" s="3"/>
      <c r="F463" s="1">
        <v>316.197</v>
      </c>
      <c r="G463" s="6">
        <v>303.601</v>
      </c>
      <c r="H463" s="6">
        <v>326.84300000000002</v>
      </c>
      <c r="I463" s="6">
        <v>304.334</v>
      </c>
      <c r="J463" s="6">
        <v>315.05</v>
      </c>
      <c r="L463" s="2">
        <f t="shared" si="51"/>
        <v>313.20500000000004</v>
      </c>
      <c r="M463" s="2">
        <f t="shared" si="52"/>
        <v>0.31320500000000007</v>
      </c>
      <c r="O463" s="2">
        <f t="shared" si="53"/>
        <v>2.5302054564901577</v>
      </c>
    </row>
    <row r="464" spans="2:15" x14ac:dyDescent="0.2">
      <c r="B464" s="9">
        <v>14</v>
      </c>
      <c r="D464" s="3"/>
      <c r="F464" s="1">
        <v>302.34800000000001</v>
      </c>
      <c r="G464" s="6">
        <v>299.32100000000003</v>
      </c>
      <c r="H464" s="6">
        <v>303.74400000000003</v>
      </c>
      <c r="I464" s="6">
        <v>296.64800000000002</v>
      </c>
      <c r="J464" s="6">
        <v>296.60300000000001</v>
      </c>
      <c r="L464" s="2">
        <f t="shared" si="51"/>
        <v>299.73280000000005</v>
      </c>
      <c r="M464" s="2">
        <f t="shared" si="52"/>
        <v>0.29973280000000008</v>
      </c>
      <c r="O464" s="2">
        <f t="shared" si="53"/>
        <v>2.6439315283479146</v>
      </c>
    </row>
    <row r="465" spans="2:15" x14ac:dyDescent="0.2">
      <c r="B465" s="9">
        <v>15</v>
      </c>
      <c r="D465" s="3"/>
      <c r="F465" s="1">
        <v>278.71699999999998</v>
      </c>
      <c r="G465" s="6">
        <v>281.34500000000003</v>
      </c>
      <c r="H465" s="6">
        <v>278.55700000000002</v>
      </c>
      <c r="I465" s="6">
        <v>297.73399999999998</v>
      </c>
      <c r="J465" s="6">
        <v>295.02699999999999</v>
      </c>
      <c r="L465" s="2">
        <f t="shared" si="51"/>
        <v>286.27600000000001</v>
      </c>
      <c r="M465" s="2">
        <f t="shared" si="52"/>
        <v>0.28627600000000003</v>
      </c>
      <c r="O465" s="2">
        <f t="shared" si="53"/>
        <v>2.7682131928628313</v>
      </c>
    </row>
    <row r="466" spans="2:15" x14ac:dyDescent="0.2">
      <c r="B466" s="9">
        <v>16</v>
      </c>
      <c r="D466" s="3"/>
      <c r="F466" s="1">
        <v>254.26900000000001</v>
      </c>
      <c r="G466" s="6">
        <v>258.17899999999997</v>
      </c>
      <c r="H466" s="6">
        <v>257.62900000000002</v>
      </c>
      <c r="I466" s="6">
        <v>254.87100000000001</v>
      </c>
      <c r="J466" s="6">
        <v>254.19399999999999</v>
      </c>
      <c r="L466" s="2">
        <f t="shared" si="51"/>
        <v>255.82840000000002</v>
      </c>
      <c r="M466" s="2">
        <f t="shared" si="52"/>
        <v>0.25582840000000001</v>
      </c>
      <c r="O466" s="2">
        <f t="shared" si="53"/>
        <v>3.0976740658972965</v>
      </c>
    </row>
    <row r="469" spans="2:15" x14ac:dyDescent="0.2">
      <c r="B469" s="5" t="s">
        <v>3</v>
      </c>
      <c r="D469" s="1" t="s">
        <v>180</v>
      </c>
    </row>
    <row r="471" spans="2:15" x14ac:dyDescent="0.2">
      <c r="B471" s="5" t="s">
        <v>4</v>
      </c>
      <c r="D471" t="s">
        <v>205</v>
      </c>
    </row>
    <row r="472" spans="2:15" x14ac:dyDescent="0.2">
      <c r="H472" t="s">
        <v>1</v>
      </c>
    </row>
    <row r="474" spans="2:15" x14ac:dyDescent="0.2">
      <c r="B474" s="4" t="s">
        <v>7</v>
      </c>
      <c r="D474" s="4" t="s">
        <v>0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2</v>
      </c>
      <c r="M474" s="4" t="s">
        <v>5</v>
      </c>
      <c r="O474" s="4" t="s">
        <v>210</v>
      </c>
    </row>
    <row r="476" spans="2:15" x14ac:dyDescent="0.2">
      <c r="B476" s="9">
        <v>1</v>
      </c>
      <c r="D476" s="3"/>
      <c r="F476" s="1">
        <v>924.84900000000005</v>
      </c>
      <c r="G476" s="6">
        <v>942.16200000000003</v>
      </c>
      <c r="H476" s="6">
        <v>954.07600000000002</v>
      </c>
      <c r="I476" s="6">
        <v>978.57</v>
      </c>
      <c r="J476" s="6">
        <v>958.96</v>
      </c>
      <c r="L476" s="2">
        <f t="shared" ref="L476:L491" si="54">SUM((F476+G476+H476+I476+J476)/5)</f>
        <v>951.72340000000008</v>
      </c>
      <c r="M476" s="2">
        <f t="shared" ref="M476:M491" si="55">SUM(L476/1000)</f>
        <v>0.95172340000000011</v>
      </c>
      <c r="O476" s="2">
        <f>SUM($L476/L476)</f>
        <v>1</v>
      </c>
    </row>
    <row r="477" spans="2:15" x14ac:dyDescent="0.2">
      <c r="B477" s="9">
        <v>2</v>
      </c>
      <c r="D477" s="3"/>
      <c r="F477" s="1">
        <v>1192.645</v>
      </c>
      <c r="G477" s="6">
        <v>1183.674</v>
      </c>
      <c r="H477" s="6">
        <v>1192.9870000000001</v>
      </c>
      <c r="I477" s="6">
        <v>1185.3679999999999</v>
      </c>
      <c r="J477" s="6">
        <v>1163.7909999999999</v>
      </c>
      <c r="L477" s="2">
        <f t="shared" si="54"/>
        <v>1183.693</v>
      </c>
      <c r="M477" s="2">
        <f t="shared" si="55"/>
        <v>1.1836929999999999</v>
      </c>
      <c r="O477" s="2">
        <f>SUM($L$476/L477)</f>
        <v>0.80402891628150208</v>
      </c>
    </row>
    <row r="478" spans="2:15" x14ac:dyDescent="0.2">
      <c r="B478" s="9">
        <v>3</v>
      </c>
      <c r="D478" s="3"/>
      <c r="F478" s="1">
        <v>870.32500000000005</v>
      </c>
      <c r="G478" s="6">
        <v>857.06500000000005</v>
      </c>
      <c r="H478" s="6">
        <v>863.4</v>
      </c>
      <c r="I478" s="6">
        <v>864.20100000000002</v>
      </c>
      <c r="J478" s="6">
        <v>881.33699999999999</v>
      </c>
      <c r="L478" s="2">
        <f t="shared" si="54"/>
        <v>867.26559999999995</v>
      </c>
      <c r="M478" s="2">
        <f t="shared" si="55"/>
        <v>0.86726559999999997</v>
      </c>
      <c r="O478" s="2">
        <f>SUM($L$476/L478)</f>
        <v>1.0973840078518047</v>
      </c>
    </row>
    <row r="479" spans="2:15" x14ac:dyDescent="0.2">
      <c r="B479" s="9">
        <v>4</v>
      </c>
      <c r="D479" s="3"/>
      <c r="F479" s="1">
        <v>792.56500000000005</v>
      </c>
      <c r="G479" s="6">
        <v>792.21299999999997</v>
      </c>
      <c r="H479" s="6">
        <v>796.07799999999997</v>
      </c>
      <c r="I479" s="6">
        <v>783.65300000000002</v>
      </c>
      <c r="J479" s="6">
        <v>782.178</v>
      </c>
      <c r="L479" s="2">
        <f t="shared" si="54"/>
        <v>789.3374</v>
      </c>
      <c r="M479" s="2">
        <f t="shared" si="55"/>
        <v>0.78933739999999997</v>
      </c>
      <c r="O479" s="2">
        <f t="shared" ref="O479:O491" si="56">SUM($L$476/L479)</f>
        <v>1.2057244468588466</v>
      </c>
    </row>
    <row r="480" spans="2:15" x14ac:dyDescent="0.2">
      <c r="B480" s="9">
        <v>5</v>
      </c>
      <c r="D480" s="3"/>
      <c r="F480" s="1">
        <v>641.67399999999998</v>
      </c>
      <c r="G480" s="6">
        <v>635.37699999999995</v>
      </c>
      <c r="H480" s="6">
        <v>639.07399999999996</v>
      </c>
      <c r="I480" s="6">
        <v>639.89200000000005</v>
      </c>
      <c r="J480" s="6">
        <v>641.58799999999997</v>
      </c>
      <c r="L480" s="2">
        <f t="shared" si="54"/>
        <v>639.52099999999996</v>
      </c>
      <c r="M480" s="2">
        <f t="shared" si="55"/>
        <v>0.63952100000000001</v>
      </c>
      <c r="O480" s="2">
        <f t="shared" si="56"/>
        <v>1.488181623433789</v>
      </c>
    </row>
    <row r="481" spans="2:15" x14ac:dyDescent="0.2">
      <c r="B481" s="9">
        <v>6</v>
      </c>
      <c r="D481" s="3"/>
      <c r="F481" s="1">
        <v>577.65</v>
      </c>
      <c r="G481" s="6">
        <v>579.88699999999994</v>
      </c>
      <c r="H481" s="6">
        <v>584.31600000000003</v>
      </c>
      <c r="I481" s="6">
        <v>565.09699999999998</v>
      </c>
      <c r="J481" s="6">
        <v>576.173</v>
      </c>
      <c r="L481" s="2">
        <f t="shared" si="54"/>
        <v>576.62459999999987</v>
      </c>
      <c r="M481" s="2">
        <f t="shared" si="55"/>
        <v>0.57662459999999982</v>
      </c>
      <c r="O481" s="2">
        <f t="shared" si="56"/>
        <v>1.6505078000487672</v>
      </c>
    </row>
    <row r="482" spans="2:15" x14ac:dyDescent="0.2">
      <c r="B482" s="9">
        <v>7</v>
      </c>
      <c r="D482" s="3"/>
      <c r="F482" s="1">
        <v>518.85</v>
      </c>
      <c r="G482" s="6">
        <v>521.70500000000004</v>
      </c>
      <c r="H482" s="6">
        <v>521.98299999999995</v>
      </c>
      <c r="I482" s="6">
        <v>530.31799999999998</v>
      </c>
      <c r="J482" s="6">
        <v>528.49</v>
      </c>
      <c r="L482" s="2">
        <f t="shared" si="54"/>
        <v>524.26919999999996</v>
      </c>
      <c r="M482" s="2">
        <f t="shared" si="55"/>
        <v>0.52426919999999999</v>
      </c>
      <c r="O482" s="2">
        <f t="shared" si="56"/>
        <v>1.8153334203115501</v>
      </c>
    </row>
    <row r="483" spans="2:15" x14ac:dyDescent="0.2">
      <c r="B483" s="9">
        <v>8</v>
      </c>
      <c r="D483" s="3"/>
      <c r="F483" s="1">
        <v>463.84399999999999</v>
      </c>
      <c r="G483" s="6">
        <v>454.82299999999998</v>
      </c>
      <c r="H483" s="6">
        <v>470.00700000000001</v>
      </c>
      <c r="I483" s="6">
        <v>463.49099999999999</v>
      </c>
      <c r="J483" s="6">
        <v>457.39499999999998</v>
      </c>
      <c r="L483" s="2">
        <f t="shared" si="54"/>
        <v>461.91199999999998</v>
      </c>
      <c r="M483" s="2">
        <f t="shared" si="55"/>
        <v>0.46191199999999999</v>
      </c>
      <c r="O483" s="2">
        <f t="shared" si="56"/>
        <v>2.0603998164152482</v>
      </c>
    </row>
    <row r="484" spans="2:15" x14ac:dyDescent="0.2">
      <c r="B484" s="9">
        <v>9</v>
      </c>
      <c r="D484" s="3"/>
      <c r="F484" s="1">
        <v>421.18099999999998</v>
      </c>
      <c r="G484" s="6">
        <v>415.22300000000001</v>
      </c>
      <c r="H484" s="6">
        <v>439.16</v>
      </c>
      <c r="I484" s="6">
        <v>408.91199999999998</v>
      </c>
      <c r="J484" s="6">
        <v>402.99400000000003</v>
      </c>
      <c r="L484" s="2">
        <f t="shared" si="54"/>
        <v>417.49400000000003</v>
      </c>
      <c r="M484" s="2">
        <f t="shared" si="55"/>
        <v>0.41749400000000003</v>
      </c>
      <c r="O484" s="2">
        <f t="shared" si="56"/>
        <v>2.2796097668469488</v>
      </c>
    </row>
    <row r="485" spans="2:15" x14ac:dyDescent="0.2">
      <c r="B485" s="9">
        <v>10</v>
      </c>
      <c r="D485" s="3"/>
      <c r="F485" s="1">
        <v>390.50400000000002</v>
      </c>
      <c r="G485" s="6">
        <v>372.04</v>
      </c>
      <c r="H485" s="6">
        <v>362.71300000000002</v>
      </c>
      <c r="I485" s="6">
        <v>366.459</v>
      </c>
      <c r="J485" s="6">
        <v>360.34899999999999</v>
      </c>
      <c r="L485" s="2">
        <f t="shared" si="54"/>
        <v>370.41300000000001</v>
      </c>
      <c r="M485" s="2">
        <f t="shared" si="55"/>
        <v>0.37041299999999999</v>
      </c>
      <c r="O485" s="2">
        <f t="shared" si="56"/>
        <v>2.5693574469578553</v>
      </c>
    </row>
    <row r="486" spans="2:15" x14ac:dyDescent="0.2">
      <c r="B486" s="9">
        <v>11</v>
      </c>
      <c r="D486" s="3"/>
      <c r="F486" s="1">
        <v>371.25799999999998</v>
      </c>
      <c r="G486" s="6">
        <v>370.755</v>
      </c>
      <c r="H486" s="6">
        <v>380.76299999999998</v>
      </c>
      <c r="I486" s="6">
        <v>375.238</v>
      </c>
      <c r="J486" s="6">
        <v>367.49099999999999</v>
      </c>
      <c r="L486" s="2">
        <f t="shared" si="54"/>
        <v>373.101</v>
      </c>
      <c r="M486" s="2">
        <f t="shared" si="55"/>
        <v>0.37310100000000002</v>
      </c>
      <c r="O486" s="2">
        <f t="shared" si="56"/>
        <v>2.5508465536141691</v>
      </c>
    </row>
    <row r="487" spans="2:15" x14ac:dyDescent="0.2">
      <c r="B487" s="9">
        <v>12</v>
      </c>
      <c r="D487" s="3"/>
      <c r="F487" s="1">
        <v>352.755</v>
      </c>
      <c r="G487" s="6">
        <v>346.26100000000002</v>
      </c>
      <c r="H487" s="6">
        <v>352.14499999999998</v>
      </c>
      <c r="I487" s="6">
        <v>340.86900000000003</v>
      </c>
      <c r="J487" s="6">
        <v>343.65300000000002</v>
      </c>
      <c r="L487" s="2">
        <f t="shared" si="54"/>
        <v>347.13660000000004</v>
      </c>
      <c r="M487" s="2">
        <f t="shared" si="55"/>
        <v>0.34713660000000002</v>
      </c>
      <c r="O487" s="2">
        <f t="shared" si="56"/>
        <v>2.7416394583573149</v>
      </c>
    </row>
    <row r="488" spans="2:15" x14ac:dyDescent="0.2">
      <c r="B488" s="9">
        <v>13</v>
      </c>
      <c r="D488" s="3"/>
      <c r="F488" s="1">
        <v>344.37</v>
      </c>
      <c r="G488" s="6">
        <v>343.18400000000003</v>
      </c>
      <c r="H488" s="6">
        <v>350.36399999999998</v>
      </c>
      <c r="I488" s="6">
        <v>349.14699999999999</v>
      </c>
      <c r="J488" s="6">
        <v>346.45</v>
      </c>
      <c r="L488" s="2">
        <f t="shared" si="54"/>
        <v>346.70300000000003</v>
      </c>
      <c r="M488" s="2">
        <f t="shared" si="55"/>
        <v>0.34670300000000004</v>
      </c>
      <c r="O488" s="2">
        <f t="shared" si="56"/>
        <v>2.7450682572691902</v>
      </c>
    </row>
    <row r="489" spans="2:15" x14ac:dyDescent="0.2">
      <c r="B489" s="9">
        <v>14</v>
      </c>
      <c r="D489" s="3"/>
      <c r="F489" s="1">
        <v>338.58699999999999</v>
      </c>
      <c r="G489" s="6">
        <v>330.24299999999999</v>
      </c>
      <c r="H489" s="6">
        <v>344.75700000000001</v>
      </c>
      <c r="I489" s="6">
        <v>345.46</v>
      </c>
      <c r="J489" s="6">
        <v>329.16300000000001</v>
      </c>
      <c r="L489" s="2">
        <f t="shared" si="54"/>
        <v>337.642</v>
      </c>
      <c r="M489" s="2">
        <f t="shared" si="55"/>
        <v>0.337642</v>
      </c>
      <c r="O489" s="2">
        <f t="shared" si="56"/>
        <v>2.8187352284372209</v>
      </c>
    </row>
    <row r="490" spans="2:15" x14ac:dyDescent="0.2">
      <c r="B490" s="9">
        <v>15</v>
      </c>
      <c r="D490" s="3"/>
      <c r="F490" s="1">
        <v>305.226</v>
      </c>
      <c r="G490" s="6">
        <v>305.95</v>
      </c>
      <c r="H490" s="6">
        <v>306.07499999999999</v>
      </c>
      <c r="I490" s="6">
        <v>306.99900000000002</v>
      </c>
      <c r="J490" s="6">
        <v>305.28100000000001</v>
      </c>
      <c r="L490" s="2">
        <f t="shared" si="54"/>
        <v>305.90620000000001</v>
      </c>
      <c r="M490" s="2">
        <f t="shared" si="55"/>
        <v>0.30590620000000002</v>
      </c>
      <c r="O490" s="2">
        <f t="shared" si="56"/>
        <v>3.1111608721889259</v>
      </c>
    </row>
    <row r="491" spans="2:15" x14ac:dyDescent="0.2">
      <c r="B491" s="9">
        <v>16</v>
      </c>
      <c r="D491" s="3"/>
      <c r="F491" s="1">
        <v>288.68099999999998</v>
      </c>
      <c r="G491" s="6">
        <v>287.45</v>
      </c>
      <c r="H491" s="6">
        <v>294.06799999999998</v>
      </c>
      <c r="I491" s="6">
        <v>288.74700000000001</v>
      </c>
      <c r="J491" s="6">
        <v>290.27600000000001</v>
      </c>
      <c r="L491" s="2">
        <f t="shared" si="54"/>
        <v>289.84440000000001</v>
      </c>
      <c r="M491" s="2">
        <f t="shared" si="55"/>
        <v>0.2898444</v>
      </c>
      <c r="O491" s="2">
        <f t="shared" si="56"/>
        <v>3.2835666309233509</v>
      </c>
    </row>
    <row r="494" spans="2:15" x14ac:dyDescent="0.2">
      <c r="B494" s="5" t="s">
        <v>3</v>
      </c>
      <c r="D494" s="1" t="s">
        <v>181</v>
      </c>
    </row>
    <row r="496" spans="2:15" x14ac:dyDescent="0.2">
      <c r="B496" s="5" t="s">
        <v>4</v>
      </c>
      <c r="D496" t="s">
        <v>206</v>
      </c>
    </row>
    <row r="497" spans="2:15" x14ac:dyDescent="0.2">
      <c r="H497" t="s">
        <v>1</v>
      </c>
    </row>
    <row r="499" spans="2:15" x14ac:dyDescent="0.2">
      <c r="B499" s="4" t="s">
        <v>7</v>
      </c>
      <c r="D499" s="4" t="s">
        <v>0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2</v>
      </c>
      <c r="M499" s="4" t="s">
        <v>5</v>
      </c>
      <c r="O499" s="4" t="s">
        <v>210</v>
      </c>
    </row>
    <row r="501" spans="2:15" x14ac:dyDescent="0.2">
      <c r="B501" s="9">
        <v>1</v>
      </c>
      <c r="D501" s="3"/>
      <c r="F501" s="1">
        <v>1112.825</v>
      </c>
      <c r="G501" s="6">
        <v>1104.2370000000001</v>
      </c>
      <c r="H501" s="6">
        <v>1075.037</v>
      </c>
      <c r="I501" s="6">
        <v>1118.366</v>
      </c>
      <c r="J501" s="6">
        <v>1087.3209999999999</v>
      </c>
      <c r="L501" s="2">
        <f t="shared" ref="L501:L516" si="57">SUM((F501+G501+H501+I501+J501)/5)</f>
        <v>1099.5572</v>
      </c>
      <c r="M501" s="2">
        <f t="shared" ref="M501:M516" si="58">SUM(L501/1000)</f>
        <v>1.0995572</v>
      </c>
      <c r="O501" s="2">
        <f>SUM($L501/L501)</f>
        <v>1</v>
      </c>
    </row>
    <row r="502" spans="2:15" x14ac:dyDescent="0.2">
      <c r="B502" s="9">
        <v>2</v>
      </c>
      <c r="D502" s="3"/>
      <c r="F502" s="1">
        <v>1352.7739999999999</v>
      </c>
      <c r="G502" s="6">
        <v>1352.383</v>
      </c>
      <c r="H502" s="6">
        <v>1355.1790000000001</v>
      </c>
      <c r="I502" s="6">
        <v>1332.989</v>
      </c>
      <c r="J502" s="6">
        <v>1339.05</v>
      </c>
      <c r="L502" s="2">
        <f t="shared" si="57"/>
        <v>1346.4750000000001</v>
      </c>
      <c r="M502" s="2">
        <f t="shared" si="58"/>
        <v>1.3464750000000001</v>
      </c>
      <c r="O502" s="2">
        <f>SUM($L$501/L502)</f>
        <v>0.81661909801518773</v>
      </c>
    </row>
    <row r="503" spans="2:15" x14ac:dyDescent="0.2">
      <c r="B503" s="9">
        <v>3</v>
      </c>
      <c r="D503" s="3"/>
      <c r="F503" s="1">
        <v>1014.283</v>
      </c>
      <c r="G503" s="6">
        <v>1042.077</v>
      </c>
      <c r="H503" s="6">
        <v>1019.124</v>
      </c>
      <c r="I503" s="6">
        <v>1011.638</v>
      </c>
      <c r="J503" s="6">
        <v>1018.539</v>
      </c>
      <c r="L503" s="2">
        <f t="shared" si="57"/>
        <v>1021.1322</v>
      </c>
      <c r="M503" s="2">
        <f t="shared" si="58"/>
        <v>1.0211322</v>
      </c>
      <c r="O503" s="2">
        <f>SUM($L$501/L503)</f>
        <v>1.0768020046767695</v>
      </c>
    </row>
    <row r="504" spans="2:15" x14ac:dyDescent="0.2">
      <c r="B504" s="9">
        <v>4</v>
      </c>
      <c r="D504" s="3"/>
      <c r="F504" s="1">
        <v>840.26199999999994</v>
      </c>
      <c r="G504" s="6">
        <v>841.05200000000002</v>
      </c>
      <c r="H504" s="6">
        <v>865.68799999999999</v>
      </c>
      <c r="I504" s="6">
        <v>852.76400000000001</v>
      </c>
      <c r="J504" s="6">
        <v>836.48599999999999</v>
      </c>
      <c r="L504" s="2">
        <f t="shared" si="57"/>
        <v>847.25040000000013</v>
      </c>
      <c r="M504" s="2">
        <f t="shared" si="58"/>
        <v>0.84725040000000018</v>
      </c>
      <c r="O504" s="2">
        <f t="shared" ref="O504:O516" si="59">SUM($L$501/L504)</f>
        <v>1.2977948431774122</v>
      </c>
    </row>
    <row r="505" spans="2:15" x14ac:dyDescent="0.2">
      <c r="B505" s="9">
        <v>5</v>
      </c>
      <c r="D505" s="3"/>
      <c r="F505" s="1">
        <v>671.64700000000005</v>
      </c>
      <c r="G505" s="6">
        <v>667.22299999999996</v>
      </c>
      <c r="H505" s="6">
        <v>667.81100000000004</v>
      </c>
      <c r="I505" s="6">
        <v>664.65899999999999</v>
      </c>
      <c r="J505" s="6">
        <v>696.31700000000001</v>
      </c>
      <c r="L505" s="2">
        <f t="shared" si="57"/>
        <v>673.53140000000008</v>
      </c>
      <c r="M505" s="2">
        <f t="shared" si="58"/>
        <v>0.67353140000000011</v>
      </c>
      <c r="O505" s="2">
        <f t="shared" si="59"/>
        <v>1.6325255214530456</v>
      </c>
    </row>
    <row r="506" spans="2:15" x14ac:dyDescent="0.2">
      <c r="B506" s="9">
        <v>6</v>
      </c>
      <c r="D506" s="3"/>
      <c r="F506" s="1">
        <v>616.98299999999995</v>
      </c>
      <c r="G506" s="6">
        <v>636.60299999999995</v>
      </c>
      <c r="H506" s="6">
        <v>622.00400000000002</v>
      </c>
      <c r="I506" s="6">
        <v>598.83100000000002</v>
      </c>
      <c r="J506" s="6">
        <v>612.96299999999997</v>
      </c>
      <c r="L506" s="2">
        <f t="shared" si="57"/>
        <v>617.47680000000003</v>
      </c>
      <c r="M506" s="2">
        <f t="shared" si="58"/>
        <v>0.61747680000000005</v>
      </c>
      <c r="O506" s="2">
        <f t="shared" si="59"/>
        <v>1.7807263366008244</v>
      </c>
    </row>
    <row r="507" spans="2:15" x14ac:dyDescent="0.2">
      <c r="B507" s="9">
        <v>7</v>
      </c>
      <c r="D507" s="3"/>
      <c r="F507" s="1">
        <v>554.99900000000002</v>
      </c>
      <c r="G507" s="6">
        <v>554.88099999999997</v>
      </c>
      <c r="H507" s="6">
        <v>554.69600000000003</v>
      </c>
      <c r="I507" s="6">
        <v>560.60400000000004</v>
      </c>
      <c r="J507" s="6">
        <v>584.73699999999997</v>
      </c>
      <c r="L507" s="2">
        <f t="shared" si="57"/>
        <v>561.98340000000007</v>
      </c>
      <c r="M507" s="2">
        <f t="shared" si="58"/>
        <v>0.56198340000000002</v>
      </c>
      <c r="O507" s="2">
        <f t="shared" si="59"/>
        <v>1.9565652650950185</v>
      </c>
    </row>
    <row r="508" spans="2:15" x14ac:dyDescent="0.2">
      <c r="B508" s="9">
        <v>8</v>
      </c>
      <c r="D508" s="3"/>
      <c r="F508" s="1">
        <v>518.53399999999999</v>
      </c>
      <c r="G508" s="6">
        <v>496.66199999999998</v>
      </c>
      <c r="H508" s="6">
        <v>499.40899999999999</v>
      </c>
      <c r="I508" s="6">
        <v>511.303</v>
      </c>
      <c r="J508" s="6">
        <v>492.39299999999997</v>
      </c>
      <c r="L508" s="2">
        <f t="shared" si="57"/>
        <v>503.66019999999997</v>
      </c>
      <c r="M508" s="2">
        <f t="shared" si="58"/>
        <v>0.5036602</v>
      </c>
      <c r="O508" s="2">
        <f t="shared" si="59"/>
        <v>2.1831329932363128</v>
      </c>
    </row>
    <row r="509" spans="2:15" x14ac:dyDescent="0.2">
      <c r="B509" s="9">
        <v>9</v>
      </c>
      <c r="D509" s="3"/>
      <c r="F509" s="1">
        <v>488.53399999999999</v>
      </c>
      <c r="G509" s="6">
        <v>467.959</v>
      </c>
      <c r="H509" s="6">
        <v>470.36599999999999</v>
      </c>
      <c r="I509" s="6">
        <v>481.25599999999997</v>
      </c>
      <c r="J509" s="6">
        <v>473.47399999999999</v>
      </c>
      <c r="L509" s="2">
        <f t="shared" si="57"/>
        <v>476.31779999999998</v>
      </c>
      <c r="M509" s="2">
        <f t="shared" si="58"/>
        <v>0.47631779999999996</v>
      </c>
      <c r="O509" s="2">
        <f t="shared" si="59"/>
        <v>2.3084528858673767</v>
      </c>
    </row>
    <row r="510" spans="2:15" x14ac:dyDescent="0.2">
      <c r="B510" s="9">
        <v>10</v>
      </c>
      <c r="D510" s="3"/>
      <c r="F510" s="1">
        <v>434.39699999999999</v>
      </c>
      <c r="G510" s="6">
        <v>432.64699999999999</v>
      </c>
      <c r="H510" s="6">
        <v>427.27100000000002</v>
      </c>
      <c r="I510" s="6">
        <v>420.2</v>
      </c>
      <c r="J510" s="6">
        <v>433.08699999999999</v>
      </c>
      <c r="L510" s="2">
        <f t="shared" si="57"/>
        <v>429.5204</v>
      </c>
      <c r="M510" s="2">
        <f t="shared" si="58"/>
        <v>0.42952039999999997</v>
      </c>
      <c r="O510" s="2">
        <f t="shared" si="59"/>
        <v>2.5599650214518332</v>
      </c>
    </row>
    <row r="511" spans="2:15" x14ac:dyDescent="0.2">
      <c r="B511" s="9">
        <v>11</v>
      </c>
      <c r="D511" s="3"/>
      <c r="F511" s="1">
        <v>389.72300000000001</v>
      </c>
      <c r="G511" s="6">
        <v>384.32799999999997</v>
      </c>
      <c r="H511" s="6">
        <v>388.97899999999998</v>
      </c>
      <c r="I511" s="6">
        <v>391.57600000000002</v>
      </c>
      <c r="J511" s="6">
        <v>384.06799999999998</v>
      </c>
      <c r="L511" s="2">
        <f t="shared" si="57"/>
        <v>387.73480000000001</v>
      </c>
      <c r="M511" s="2">
        <f t="shared" si="58"/>
        <v>0.38773479999999999</v>
      </c>
      <c r="O511" s="2">
        <f t="shared" si="59"/>
        <v>2.8358486264322931</v>
      </c>
    </row>
    <row r="512" spans="2:15" x14ac:dyDescent="0.2">
      <c r="B512" s="9">
        <v>12</v>
      </c>
      <c r="D512" s="3"/>
      <c r="F512" s="1">
        <v>377.24</v>
      </c>
      <c r="G512" s="6">
        <v>378.46499999999997</v>
      </c>
      <c r="H512" s="6">
        <v>372.46800000000002</v>
      </c>
      <c r="I512" s="6">
        <v>368.28100000000001</v>
      </c>
      <c r="J512" s="6">
        <v>379.42200000000003</v>
      </c>
      <c r="L512" s="2">
        <f t="shared" si="57"/>
        <v>375.17520000000002</v>
      </c>
      <c r="M512" s="2">
        <f t="shared" si="58"/>
        <v>0.37517520000000004</v>
      </c>
      <c r="O512" s="2">
        <f t="shared" si="59"/>
        <v>2.9307832713889401</v>
      </c>
    </row>
    <row r="513" spans="2:15" x14ac:dyDescent="0.2">
      <c r="B513" s="9">
        <v>13</v>
      </c>
      <c r="D513" s="3"/>
      <c r="F513" s="1">
        <v>362.04599999999999</v>
      </c>
      <c r="G513" s="6">
        <v>342.125</v>
      </c>
      <c r="H513" s="6">
        <v>355.65699999999998</v>
      </c>
      <c r="I513" s="6">
        <v>348.089</v>
      </c>
      <c r="J513" s="6">
        <v>349.10899999999998</v>
      </c>
      <c r="L513" s="2">
        <f t="shared" si="57"/>
        <v>351.40519999999998</v>
      </c>
      <c r="M513" s="2">
        <f t="shared" si="58"/>
        <v>0.35140519999999997</v>
      </c>
      <c r="O513" s="2">
        <f t="shared" si="59"/>
        <v>3.1290293939873401</v>
      </c>
    </row>
    <row r="514" spans="2:15" x14ac:dyDescent="0.2">
      <c r="B514" s="9">
        <v>14</v>
      </c>
      <c r="D514" s="3"/>
      <c r="F514" s="1">
        <v>322.59500000000003</v>
      </c>
      <c r="G514" s="6">
        <v>324.40100000000001</v>
      </c>
      <c r="H514" s="6">
        <v>323.07100000000003</v>
      </c>
      <c r="I514" s="6">
        <v>319.476</v>
      </c>
      <c r="J514" s="6">
        <v>324.93900000000002</v>
      </c>
      <c r="L514" s="2">
        <f t="shared" si="57"/>
        <v>322.89640000000003</v>
      </c>
      <c r="M514" s="2">
        <f t="shared" si="58"/>
        <v>0.32289640000000003</v>
      </c>
      <c r="O514" s="2">
        <f t="shared" si="59"/>
        <v>3.4052940819408328</v>
      </c>
    </row>
    <row r="515" spans="2:15" x14ac:dyDescent="0.2">
      <c r="B515" s="9">
        <v>15</v>
      </c>
      <c r="D515" s="3"/>
      <c r="F515" s="1">
        <v>321.16199999999998</v>
      </c>
      <c r="G515" s="6">
        <v>316.18700000000001</v>
      </c>
      <c r="H515" s="6">
        <v>316.46699999999998</v>
      </c>
      <c r="I515" s="6">
        <v>322.17099999999999</v>
      </c>
      <c r="J515" s="6">
        <v>317.02600000000001</v>
      </c>
      <c r="L515" s="2">
        <f t="shared" si="57"/>
        <v>318.6026</v>
      </c>
      <c r="M515" s="2">
        <f t="shared" si="58"/>
        <v>0.31860260000000001</v>
      </c>
      <c r="O515" s="2">
        <f t="shared" si="59"/>
        <v>3.4511871528983127</v>
      </c>
    </row>
    <row r="516" spans="2:15" x14ac:dyDescent="0.2">
      <c r="B516" s="9">
        <v>16</v>
      </c>
      <c r="D516" s="3"/>
      <c r="F516" s="1">
        <v>299.84199999999998</v>
      </c>
      <c r="G516" s="6">
        <v>297.63299999999998</v>
      </c>
      <c r="H516" s="6">
        <v>297.67099999999999</v>
      </c>
      <c r="I516" s="6">
        <v>299.255</v>
      </c>
      <c r="J516" s="6">
        <v>300.01499999999999</v>
      </c>
      <c r="L516" s="2">
        <f t="shared" si="57"/>
        <v>298.88319999999993</v>
      </c>
      <c r="M516" s="2">
        <f t="shared" si="58"/>
        <v>0.2988831999999999</v>
      </c>
      <c r="O516" s="2">
        <f t="shared" si="59"/>
        <v>3.6788859326987939</v>
      </c>
    </row>
    <row r="519" spans="2:15" x14ac:dyDescent="0.2">
      <c r="B519" s="5" t="s">
        <v>3</v>
      </c>
      <c r="D519" s="1" t="s">
        <v>182</v>
      </c>
    </row>
    <row r="521" spans="2:15" x14ac:dyDescent="0.2">
      <c r="B521" s="5" t="s">
        <v>4</v>
      </c>
      <c r="D521" t="s">
        <v>207</v>
      </c>
    </row>
    <row r="522" spans="2:15" x14ac:dyDescent="0.2">
      <c r="H522" t="s">
        <v>1</v>
      </c>
    </row>
    <row r="524" spans="2:15" x14ac:dyDescent="0.2">
      <c r="B524" s="4" t="s">
        <v>7</v>
      </c>
      <c r="D524" s="4" t="s">
        <v>0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2</v>
      </c>
      <c r="M524" s="4" t="s">
        <v>5</v>
      </c>
      <c r="O524" s="4" t="s">
        <v>210</v>
      </c>
    </row>
    <row r="526" spans="2:15" x14ac:dyDescent="0.2">
      <c r="B526" s="9">
        <v>1</v>
      </c>
      <c r="D526" s="3"/>
      <c r="F526" s="1">
        <v>1246.9949999999999</v>
      </c>
      <c r="G526" s="6">
        <v>1232.1780000000001</v>
      </c>
      <c r="H526" s="6">
        <v>1243.163</v>
      </c>
      <c r="I526" s="6">
        <v>1232.9939999999999</v>
      </c>
      <c r="J526" s="6">
        <v>1239.9829999999999</v>
      </c>
      <c r="L526" s="2">
        <f t="shared" ref="L526:L541" si="60">SUM((F526+G526+H526+I526+J526)/5)</f>
        <v>1239.0626</v>
      </c>
      <c r="M526" s="2">
        <f t="shared" ref="M526:M541" si="61">SUM(L526/1000)</f>
        <v>1.2390626</v>
      </c>
      <c r="O526" s="2">
        <f>SUM($L526/L526)</f>
        <v>1</v>
      </c>
    </row>
    <row r="527" spans="2:15" x14ac:dyDescent="0.2">
      <c r="B527" s="9">
        <v>2</v>
      </c>
      <c r="D527" s="3"/>
      <c r="F527" s="1">
        <v>1550.556</v>
      </c>
      <c r="G527" s="6">
        <v>1559.375</v>
      </c>
      <c r="H527" s="6">
        <v>1553.1220000000001</v>
      </c>
      <c r="I527" s="6">
        <v>1588.8130000000001</v>
      </c>
      <c r="J527" s="6">
        <v>1541.059</v>
      </c>
      <c r="L527" s="2">
        <f t="shared" si="60"/>
        <v>1558.585</v>
      </c>
      <c r="M527" s="2">
        <f t="shared" si="61"/>
        <v>1.5585850000000001</v>
      </c>
      <c r="O527" s="2">
        <f>SUM($L$526/L527)</f>
        <v>0.79499199594503989</v>
      </c>
    </row>
    <row r="528" spans="2:15" x14ac:dyDescent="0.2">
      <c r="B528" s="9">
        <v>3</v>
      </c>
      <c r="D528" s="3"/>
      <c r="F528" s="1">
        <v>1186.1880000000001</v>
      </c>
      <c r="G528" s="6">
        <v>1159.6780000000001</v>
      </c>
      <c r="H528" s="6">
        <v>1156.6210000000001</v>
      </c>
      <c r="I528" s="6">
        <v>1184.22</v>
      </c>
      <c r="J528" s="6">
        <v>1147.345</v>
      </c>
      <c r="L528" s="2">
        <f t="shared" si="60"/>
        <v>1166.8104000000001</v>
      </c>
      <c r="M528" s="2">
        <f t="shared" si="61"/>
        <v>1.1668104000000001</v>
      </c>
      <c r="O528" s="2">
        <f>SUM($L$526/L528)</f>
        <v>1.0619228282504165</v>
      </c>
    </row>
    <row r="529" spans="2:15" x14ac:dyDescent="0.2">
      <c r="B529" s="9">
        <v>4</v>
      </c>
      <c r="D529" s="3"/>
      <c r="F529" s="1">
        <v>1044.732</v>
      </c>
      <c r="G529" s="6">
        <v>1055.2339999999999</v>
      </c>
      <c r="H529" s="6">
        <v>1035.116</v>
      </c>
      <c r="I529" s="6">
        <v>1048.6600000000001</v>
      </c>
      <c r="J529" s="6">
        <v>1033.905</v>
      </c>
      <c r="L529" s="2">
        <f t="shared" si="60"/>
        <v>1043.5293999999999</v>
      </c>
      <c r="M529" s="2">
        <f t="shared" si="61"/>
        <v>1.0435293999999999</v>
      </c>
      <c r="O529" s="2">
        <f t="shared" ref="O529:O541" si="62">SUM($L$526/L529)</f>
        <v>1.1873768003086449</v>
      </c>
    </row>
    <row r="530" spans="2:15" x14ac:dyDescent="0.2">
      <c r="B530" s="9">
        <v>5</v>
      </c>
      <c r="D530" s="3"/>
      <c r="F530" s="1">
        <v>855.79499999999996</v>
      </c>
      <c r="G530" s="6">
        <v>863.62099999999998</v>
      </c>
      <c r="H530" s="6">
        <v>856.53700000000003</v>
      </c>
      <c r="I530" s="6">
        <v>868.92200000000003</v>
      </c>
      <c r="J530" s="6">
        <v>835.64</v>
      </c>
      <c r="L530" s="2">
        <f t="shared" si="60"/>
        <v>856.10300000000007</v>
      </c>
      <c r="M530" s="2">
        <f t="shared" si="61"/>
        <v>0.85610300000000006</v>
      </c>
      <c r="O530" s="2">
        <f t="shared" si="62"/>
        <v>1.4473288844917023</v>
      </c>
    </row>
    <row r="531" spans="2:15" x14ac:dyDescent="0.2">
      <c r="B531" s="9">
        <v>6</v>
      </c>
      <c r="D531" s="3"/>
      <c r="F531" s="1">
        <v>787.20799999999997</v>
      </c>
      <c r="G531" s="6">
        <v>744.06600000000003</v>
      </c>
      <c r="H531" s="6">
        <v>758.05899999999997</v>
      </c>
      <c r="I531" s="6">
        <v>771.37199999999996</v>
      </c>
      <c r="J531" s="6">
        <v>754.01700000000005</v>
      </c>
      <c r="L531" s="2">
        <f t="shared" si="60"/>
        <v>762.94439999999997</v>
      </c>
      <c r="M531" s="2">
        <f t="shared" si="61"/>
        <v>0.76294439999999997</v>
      </c>
      <c r="O531" s="2">
        <f t="shared" si="62"/>
        <v>1.6240536007604225</v>
      </c>
    </row>
    <row r="532" spans="2:15" x14ac:dyDescent="0.2">
      <c r="B532" s="9">
        <v>7</v>
      </c>
      <c r="D532" s="3"/>
      <c r="F532" s="1">
        <v>705.37</v>
      </c>
      <c r="G532" s="6">
        <v>706.96400000000006</v>
      </c>
      <c r="H532" s="6">
        <v>696.14800000000002</v>
      </c>
      <c r="I532" s="6">
        <v>687.61300000000006</v>
      </c>
      <c r="J532" s="6">
        <v>718.34900000000005</v>
      </c>
      <c r="L532" s="2">
        <f t="shared" si="60"/>
        <v>702.88880000000006</v>
      </c>
      <c r="M532" s="2">
        <f t="shared" si="61"/>
        <v>0.70288880000000009</v>
      </c>
      <c r="O532" s="2">
        <f t="shared" si="62"/>
        <v>1.7628145447757879</v>
      </c>
    </row>
    <row r="533" spans="2:15" x14ac:dyDescent="0.2">
      <c r="B533" s="9">
        <v>8</v>
      </c>
      <c r="D533" s="3"/>
      <c r="F533" s="1">
        <v>612.52700000000004</v>
      </c>
      <c r="G533" s="6">
        <v>642.34400000000005</v>
      </c>
      <c r="H533" s="6">
        <v>623.19299999999998</v>
      </c>
      <c r="I533" s="6">
        <v>602.80799999999999</v>
      </c>
      <c r="J533" s="6">
        <v>618.18100000000004</v>
      </c>
      <c r="L533" s="2">
        <f t="shared" si="60"/>
        <v>619.81060000000002</v>
      </c>
      <c r="M533" s="2">
        <f t="shared" si="61"/>
        <v>0.61981059999999999</v>
      </c>
      <c r="O533" s="2">
        <f t="shared" si="62"/>
        <v>1.9990987569428467</v>
      </c>
    </row>
    <row r="534" spans="2:15" x14ac:dyDescent="0.2">
      <c r="B534" s="9">
        <v>9</v>
      </c>
      <c r="D534" s="3"/>
      <c r="F534" s="1">
        <v>539.84799999999996</v>
      </c>
      <c r="G534" s="6">
        <v>552.52099999999996</v>
      </c>
      <c r="H534" s="6">
        <v>544.78800000000001</v>
      </c>
      <c r="I534" s="6">
        <v>544.90700000000004</v>
      </c>
      <c r="J534" s="6">
        <v>558.98599999999999</v>
      </c>
      <c r="L534" s="2">
        <f t="shared" si="60"/>
        <v>548.20999999999992</v>
      </c>
      <c r="M534" s="2">
        <f t="shared" si="61"/>
        <v>0.54820999999999998</v>
      </c>
      <c r="O534" s="2">
        <f t="shared" si="62"/>
        <v>2.260197004797432</v>
      </c>
    </row>
    <row r="535" spans="2:15" x14ac:dyDescent="0.2">
      <c r="B535" s="9">
        <v>10</v>
      </c>
      <c r="D535" s="3"/>
      <c r="F535" s="1">
        <v>507.68700000000001</v>
      </c>
      <c r="G535" s="6">
        <v>483.01</v>
      </c>
      <c r="H535" s="6">
        <v>490.58100000000002</v>
      </c>
      <c r="I535" s="6">
        <v>497.13400000000001</v>
      </c>
      <c r="J535" s="6">
        <v>479.08699999999999</v>
      </c>
      <c r="L535" s="2">
        <f t="shared" si="60"/>
        <v>491.49979999999994</v>
      </c>
      <c r="M535" s="2">
        <f t="shared" si="61"/>
        <v>0.49149979999999993</v>
      </c>
      <c r="O535" s="2">
        <f t="shared" si="62"/>
        <v>2.5209829179991532</v>
      </c>
    </row>
    <row r="536" spans="2:15" x14ac:dyDescent="0.2">
      <c r="B536" s="9">
        <v>11</v>
      </c>
      <c r="D536" s="3"/>
      <c r="F536" s="1">
        <v>464.43400000000003</v>
      </c>
      <c r="G536" s="6">
        <v>476.59800000000001</v>
      </c>
      <c r="H536" s="6">
        <v>472.40699999999998</v>
      </c>
      <c r="I536" s="6">
        <v>474.41699999999997</v>
      </c>
      <c r="J536" s="6">
        <v>468.99299999999999</v>
      </c>
      <c r="L536" s="2">
        <f t="shared" si="60"/>
        <v>471.36980000000005</v>
      </c>
      <c r="M536" s="2">
        <f t="shared" si="61"/>
        <v>0.47136980000000006</v>
      </c>
      <c r="O536" s="2">
        <f t="shared" si="62"/>
        <v>2.6286423101352692</v>
      </c>
    </row>
    <row r="537" spans="2:15" x14ac:dyDescent="0.2">
      <c r="B537" s="9">
        <v>12</v>
      </c>
      <c r="D537" s="3"/>
      <c r="F537" s="1">
        <v>515.63</v>
      </c>
      <c r="G537" s="6">
        <v>488.83499999999998</v>
      </c>
      <c r="H537" s="6">
        <v>505.14600000000002</v>
      </c>
      <c r="I537" s="6">
        <v>502.17599999999999</v>
      </c>
      <c r="J537" s="6">
        <v>483.22699999999998</v>
      </c>
      <c r="L537" s="2">
        <f t="shared" si="60"/>
        <v>499.00279999999992</v>
      </c>
      <c r="M537" s="2">
        <f t="shared" si="61"/>
        <v>0.49900279999999991</v>
      </c>
      <c r="O537" s="2">
        <f t="shared" si="62"/>
        <v>2.4830774496656134</v>
      </c>
    </row>
    <row r="538" spans="2:15" x14ac:dyDescent="0.2">
      <c r="B538" s="9">
        <v>13</v>
      </c>
      <c r="D538" s="3"/>
      <c r="F538" s="1">
        <v>468.59500000000003</v>
      </c>
      <c r="G538" s="6">
        <v>477.01799999999997</v>
      </c>
      <c r="H538" s="6">
        <v>491.75099999999998</v>
      </c>
      <c r="I538" s="6">
        <v>477.26400000000001</v>
      </c>
      <c r="J538" s="6">
        <v>484.13600000000002</v>
      </c>
      <c r="L538" s="2">
        <f t="shared" si="60"/>
        <v>479.75280000000004</v>
      </c>
      <c r="M538" s="2">
        <f t="shared" si="61"/>
        <v>0.47975280000000003</v>
      </c>
      <c r="O538" s="2">
        <f t="shared" si="62"/>
        <v>2.5827105125806455</v>
      </c>
    </row>
    <row r="539" spans="2:15" x14ac:dyDescent="0.2">
      <c r="B539" s="9">
        <v>14</v>
      </c>
      <c r="D539" s="3"/>
      <c r="F539" s="1">
        <v>456.80099999999999</v>
      </c>
      <c r="G539" s="6">
        <v>462.78899999999999</v>
      </c>
      <c r="H539" s="6">
        <v>458.57400000000001</v>
      </c>
      <c r="I539" s="6">
        <v>466.041</v>
      </c>
      <c r="J539" s="6">
        <v>455.97699999999998</v>
      </c>
      <c r="L539" s="2">
        <f t="shared" si="60"/>
        <v>460.03639999999996</v>
      </c>
      <c r="M539" s="2">
        <f t="shared" si="61"/>
        <v>0.46003639999999996</v>
      </c>
      <c r="O539" s="2">
        <f t="shared" si="62"/>
        <v>2.6934012178166773</v>
      </c>
    </row>
    <row r="540" spans="2:15" x14ac:dyDescent="0.2">
      <c r="B540" s="9">
        <v>15</v>
      </c>
      <c r="D540" s="3"/>
      <c r="F540" s="1">
        <v>404.17599999999999</v>
      </c>
      <c r="G540" s="6">
        <v>406.18</v>
      </c>
      <c r="H540" s="6">
        <v>412.40699999999998</v>
      </c>
      <c r="I540" s="6">
        <v>405.53899999999999</v>
      </c>
      <c r="J540" s="6">
        <v>411.32100000000003</v>
      </c>
      <c r="L540" s="2">
        <f t="shared" si="60"/>
        <v>407.9246</v>
      </c>
      <c r="M540" s="2">
        <f t="shared" si="61"/>
        <v>0.40792459999999997</v>
      </c>
      <c r="O540" s="2">
        <f t="shared" si="62"/>
        <v>3.0374794753736354</v>
      </c>
    </row>
    <row r="541" spans="2:15" x14ac:dyDescent="0.2">
      <c r="B541" s="9">
        <v>16</v>
      </c>
      <c r="D541" s="3"/>
      <c r="F541" s="1">
        <v>397.53800000000001</v>
      </c>
      <c r="G541" s="6">
        <v>401.971</v>
      </c>
      <c r="H541" s="6">
        <v>403.02499999999998</v>
      </c>
      <c r="I541" s="6">
        <v>399.32</v>
      </c>
      <c r="J541" s="6">
        <v>401.18299999999999</v>
      </c>
      <c r="L541" s="2">
        <f t="shared" si="60"/>
        <v>400.60739999999998</v>
      </c>
      <c r="M541" s="2">
        <f t="shared" si="61"/>
        <v>0.4006074</v>
      </c>
      <c r="O541" s="2">
        <f t="shared" si="62"/>
        <v>3.0929598404822278</v>
      </c>
    </row>
    <row r="544" spans="2:15" x14ac:dyDescent="0.2">
      <c r="B544" s="5" t="s">
        <v>3</v>
      </c>
      <c r="D544" s="1" t="s">
        <v>183</v>
      </c>
    </row>
    <row r="546" spans="2:15" x14ac:dyDescent="0.2">
      <c r="B546" s="5" t="s">
        <v>4</v>
      </c>
      <c r="D546" t="s">
        <v>208</v>
      </c>
    </row>
    <row r="547" spans="2:15" x14ac:dyDescent="0.2">
      <c r="H547" t="s">
        <v>1</v>
      </c>
    </row>
    <row r="549" spans="2:15" x14ac:dyDescent="0.2">
      <c r="B549" s="4" t="s">
        <v>7</v>
      </c>
      <c r="D549" s="4" t="s">
        <v>0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2</v>
      </c>
      <c r="M549" s="4" t="s">
        <v>5</v>
      </c>
      <c r="O549" s="4" t="s">
        <v>210</v>
      </c>
    </row>
    <row r="551" spans="2:15" x14ac:dyDescent="0.2">
      <c r="B551" s="9">
        <v>1</v>
      </c>
      <c r="D551" s="3"/>
      <c r="F551" s="1">
        <v>1368.874</v>
      </c>
      <c r="G551" s="6">
        <v>1441.0709999999999</v>
      </c>
      <c r="H551" s="6">
        <v>1447.1220000000001</v>
      </c>
      <c r="I551" s="6">
        <v>1439.0029999999999</v>
      </c>
      <c r="J551" s="6">
        <v>1420.9829999999999</v>
      </c>
      <c r="L551" s="2">
        <f t="shared" ref="L551:L566" si="63">SUM((F551+G551+H551+I551+J551)/5)</f>
        <v>1423.4105999999999</v>
      </c>
      <c r="M551" s="2">
        <f t="shared" ref="M551:M566" si="64">SUM(L551/1000)</f>
        <v>1.4234106</v>
      </c>
      <c r="O551" s="2">
        <f>SUM($L551/L551)</f>
        <v>1</v>
      </c>
    </row>
    <row r="552" spans="2:15" x14ac:dyDescent="0.2">
      <c r="B552" s="9">
        <v>2</v>
      </c>
      <c r="D552" s="3"/>
      <c r="F552" s="1">
        <v>1817.6769999999999</v>
      </c>
      <c r="G552" s="6">
        <v>1797.1420000000001</v>
      </c>
      <c r="H552" s="6">
        <v>1759.222</v>
      </c>
      <c r="I552" s="6">
        <v>1773.039</v>
      </c>
      <c r="J552" s="6">
        <v>1802.259</v>
      </c>
      <c r="L552" s="2">
        <f t="shared" si="63"/>
        <v>1789.8678</v>
      </c>
      <c r="M552" s="2">
        <f t="shared" si="64"/>
        <v>1.7898677999999999</v>
      </c>
      <c r="O552" s="2">
        <f>SUM($L$551/L552)</f>
        <v>0.79526018625509654</v>
      </c>
    </row>
    <row r="553" spans="2:15" x14ac:dyDescent="0.2">
      <c r="B553" s="9">
        <v>3</v>
      </c>
      <c r="D553" s="3"/>
      <c r="F553" s="1">
        <v>1299.067</v>
      </c>
      <c r="G553" s="6">
        <v>1310.568</v>
      </c>
      <c r="H553" s="6">
        <v>1325.078</v>
      </c>
      <c r="I553" s="6">
        <v>1344.0830000000001</v>
      </c>
      <c r="J553" s="6">
        <v>1316.1489999999999</v>
      </c>
      <c r="L553" s="2">
        <f t="shared" si="63"/>
        <v>1318.989</v>
      </c>
      <c r="M553" s="2">
        <f t="shared" si="64"/>
        <v>1.318989</v>
      </c>
      <c r="O553" s="2">
        <f>SUM($L$551/L553)</f>
        <v>1.0791679081478314</v>
      </c>
    </row>
    <row r="554" spans="2:15" x14ac:dyDescent="0.2">
      <c r="B554" s="9">
        <v>4</v>
      </c>
      <c r="D554" s="3"/>
      <c r="F554" s="1">
        <v>1102.4570000000001</v>
      </c>
      <c r="G554" s="6">
        <v>1100.6400000000001</v>
      </c>
      <c r="H554" s="6">
        <v>1104.731</v>
      </c>
      <c r="I554" s="6">
        <v>1111.154</v>
      </c>
      <c r="J554" s="6">
        <v>1102.32</v>
      </c>
      <c r="L554" s="2">
        <f t="shared" si="63"/>
        <v>1104.2603999999999</v>
      </c>
      <c r="M554" s="2">
        <f t="shared" si="64"/>
        <v>1.1042603999999998</v>
      </c>
      <c r="O554" s="2">
        <f t="shared" ref="O554:O566" si="65">SUM($L$551/L554)</f>
        <v>1.2890171557360928</v>
      </c>
    </row>
    <row r="555" spans="2:15" x14ac:dyDescent="0.2">
      <c r="B555" s="9">
        <v>5</v>
      </c>
      <c r="D555" s="3"/>
      <c r="F555" s="1">
        <v>964.61199999999997</v>
      </c>
      <c r="G555" s="6">
        <v>934.654</v>
      </c>
      <c r="H555" s="6">
        <v>948.73900000000003</v>
      </c>
      <c r="I555" s="6">
        <v>946.91700000000003</v>
      </c>
      <c r="J555" s="6">
        <v>949.47</v>
      </c>
      <c r="L555" s="2">
        <f t="shared" si="63"/>
        <v>948.87839999999994</v>
      </c>
      <c r="M555" s="2">
        <f t="shared" si="64"/>
        <v>0.9488783999999999</v>
      </c>
      <c r="O555" s="2">
        <f t="shared" si="65"/>
        <v>1.5000980104510757</v>
      </c>
    </row>
    <row r="556" spans="2:15" x14ac:dyDescent="0.2">
      <c r="B556" s="9">
        <v>6</v>
      </c>
      <c r="D556" s="3"/>
      <c r="F556" s="1">
        <v>803.36199999999997</v>
      </c>
      <c r="G556" s="6">
        <v>811.15899999999999</v>
      </c>
      <c r="H556" s="6">
        <v>797.58199999999999</v>
      </c>
      <c r="I556" s="6">
        <v>796.78099999999995</v>
      </c>
      <c r="J556" s="6">
        <v>791.91300000000001</v>
      </c>
      <c r="L556" s="2">
        <f t="shared" si="63"/>
        <v>800.15940000000001</v>
      </c>
      <c r="M556" s="2">
        <f t="shared" si="64"/>
        <v>0.80015939999999997</v>
      </c>
      <c r="O556" s="2">
        <f t="shared" si="65"/>
        <v>1.7789088024211175</v>
      </c>
    </row>
    <row r="557" spans="2:15" x14ac:dyDescent="0.2">
      <c r="B557" s="9">
        <v>7</v>
      </c>
      <c r="D557" s="3"/>
      <c r="F557" s="1">
        <v>727</v>
      </c>
      <c r="G557" s="6">
        <v>721.84199999999998</v>
      </c>
      <c r="H557" s="6">
        <v>731.68299999999999</v>
      </c>
      <c r="I557" s="6">
        <v>730.82600000000002</v>
      </c>
      <c r="J557" s="6">
        <v>724.99900000000002</v>
      </c>
      <c r="L557" s="2">
        <f t="shared" si="63"/>
        <v>727.2700000000001</v>
      </c>
      <c r="M557" s="2">
        <f t="shared" si="64"/>
        <v>0.72727000000000008</v>
      </c>
      <c r="O557" s="2">
        <f t="shared" si="65"/>
        <v>1.9571969144884289</v>
      </c>
    </row>
    <row r="558" spans="2:15" x14ac:dyDescent="0.2">
      <c r="B558" s="9">
        <v>8</v>
      </c>
      <c r="D558" s="3"/>
      <c r="F558" s="1">
        <v>707.12400000000002</v>
      </c>
      <c r="G558" s="6">
        <v>703.5</v>
      </c>
      <c r="H558" s="6">
        <v>689.48099999999999</v>
      </c>
      <c r="I558" s="6">
        <v>706.85799999999995</v>
      </c>
      <c r="J558" s="6">
        <v>699.85199999999998</v>
      </c>
      <c r="L558" s="2">
        <f t="shared" si="63"/>
        <v>701.36299999999994</v>
      </c>
      <c r="M558" s="2">
        <f t="shared" si="64"/>
        <v>0.70136299999999996</v>
      </c>
      <c r="O558" s="2">
        <f t="shared" si="65"/>
        <v>2.0294920034276118</v>
      </c>
    </row>
    <row r="559" spans="2:15" x14ac:dyDescent="0.2">
      <c r="B559" s="9">
        <v>9</v>
      </c>
      <c r="D559" s="3"/>
      <c r="F559" s="1">
        <v>614.10799999999995</v>
      </c>
      <c r="G559" s="6">
        <v>608.64200000000005</v>
      </c>
      <c r="H559" s="6">
        <v>613.72</v>
      </c>
      <c r="I559" s="6">
        <v>608.45600000000002</v>
      </c>
      <c r="J559" s="6">
        <v>620.96100000000001</v>
      </c>
      <c r="L559" s="2">
        <f t="shared" si="63"/>
        <v>613.17739999999992</v>
      </c>
      <c r="M559" s="2">
        <f t="shared" si="64"/>
        <v>0.61317739999999987</v>
      </c>
      <c r="O559" s="2">
        <f t="shared" si="65"/>
        <v>2.3213683348407819</v>
      </c>
    </row>
    <row r="560" spans="2:15" x14ac:dyDescent="0.2">
      <c r="B560" s="9">
        <v>10</v>
      </c>
      <c r="D560" s="3"/>
      <c r="F560" s="1">
        <v>568.62800000000004</v>
      </c>
      <c r="G560" s="6">
        <v>571.80399999999997</v>
      </c>
      <c r="H560" s="6">
        <v>562.89499999999998</v>
      </c>
      <c r="I560" s="6">
        <v>563.48400000000004</v>
      </c>
      <c r="J560" s="6">
        <v>573.11599999999999</v>
      </c>
      <c r="L560" s="2">
        <f t="shared" si="63"/>
        <v>567.98540000000003</v>
      </c>
      <c r="M560" s="2">
        <f t="shared" si="64"/>
        <v>0.56798539999999997</v>
      </c>
      <c r="O560" s="2">
        <f t="shared" si="65"/>
        <v>2.5060689940269589</v>
      </c>
    </row>
    <row r="561" spans="2:15" x14ac:dyDescent="0.2">
      <c r="B561" s="9">
        <v>11</v>
      </c>
      <c r="D561" s="3"/>
      <c r="F561" s="1">
        <v>511.59399999999999</v>
      </c>
      <c r="G561" s="6">
        <v>516.80200000000002</v>
      </c>
      <c r="H561" s="6">
        <v>503.363</v>
      </c>
      <c r="I561" s="6">
        <v>518.74199999999996</v>
      </c>
      <c r="J561" s="6">
        <v>508.25799999999998</v>
      </c>
      <c r="L561" s="2">
        <f t="shared" si="63"/>
        <v>511.7518</v>
      </c>
      <c r="M561" s="2">
        <f t="shared" si="64"/>
        <v>0.51175179999999998</v>
      </c>
      <c r="O561" s="2">
        <f t="shared" si="65"/>
        <v>2.7814471781046981</v>
      </c>
    </row>
    <row r="562" spans="2:15" x14ac:dyDescent="0.2">
      <c r="B562" s="9">
        <v>12</v>
      </c>
      <c r="D562" s="3"/>
      <c r="F562" s="1">
        <v>496.73700000000002</v>
      </c>
      <c r="G562" s="6">
        <v>496.03899999999999</v>
      </c>
      <c r="H562" s="6">
        <v>488.91699999999997</v>
      </c>
      <c r="I562" s="6">
        <v>488.24900000000002</v>
      </c>
      <c r="J562" s="6">
        <v>497.161</v>
      </c>
      <c r="L562" s="2">
        <f t="shared" si="63"/>
        <v>493.42060000000004</v>
      </c>
      <c r="M562" s="2">
        <f t="shared" si="64"/>
        <v>0.49342060000000004</v>
      </c>
      <c r="O562" s="2">
        <f t="shared" si="65"/>
        <v>2.8847814623061945</v>
      </c>
    </row>
    <row r="563" spans="2:15" x14ac:dyDescent="0.2">
      <c r="B563" s="9">
        <v>13</v>
      </c>
      <c r="D563" s="3"/>
      <c r="F563" s="1">
        <v>467.08600000000001</v>
      </c>
      <c r="G563" s="6">
        <v>475.20499999999998</v>
      </c>
      <c r="H563" s="6">
        <v>464.15800000000002</v>
      </c>
      <c r="I563" s="6">
        <v>455.35199999999998</v>
      </c>
      <c r="J563" s="6">
        <v>463.06900000000002</v>
      </c>
      <c r="L563" s="2">
        <f t="shared" si="63"/>
        <v>464.97399999999999</v>
      </c>
      <c r="M563" s="2">
        <f t="shared" si="64"/>
        <v>0.464974</v>
      </c>
      <c r="O563" s="2">
        <f t="shared" si="65"/>
        <v>3.0612692322581476</v>
      </c>
    </row>
    <row r="564" spans="2:15" x14ac:dyDescent="0.2">
      <c r="B564" s="9">
        <v>14</v>
      </c>
      <c r="D564" s="3"/>
      <c r="F564" s="1">
        <v>431.98200000000003</v>
      </c>
      <c r="G564" s="6">
        <v>431.83300000000003</v>
      </c>
      <c r="H564" s="6">
        <v>431.024</v>
      </c>
      <c r="I564" s="6">
        <v>432.32400000000001</v>
      </c>
      <c r="J564" s="6">
        <v>437.43299999999999</v>
      </c>
      <c r="L564" s="2">
        <f t="shared" si="63"/>
        <v>432.91919999999999</v>
      </c>
      <c r="M564" s="2">
        <f t="shared" si="64"/>
        <v>0.4329192</v>
      </c>
      <c r="O564" s="2">
        <f t="shared" si="65"/>
        <v>3.2879359474008081</v>
      </c>
    </row>
    <row r="565" spans="2:15" x14ac:dyDescent="0.2">
      <c r="B565" s="9">
        <v>15</v>
      </c>
      <c r="D565" s="3"/>
      <c r="F565" s="1">
        <v>390.95600000000002</v>
      </c>
      <c r="G565" s="6">
        <v>393.7</v>
      </c>
      <c r="H565" s="6">
        <v>394.00299999999999</v>
      </c>
      <c r="I565" s="6">
        <v>394.15699999999998</v>
      </c>
      <c r="J565" s="6">
        <v>396.74200000000002</v>
      </c>
      <c r="L565" s="2">
        <f t="shared" si="63"/>
        <v>393.91159999999996</v>
      </c>
      <c r="M565" s="2">
        <f t="shared" si="64"/>
        <v>0.39391159999999997</v>
      </c>
      <c r="O565" s="2">
        <f t="shared" si="65"/>
        <v>3.6135280098377405</v>
      </c>
    </row>
    <row r="566" spans="2:15" x14ac:dyDescent="0.2">
      <c r="B566" s="9">
        <v>16</v>
      </c>
      <c r="D566" s="3"/>
      <c r="F566" s="1">
        <v>389.40699999999998</v>
      </c>
      <c r="G566" s="6">
        <v>396.488</v>
      </c>
      <c r="H566" s="6">
        <v>393.54199999999997</v>
      </c>
      <c r="I566" s="6">
        <v>395.11599999999999</v>
      </c>
      <c r="J566" s="6">
        <v>390.05599999999998</v>
      </c>
      <c r="L566" s="2">
        <f t="shared" si="63"/>
        <v>392.92179999999996</v>
      </c>
      <c r="M566" s="2">
        <f t="shared" si="64"/>
        <v>0.39292179999999999</v>
      </c>
      <c r="O566" s="2">
        <f t="shared" si="65"/>
        <v>3.6226307626606618</v>
      </c>
    </row>
    <row r="567" spans="2:15" x14ac:dyDescent="0.2">
      <c r="F567" s="7"/>
      <c r="G567" s="2"/>
      <c r="H567" s="2"/>
      <c r="I567" s="2"/>
      <c r="J567" s="2"/>
      <c r="L567" s="2"/>
      <c r="M567" s="2"/>
    </row>
    <row r="568" spans="2:15" x14ac:dyDescent="0.2">
      <c r="F568" s="7"/>
      <c r="G568" s="2"/>
      <c r="H568" s="2"/>
      <c r="I568" s="2"/>
      <c r="J568" s="2"/>
      <c r="L568" s="2"/>
      <c r="M568" s="2"/>
    </row>
    <row r="569" spans="2:15" x14ac:dyDescent="0.2">
      <c r="F569" s="7"/>
      <c r="G569" s="2"/>
      <c r="H569" s="2"/>
      <c r="I569" s="2"/>
      <c r="J569" s="2"/>
      <c r="L569" s="2"/>
      <c r="M569" s="2"/>
    </row>
    <row r="570" spans="2:15" x14ac:dyDescent="0.2">
      <c r="F570" s="7"/>
      <c r="G570" s="2"/>
      <c r="H570" s="2"/>
      <c r="I570" s="2"/>
      <c r="J570" s="2"/>
      <c r="L570" s="2"/>
      <c r="M570" s="2"/>
    </row>
    <row r="571" spans="2:15" x14ac:dyDescent="0.2">
      <c r="F571" s="7"/>
      <c r="G571" s="2"/>
      <c r="H571" s="2"/>
      <c r="I571" s="2"/>
      <c r="J571" s="2"/>
      <c r="L571" s="2"/>
      <c r="M571" s="2"/>
    </row>
    <row r="572" spans="2:15" x14ac:dyDescent="0.2">
      <c r="F572" s="7"/>
      <c r="G572" s="2"/>
      <c r="H572" s="2"/>
      <c r="I572" s="2"/>
      <c r="J572" s="2"/>
      <c r="L572" s="2"/>
      <c r="M572" s="2"/>
    </row>
    <row r="573" spans="2:15" x14ac:dyDescent="0.2">
      <c r="F573" s="7"/>
      <c r="G573" s="2"/>
      <c r="H573" s="2"/>
      <c r="I573" s="2"/>
      <c r="J573" s="2"/>
      <c r="L573" s="2"/>
      <c r="M573" s="2"/>
    </row>
    <row r="574" spans="2:15" x14ac:dyDescent="0.2">
      <c r="F574" s="7"/>
      <c r="G574" s="2"/>
      <c r="H574" s="2"/>
      <c r="I574" s="2"/>
      <c r="J574" s="2"/>
      <c r="L574" s="2"/>
      <c r="M574" s="2"/>
    </row>
    <row r="575" spans="2:15" x14ac:dyDescent="0.2">
      <c r="F575" s="7"/>
      <c r="G575" s="2"/>
      <c r="H575" s="2"/>
      <c r="I575" s="2"/>
      <c r="J575" s="2"/>
      <c r="L575" s="2"/>
      <c r="M575" s="2"/>
    </row>
    <row r="576" spans="2:15" x14ac:dyDescent="0.2">
      <c r="F576" s="7"/>
      <c r="G576" s="2"/>
      <c r="H576" s="2"/>
      <c r="I576" s="2"/>
      <c r="J576" s="2"/>
      <c r="L576" s="2"/>
      <c r="M576" s="2"/>
    </row>
    <row r="577" spans="2:15" x14ac:dyDescent="0.2">
      <c r="B577" s="5" t="s">
        <v>3</v>
      </c>
      <c r="D577" s="1" t="s">
        <v>74</v>
      </c>
    </row>
    <row r="579" spans="2:15" x14ac:dyDescent="0.2">
      <c r="B579" s="5" t="s">
        <v>4</v>
      </c>
      <c r="D579" t="s">
        <v>76</v>
      </c>
    </row>
    <row r="580" spans="2:15" x14ac:dyDescent="0.2">
      <c r="H580" t="s">
        <v>1</v>
      </c>
    </row>
    <row r="582" spans="2:15" x14ac:dyDescent="0.2">
      <c r="B582" s="4" t="s">
        <v>7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2</v>
      </c>
      <c r="M582" s="4" t="s">
        <v>5</v>
      </c>
      <c r="O582" s="4" t="s">
        <v>210</v>
      </c>
    </row>
    <row r="584" spans="2:15" x14ac:dyDescent="0.2">
      <c r="B584" s="9">
        <v>1</v>
      </c>
      <c r="D584" s="3"/>
      <c r="F584" s="1">
        <v>951.74699999999996</v>
      </c>
      <c r="G584" s="6">
        <v>951.94100000000003</v>
      </c>
      <c r="H584" s="6">
        <v>952.06399999999996</v>
      </c>
      <c r="I584" s="6">
        <v>951.89499999999998</v>
      </c>
      <c r="J584" s="6">
        <v>951.83199999999999</v>
      </c>
      <c r="L584" s="2">
        <f t="shared" ref="L584:L599" si="66">SUM((F584+G584+H584+I584+J584)/5)</f>
        <v>951.89580000000001</v>
      </c>
      <c r="M584" s="2">
        <f t="shared" ref="M584:M599" si="67">SUM(L584/1000)</f>
        <v>0.95189579999999996</v>
      </c>
      <c r="O584" s="2">
        <f>SUM($L584/L584)</f>
        <v>1</v>
      </c>
    </row>
    <row r="585" spans="2:15" x14ac:dyDescent="0.2">
      <c r="B585" s="9">
        <v>2</v>
      </c>
      <c r="D585" s="3"/>
      <c r="F585" s="1">
        <v>957.57600000000002</v>
      </c>
      <c r="G585" s="6">
        <v>956.22400000000005</v>
      </c>
      <c r="H585" s="6">
        <v>960.005</v>
      </c>
      <c r="I585" s="6">
        <v>959.81</v>
      </c>
      <c r="J585" s="6">
        <v>959.923</v>
      </c>
      <c r="L585" s="2">
        <f t="shared" si="66"/>
        <v>958.70760000000007</v>
      </c>
      <c r="M585" s="2">
        <f t="shared" si="67"/>
        <v>0.9587076000000001</v>
      </c>
      <c r="O585" s="2">
        <f>SUM($L$584/L585)</f>
        <v>0.99289480963747434</v>
      </c>
    </row>
    <row r="586" spans="2:15" x14ac:dyDescent="0.2">
      <c r="B586" s="9">
        <v>3</v>
      </c>
      <c r="D586" s="3"/>
      <c r="F586" s="1">
        <v>748.8</v>
      </c>
      <c r="G586" s="6">
        <v>749.34100000000001</v>
      </c>
      <c r="H586" s="6">
        <v>749.91499999999996</v>
      </c>
      <c r="I586" s="6">
        <v>750.58100000000002</v>
      </c>
      <c r="J586" s="6">
        <v>748.79899999999998</v>
      </c>
      <c r="L586" s="2">
        <f t="shared" si="66"/>
        <v>749.48720000000003</v>
      </c>
      <c r="M586" s="2">
        <f t="shared" si="67"/>
        <v>0.74948720000000002</v>
      </c>
      <c r="O586" s="2">
        <f>SUM($L$584/L586)</f>
        <v>1.2700627842610253</v>
      </c>
    </row>
    <row r="587" spans="2:15" x14ac:dyDescent="0.2">
      <c r="B587" s="9">
        <v>4</v>
      </c>
      <c r="D587" s="3"/>
      <c r="F587" s="1">
        <v>584.70100000000002</v>
      </c>
      <c r="G587" s="6">
        <v>566.99199999999996</v>
      </c>
      <c r="H587" s="6">
        <v>577.03099999999995</v>
      </c>
      <c r="I587" s="6">
        <v>568.84</v>
      </c>
      <c r="J587" s="6">
        <v>566.86900000000003</v>
      </c>
      <c r="L587" s="2">
        <f t="shared" si="66"/>
        <v>572.88660000000004</v>
      </c>
      <c r="M587" s="2">
        <f t="shared" si="67"/>
        <v>0.57288660000000002</v>
      </c>
      <c r="O587" s="2">
        <f t="shared" ref="O587:O599" si="68">SUM($L$584/L587)</f>
        <v>1.6615780505251823</v>
      </c>
    </row>
    <row r="588" spans="2:15" x14ac:dyDescent="0.2">
      <c r="B588" s="9">
        <v>5</v>
      </c>
      <c r="D588" s="3"/>
      <c r="F588" s="1">
        <v>458.13799999999998</v>
      </c>
      <c r="G588" s="6">
        <v>457.096</v>
      </c>
      <c r="H588" s="6">
        <v>457.64699999999999</v>
      </c>
      <c r="I588" s="6">
        <v>457.56700000000001</v>
      </c>
      <c r="J588" s="6">
        <v>457.85399999999998</v>
      </c>
      <c r="L588" s="2">
        <f t="shared" si="66"/>
        <v>457.66039999999992</v>
      </c>
      <c r="M588" s="2">
        <f t="shared" si="67"/>
        <v>0.45766039999999991</v>
      </c>
      <c r="O588" s="2">
        <f t="shared" si="68"/>
        <v>2.079917336085884</v>
      </c>
    </row>
    <row r="589" spans="2:15" x14ac:dyDescent="0.2">
      <c r="B589" s="9">
        <v>6</v>
      </c>
      <c r="D589" s="3"/>
      <c r="F589" s="1">
        <v>385.012</v>
      </c>
      <c r="G589" s="6">
        <v>383.99799999999999</v>
      </c>
      <c r="H589" s="6">
        <v>384.41699999999997</v>
      </c>
      <c r="I589" s="6">
        <v>384.54</v>
      </c>
      <c r="J589" s="6">
        <v>384.678</v>
      </c>
      <c r="L589" s="2">
        <f t="shared" si="66"/>
        <v>384.529</v>
      </c>
      <c r="M589" s="2">
        <f t="shared" si="67"/>
        <v>0.38452900000000001</v>
      </c>
      <c r="O589" s="2">
        <f t="shared" si="68"/>
        <v>2.4754850739476089</v>
      </c>
    </row>
    <row r="590" spans="2:15" x14ac:dyDescent="0.2">
      <c r="B590" s="9">
        <v>7</v>
      </c>
      <c r="D590" s="3"/>
      <c r="F590" s="1">
        <v>331.88799999999998</v>
      </c>
      <c r="G590" s="6">
        <v>331.83199999999999</v>
      </c>
      <c r="H590" s="6">
        <v>331.36200000000002</v>
      </c>
      <c r="I590" s="6">
        <v>331.12700000000001</v>
      </c>
      <c r="J590" s="6">
        <v>331.60899999999998</v>
      </c>
      <c r="L590" s="2">
        <f t="shared" si="66"/>
        <v>331.56360000000001</v>
      </c>
      <c r="M590" s="2">
        <f t="shared" si="67"/>
        <v>0.33156360000000001</v>
      </c>
      <c r="O590" s="2">
        <f t="shared" si="68"/>
        <v>2.8709297401765452</v>
      </c>
    </row>
    <row r="591" spans="2:15" x14ac:dyDescent="0.2">
      <c r="B591" s="9">
        <v>8</v>
      </c>
      <c r="D591" s="3"/>
      <c r="F591" s="1">
        <v>332.25599999999997</v>
      </c>
      <c r="G591" s="6">
        <v>332.24299999999999</v>
      </c>
      <c r="H591" s="6">
        <v>332.22500000000002</v>
      </c>
      <c r="I591" s="6">
        <v>333.84399999999999</v>
      </c>
      <c r="J591" s="6">
        <v>332.1</v>
      </c>
      <c r="L591" s="2">
        <f t="shared" si="66"/>
        <v>332.53360000000004</v>
      </c>
      <c r="M591" s="2">
        <f t="shared" si="67"/>
        <v>0.33253360000000004</v>
      </c>
      <c r="O591" s="2">
        <f t="shared" si="68"/>
        <v>2.8625552425378968</v>
      </c>
    </row>
    <row r="592" spans="2:15" x14ac:dyDescent="0.2">
      <c r="B592" s="9">
        <v>9</v>
      </c>
      <c r="D592" s="3"/>
      <c r="F592" s="1">
        <v>370.09399999999999</v>
      </c>
      <c r="G592" s="6">
        <v>371.50799999999998</v>
      </c>
      <c r="H592" s="6">
        <v>370.23399999999998</v>
      </c>
      <c r="I592" s="6">
        <v>370.35500000000002</v>
      </c>
      <c r="J592" s="6">
        <v>370.11200000000002</v>
      </c>
      <c r="L592" s="2">
        <f t="shared" si="66"/>
        <v>370.4606</v>
      </c>
      <c r="M592" s="2">
        <f t="shared" si="67"/>
        <v>0.37046059999999997</v>
      </c>
      <c r="O592" s="2">
        <f t="shared" si="68"/>
        <v>2.5694926801932514</v>
      </c>
    </row>
    <row r="593" spans="2:15" x14ac:dyDescent="0.2">
      <c r="B593" s="9">
        <v>10</v>
      </c>
      <c r="D593" s="3"/>
      <c r="F593" s="1">
        <v>334.459</v>
      </c>
      <c r="G593" s="6">
        <v>334.95</v>
      </c>
      <c r="H593" s="6">
        <v>334.45400000000001</v>
      </c>
      <c r="I593" s="6">
        <v>334.39</v>
      </c>
      <c r="J593" s="6">
        <v>334.29899999999998</v>
      </c>
      <c r="L593" s="2">
        <f t="shared" si="66"/>
        <v>334.5104</v>
      </c>
      <c r="M593" s="2">
        <f t="shared" si="67"/>
        <v>0.33451039999999999</v>
      </c>
      <c r="O593" s="2">
        <f t="shared" si="68"/>
        <v>2.8456388799869901</v>
      </c>
    </row>
    <row r="594" spans="2:15" x14ac:dyDescent="0.2">
      <c r="B594" s="9">
        <v>11</v>
      </c>
      <c r="D594" s="3"/>
      <c r="F594" s="1">
        <v>305.08699999999999</v>
      </c>
      <c r="G594" s="6">
        <v>305.19499999999999</v>
      </c>
      <c r="H594" s="6">
        <v>305.94299999999998</v>
      </c>
      <c r="I594" s="6">
        <v>305.40899999999999</v>
      </c>
      <c r="J594" s="6">
        <v>305.17500000000001</v>
      </c>
      <c r="L594" s="2">
        <f t="shared" si="66"/>
        <v>305.36180000000002</v>
      </c>
      <c r="M594" s="2">
        <f t="shared" si="67"/>
        <v>0.30536180000000002</v>
      </c>
      <c r="O594" s="2">
        <f t="shared" si="68"/>
        <v>3.1172720359914043</v>
      </c>
    </row>
    <row r="595" spans="2:15" x14ac:dyDescent="0.2">
      <c r="B595" s="9">
        <v>12</v>
      </c>
      <c r="D595" s="3"/>
      <c r="F595" s="1">
        <v>305.012</v>
      </c>
      <c r="G595" s="6">
        <v>304.28500000000003</v>
      </c>
      <c r="H595" s="6">
        <v>304.209</v>
      </c>
      <c r="I595" s="6">
        <v>304.83999999999997</v>
      </c>
      <c r="J595" s="6">
        <v>304.86599999999999</v>
      </c>
      <c r="L595" s="2">
        <f t="shared" si="66"/>
        <v>304.64240000000001</v>
      </c>
      <c r="M595" s="2">
        <f t="shared" si="67"/>
        <v>0.30464240000000004</v>
      </c>
      <c r="O595" s="2">
        <f t="shared" si="68"/>
        <v>3.1246333405986824</v>
      </c>
    </row>
    <row r="596" spans="2:15" x14ac:dyDescent="0.2">
      <c r="B596" s="9">
        <v>13</v>
      </c>
      <c r="D596" s="3"/>
      <c r="F596" s="1">
        <v>281.57499999999999</v>
      </c>
      <c r="G596" s="6">
        <v>281.59699999999998</v>
      </c>
      <c r="H596" s="6">
        <v>281.471</v>
      </c>
      <c r="I596" s="6">
        <v>282.02600000000001</v>
      </c>
      <c r="J596" s="6">
        <v>281.58499999999998</v>
      </c>
      <c r="L596" s="2">
        <f t="shared" si="66"/>
        <v>281.6508</v>
      </c>
      <c r="M596" s="2">
        <f t="shared" si="67"/>
        <v>0.28165079999999998</v>
      </c>
      <c r="O596" s="2">
        <f t="shared" si="68"/>
        <v>3.3797020991951734</v>
      </c>
    </row>
    <row r="597" spans="2:15" x14ac:dyDescent="0.2">
      <c r="B597" s="9">
        <v>14</v>
      </c>
      <c r="D597" s="3"/>
      <c r="F597" s="1">
        <v>265.67099999999999</v>
      </c>
      <c r="G597" s="6">
        <v>267.92399999999998</v>
      </c>
      <c r="H597" s="6">
        <v>267.43799999999999</v>
      </c>
      <c r="I597" s="6">
        <v>265.721</v>
      </c>
      <c r="J597" s="6">
        <v>265.99400000000003</v>
      </c>
      <c r="L597" s="2">
        <f t="shared" si="66"/>
        <v>266.5496</v>
      </c>
      <c r="M597" s="2">
        <f t="shared" si="67"/>
        <v>0.2665496</v>
      </c>
      <c r="O597" s="2">
        <f t="shared" si="68"/>
        <v>3.5711769967015519</v>
      </c>
    </row>
    <row r="598" spans="2:15" x14ac:dyDescent="0.2">
      <c r="B598" s="9">
        <v>15</v>
      </c>
      <c r="D598" s="3"/>
      <c r="F598" s="1">
        <v>248.81299999999999</v>
      </c>
      <c r="G598" s="6">
        <v>249.035</v>
      </c>
      <c r="H598" s="6">
        <v>249.422</v>
      </c>
      <c r="I598" s="6">
        <v>249.203</v>
      </c>
      <c r="J598" s="6">
        <v>249.16800000000001</v>
      </c>
      <c r="L598" s="2">
        <f t="shared" si="66"/>
        <v>249.12820000000002</v>
      </c>
      <c r="M598" s="2">
        <f t="shared" si="67"/>
        <v>0.24912820000000002</v>
      </c>
      <c r="O598" s="2">
        <f t="shared" si="68"/>
        <v>3.8209074685242372</v>
      </c>
    </row>
    <row r="599" spans="2:15" x14ac:dyDescent="0.2">
      <c r="B599" s="9">
        <v>16</v>
      </c>
      <c r="D599" s="3"/>
      <c r="F599" s="1">
        <v>234.79499999999999</v>
      </c>
      <c r="G599" s="6">
        <v>234.94900000000001</v>
      </c>
      <c r="H599" s="6">
        <v>235.04599999999999</v>
      </c>
      <c r="I599" s="6">
        <v>235.00700000000001</v>
      </c>
      <c r="J599" s="6">
        <v>235.12700000000001</v>
      </c>
      <c r="L599" s="2">
        <f t="shared" si="66"/>
        <v>234.98480000000001</v>
      </c>
      <c r="M599" s="2">
        <f t="shared" si="67"/>
        <v>0.23498479999999999</v>
      </c>
      <c r="O599" s="2">
        <f t="shared" si="68"/>
        <v>4.0508824400556973</v>
      </c>
    </row>
    <row r="600" spans="2:15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5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5" x14ac:dyDescent="0.2">
      <c r="B602" s="5" t="s">
        <v>3</v>
      </c>
      <c r="D602" s="1" t="s">
        <v>75</v>
      </c>
    </row>
    <row r="604" spans="2:15" x14ac:dyDescent="0.2">
      <c r="B604" s="5" t="s">
        <v>4</v>
      </c>
      <c r="D604" t="s">
        <v>77</v>
      </c>
    </row>
    <row r="605" spans="2:15" x14ac:dyDescent="0.2">
      <c r="H605" t="s">
        <v>1</v>
      </c>
    </row>
    <row r="607" spans="2:15" x14ac:dyDescent="0.2">
      <c r="B607" s="4" t="s">
        <v>7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2</v>
      </c>
      <c r="M607" s="4" t="s">
        <v>5</v>
      </c>
      <c r="O607" s="4" t="s">
        <v>210</v>
      </c>
    </row>
    <row r="609" spans="2:15" x14ac:dyDescent="0.2">
      <c r="B609" s="9">
        <v>1</v>
      </c>
      <c r="D609" s="3"/>
      <c r="F609" s="1">
        <v>1154.645</v>
      </c>
      <c r="G609" s="6">
        <v>1157.952</v>
      </c>
      <c r="H609" s="6">
        <v>1158.376</v>
      </c>
      <c r="I609" s="6">
        <v>1156.4110000000001</v>
      </c>
      <c r="J609" s="6">
        <v>1160.3620000000001</v>
      </c>
      <c r="L609" s="2">
        <f t="shared" ref="L609:L624" si="69">SUM((F609+G609+H609+I609+J609)/5)</f>
        <v>1157.5491999999999</v>
      </c>
      <c r="M609" s="2">
        <f t="shared" ref="M609:M624" si="70">SUM(L609/1000)</f>
        <v>1.1575491999999998</v>
      </c>
      <c r="O609" s="2">
        <f>SUM($L609/L609)</f>
        <v>1</v>
      </c>
    </row>
    <row r="610" spans="2:15" x14ac:dyDescent="0.2">
      <c r="B610" s="9">
        <v>2</v>
      </c>
      <c r="D610" s="3"/>
      <c r="F610" s="1">
        <v>1191.2159999999999</v>
      </c>
      <c r="G610" s="6">
        <v>1163.242</v>
      </c>
      <c r="H610" s="6">
        <v>1170.663</v>
      </c>
      <c r="I610" s="6">
        <v>1165.5709999999999</v>
      </c>
      <c r="J610" s="6">
        <v>1165.433</v>
      </c>
      <c r="L610" s="2">
        <f t="shared" si="69"/>
        <v>1171.2249999999999</v>
      </c>
      <c r="M610" s="2">
        <f t="shared" si="70"/>
        <v>1.171225</v>
      </c>
      <c r="O610" s="2">
        <f>SUM($L$609/L610)</f>
        <v>0.98832350743879271</v>
      </c>
    </row>
    <row r="611" spans="2:15" x14ac:dyDescent="0.2">
      <c r="B611" s="9">
        <v>3</v>
      </c>
      <c r="D611" s="3"/>
      <c r="F611" s="1">
        <v>789.96199999999999</v>
      </c>
      <c r="G611" s="6">
        <v>787.77</v>
      </c>
      <c r="H611" s="6">
        <v>785.36599999999999</v>
      </c>
      <c r="I611" s="6">
        <v>786.48199999999997</v>
      </c>
      <c r="J611" s="6">
        <v>785.37599999999998</v>
      </c>
      <c r="L611" s="2">
        <f t="shared" si="69"/>
        <v>786.99120000000005</v>
      </c>
      <c r="M611" s="2">
        <f t="shared" si="70"/>
        <v>0.7869912</v>
      </c>
      <c r="O611" s="2">
        <f>SUM($L$609/L611)</f>
        <v>1.4708540578344458</v>
      </c>
    </row>
    <row r="612" spans="2:15" x14ac:dyDescent="0.2">
      <c r="B612" s="9">
        <v>4</v>
      </c>
      <c r="D612" s="3"/>
      <c r="F612" s="1">
        <v>689.93799999999999</v>
      </c>
      <c r="G612" s="6">
        <v>689.52200000000005</v>
      </c>
      <c r="H612" s="6">
        <v>691.40200000000004</v>
      </c>
      <c r="I612" s="6">
        <v>691.54</v>
      </c>
      <c r="J612" s="6">
        <v>689.93</v>
      </c>
      <c r="L612" s="2">
        <f t="shared" si="69"/>
        <v>690.46640000000002</v>
      </c>
      <c r="M612" s="2">
        <f t="shared" si="70"/>
        <v>0.69046640000000004</v>
      </c>
      <c r="O612" s="2">
        <f t="shared" ref="O612:O624" si="71">SUM($L$609/L612)</f>
        <v>1.6764743367671473</v>
      </c>
    </row>
    <row r="613" spans="2:15" x14ac:dyDescent="0.2">
      <c r="B613" s="9">
        <v>5</v>
      </c>
      <c r="D613" s="3"/>
      <c r="F613" s="1">
        <v>560.15800000000002</v>
      </c>
      <c r="G613" s="6">
        <v>561.77099999999996</v>
      </c>
      <c r="H613" s="6">
        <v>556.08100000000002</v>
      </c>
      <c r="I613" s="6">
        <v>561.10299999999995</v>
      </c>
      <c r="J613" s="6">
        <v>584.62300000000005</v>
      </c>
      <c r="L613" s="2">
        <f t="shared" si="69"/>
        <v>564.74720000000002</v>
      </c>
      <c r="M613" s="2">
        <f t="shared" si="70"/>
        <v>0.5647472</v>
      </c>
      <c r="O613" s="2">
        <f t="shared" si="71"/>
        <v>2.0496767403184997</v>
      </c>
    </row>
    <row r="614" spans="2:15" x14ac:dyDescent="0.2">
      <c r="B614" s="9">
        <v>6</v>
      </c>
      <c r="D614" s="3"/>
      <c r="F614" s="1">
        <v>470.79899999999998</v>
      </c>
      <c r="G614" s="6">
        <v>471.41500000000002</v>
      </c>
      <c r="H614" s="6">
        <v>466.709</v>
      </c>
      <c r="I614" s="6">
        <v>466.04899999999998</v>
      </c>
      <c r="J614" s="6">
        <v>466.64499999999998</v>
      </c>
      <c r="L614" s="2">
        <f t="shared" si="69"/>
        <v>468.32340000000005</v>
      </c>
      <c r="M614" s="2">
        <f t="shared" si="70"/>
        <v>0.46832340000000006</v>
      </c>
      <c r="O614" s="2">
        <f t="shared" si="71"/>
        <v>2.4716877268998299</v>
      </c>
    </row>
    <row r="615" spans="2:15" x14ac:dyDescent="0.2">
      <c r="B615" s="9">
        <v>7</v>
      </c>
      <c r="D615" s="3"/>
      <c r="F615" s="1">
        <v>401.84399999999999</v>
      </c>
      <c r="G615" s="6">
        <v>401.952</v>
      </c>
      <c r="H615" s="6">
        <v>403.55200000000002</v>
      </c>
      <c r="I615" s="6">
        <v>402.27499999999998</v>
      </c>
      <c r="J615" s="6">
        <v>401.81</v>
      </c>
      <c r="L615" s="2">
        <f t="shared" si="69"/>
        <v>402.28660000000002</v>
      </c>
      <c r="M615" s="2">
        <f t="shared" si="70"/>
        <v>0.40228659999999999</v>
      </c>
      <c r="O615" s="2">
        <f t="shared" si="71"/>
        <v>2.8774242045347767</v>
      </c>
    </row>
    <row r="616" spans="2:15" x14ac:dyDescent="0.2">
      <c r="B616" s="9">
        <v>8</v>
      </c>
      <c r="D616" s="3"/>
      <c r="F616" s="1">
        <v>354.20699999999999</v>
      </c>
      <c r="G616" s="6">
        <v>354.51400000000001</v>
      </c>
      <c r="H616" s="6">
        <v>353.68400000000003</v>
      </c>
      <c r="I616" s="6">
        <v>353.42399999999998</v>
      </c>
      <c r="J616" s="6">
        <v>353.827</v>
      </c>
      <c r="L616" s="2">
        <f t="shared" si="69"/>
        <v>353.93119999999999</v>
      </c>
      <c r="M616" s="2">
        <f t="shared" si="70"/>
        <v>0.3539312</v>
      </c>
      <c r="O616" s="2">
        <f t="shared" si="71"/>
        <v>3.270548626399707</v>
      </c>
    </row>
    <row r="617" spans="2:15" x14ac:dyDescent="0.2">
      <c r="B617" s="9">
        <v>9</v>
      </c>
      <c r="D617" s="3"/>
      <c r="F617" s="1">
        <v>448.892</v>
      </c>
      <c r="G617" s="6">
        <v>449.17</v>
      </c>
      <c r="H617" s="6">
        <v>448.50400000000002</v>
      </c>
      <c r="I617" s="6">
        <v>448.98599999999999</v>
      </c>
      <c r="J617" s="6">
        <v>452.649</v>
      </c>
      <c r="L617" s="2">
        <f t="shared" si="69"/>
        <v>449.64019999999999</v>
      </c>
      <c r="M617" s="2">
        <f t="shared" si="70"/>
        <v>0.44964019999999999</v>
      </c>
      <c r="O617" s="2">
        <f t="shared" si="71"/>
        <v>2.5743899233209131</v>
      </c>
    </row>
    <row r="618" spans="2:15" x14ac:dyDescent="0.2">
      <c r="B618" s="9">
        <v>10</v>
      </c>
      <c r="D618" s="3"/>
      <c r="F618" s="1">
        <v>327.78100000000001</v>
      </c>
      <c r="G618" s="6">
        <v>325.02</v>
      </c>
      <c r="H618" s="6">
        <v>325.31299999999999</v>
      </c>
      <c r="I618" s="6">
        <v>324.92099999999999</v>
      </c>
      <c r="J618" s="6">
        <v>324.79500000000002</v>
      </c>
      <c r="L618" s="2">
        <f t="shared" si="69"/>
        <v>325.56599999999997</v>
      </c>
      <c r="M618" s="2">
        <f t="shared" si="70"/>
        <v>0.32556599999999997</v>
      </c>
      <c r="O618" s="2">
        <f t="shared" si="71"/>
        <v>3.5554978099678713</v>
      </c>
    </row>
    <row r="619" spans="2:15" x14ac:dyDescent="0.2">
      <c r="B619" s="9">
        <v>11</v>
      </c>
      <c r="D619" s="3"/>
      <c r="F619" s="1">
        <v>369.464</v>
      </c>
      <c r="G619" s="6">
        <v>369.541</v>
      </c>
      <c r="H619" s="6">
        <v>370.38</v>
      </c>
      <c r="I619" s="6">
        <v>370.00599999999997</v>
      </c>
      <c r="J619" s="6">
        <v>370.51100000000002</v>
      </c>
      <c r="L619" s="2">
        <f t="shared" si="69"/>
        <v>369.98040000000003</v>
      </c>
      <c r="M619" s="2">
        <f t="shared" si="70"/>
        <v>0.36998040000000004</v>
      </c>
      <c r="O619" s="2">
        <f t="shared" si="71"/>
        <v>3.1286770866781048</v>
      </c>
    </row>
    <row r="620" spans="2:15" x14ac:dyDescent="0.2">
      <c r="B620" s="9">
        <v>12</v>
      </c>
      <c r="D620" s="3"/>
      <c r="F620" s="1">
        <v>339.62700000000001</v>
      </c>
      <c r="G620" s="6">
        <v>339.84</v>
      </c>
      <c r="H620" s="6">
        <v>340.30799999999999</v>
      </c>
      <c r="I620" s="6">
        <v>339.62900000000002</v>
      </c>
      <c r="J620" s="6">
        <v>339.75099999999998</v>
      </c>
      <c r="L620" s="2">
        <f t="shared" si="69"/>
        <v>339.83100000000002</v>
      </c>
      <c r="M620" s="2">
        <f t="shared" si="70"/>
        <v>0.33983099999999999</v>
      </c>
      <c r="O620" s="2">
        <f t="shared" si="71"/>
        <v>3.406249576995624</v>
      </c>
    </row>
    <row r="621" spans="2:15" x14ac:dyDescent="0.2">
      <c r="B621" s="9">
        <v>13</v>
      </c>
      <c r="D621" s="3"/>
      <c r="F621" s="1">
        <v>314.93200000000002</v>
      </c>
      <c r="G621" s="6">
        <v>315.98500000000001</v>
      </c>
      <c r="H621" s="6">
        <v>315.20100000000002</v>
      </c>
      <c r="I621" s="6">
        <v>314.74299999999999</v>
      </c>
      <c r="J621" s="6">
        <v>317.5</v>
      </c>
      <c r="L621" s="2">
        <f t="shared" si="69"/>
        <v>315.67220000000003</v>
      </c>
      <c r="M621" s="2">
        <f t="shared" si="70"/>
        <v>0.31567220000000001</v>
      </c>
      <c r="O621" s="2">
        <f t="shared" si="71"/>
        <v>3.6669342438136772</v>
      </c>
    </row>
    <row r="622" spans="2:15" x14ac:dyDescent="0.2">
      <c r="B622" s="9">
        <v>14</v>
      </c>
      <c r="D622" s="3"/>
      <c r="F622" s="1">
        <v>320.14400000000001</v>
      </c>
      <c r="G622" s="6">
        <v>318.887</v>
      </c>
      <c r="H622" s="6">
        <v>318.483</v>
      </c>
      <c r="I622" s="6">
        <v>320.94900000000001</v>
      </c>
      <c r="J622" s="6">
        <v>318.77499999999998</v>
      </c>
      <c r="L622" s="2">
        <f t="shared" si="69"/>
        <v>319.44759999999997</v>
      </c>
      <c r="M622" s="2">
        <f t="shared" si="70"/>
        <v>0.31944759999999994</v>
      </c>
      <c r="O622" s="2">
        <f t="shared" si="71"/>
        <v>3.6235964834295205</v>
      </c>
    </row>
    <row r="623" spans="2:15" x14ac:dyDescent="0.2">
      <c r="B623" s="9">
        <v>15</v>
      </c>
      <c r="D623" s="3"/>
      <c r="F623" s="1">
        <v>300.74</v>
      </c>
      <c r="G623" s="6">
        <v>300.65199999999999</v>
      </c>
      <c r="H623" s="6">
        <v>300.08600000000001</v>
      </c>
      <c r="I623" s="6">
        <v>300.18900000000002</v>
      </c>
      <c r="J623" s="6">
        <v>305.30099999999999</v>
      </c>
      <c r="L623" s="2">
        <f t="shared" si="69"/>
        <v>301.39359999999999</v>
      </c>
      <c r="M623" s="2">
        <f t="shared" si="70"/>
        <v>0.30139359999999998</v>
      </c>
      <c r="O623" s="2">
        <f t="shared" si="71"/>
        <v>3.8406562050421771</v>
      </c>
    </row>
    <row r="624" spans="2:15" x14ac:dyDescent="0.2">
      <c r="B624" s="9">
        <v>16</v>
      </c>
      <c r="D624" s="3"/>
      <c r="F624" s="1">
        <v>283.827</v>
      </c>
      <c r="G624" s="6">
        <v>283.62</v>
      </c>
      <c r="H624" s="6">
        <v>284.077</v>
      </c>
      <c r="I624" s="6">
        <v>283.80799999999999</v>
      </c>
      <c r="J624" s="6">
        <v>284.09699999999998</v>
      </c>
      <c r="L624" s="2">
        <f t="shared" si="69"/>
        <v>283.88579999999996</v>
      </c>
      <c r="M624" s="2">
        <f t="shared" si="70"/>
        <v>0.28388579999999997</v>
      </c>
      <c r="O624" s="2">
        <f t="shared" si="71"/>
        <v>4.077517086095888</v>
      </c>
    </row>
    <row r="625" spans="2:15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5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5" x14ac:dyDescent="0.2">
      <c r="B627" s="5" t="s">
        <v>3</v>
      </c>
      <c r="D627" s="1" t="s">
        <v>78</v>
      </c>
    </row>
    <row r="629" spans="2:15" x14ac:dyDescent="0.2">
      <c r="B629" s="5" t="s">
        <v>4</v>
      </c>
      <c r="D629" t="s">
        <v>79</v>
      </c>
    </row>
    <row r="630" spans="2:15" x14ac:dyDescent="0.2">
      <c r="H630" t="s">
        <v>1</v>
      </c>
    </row>
    <row r="632" spans="2:15" x14ac:dyDescent="0.2">
      <c r="B632" s="4" t="s">
        <v>7</v>
      </c>
      <c r="D632" s="4" t="s">
        <v>0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2</v>
      </c>
      <c r="M632" s="4" t="s">
        <v>5</v>
      </c>
      <c r="O632" s="4" t="s">
        <v>210</v>
      </c>
    </row>
    <row r="634" spans="2:15" x14ac:dyDescent="0.2">
      <c r="B634" s="9">
        <v>1</v>
      </c>
      <c r="D634" s="3"/>
      <c r="F634" s="1">
        <v>1390.22</v>
      </c>
      <c r="G634" s="6">
        <v>1395.2249999999999</v>
      </c>
      <c r="H634" s="6">
        <v>1387.133</v>
      </c>
      <c r="I634" s="6">
        <v>1397.837</v>
      </c>
      <c r="J634" s="6">
        <v>1406.548</v>
      </c>
      <c r="L634" s="2">
        <f t="shared" ref="L634:L649" si="72">SUM((F634+G634+H634+I634+J634)/5)</f>
        <v>1395.3925999999997</v>
      </c>
      <c r="M634" s="2">
        <f t="shared" ref="M634:M649" si="73">SUM(L634/1000)</f>
        <v>1.3953925999999996</v>
      </c>
      <c r="O634" s="2">
        <f>SUM($L634/L634)</f>
        <v>1</v>
      </c>
    </row>
    <row r="635" spans="2:15" x14ac:dyDescent="0.2">
      <c r="B635" s="9">
        <v>2</v>
      </c>
      <c r="D635" s="3"/>
      <c r="F635" s="1">
        <v>1400.117</v>
      </c>
      <c r="G635" s="6">
        <v>1425.66</v>
      </c>
      <c r="H635" s="6">
        <v>1399.2629999999999</v>
      </c>
      <c r="I635" s="6">
        <v>1412.4839999999999</v>
      </c>
      <c r="J635" s="6">
        <v>1403.0909999999999</v>
      </c>
      <c r="L635" s="2">
        <f t="shared" si="72"/>
        <v>1408.123</v>
      </c>
      <c r="M635" s="2">
        <f t="shared" si="73"/>
        <v>1.408123</v>
      </c>
      <c r="O635" s="2">
        <f>SUM($L$634/L635)</f>
        <v>0.99095931250323988</v>
      </c>
    </row>
    <row r="636" spans="2:15" x14ac:dyDescent="0.2">
      <c r="B636" s="9">
        <v>3</v>
      </c>
      <c r="D636" s="3"/>
      <c r="F636" s="1">
        <v>946.26800000000003</v>
      </c>
      <c r="G636" s="6">
        <v>942.83900000000006</v>
      </c>
      <c r="H636" s="6">
        <v>944.673</v>
      </c>
      <c r="I636" s="6">
        <v>941.42499999999995</v>
      </c>
      <c r="J636" s="6">
        <v>956.34</v>
      </c>
      <c r="L636" s="2">
        <f t="shared" si="72"/>
        <v>946.30899999999997</v>
      </c>
      <c r="M636" s="2">
        <f t="shared" si="73"/>
        <v>0.94630899999999996</v>
      </c>
      <c r="O636" s="2">
        <f>SUM($L$634/L636)</f>
        <v>1.4745633825737678</v>
      </c>
    </row>
    <row r="637" spans="2:15" x14ac:dyDescent="0.2">
      <c r="B637" s="9">
        <v>4</v>
      </c>
      <c r="D637" s="3"/>
      <c r="F637" s="1">
        <v>835.34299999999996</v>
      </c>
      <c r="G637" s="6">
        <v>838.822</v>
      </c>
      <c r="H637" s="6">
        <v>828.29700000000003</v>
      </c>
      <c r="I637" s="6">
        <v>827.70899999999995</v>
      </c>
      <c r="J637" s="6">
        <v>830.03800000000001</v>
      </c>
      <c r="L637" s="2">
        <f t="shared" si="72"/>
        <v>832.04179999999997</v>
      </c>
      <c r="M637" s="2">
        <f t="shared" si="73"/>
        <v>0.83204179999999994</v>
      </c>
      <c r="O637" s="2">
        <f t="shared" ref="O637:O649" si="74">SUM($L$634/L637)</f>
        <v>1.6770703106502578</v>
      </c>
    </row>
    <row r="638" spans="2:15" x14ac:dyDescent="0.2">
      <c r="B638" s="9">
        <v>5</v>
      </c>
      <c r="D638" s="3"/>
      <c r="F638" s="1">
        <v>672.99099999999999</v>
      </c>
      <c r="G638" s="6">
        <v>667.24900000000002</v>
      </c>
      <c r="H638" s="6">
        <v>668.21400000000006</v>
      </c>
      <c r="I638" s="6">
        <v>667.89099999999996</v>
      </c>
      <c r="J638" s="6">
        <v>675.14700000000005</v>
      </c>
      <c r="L638" s="2">
        <f t="shared" si="72"/>
        <v>670.29840000000002</v>
      </c>
      <c r="M638" s="2">
        <f t="shared" si="73"/>
        <v>0.67029839999999996</v>
      </c>
      <c r="O638" s="2">
        <f t="shared" si="74"/>
        <v>2.0817483675927013</v>
      </c>
    </row>
    <row r="639" spans="2:15" x14ac:dyDescent="0.2">
      <c r="B639" s="9">
        <v>6</v>
      </c>
      <c r="D639" s="3"/>
      <c r="F639" s="1">
        <v>561.83399999999995</v>
      </c>
      <c r="G639" s="6">
        <v>563.16499999999996</v>
      </c>
      <c r="H639" s="6">
        <v>591.86199999999997</v>
      </c>
      <c r="I639" s="6">
        <v>567.23299999999995</v>
      </c>
      <c r="J639" s="6">
        <v>560.54300000000001</v>
      </c>
      <c r="L639" s="2">
        <f t="shared" si="72"/>
        <v>568.92740000000003</v>
      </c>
      <c r="M639" s="2">
        <f t="shared" si="73"/>
        <v>0.56892740000000008</v>
      </c>
      <c r="O639" s="2">
        <f t="shared" si="74"/>
        <v>2.4526725202547803</v>
      </c>
    </row>
    <row r="640" spans="2:15" x14ac:dyDescent="0.2">
      <c r="B640" s="9">
        <v>7</v>
      </c>
      <c r="D640" s="3"/>
      <c r="F640" s="1">
        <v>620.02599999999995</v>
      </c>
      <c r="G640" s="6">
        <v>623.67499999999995</v>
      </c>
      <c r="H640" s="6">
        <v>619.79700000000003</v>
      </c>
      <c r="I640" s="6">
        <v>621.06899999999996</v>
      </c>
      <c r="J640" s="6">
        <v>621.55700000000002</v>
      </c>
      <c r="L640" s="2">
        <f t="shared" si="72"/>
        <v>621.22479999999996</v>
      </c>
      <c r="M640" s="2">
        <f t="shared" si="73"/>
        <v>0.62122479999999991</v>
      </c>
      <c r="O640" s="2">
        <f t="shared" si="74"/>
        <v>2.2461959020309554</v>
      </c>
    </row>
    <row r="641" spans="2:15" x14ac:dyDescent="0.2">
      <c r="B641" s="9">
        <v>8</v>
      </c>
      <c r="D641" s="3"/>
      <c r="F641" s="1">
        <v>423.93599999999998</v>
      </c>
      <c r="G641" s="6">
        <v>423.60500000000002</v>
      </c>
      <c r="H641" s="6">
        <v>425.74200000000002</v>
      </c>
      <c r="I641" s="6">
        <v>426.99599999999998</v>
      </c>
      <c r="J641" s="6">
        <v>427.78</v>
      </c>
      <c r="L641" s="2">
        <f t="shared" si="72"/>
        <v>425.61180000000002</v>
      </c>
      <c r="M641" s="2">
        <f t="shared" si="73"/>
        <v>0.42561180000000004</v>
      </c>
      <c r="O641" s="2">
        <f t="shared" si="74"/>
        <v>3.2785571264706466</v>
      </c>
    </row>
    <row r="642" spans="2:15" x14ac:dyDescent="0.2">
      <c r="B642" s="9">
        <v>9</v>
      </c>
      <c r="D642" s="3"/>
      <c r="F642" s="1">
        <v>433.25599999999997</v>
      </c>
      <c r="G642" s="6">
        <v>431.12799999999999</v>
      </c>
      <c r="H642" s="6">
        <v>435.30599999999998</v>
      </c>
      <c r="I642" s="6">
        <v>430.69900000000001</v>
      </c>
      <c r="J642" s="6">
        <v>436.47699999999998</v>
      </c>
      <c r="L642" s="2">
        <f t="shared" si="72"/>
        <v>433.3732</v>
      </c>
      <c r="M642" s="2">
        <f t="shared" si="73"/>
        <v>0.43337320000000001</v>
      </c>
      <c r="O642" s="2">
        <f t="shared" si="74"/>
        <v>3.2198405439007298</v>
      </c>
    </row>
    <row r="643" spans="2:15" x14ac:dyDescent="0.2">
      <c r="B643" s="9">
        <v>10</v>
      </c>
      <c r="D643" s="3"/>
      <c r="F643" s="1">
        <v>390.34899999999999</v>
      </c>
      <c r="G643" s="6">
        <v>390.23700000000002</v>
      </c>
      <c r="H643" s="6">
        <v>392.392</v>
      </c>
      <c r="I643" s="6">
        <v>398.74400000000003</v>
      </c>
      <c r="J643" s="6">
        <v>389.20499999999998</v>
      </c>
      <c r="L643" s="2">
        <f t="shared" si="72"/>
        <v>392.18540000000002</v>
      </c>
      <c r="M643" s="2">
        <f t="shared" si="73"/>
        <v>0.39218540000000002</v>
      </c>
      <c r="O643" s="2">
        <f t="shared" si="74"/>
        <v>3.5579922149065202</v>
      </c>
    </row>
    <row r="644" spans="2:15" x14ac:dyDescent="0.2">
      <c r="B644" s="9">
        <v>11</v>
      </c>
      <c r="D644" s="3"/>
      <c r="F644" s="1">
        <v>355.66300000000001</v>
      </c>
      <c r="G644" s="6">
        <v>356.233</v>
      </c>
      <c r="H644" s="6">
        <v>355.66800000000001</v>
      </c>
      <c r="I644" s="6">
        <v>355.81700000000001</v>
      </c>
      <c r="J644" s="6">
        <v>355.30099999999999</v>
      </c>
      <c r="L644" s="2">
        <f t="shared" si="72"/>
        <v>355.73639999999995</v>
      </c>
      <c r="M644" s="2">
        <f t="shared" si="73"/>
        <v>0.35573639999999995</v>
      </c>
      <c r="O644" s="2">
        <f t="shared" si="74"/>
        <v>3.9225465822446055</v>
      </c>
    </row>
    <row r="645" spans="2:15" x14ac:dyDescent="0.2">
      <c r="B645" s="9">
        <v>12</v>
      </c>
      <c r="D645" s="3"/>
      <c r="F645" s="1">
        <v>326.70299999999997</v>
      </c>
      <c r="G645" s="6">
        <v>327.28899999999999</v>
      </c>
      <c r="H645" s="6">
        <v>326.87799999999999</v>
      </c>
      <c r="I645" s="6">
        <v>330.15699999999998</v>
      </c>
      <c r="J645" s="6">
        <v>335.68900000000002</v>
      </c>
      <c r="L645" s="2">
        <f t="shared" si="72"/>
        <v>329.34319999999997</v>
      </c>
      <c r="M645" s="2">
        <f t="shared" si="73"/>
        <v>0.32934319999999995</v>
      </c>
      <c r="O645" s="2">
        <f t="shared" si="74"/>
        <v>4.2368951294576593</v>
      </c>
    </row>
    <row r="646" spans="2:15" x14ac:dyDescent="0.2">
      <c r="B646" s="9">
        <v>13</v>
      </c>
      <c r="D646" s="3"/>
      <c r="F646" s="1">
        <v>377.04599999999999</v>
      </c>
      <c r="G646" s="6">
        <v>376.875</v>
      </c>
      <c r="H646" s="6">
        <v>377.41199999999998</v>
      </c>
      <c r="I646" s="6">
        <v>377.23899999999998</v>
      </c>
      <c r="J646" s="6">
        <v>379.41399999999999</v>
      </c>
      <c r="L646" s="2">
        <f t="shared" si="72"/>
        <v>377.59720000000004</v>
      </c>
      <c r="M646" s="2">
        <f t="shared" si="73"/>
        <v>0.37759720000000002</v>
      </c>
      <c r="O646" s="2">
        <f t="shared" si="74"/>
        <v>3.6954527205180536</v>
      </c>
    </row>
    <row r="647" spans="2:15" x14ac:dyDescent="0.2">
      <c r="B647" s="9">
        <v>14</v>
      </c>
      <c r="D647" s="3"/>
      <c r="F647" s="1">
        <v>379.34800000000001</v>
      </c>
      <c r="G647" s="6">
        <v>379.69900000000001</v>
      </c>
      <c r="H647" s="6">
        <v>380.13400000000001</v>
      </c>
      <c r="I647" s="6">
        <v>378.92200000000003</v>
      </c>
      <c r="J647" s="6">
        <v>380.786</v>
      </c>
      <c r="L647" s="2">
        <f t="shared" si="72"/>
        <v>379.77780000000001</v>
      </c>
      <c r="M647" s="2">
        <f t="shared" si="73"/>
        <v>0.3797778</v>
      </c>
      <c r="O647" s="2">
        <f t="shared" si="74"/>
        <v>3.674234249605953</v>
      </c>
    </row>
    <row r="648" spans="2:15" x14ac:dyDescent="0.2">
      <c r="B648" s="9">
        <v>15</v>
      </c>
      <c r="D648" s="3"/>
      <c r="F648" s="1">
        <v>290.05500000000001</v>
      </c>
      <c r="G648" s="6">
        <v>290.54599999999999</v>
      </c>
      <c r="H648" s="6">
        <v>290.51</v>
      </c>
      <c r="I648" s="6">
        <v>289.911</v>
      </c>
      <c r="J648" s="6">
        <v>289.99200000000002</v>
      </c>
      <c r="L648" s="2">
        <f t="shared" si="72"/>
        <v>290.20279999999997</v>
      </c>
      <c r="M648" s="2">
        <f t="shared" si="73"/>
        <v>0.29020279999999998</v>
      </c>
      <c r="O648" s="2">
        <f t="shared" si="74"/>
        <v>4.8083361015124586</v>
      </c>
    </row>
    <row r="649" spans="2:15" x14ac:dyDescent="0.2">
      <c r="B649" s="9">
        <v>16</v>
      </c>
      <c r="D649" s="3"/>
      <c r="F649" s="1">
        <v>339.50400000000002</v>
      </c>
      <c r="G649" s="6">
        <v>339.28699999999998</v>
      </c>
      <c r="H649" s="6">
        <v>342.92</v>
      </c>
      <c r="I649" s="6">
        <v>339.13400000000001</v>
      </c>
      <c r="J649" s="6">
        <v>339.58499999999998</v>
      </c>
      <c r="L649" s="2">
        <f t="shared" si="72"/>
        <v>340.08600000000001</v>
      </c>
      <c r="M649" s="2">
        <f t="shared" si="73"/>
        <v>0.340086</v>
      </c>
      <c r="O649" s="2">
        <f t="shared" si="74"/>
        <v>4.1030580500226401</v>
      </c>
    </row>
    <row r="650" spans="2:15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5" x14ac:dyDescent="0.2">
      <c r="B652" s="5" t="s">
        <v>3</v>
      </c>
      <c r="D652" s="1" t="s">
        <v>80</v>
      </c>
    </row>
    <row r="654" spans="2:15" x14ac:dyDescent="0.2">
      <c r="B654" s="5" t="s">
        <v>4</v>
      </c>
      <c r="D654" t="s">
        <v>81</v>
      </c>
    </row>
    <row r="655" spans="2:15" x14ac:dyDescent="0.2">
      <c r="H655" t="s">
        <v>1</v>
      </c>
    </row>
    <row r="657" spans="2:15" x14ac:dyDescent="0.2">
      <c r="B657" s="4" t="s">
        <v>7</v>
      </c>
      <c r="D657" s="4" t="s">
        <v>0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2</v>
      </c>
      <c r="M657" s="4" t="s">
        <v>5</v>
      </c>
      <c r="O657" s="4" t="s">
        <v>210</v>
      </c>
    </row>
    <row r="659" spans="2:15" x14ac:dyDescent="0.2">
      <c r="B659" s="9">
        <v>1</v>
      </c>
      <c r="D659" s="3"/>
      <c r="F659" s="1">
        <v>1651.1669999999999</v>
      </c>
      <c r="G659" s="6">
        <v>1665.6389999999999</v>
      </c>
      <c r="H659" s="6">
        <v>1651.4659999999999</v>
      </c>
      <c r="I659" s="6">
        <v>1670.2729999999999</v>
      </c>
      <c r="J659" s="6">
        <v>1667.712</v>
      </c>
      <c r="L659" s="2">
        <f t="shared" ref="L659:L674" si="75">SUM((F659+G659+H659+I659+J659)/5)</f>
        <v>1661.2513999999999</v>
      </c>
      <c r="M659" s="2">
        <f t="shared" ref="M659:M674" si="76">SUM(L659/1000)</f>
        <v>1.6612513999999998</v>
      </c>
      <c r="O659" s="2">
        <f>SUM($L659/L659)</f>
        <v>1</v>
      </c>
    </row>
    <row r="660" spans="2:15" x14ac:dyDescent="0.2">
      <c r="B660" s="9">
        <v>2</v>
      </c>
      <c r="D660" s="3"/>
      <c r="F660" s="1">
        <v>1688.0519999999999</v>
      </c>
      <c r="G660" s="6">
        <v>1664.7829999999999</v>
      </c>
      <c r="H660" s="6">
        <v>1691.817</v>
      </c>
      <c r="I660" s="6">
        <v>1672.2170000000001</v>
      </c>
      <c r="J660" s="6">
        <v>1684.3620000000001</v>
      </c>
      <c r="L660" s="2">
        <f t="shared" si="75"/>
        <v>1680.2462</v>
      </c>
      <c r="M660" s="2">
        <f t="shared" si="76"/>
        <v>1.6802462</v>
      </c>
      <c r="O660" s="2">
        <f>SUM($L$659/L660)</f>
        <v>0.98869522811597477</v>
      </c>
    </row>
    <row r="661" spans="2:15" x14ac:dyDescent="0.2">
      <c r="B661" s="9">
        <v>3</v>
      </c>
      <c r="D661" s="3"/>
      <c r="F661" s="1">
        <v>1119.32</v>
      </c>
      <c r="G661" s="6">
        <v>1135.444</v>
      </c>
      <c r="H661" s="6">
        <v>1122.6389999999999</v>
      </c>
      <c r="I661" s="6">
        <v>1127.049</v>
      </c>
      <c r="J661" s="6">
        <v>1122.7829999999999</v>
      </c>
      <c r="L661" s="2">
        <f t="shared" si="75"/>
        <v>1125.4470000000001</v>
      </c>
      <c r="M661" s="2">
        <f t="shared" si="76"/>
        <v>1.1254470000000001</v>
      </c>
      <c r="O661" s="2">
        <f>SUM($L$659/L661)</f>
        <v>1.476081414762312</v>
      </c>
    </row>
    <row r="662" spans="2:15" x14ac:dyDescent="0.2">
      <c r="B662" s="9">
        <v>4</v>
      </c>
      <c r="D662" s="3"/>
      <c r="F662" s="1">
        <v>986.69299999999998</v>
      </c>
      <c r="G662" s="6">
        <v>994.86199999999997</v>
      </c>
      <c r="H662" s="6">
        <v>988.73299999999995</v>
      </c>
      <c r="I662" s="6">
        <v>981.17499999999995</v>
      </c>
      <c r="J662" s="6">
        <v>981.62900000000002</v>
      </c>
      <c r="L662" s="2">
        <f t="shared" si="75"/>
        <v>986.61839999999995</v>
      </c>
      <c r="M662" s="2">
        <f t="shared" si="76"/>
        <v>0.98661840000000001</v>
      </c>
      <c r="O662" s="2">
        <f t="shared" ref="O662:O673" si="77">SUM($L$659/L662)</f>
        <v>1.6837831120927806</v>
      </c>
    </row>
    <row r="663" spans="2:15" x14ac:dyDescent="0.2">
      <c r="B663" s="9">
        <v>5</v>
      </c>
      <c r="D663" s="3"/>
      <c r="F663" s="1">
        <v>789.57600000000002</v>
      </c>
      <c r="G663" s="6">
        <v>803.81899999999996</v>
      </c>
      <c r="H663" s="6">
        <v>810.30100000000004</v>
      </c>
      <c r="I663" s="6">
        <v>792.197</v>
      </c>
      <c r="J663" s="6">
        <v>809.75400000000002</v>
      </c>
      <c r="L663" s="2">
        <f t="shared" si="75"/>
        <v>801.12940000000003</v>
      </c>
      <c r="M663" s="2">
        <f t="shared" si="76"/>
        <v>0.80112939999999999</v>
      </c>
      <c r="O663" s="2">
        <f t="shared" si="77"/>
        <v>2.0736367932571191</v>
      </c>
    </row>
    <row r="664" spans="2:15" x14ac:dyDescent="0.2">
      <c r="B664" s="9">
        <v>6</v>
      </c>
      <c r="D664" s="3"/>
      <c r="F664" s="1">
        <v>683.19299999999998</v>
      </c>
      <c r="G664" s="6">
        <v>674.86400000000003</v>
      </c>
      <c r="H664" s="6">
        <v>665.91399999999999</v>
      </c>
      <c r="I664" s="6">
        <v>673.01300000000003</v>
      </c>
      <c r="J664" s="6">
        <v>675.51300000000003</v>
      </c>
      <c r="L664" s="2">
        <f t="shared" si="75"/>
        <v>674.49939999999992</v>
      </c>
      <c r="M664" s="2">
        <f t="shared" si="76"/>
        <v>0.67449939999999997</v>
      </c>
      <c r="O664" s="2">
        <f t="shared" si="77"/>
        <v>2.4629397742977979</v>
      </c>
    </row>
    <row r="665" spans="2:15" x14ac:dyDescent="0.2">
      <c r="B665" s="9">
        <v>7</v>
      </c>
      <c r="D665" s="3"/>
      <c r="F665" s="1">
        <v>581.19899999999996</v>
      </c>
      <c r="G665" s="6">
        <v>585.24699999999996</v>
      </c>
      <c r="H665" s="6">
        <v>591.69000000000005</v>
      </c>
      <c r="I665" s="6">
        <v>573.34900000000005</v>
      </c>
      <c r="J665" s="6">
        <v>575.81600000000003</v>
      </c>
      <c r="L665" s="2">
        <f t="shared" si="75"/>
        <v>581.4602000000001</v>
      </c>
      <c r="M665" s="2">
        <f t="shared" si="76"/>
        <v>0.58146020000000009</v>
      </c>
      <c r="O665" s="2">
        <f t="shared" si="77"/>
        <v>2.8570337230303977</v>
      </c>
    </row>
    <row r="666" spans="2:15" x14ac:dyDescent="0.2">
      <c r="B666" s="9">
        <v>8</v>
      </c>
      <c r="D666" s="3"/>
      <c r="F666" s="1">
        <v>509.73200000000003</v>
      </c>
      <c r="G666" s="6">
        <v>510.72500000000002</v>
      </c>
      <c r="H666" s="6">
        <v>515.89200000000005</v>
      </c>
      <c r="I666" s="6">
        <v>505.71699999999998</v>
      </c>
      <c r="J666" s="6">
        <v>526.08500000000004</v>
      </c>
      <c r="L666" s="2">
        <f t="shared" si="75"/>
        <v>513.63020000000006</v>
      </c>
      <c r="M666" s="2">
        <f t="shared" si="76"/>
        <v>0.51363020000000004</v>
      </c>
      <c r="O666" s="2">
        <f t="shared" si="77"/>
        <v>3.2343335730648231</v>
      </c>
    </row>
    <row r="667" spans="2:15" x14ac:dyDescent="0.2">
      <c r="B667" s="9">
        <v>9</v>
      </c>
      <c r="D667" s="3"/>
      <c r="F667" s="1">
        <v>511.68099999999998</v>
      </c>
      <c r="G667" s="6">
        <v>514.10500000000002</v>
      </c>
      <c r="H667" s="6">
        <v>509.38200000000001</v>
      </c>
      <c r="I667" s="6">
        <v>518.48299999999995</v>
      </c>
      <c r="J667" s="6">
        <v>537.77700000000004</v>
      </c>
      <c r="L667" s="2">
        <f t="shared" si="75"/>
        <v>518.28559999999993</v>
      </c>
      <c r="M667" s="2">
        <f t="shared" si="76"/>
        <v>0.5182855999999999</v>
      </c>
      <c r="O667" s="2">
        <f t="shared" si="77"/>
        <v>3.2052817982980812</v>
      </c>
    </row>
    <row r="668" spans="2:15" x14ac:dyDescent="0.2">
      <c r="B668" s="9">
        <v>10</v>
      </c>
      <c r="D668" s="3"/>
      <c r="F668" s="1">
        <v>487.13499999999999</v>
      </c>
      <c r="G668" s="6">
        <v>487.33800000000002</v>
      </c>
      <c r="H668" s="6">
        <v>461.85899999999998</v>
      </c>
      <c r="I668" s="6">
        <v>460.56</v>
      </c>
      <c r="J668" s="6">
        <v>464.24599999999998</v>
      </c>
      <c r="L668" s="2">
        <f t="shared" si="75"/>
        <v>472.2276</v>
      </c>
      <c r="M668" s="2">
        <f t="shared" si="76"/>
        <v>0.47222759999999997</v>
      </c>
      <c r="O668" s="2">
        <f t="shared" si="77"/>
        <v>3.5179040784570828</v>
      </c>
    </row>
    <row r="669" spans="2:15" x14ac:dyDescent="0.2">
      <c r="B669" s="9">
        <v>11</v>
      </c>
      <c r="D669" s="3"/>
      <c r="F669" s="1">
        <v>451.233</v>
      </c>
      <c r="G669" s="6">
        <v>463.17</v>
      </c>
      <c r="H669" s="6">
        <v>444.16500000000002</v>
      </c>
      <c r="I669" s="6">
        <v>421.63200000000001</v>
      </c>
      <c r="J669" s="6">
        <v>421.9</v>
      </c>
      <c r="L669" s="2">
        <f t="shared" si="75"/>
        <v>440.41999999999996</v>
      </c>
      <c r="M669" s="2">
        <f t="shared" si="76"/>
        <v>0.44041999999999998</v>
      </c>
      <c r="O669" s="2">
        <f t="shared" si="77"/>
        <v>3.7719708460106265</v>
      </c>
    </row>
    <row r="670" spans="2:15" x14ac:dyDescent="0.2">
      <c r="B670" s="9">
        <v>12</v>
      </c>
      <c r="D670" s="3"/>
      <c r="F670" s="1">
        <v>482.59</v>
      </c>
      <c r="G670" s="6">
        <v>491.80900000000003</v>
      </c>
      <c r="H670" s="6">
        <v>484.68200000000002</v>
      </c>
      <c r="I670" s="6">
        <v>483.971</v>
      </c>
      <c r="J670" s="6">
        <v>490.63299999999998</v>
      </c>
      <c r="L670" s="2">
        <f t="shared" si="75"/>
        <v>486.73699999999997</v>
      </c>
      <c r="M670" s="2">
        <f t="shared" si="76"/>
        <v>0.48673699999999998</v>
      </c>
      <c r="O670" s="2">
        <f t="shared" si="77"/>
        <v>3.4130370199923163</v>
      </c>
    </row>
    <row r="671" spans="2:15" x14ac:dyDescent="0.2">
      <c r="B671" s="9">
        <v>13</v>
      </c>
      <c r="D671" s="3"/>
      <c r="F671" s="1">
        <v>365.673</v>
      </c>
      <c r="G671" s="6">
        <v>357.98700000000002</v>
      </c>
      <c r="H671" s="6">
        <v>361.70299999999997</v>
      </c>
      <c r="I671" s="6">
        <v>361.10500000000002</v>
      </c>
      <c r="J671" s="6">
        <v>358.57600000000002</v>
      </c>
      <c r="L671" s="2">
        <f t="shared" si="75"/>
        <v>361.00880000000001</v>
      </c>
      <c r="M671" s="2">
        <f t="shared" si="76"/>
        <v>0.36100880000000002</v>
      </c>
      <c r="O671" s="2">
        <f t="shared" si="77"/>
        <v>4.6016922579172581</v>
      </c>
    </row>
    <row r="672" spans="2:15" x14ac:dyDescent="0.2">
      <c r="B672" s="9">
        <v>14</v>
      </c>
      <c r="D672" s="3"/>
      <c r="F672" s="1">
        <v>334.70100000000002</v>
      </c>
      <c r="G672" s="6">
        <v>335.56099999999998</v>
      </c>
      <c r="H672" s="6">
        <v>334.35700000000003</v>
      </c>
      <c r="I672" s="6">
        <v>334.83499999999998</v>
      </c>
      <c r="J672" s="6">
        <v>335.65100000000001</v>
      </c>
      <c r="L672" s="2">
        <f t="shared" si="75"/>
        <v>335.02100000000002</v>
      </c>
      <c r="M672" s="2">
        <f t="shared" si="76"/>
        <v>0.33502100000000001</v>
      </c>
      <c r="O672" s="2">
        <f t="shared" si="77"/>
        <v>4.9586485623289285</v>
      </c>
    </row>
    <row r="673" spans="2:15" x14ac:dyDescent="0.2">
      <c r="B673" s="9">
        <v>15</v>
      </c>
      <c r="D673" s="3"/>
      <c r="F673" s="1">
        <v>391.03100000000001</v>
      </c>
      <c r="G673" s="6">
        <v>389.38799999999998</v>
      </c>
      <c r="H673" s="6">
        <v>390.13</v>
      </c>
      <c r="I673" s="6">
        <v>390.06099999999998</v>
      </c>
      <c r="J673" s="6">
        <v>390.25299999999999</v>
      </c>
      <c r="L673" s="2">
        <f t="shared" si="75"/>
        <v>390.17259999999999</v>
      </c>
      <c r="M673" s="2">
        <f t="shared" si="76"/>
        <v>0.39017259999999998</v>
      </c>
      <c r="O673" s="2">
        <f t="shared" si="77"/>
        <v>4.2577346538429399</v>
      </c>
    </row>
    <row r="674" spans="2:15" x14ac:dyDescent="0.2">
      <c r="B674" s="9">
        <v>16</v>
      </c>
      <c r="D674" s="3"/>
      <c r="F674" s="1">
        <v>401.27499999999998</v>
      </c>
      <c r="G674" s="6">
        <v>400.95800000000003</v>
      </c>
      <c r="H674" s="6">
        <v>402.834</v>
      </c>
      <c r="I674" s="6">
        <v>402.34</v>
      </c>
      <c r="J674" s="6">
        <v>401.97500000000002</v>
      </c>
      <c r="L674" s="2">
        <f t="shared" si="75"/>
        <v>401.87639999999999</v>
      </c>
      <c r="M674" s="2">
        <f t="shared" si="76"/>
        <v>0.40187639999999997</v>
      </c>
      <c r="O674" s="2">
        <f>SUM($L$659/L674)</f>
        <v>4.1337371390805728</v>
      </c>
    </row>
    <row r="675" spans="2:15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5" x14ac:dyDescent="0.2">
      <c r="B677" s="5" t="s">
        <v>3</v>
      </c>
      <c r="D677" s="1" t="s">
        <v>82</v>
      </c>
    </row>
    <row r="679" spans="2:15" x14ac:dyDescent="0.2">
      <c r="B679" s="5" t="s">
        <v>4</v>
      </c>
      <c r="D679" t="s">
        <v>83</v>
      </c>
    </row>
    <row r="680" spans="2:15" x14ac:dyDescent="0.2">
      <c r="H680" t="s">
        <v>1</v>
      </c>
    </row>
    <row r="682" spans="2:15" x14ac:dyDescent="0.2">
      <c r="B682" s="4" t="s">
        <v>7</v>
      </c>
      <c r="D682" s="4" t="s">
        <v>0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2</v>
      </c>
      <c r="M682" s="4" t="s">
        <v>5</v>
      </c>
      <c r="O682" s="4" t="s">
        <v>210</v>
      </c>
    </row>
    <row r="684" spans="2:15" x14ac:dyDescent="0.2">
      <c r="B684" s="9">
        <v>1</v>
      </c>
      <c r="D684" s="3"/>
      <c r="F684" s="1">
        <v>1961.61</v>
      </c>
      <c r="G684" s="6">
        <v>1988.2249999999999</v>
      </c>
      <c r="H684" s="6">
        <v>1958.02</v>
      </c>
      <c r="I684" s="6">
        <v>1943.0930000000001</v>
      </c>
      <c r="J684" s="6">
        <v>2014.058</v>
      </c>
      <c r="L684" s="2">
        <f t="shared" ref="L684:L699" si="78">SUM((F684+G684+H684+I684+J684)/5)</f>
        <v>1973.0011999999999</v>
      </c>
      <c r="M684" s="2">
        <f t="shared" ref="M684:M699" si="79">SUM(L684/1000)</f>
        <v>1.9730011999999999</v>
      </c>
      <c r="O684" s="2">
        <f>SUM($L684/L684)</f>
        <v>1</v>
      </c>
    </row>
    <row r="685" spans="2:15" x14ac:dyDescent="0.2">
      <c r="B685" s="9">
        <v>2</v>
      </c>
      <c r="D685" s="3"/>
      <c r="F685" s="1">
        <v>1976.8530000000001</v>
      </c>
      <c r="G685" s="6">
        <v>1968.021</v>
      </c>
      <c r="H685" s="6">
        <v>2010.7339999999999</v>
      </c>
      <c r="I685" s="6">
        <v>1980.8710000000001</v>
      </c>
      <c r="J685" s="6">
        <v>1964.364</v>
      </c>
      <c r="L685" s="2">
        <f t="shared" si="78"/>
        <v>1980.1686000000002</v>
      </c>
      <c r="M685" s="2">
        <f t="shared" si="79"/>
        <v>1.9801686000000003</v>
      </c>
      <c r="O685" s="2">
        <f>SUM($L$684/L685)</f>
        <v>0.99638040922373972</v>
      </c>
    </row>
    <row r="686" spans="2:15" x14ac:dyDescent="0.2">
      <c r="B686" s="9">
        <v>3</v>
      </c>
      <c r="D686" s="3"/>
      <c r="F686" s="1">
        <v>1337.6379999999999</v>
      </c>
      <c r="G686" s="6">
        <v>1382.2439999999999</v>
      </c>
      <c r="H686" s="6">
        <v>1328.13</v>
      </c>
      <c r="I686" s="6">
        <v>1319.6010000000001</v>
      </c>
      <c r="J686" s="6">
        <v>1322.5219999999999</v>
      </c>
      <c r="L686" s="2">
        <f t="shared" si="78"/>
        <v>1338.0269999999998</v>
      </c>
      <c r="M686" s="2">
        <f t="shared" si="79"/>
        <v>1.3380269999999999</v>
      </c>
      <c r="O686" s="2">
        <f>SUM($L$684/L686)</f>
        <v>1.4745600798788068</v>
      </c>
    </row>
    <row r="687" spans="2:15" x14ac:dyDescent="0.2">
      <c r="B687" s="9">
        <v>4</v>
      </c>
      <c r="D687" s="3"/>
      <c r="F687" s="1">
        <v>1202.6759999999999</v>
      </c>
      <c r="G687" s="6">
        <v>1204.5260000000001</v>
      </c>
      <c r="H687" s="6">
        <v>1229.454</v>
      </c>
      <c r="I687" s="6">
        <v>1166.0530000000001</v>
      </c>
      <c r="J687" s="6">
        <v>1196.76</v>
      </c>
      <c r="L687" s="2">
        <f t="shared" si="78"/>
        <v>1199.8938000000001</v>
      </c>
      <c r="M687" s="2">
        <f t="shared" si="79"/>
        <v>1.1998938000000001</v>
      </c>
      <c r="O687" s="2">
        <f t="shared" ref="O687:O699" si="80">SUM($L$684/L687)</f>
        <v>1.6443131883838384</v>
      </c>
    </row>
    <row r="688" spans="2:15" x14ac:dyDescent="0.2">
      <c r="B688" s="9">
        <v>5</v>
      </c>
      <c r="D688" s="3"/>
      <c r="F688" s="1">
        <v>992.649</v>
      </c>
      <c r="G688" s="6">
        <v>965.60799999999995</v>
      </c>
      <c r="H688" s="6">
        <v>1005.39</v>
      </c>
      <c r="I688" s="6">
        <v>970.13599999999997</v>
      </c>
      <c r="J688" s="6">
        <v>937.80499999999995</v>
      </c>
      <c r="L688" s="2">
        <f t="shared" si="78"/>
        <v>974.31759999999997</v>
      </c>
      <c r="M688" s="2">
        <f t="shared" si="79"/>
        <v>0.97431760000000001</v>
      </c>
      <c r="O688" s="2">
        <f t="shared" si="80"/>
        <v>2.0250082724565379</v>
      </c>
    </row>
    <row r="689" spans="2:15" x14ac:dyDescent="0.2">
      <c r="B689" s="9">
        <v>6</v>
      </c>
      <c r="D689" s="3"/>
      <c r="F689" s="1">
        <v>805.53899999999999</v>
      </c>
      <c r="G689" s="6">
        <v>808.80499999999995</v>
      </c>
      <c r="H689" s="6">
        <v>843.11599999999999</v>
      </c>
      <c r="I689" s="6">
        <v>829.23299999999995</v>
      </c>
      <c r="J689" s="6">
        <v>809.88499999999999</v>
      </c>
      <c r="L689" s="2">
        <f t="shared" si="78"/>
        <v>819.31560000000013</v>
      </c>
      <c r="M689" s="2">
        <f t="shared" si="79"/>
        <v>0.81931560000000014</v>
      </c>
      <c r="O689" s="2">
        <f t="shared" si="80"/>
        <v>2.4081089143182428</v>
      </c>
    </row>
    <row r="690" spans="2:15" x14ac:dyDescent="0.2">
      <c r="B690" s="9">
        <v>7</v>
      </c>
      <c r="D690" s="3"/>
      <c r="F690" s="1">
        <v>683</v>
      </c>
      <c r="G690" s="6">
        <v>695.19100000000003</v>
      </c>
      <c r="H690" s="6">
        <v>699.62099999999998</v>
      </c>
      <c r="I690" s="6">
        <v>704.98</v>
      </c>
      <c r="J690" s="6">
        <v>712.90599999999995</v>
      </c>
      <c r="L690" s="2">
        <f t="shared" si="78"/>
        <v>699.13959999999997</v>
      </c>
      <c r="M690" s="2">
        <f t="shared" si="79"/>
        <v>0.69913959999999997</v>
      </c>
      <c r="O690" s="2">
        <f t="shared" si="80"/>
        <v>2.8220418354217096</v>
      </c>
    </row>
    <row r="691" spans="2:15" x14ac:dyDescent="0.2">
      <c r="B691" s="9">
        <v>8</v>
      </c>
      <c r="D691" s="3"/>
      <c r="F691" s="1">
        <v>657.56600000000003</v>
      </c>
      <c r="G691" s="6">
        <v>602.37699999999995</v>
      </c>
      <c r="H691" s="6">
        <v>596.55999999999995</v>
      </c>
      <c r="I691" s="6">
        <v>595.49400000000003</v>
      </c>
      <c r="J691" s="6">
        <v>610.947</v>
      </c>
      <c r="L691" s="2">
        <f t="shared" si="78"/>
        <v>612.58879999999999</v>
      </c>
      <c r="M691" s="2">
        <f t="shared" si="79"/>
        <v>0.61258880000000004</v>
      </c>
      <c r="O691" s="2">
        <f t="shared" si="80"/>
        <v>3.2207595045812134</v>
      </c>
    </row>
    <row r="692" spans="2:15" x14ac:dyDescent="0.2">
      <c r="B692" s="9">
        <v>9</v>
      </c>
      <c r="D692" s="3"/>
      <c r="F692" s="1">
        <v>609.84900000000005</v>
      </c>
      <c r="G692" s="6">
        <v>610.51599999999996</v>
      </c>
      <c r="H692" s="6">
        <v>632.04600000000005</v>
      </c>
      <c r="I692" s="6">
        <v>626.31200000000001</v>
      </c>
      <c r="J692" s="6">
        <v>598.99900000000002</v>
      </c>
      <c r="L692" s="2">
        <f t="shared" si="78"/>
        <v>615.5444</v>
      </c>
      <c r="M692" s="2">
        <f t="shared" si="79"/>
        <v>0.61554439999999999</v>
      </c>
      <c r="O692" s="2">
        <f t="shared" si="80"/>
        <v>3.2052946952323826</v>
      </c>
    </row>
    <row r="693" spans="2:15" x14ac:dyDescent="0.2">
      <c r="B693" s="9">
        <v>10</v>
      </c>
      <c r="D693" s="3"/>
      <c r="F693" s="1">
        <v>557.86800000000005</v>
      </c>
      <c r="G693" s="6">
        <v>546.60599999999999</v>
      </c>
      <c r="H693" s="6">
        <v>564.53099999999995</v>
      </c>
      <c r="I693" s="6">
        <v>547.26700000000005</v>
      </c>
      <c r="J693" s="6">
        <v>559.84400000000005</v>
      </c>
      <c r="L693" s="2">
        <f t="shared" si="78"/>
        <v>555.22320000000002</v>
      </c>
      <c r="M693" s="2">
        <f t="shared" si="79"/>
        <v>0.55522320000000003</v>
      </c>
      <c r="O693" s="2">
        <f t="shared" si="80"/>
        <v>3.5535280226042425</v>
      </c>
    </row>
    <row r="694" spans="2:15" x14ac:dyDescent="0.2">
      <c r="B694" s="9">
        <v>11</v>
      </c>
      <c r="D694" s="3"/>
      <c r="F694" s="1">
        <v>527.13499999999999</v>
      </c>
      <c r="G694" s="6">
        <v>506.02300000000002</v>
      </c>
      <c r="H694" s="6">
        <v>502.94099999999997</v>
      </c>
      <c r="I694" s="6">
        <v>553.14</v>
      </c>
      <c r="J694" s="6">
        <v>517.04600000000005</v>
      </c>
      <c r="L694" s="2">
        <f t="shared" si="78"/>
        <v>521.25699999999995</v>
      </c>
      <c r="M694" s="2">
        <f t="shared" si="79"/>
        <v>0.52125699999999997</v>
      </c>
      <c r="O694" s="2">
        <f t="shared" si="80"/>
        <v>3.7850833657869347</v>
      </c>
    </row>
    <row r="695" spans="2:15" x14ac:dyDescent="0.2">
      <c r="B695" s="9">
        <v>12</v>
      </c>
      <c r="D695" s="3"/>
      <c r="F695" s="1">
        <v>577.72900000000004</v>
      </c>
      <c r="G695" s="6">
        <v>612.77300000000002</v>
      </c>
      <c r="H695" s="6">
        <v>590.58100000000002</v>
      </c>
      <c r="I695" s="6">
        <v>570.93600000000004</v>
      </c>
      <c r="J695" s="6">
        <v>592.88199999999995</v>
      </c>
      <c r="L695" s="2">
        <f t="shared" si="78"/>
        <v>588.98020000000008</v>
      </c>
      <c r="M695" s="2">
        <f t="shared" si="79"/>
        <v>0.58898020000000006</v>
      </c>
      <c r="O695" s="2">
        <f t="shared" si="80"/>
        <v>3.34985997831506</v>
      </c>
    </row>
    <row r="696" spans="2:15" x14ac:dyDescent="0.2">
      <c r="B696" s="9">
        <v>13</v>
      </c>
      <c r="D696" s="3"/>
      <c r="F696" s="1">
        <v>549.87099999999998</v>
      </c>
      <c r="G696" s="6">
        <v>540.52099999999996</v>
      </c>
      <c r="H696" s="6">
        <v>526.54100000000005</v>
      </c>
      <c r="I696" s="6">
        <v>527.22500000000002</v>
      </c>
      <c r="J696" s="6">
        <v>523.81100000000004</v>
      </c>
      <c r="L696" s="2">
        <f t="shared" si="78"/>
        <v>533.59379999999999</v>
      </c>
      <c r="M696" s="2">
        <f t="shared" si="79"/>
        <v>0.53359380000000001</v>
      </c>
      <c r="O696" s="2">
        <f t="shared" si="80"/>
        <v>3.6975714485438171</v>
      </c>
    </row>
    <row r="697" spans="2:15" x14ac:dyDescent="0.2">
      <c r="B697" s="9">
        <v>14</v>
      </c>
      <c r="D697" s="3"/>
      <c r="F697" s="1">
        <v>392.322</v>
      </c>
      <c r="G697" s="6">
        <v>391.72</v>
      </c>
      <c r="H697" s="6">
        <v>397.87</v>
      </c>
      <c r="I697" s="6">
        <v>393.28300000000002</v>
      </c>
      <c r="J697" s="6">
        <v>396.10399999999998</v>
      </c>
      <c r="L697" s="2">
        <f t="shared" si="78"/>
        <v>394.25980000000004</v>
      </c>
      <c r="M697" s="2">
        <f t="shared" si="79"/>
        <v>0.39425980000000005</v>
      </c>
      <c r="O697" s="2">
        <f t="shared" si="80"/>
        <v>5.0043174576763843</v>
      </c>
    </row>
    <row r="698" spans="2:15" x14ac:dyDescent="0.2">
      <c r="B698" s="9">
        <v>15</v>
      </c>
      <c r="D698" s="3"/>
      <c r="F698" s="1">
        <v>506.81700000000001</v>
      </c>
      <c r="G698" s="6">
        <v>499.90699999999998</v>
      </c>
      <c r="H698" s="6">
        <v>504.91</v>
      </c>
      <c r="I698" s="6">
        <v>502.63600000000002</v>
      </c>
      <c r="J698" s="6">
        <v>502.79300000000001</v>
      </c>
      <c r="L698" s="2">
        <f t="shared" si="78"/>
        <v>503.4126</v>
      </c>
      <c r="M698" s="2">
        <f t="shared" si="79"/>
        <v>0.50341259999999999</v>
      </c>
      <c r="O698" s="2">
        <f t="shared" si="80"/>
        <v>3.9192527163602975</v>
      </c>
    </row>
    <row r="699" spans="2:15" x14ac:dyDescent="0.2">
      <c r="B699" s="9">
        <v>16</v>
      </c>
      <c r="D699" s="3"/>
      <c r="F699" s="1">
        <v>473.65600000000001</v>
      </c>
      <c r="G699" s="6">
        <v>471.90199999999999</v>
      </c>
      <c r="H699" s="6">
        <v>478.42200000000003</v>
      </c>
      <c r="I699" s="6">
        <v>474.08199999999999</v>
      </c>
      <c r="J699" s="6">
        <v>472.65800000000002</v>
      </c>
      <c r="L699" s="2">
        <f t="shared" si="78"/>
        <v>474.14399999999995</v>
      </c>
      <c r="M699" s="2">
        <f t="shared" si="79"/>
        <v>0.47414399999999995</v>
      </c>
      <c r="O699" s="2">
        <f t="shared" si="80"/>
        <v>4.1611856313693734</v>
      </c>
    </row>
    <row r="702" spans="2:15" x14ac:dyDescent="0.2">
      <c r="B702" s="5" t="s">
        <v>3</v>
      </c>
      <c r="D702" s="1" t="s">
        <v>84</v>
      </c>
    </row>
    <row r="704" spans="2:15" x14ac:dyDescent="0.2">
      <c r="B704" s="5" t="s">
        <v>4</v>
      </c>
      <c r="D704" t="s">
        <v>85</v>
      </c>
    </row>
    <row r="705" spans="2:15" x14ac:dyDescent="0.2">
      <c r="H705" t="s">
        <v>1</v>
      </c>
    </row>
    <row r="707" spans="2:15" x14ac:dyDescent="0.2">
      <c r="B707" s="4" t="s">
        <v>7</v>
      </c>
      <c r="D707" s="4" t="s">
        <v>0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2</v>
      </c>
      <c r="M707" s="4" t="s">
        <v>5</v>
      </c>
      <c r="O707" s="4" t="s">
        <v>210</v>
      </c>
    </row>
    <row r="709" spans="2:15" x14ac:dyDescent="0.2">
      <c r="B709" s="9">
        <v>1</v>
      </c>
      <c r="D709" s="3"/>
      <c r="F709" s="1">
        <v>2262.8980000000001</v>
      </c>
      <c r="G709" s="6">
        <v>2310.09</v>
      </c>
      <c r="H709" s="6">
        <v>2255.3009999999999</v>
      </c>
      <c r="I709" s="6">
        <v>2372.7049999999999</v>
      </c>
      <c r="J709" s="6">
        <v>2329.1849999999999</v>
      </c>
      <c r="L709" s="2">
        <f t="shared" ref="L709:L724" si="81">SUM((F709+G709+H709+I709+J709)/5)</f>
        <v>2306.0358000000001</v>
      </c>
      <c r="M709" s="2">
        <f t="shared" ref="M709:M724" si="82">SUM(L709/1000)</f>
        <v>2.3060358000000001</v>
      </c>
      <c r="O709" s="2">
        <f>SUM($L709/L709)</f>
        <v>1</v>
      </c>
    </row>
    <row r="710" spans="2:15" x14ac:dyDescent="0.2">
      <c r="B710" s="9">
        <v>2</v>
      </c>
      <c r="D710" s="3"/>
      <c r="F710" s="1">
        <v>2324.893</v>
      </c>
      <c r="G710" s="6">
        <v>2390.6239999999998</v>
      </c>
      <c r="H710" s="6">
        <v>2382.2919999999999</v>
      </c>
      <c r="I710" s="6">
        <v>2335.029</v>
      </c>
      <c r="J710" s="6">
        <v>2377.0610000000001</v>
      </c>
      <c r="L710" s="2">
        <f t="shared" si="81"/>
        <v>2361.9798000000001</v>
      </c>
      <c r="M710" s="2">
        <f t="shared" si="82"/>
        <v>2.3619797999999999</v>
      </c>
      <c r="O710" s="2">
        <f>SUM($L$709/L710)</f>
        <v>0.9763147847411735</v>
      </c>
    </row>
    <row r="711" spans="2:15" x14ac:dyDescent="0.2">
      <c r="B711" s="9">
        <v>3</v>
      </c>
      <c r="D711" s="3"/>
      <c r="F711" s="1">
        <v>1621.7929999999999</v>
      </c>
      <c r="G711" s="6">
        <v>1575.4390000000001</v>
      </c>
      <c r="H711" s="6">
        <v>1604.9459999999999</v>
      </c>
      <c r="I711" s="6">
        <v>1612.386</v>
      </c>
      <c r="J711" s="6">
        <v>1607.1559999999999</v>
      </c>
      <c r="L711" s="2">
        <f t="shared" si="81"/>
        <v>1604.3440000000001</v>
      </c>
      <c r="M711" s="2">
        <f t="shared" si="82"/>
        <v>1.604344</v>
      </c>
      <c r="O711" s="2">
        <f>SUM($L$709/L711)</f>
        <v>1.4373699156789317</v>
      </c>
    </row>
    <row r="712" spans="2:15" x14ac:dyDescent="0.2">
      <c r="B712" s="9">
        <v>4</v>
      </c>
      <c r="D712" s="3"/>
      <c r="F712" s="1">
        <v>1228.056</v>
      </c>
      <c r="G712" s="6">
        <v>1278.645</v>
      </c>
      <c r="H712" s="6">
        <v>1197.6220000000001</v>
      </c>
      <c r="I712" s="6">
        <v>1171.701</v>
      </c>
      <c r="J712" s="6">
        <v>1203.42</v>
      </c>
      <c r="L712" s="2">
        <f t="shared" si="81"/>
        <v>1215.8888000000002</v>
      </c>
      <c r="M712" s="2">
        <f t="shared" si="82"/>
        <v>1.2158888000000001</v>
      </c>
      <c r="O712" s="2">
        <f t="shared" ref="O712:O724" si="83">SUM($L$709/L712)</f>
        <v>1.896584457394459</v>
      </c>
    </row>
    <row r="713" spans="2:15" x14ac:dyDescent="0.2">
      <c r="B713" s="9">
        <v>5</v>
      </c>
      <c r="D713" s="3"/>
      <c r="F713" s="1">
        <v>1305.645</v>
      </c>
      <c r="G713" s="6">
        <v>1134.8789999999999</v>
      </c>
      <c r="H713" s="6">
        <v>1234.298</v>
      </c>
      <c r="I713" s="6">
        <v>1163.931</v>
      </c>
      <c r="J713" s="6">
        <v>1128.509</v>
      </c>
      <c r="L713" s="2">
        <f t="shared" si="81"/>
        <v>1193.4524000000001</v>
      </c>
      <c r="M713" s="2">
        <f t="shared" si="82"/>
        <v>1.1934524000000002</v>
      </c>
      <c r="O713" s="2">
        <f t="shared" si="83"/>
        <v>1.9322394424779739</v>
      </c>
    </row>
    <row r="714" spans="2:15" x14ac:dyDescent="0.2">
      <c r="B714" s="9">
        <v>6</v>
      </c>
      <c r="D714" s="3"/>
      <c r="F714" s="1">
        <v>985.13900000000001</v>
      </c>
      <c r="G714" s="6">
        <v>970.99699999999996</v>
      </c>
      <c r="H714" s="6">
        <v>980.68100000000004</v>
      </c>
      <c r="I714" s="6">
        <v>942.89400000000001</v>
      </c>
      <c r="J714" s="6">
        <v>949.61</v>
      </c>
      <c r="L714" s="2">
        <f t="shared" si="81"/>
        <v>965.86419999999998</v>
      </c>
      <c r="M714" s="2">
        <f t="shared" si="82"/>
        <v>0.96586419999999995</v>
      </c>
      <c r="O714" s="2">
        <f t="shared" si="83"/>
        <v>2.3875362602734422</v>
      </c>
    </row>
    <row r="715" spans="2:15" x14ac:dyDescent="0.2">
      <c r="B715" s="9">
        <v>7</v>
      </c>
      <c r="D715" s="3"/>
      <c r="F715" s="1">
        <v>812.05700000000002</v>
      </c>
      <c r="G715" s="6">
        <v>830.83699999999999</v>
      </c>
      <c r="H715" s="6">
        <v>841.30700000000002</v>
      </c>
      <c r="I715" s="6">
        <v>834.01300000000003</v>
      </c>
      <c r="J715" s="6">
        <v>837.28</v>
      </c>
      <c r="L715" s="2">
        <f t="shared" si="81"/>
        <v>831.09879999999998</v>
      </c>
      <c r="M715" s="2">
        <f t="shared" si="82"/>
        <v>0.83109880000000003</v>
      </c>
      <c r="O715" s="2">
        <f t="shared" si="83"/>
        <v>2.7746831062684727</v>
      </c>
    </row>
    <row r="716" spans="2:15" x14ac:dyDescent="0.2">
      <c r="B716" s="9">
        <v>8</v>
      </c>
      <c r="D716" s="3"/>
      <c r="F716" s="1">
        <v>719.27499999999998</v>
      </c>
      <c r="G716" s="6">
        <v>732.08299999999997</v>
      </c>
      <c r="H716" s="6">
        <v>754.71900000000005</v>
      </c>
      <c r="I716" s="6">
        <v>739.779</v>
      </c>
      <c r="J716" s="6">
        <v>747.11400000000003</v>
      </c>
      <c r="L716" s="2">
        <f t="shared" si="81"/>
        <v>738.59400000000005</v>
      </c>
      <c r="M716" s="2">
        <f t="shared" si="82"/>
        <v>0.73859400000000008</v>
      </c>
      <c r="O716" s="2">
        <f t="shared" si="83"/>
        <v>3.1221967684546583</v>
      </c>
    </row>
    <row r="717" spans="2:15" x14ac:dyDescent="0.2">
      <c r="B717" s="9">
        <v>9</v>
      </c>
      <c r="D717" s="3"/>
      <c r="F717" s="1">
        <v>664.12199999999996</v>
      </c>
      <c r="G717" s="6">
        <v>635.99599999999998</v>
      </c>
      <c r="H717" s="6">
        <v>639.70299999999997</v>
      </c>
      <c r="I717" s="6">
        <v>672.49</v>
      </c>
      <c r="J717" s="6">
        <v>675.00099999999998</v>
      </c>
      <c r="L717" s="2">
        <f t="shared" si="81"/>
        <v>657.4624</v>
      </c>
      <c r="M717" s="2">
        <f t="shared" si="82"/>
        <v>0.6574624</v>
      </c>
      <c r="O717" s="2">
        <f t="shared" si="83"/>
        <v>3.507479363078406</v>
      </c>
    </row>
    <row r="718" spans="2:15" x14ac:dyDescent="0.2">
      <c r="B718" s="9">
        <v>10</v>
      </c>
      <c r="D718" s="3"/>
      <c r="F718" s="1">
        <v>671.93299999999999</v>
      </c>
      <c r="G718" s="6">
        <v>660.28499999999997</v>
      </c>
      <c r="H718" s="6">
        <v>699.41</v>
      </c>
      <c r="I718" s="6">
        <v>670.14300000000003</v>
      </c>
      <c r="J718" s="6">
        <v>682.97799999999995</v>
      </c>
      <c r="L718" s="2">
        <f t="shared" si="81"/>
        <v>676.94979999999998</v>
      </c>
      <c r="M718" s="2">
        <f t="shared" si="82"/>
        <v>0.67694979999999993</v>
      </c>
      <c r="O718" s="2">
        <f t="shared" si="83"/>
        <v>3.4065093157572397</v>
      </c>
    </row>
    <row r="719" spans="2:15" x14ac:dyDescent="0.2">
      <c r="B719" s="9">
        <v>11</v>
      </c>
      <c r="D719" s="3"/>
      <c r="F719" s="1">
        <v>583.56500000000005</v>
      </c>
      <c r="G719" s="6">
        <v>623.41</v>
      </c>
      <c r="H719" s="6">
        <v>623.51</v>
      </c>
      <c r="I719" s="6">
        <v>617.72400000000005</v>
      </c>
      <c r="J719" s="6">
        <v>631.55899999999997</v>
      </c>
      <c r="L719" s="2">
        <f t="shared" si="81"/>
        <v>615.95360000000005</v>
      </c>
      <c r="M719" s="2">
        <f t="shared" si="82"/>
        <v>0.6159536000000001</v>
      </c>
      <c r="O719" s="2">
        <f t="shared" si="83"/>
        <v>3.7438466144203066</v>
      </c>
    </row>
    <row r="720" spans="2:15" x14ac:dyDescent="0.2">
      <c r="B720" s="9">
        <v>12</v>
      </c>
      <c r="D720" s="3"/>
      <c r="F720" s="1">
        <v>547.72299999999996</v>
      </c>
      <c r="G720" s="6">
        <v>553.928</v>
      </c>
      <c r="H720" s="6">
        <v>537.60900000000004</v>
      </c>
      <c r="I720" s="6">
        <v>569.86</v>
      </c>
      <c r="J720" s="6">
        <v>549.50599999999997</v>
      </c>
      <c r="L720" s="2">
        <f t="shared" si="81"/>
        <v>551.72519999999997</v>
      </c>
      <c r="M720" s="2">
        <f t="shared" si="82"/>
        <v>0.55172520000000003</v>
      </c>
      <c r="O720" s="2">
        <f t="shared" si="83"/>
        <v>4.1796818416124557</v>
      </c>
    </row>
    <row r="721" spans="2:15" x14ac:dyDescent="0.2">
      <c r="B721" s="9">
        <v>13</v>
      </c>
      <c r="D721" s="3"/>
      <c r="F721" s="1">
        <v>524.50099999999998</v>
      </c>
      <c r="G721" s="6">
        <v>495.31799999999998</v>
      </c>
      <c r="H721" s="6">
        <v>491.90499999999997</v>
      </c>
      <c r="I721" s="6">
        <v>506.81900000000002</v>
      </c>
      <c r="J721" s="6">
        <v>524.73500000000001</v>
      </c>
      <c r="L721" s="2">
        <f t="shared" si="81"/>
        <v>508.65559999999994</v>
      </c>
      <c r="M721" s="2">
        <f t="shared" si="82"/>
        <v>0.50865559999999999</v>
      </c>
      <c r="O721" s="2">
        <f t="shared" si="83"/>
        <v>4.5335897216112446</v>
      </c>
    </row>
    <row r="722" spans="2:15" x14ac:dyDescent="0.2">
      <c r="B722" s="9">
        <v>14</v>
      </c>
      <c r="D722" s="3"/>
      <c r="F722" s="1">
        <v>457.202</v>
      </c>
      <c r="G722" s="6">
        <v>471.24799999999999</v>
      </c>
      <c r="H722" s="6">
        <v>468.19499999999999</v>
      </c>
      <c r="I722" s="6">
        <v>457.49700000000001</v>
      </c>
      <c r="J722" s="6">
        <v>468.09</v>
      </c>
      <c r="L722" s="2">
        <f t="shared" si="81"/>
        <v>464.44639999999998</v>
      </c>
      <c r="M722" s="2">
        <f t="shared" si="82"/>
        <v>0.46444639999999998</v>
      </c>
      <c r="O722" s="2">
        <f t="shared" si="83"/>
        <v>4.965127945872764</v>
      </c>
    </row>
    <row r="723" spans="2:15" x14ac:dyDescent="0.2">
      <c r="B723" s="9">
        <v>15</v>
      </c>
      <c r="D723" s="3"/>
      <c r="F723" s="1">
        <v>544.76</v>
      </c>
      <c r="G723" s="6">
        <v>536.00599999999997</v>
      </c>
      <c r="H723" s="6">
        <v>540.15499999999997</v>
      </c>
      <c r="I723" s="6">
        <v>543.28099999999995</v>
      </c>
      <c r="J723" s="6">
        <v>563.08699999999999</v>
      </c>
      <c r="L723" s="2">
        <f t="shared" si="81"/>
        <v>545.45780000000002</v>
      </c>
      <c r="M723" s="2">
        <f t="shared" si="82"/>
        <v>0.54545779999999999</v>
      </c>
      <c r="O723" s="2">
        <f t="shared" si="83"/>
        <v>4.2277070746811214</v>
      </c>
    </row>
    <row r="724" spans="2:15" x14ac:dyDescent="0.2">
      <c r="B724" s="9">
        <v>16</v>
      </c>
      <c r="D724" s="3"/>
      <c r="F724" s="1">
        <v>501.93700000000001</v>
      </c>
      <c r="G724" s="6">
        <v>502.68099999999998</v>
      </c>
      <c r="H724" s="6">
        <v>500.68799999999999</v>
      </c>
      <c r="I724" s="6">
        <v>513.29499999999996</v>
      </c>
      <c r="J724" s="6">
        <v>507.798</v>
      </c>
      <c r="L724" s="2">
        <f t="shared" si="81"/>
        <v>505.27980000000008</v>
      </c>
      <c r="M724" s="2">
        <f t="shared" si="82"/>
        <v>0.50527980000000006</v>
      </c>
      <c r="O724" s="2">
        <f t="shared" si="83"/>
        <v>4.563878864739892</v>
      </c>
    </row>
    <row r="727" spans="2:15" x14ac:dyDescent="0.2">
      <c r="B727" s="5" t="s">
        <v>3</v>
      </c>
      <c r="D727" s="1" t="s">
        <v>86</v>
      </c>
    </row>
    <row r="729" spans="2:15" x14ac:dyDescent="0.2">
      <c r="B729" s="5" t="s">
        <v>4</v>
      </c>
      <c r="D729" t="s">
        <v>87</v>
      </c>
    </row>
    <row r="730" spans="2:15" x14ac:dyDescent="0.2">
      <c r="H730" t="s">
        <v>1</v>
      </c>
    </row>
    <row r="732" spans="2:15" x14ac:dyDescent="0.2">
      <c r="B732" s="4" t="s">
        <v>7</v>
      </c>
      <c r="D732" s="4" t="s">
        <v>0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2</v>
      </c>
      <c r="M732" s="4" t="s">
        <v>5</v>
      </c>
      <c r="O732" s="4" t="s">
        <v>210</v>
      </c>
    </row>
    <row r="734" spans="2:15" x14ac:dyDescent="0.2">
      <c r="B734" s="9">
        <v>1</v>
      </c>
      <c r="D734" s="3"/>
      <c r="F734" s="1">
        <v>2751.154</v>
      </c>
      <c r="G734" s="6">
        <v>2827.8939999999998</v>
      </c>
      <c r="H734" s="6">
        <v>2771.424</v>
      </c>
      <c r="I734" s="6">
        <v>2841.9920000000002</v>
      </c>
      <c r="J734" s="6">
        <v>2877.152</v>
      </c>
      <c r="L734" s="2">
        <f t="shared" ref="L734:L749" si="84">SUM((F734+G734+H734+I734+J734)/5)</f>
        <v>2813.9232000000002</v>
      </c>
      <c r="M734" s="2">
        <f t="shared" ref="M734:M749" si="85">SUM(L734/1000)</f>
        <v>2.8139232000000001</v>
      </c>
      <c r="O734" s="2">
        <f>SUM($L734/L734)</f>
        <v>1</v>
      </c>
    </row>
    <row r="735" spans="2:15" x14ac:dyDescent="0.2">
      <c r="B735" s="9">
        <v>2</v>
      </c>
      <c r="D735" s="3"/>
      <c r="F735" s="1">
        <v>2338.623</v>
      </c>
      <c r="G735" s="6">
        <v>2258.442</v>
      </c>
      <c r="H735" s="6">
        <v>2345.3139999999999</v>
      </c>
      <c r="I735" s="6">
        <v>2346.0500000000002</v>
      </c>
      <c r="J735" s="6">
        <v>2394.3119999999999</v>
      </c>
      <c r="L735" s="2">
        <f t="shared" si="84"/>
        <v>2336.5482000000002</v>
      </c>
      <c r="M735" s="2">
        <f t="shared" si="85"/>
        <v>2.3365482000000002</v>
      </c>
      <c r="O735" s="2">
        <f>SUM($L$734/L735)</f>
        <v>1.2043077904406165</v>
      </c>
    </row>
    <row r="736" spans="2:15" x14ac:dyDescent="0.2">
      <c r="B736" s="9">
        <v>3</v>
      </c>
      <c r="D736" s="3"/>
      <c r="F736" s="1">
        <v>1965.1079999999999</v>
      </c>
      <c r="G736" s="6">
        <v>1954.87</v>
      </c>
      <c r="H736" s="6">
        <v>1939.2460000000001</v>
      </c>
      <c r="I736" s="6">
        <v>1913.4680000000001</v>
      </c>
      <c r="J736" s="6">
        <v>1911.7170000000001</v>
      </c>
      <c r="L736" s="2">
        <f t="shared" si="84"/>
        <v>1936.8817999999999</v>
      </c>
      <c r="M736" s="2">
        <f t="shared" si="85"/>
        <v>1.9368817999999999</v>
      </c>
      <c r="O736" s="2">
        <f>SUM($L$734/L736)</f>
        <v>1.4528110078787464</v>
      </c>
    </row>
    <row r="737" spans="2:15" x14ac:dyDescent="0.2">
      <c r="B737" s="9">
        <v>4</v>
      </c>
      <c r="D737" s="3"/>
      <c r="F737" s="1">
        <v>1445.2429999999999</v>
      </c>
      <c r="G737" s="6">
        <v>1463.0129999999999</v>
      </c>
      <c r="H737" s="6">
        <v>1454.7059999999999</v>
      </c>
      <c r="I737" s="6">
        <v>1510.2329999999999</v>
      </c>
      <c r="J737" s="6">
        <v>1494.346</v>
      </c>
      <c r="L737" s="2">
        <f t="shared" si="84"/>
        <v>1473.5081999999998</v>
      </c>
      <c r="M737" s="2">
        <f t="shared" si="85"/>
        <v>1.4735081999999997</v>
      </c>
      <c r="O737" s="2">
        <f t="shared" ref="O737:O749" si="86">SUM($L$734/L737)</f>
        <v>1.9096759692277252</v>
      </c>
    </row>
    <row r="738" spans="2:15" x14ac:dyDescent="0.2">
      <c r="B738" s="9">
        <v>5</v>
      </c>
      <c r="D738" s="3"/>
      <c r="F738" s="1">
        <v>1361.1510000000001</v>
      </c>
      <c r="G738" s="6">
        <v>1369.855</v>
      </c>
      <c r="H738" s="6">
        <v>1363.9880000000001</v>
      </c>
      <c r="I738" s="6">
        <v>1408.4359999999999</v>
      </c>
      <c r="J738" s="6">
        <v>1388.5309999999999</v>
      </c>
      <c r="L738" s="2">
        <f t="shared" si="84"/>
        <v>1378.3922</v>
      </c>
      <c r="M738" s="2">
        <f t="shared" si="85"/>
        <v>1.3783922</v>
      </c>
      <c r="O738" s="2">
        <f t="shared" si="86"/>
        <v>2.0414532235455192</v>
      </c>
    </row>
    <row r="739" spans="2:15" x14ac:dyDescent="0.2">
      <c r="B739" s="9">
        <v>6</v>
      </c>
      <c r="D739" s="3"/>
      <c r="F739" s="1">
        <v>1171.8579999999999</v>
      </c>
      <c r="G739" s="6">
        <v>1123.537</v>
      </c>
      <c r="H739" s="6">
        <v>1224.646</v>
      </c>
      <c r="I739" s="6">
        <v>1220.329</v>
      </c>
      <c r="J739" s="6">
        <v>1158.548</v>
      </c>
      <c r="L739" s="2">
        <f t="shared" si="84"/>
        <v>1179.7836</v>
      </c>
      <c r="M739" s="2">
        <f t="shared" si="85"/>
        <v>1.1797835999999999</v>
      </c>
      <c r="O739" s="2">
        <f t="shared" si="86"/>
        <v>2.3851180843673365</v>
      </c>
    </row>
    <row r="740" spans="2:15" x14ac:dyDescent="0.2">
      <c r="B740" s="9">
        <v>7</v>
      </c>
      <c r="D740" s="3"/>
      <c r="F740" s="1">
        <v>1014.39</v>
      </c>
      <c r="G740" s="6">
        <v>1036.4929999999999</v>
      </c>
      <c r="H740" s="6">
        <v>1029.1579999999999</v>
      </c>
      <c r="I740" s="6">
        <v>1002.603</v>
      </c>
      <c r="J740" s="6">
        <v>1064.47</v>
      </c>
      <c r="L740" s="2">
        <f t="shared" si="84"/>
        <v>1029.4227999999998</v>
      </c>
      <c r="M740" s="2">
        <f t="shared" si="85"/>
        <v>1.0294227999999999</v>
      </c>
      <c r="O740" s="2">
        <f t="shared" si="86"/>
        <v>2.7334960912076172</v>
      </c>
    </row>
    <row r="741" spans="2:15" x14ac:dyDescent="0.2">
      <c r="B741" s="9">
        <v>8</v>
      </c>
      <c r="D741" s="3"/>
      <c r="F741" s="1">
        <v>859.79899999999998</v>
      </c>
      <c r="G741" s="6">
        <v>888.02700000000004</v>
      </c>
      <c r="H741" s="6">
        <v>912.72299999999996</v>
      </c>
      <c r="I741" s="6">
        <v>836.56500000000005</v>
      </c>
      <c r="J741" s="6">
        <v>869.56700000000001</v>
      </c>
      <c r="L741" s="2">
        <f t="shared" si="84"/>
        <v>873.33620000000008</v>
      </c>
      <c r="M741" s="2">
        <f t="shared" si="85"/>
        <v>0.87333620000000012</v>
      </c>
      <c r="O741" s="2">
        <f t="shared" si="86"/>
        <v>3.2220388894906682</v>
      </c>
    </row>
    <row r="742" spans="2:15" x14ac:dyDescent="0.2">
      <c r="B742" s="9">
        <v>9</v>
      </c>
      <c r="D742" s="3"/>
      <c r="F742" s="1">
        <v>790.56700000000001</v>
      </c>
      <c r="G742" s="6">
        <v>767.96900000000005</v>
      </c>
      <c r="H742" s="6">
        <v>787.99599999999998</v>
      </c>
      <c r="I742" s="6">
        <v>744.95799999999997</v>
      </c>
      <c r="J742" s="6">
        <v>747.90499999999997</v>
      </c>
      <c r="L742" s="2">
        <f t="shared" si="84"/>
        <v>767.87900000000013</v>
      </c>
      <c r="M742" s="2">
        <f t="shared" si="85"/>
        <v>0.76787900000000009</v>
      </c>
      <c r="O742" s="2">
        <f t="shared" si="86"/>
        <v>3.6645398558887528</v>
      </c>
    </row>
    <row r="743" spans="2:15" x14ac:dyDescent="0.2">
      <c r="B743" s="9">
        <v>10</v>
      </c>
      <c r="D743" s="3"/>
      <c r="F743" s="1">
        <v>684.45899999999995</v>
      </c>
      <c r="G743" s="6">
        <v>695.15599999999995</v>
      </c>
      <c r="H743" s="6">
        <v>696.16300000000001</v>
      </c>
      <c r="I743" s="6">
        <v>785.28399999999999</v>
      </c>
      <c r="J743" s="6">
        <v>694.73800000000006</v>
      </c>
      <c r="L743" s="2">
        <f t="shared" si="84"/>
        <v>711.16000000000008</v>
      </c>
      <c r="M743" s="2">
        <f t="shared" si="85"/>
        <v>0.71116000000000013</v>
      </c>
      <c r="O743" s="2">
        <f t="shared" si="86"/>
        <v>3.9568074694864728</v>
      </c>
    </row>
    <row r="744" spans="2:15" x14ac:dyDescent="0.2">
      <c r="B744" s="9">
        <v>11</v>
      </c>
      <c r="D744" s="3"/>
      <c r="F744" s="1">
        <v>644.16700000000003</v>
      </c>
      <c r="G744" s="6">
        <v>635.26800000000003</v>
      </c>
      <c r="H744" s="6">
        <v>660.68</v>
      </c>
      <c r="I744" s="6">
        <v>670.24599999999998</v>
      </c>
      <c r="J744" s="6">
        <v>672.39300000000003</v>
      </c>
      <c r="L744" s="2">
        <f t="shared" si="84"/>
        <v>656.55079999999998</v>
      </c>
      <c r="M744" s="2">
        <f t="shared" si="85"/>
        <v>0.65655079999999999</v>
      </c>
      <c r="O744" s="2">
        <f t="shared" si="86"/>
        <v>4.2859184696751571</v>
      </c>
    </row>
    <row r="745" spans="2:15" x14ac:dyDescent="0.2">
      <c r="B745" s="9">
        <v>12</v>
      </c>
      <c r="D745" s="3"/>
      <c r="F745" s="1">
        <v>701.03</v>
      </c>
      <c r="G745" s="6">
        <v>691.60799999999995</v>
      </c>
      <c r="H745" s="6">
        <v>684.38900000000001</v>
      </c>
      <c r="I745" s="6">
        <v>657.803</v>
      </c>
      <c r="J745" s="6">
        <v>696.06899999999996</v>
      </c>
      <c r="L745" s="2">
        <f t="shared" si="84"/>
        <v>686.1798</v>
      </c>
      <c r="M745" s="2">
        <f t="shared" si="85"/>
        <v>0.68617980000000001</v>
      </c>
      <c r="O745" s="2">
        <f t="shared" si="86"/>
        <v>4.1008540327185381</v>
      </c>
    </row>
    <row r="746" spans="2:15" x14ac:dyDescent="0.2">
      <c r="B746" s="9">
        <v>13</v>
      </c>
      <c r="D746" s="3"/>
      <c r="F746" s="1">
        <v>590.82399999999996</v>
      </c>
      <c r="G746" s="6">
        <v>594.87400000000002</v>
      </c>
      <c r="H746" s="6">
        <v>590.20399999999995</v>
      </c>
      <c r="I746" s="6">
        <v>593.34</v>
      </c>
      <c r="J746" s="6">
        <v>587.18100000000004</v>
      </c>
      <c r="L746" s="2">
        <f t="shared" si="84"/>
        <v>591.28459999999995</v>
      </c>
      <c r="M746" s="2">
        <f t="shared" si="85"/>
        <v>0.59128459999999994</v>
      </c>
      <c r="O746" s="2">
        <f t="shared" si="86"/>
        <v>4.7589996424733547</v>
      </c>
    </row>
    <row r="747" spans="2:15" x14ac:dyDescent="0.2">
      <c r="B747" s="9">
        <v>14</v>
      </c>
      <c r="D747" s="3"/>
      <c r="F747" s="1">
        <v>570.17499999999995</v>
      </c>
      <c r="G747" s="6">
        <v>544.60199999999998</v>
      </c>
      <c r="H747" s="6">
        <v>551.40099999999995</v>
      </c>
      <c r="I747" s="6">
        <v>553.46799999999996</v>
      </c>
      <c r="J747" s="6">
        <v>560.67899999999997</v>
      </c>
      <c r="L747" s="2">
        <f t="shared" si="84"/>
        <v>556.06499999999994</v>
      </c>
      <c r="M747" s="2">
        <f t="shared" si="85"/>
        <v>0.55606499999999992</v>
      </c>
      <c r="O747" s="2">
        <f t="shared" si="86"/>
        <v>5.0604213536187324</v>
      </c>
    </row>
    <row r="748" spans="2:15" x14ac:dyDescent="0.2">
      <c r="B748" s="9">
        <v>15</v>
      </c>
      <c r="D748" s="3"/>
      <c r="F748" s="1">
        <v>514.04200000000003</v>
      </c>
      <c r="G748" s="6">
        <v>510.392</v>
      </c>
      <c r="H748" s="6">
        <v>550.30200000000002</v>
      </c>
      <c r="I748" s="6">
        <v>510.04899999999998</v>
      </c>
      <c r="J748" s="6">
        <v>517.42999999999995</v>
      </c>
      <c r="L748" s="2">
        <f t="shared" si="84"/>
        <v>520.44299999999998</v>
      </c>
      <c r="M748" s="2">
        <f t="shared" si="85"/>
        <v>0.52044299999999999</v>
      </c>
      <c r="O748" s="2">
        <f t="shared" si="86"/>
        <v>5.4067846046541126</v>
      </c>
    </row>
    <row r="749" spans="2:15" x14ac:dyDescent="0.2">
      <c r="B749" s="9">
        <v>16</v>
      </c>
      <c r="D749" s="3"/>
      <c r="F749" s="1">
        <v>481.38900000000001</v>
      </c>
      <c r="G749" s="6">
        <v>478.55</v>
      </c>
      <c r="H749" s="6">
        <v>483.16699999999997</v>
      </c>
      <c r="I749" s="6">
        <v>489.58499999999998</v>
      </c>
      <c r="J749" s="6">
        <v>483.90199999999999</v>
      </c>
      <c r="L749" s="2">
        <f t="shared" si="84"/>
        <v>483.31859999999995</v>
      </c>
      <c r="M749" s="2">
        <f t="shared" si="85"/>
        <v>0.48331859999999993</v>
      </c>
      <c r="O749" s="2">
        <f t="shared" si="86"/>
        <v>5.8220875422547369</v>
      </c>
    </row>
    <row r="752" spans="2:15" x14ac:dyDescent="0.2">
      <c r="B752" s="5" t="s">
        <v>3</v>
      </c>
      <c r="D752" s="1" t="s">
        <v>88</v>
      </c>
    </row>
    <row r="754" spans="2:15" x14ac:dyDescent="0.2">
      <c r="B754" s="5" t="s">
        <v>4</v>
      </c>
      <c r="D754" t="s">
        <v>89</v>
      </c>
    </row>
    <row r="755" spans="2:15" x14ac:dyDescent="0.2">
      <c r="H755" t="s">
        <v>1</v>
      </c>
    </row>
    <row r="757" spans="2:15" x14ac:dyDescent="0.2">
      <c r="B757" s="4" t="s">
        <v>7</v>
      </c>
      <c r="D757" s="4" t="s">
        <v>0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2</v>
      </c>
      <c r="M757" s="4" t="s">
        <v>5</v>
      </c>
      <c r="O757" s="4" t="s">
        <v>210</v>
      </c>
    </row>
    <row r="759" spans="2:15" x14ac:dyDescent="0.2">
      <c r="B759" s="9">
        <v>1</v>
      </c>
      <c r="D759" s="3"/>
      <c r="F759" s="1">
        <v>3347.2460000000001</v>
      </c>
      <c r="G759" s="6">
        <v>3247.6010000000001</v>
      </c>
      <c r="H759" s="6">
        <v>3281.0839999999998</v>
      </c>
      <c r="I759" s="6">
        <v>3351.0940000000001</v>
      </c>
      <c r="J759" s="6">
        <v>3343.377</v>
      </c>
      <c r="L759" s="2">
        <f t="shared" ref="L759:L774" si="87">SUM((F759+G759+H759+I759+J759)/5)</f>
        <v>3314.0804000000003</v>
      </c>
      <c r="M759" s="2">
        <f t="shared" ref="M759:M774" si="88">SUM(L759/1000)</f>
        <v>3.3140804000000004</v>
      </c>
      <c r="O759" s="2">
        <f>SUM($L759/L759)</f>
        <v>1</v>
      </c>
    </row>
    <row r="760" spans="2:15" x14ac:dyDescent="0.2">
      <c r="B760" s="9">
        <v>2</v>
      </c>
      <c r="D760" s="3"/>
      <c r="F760" s="1">
        <v>3363.2049999999999</v>
      </c>
      <c r="G760" s="6">
        <v>3366.8989999999999</v>
      </c>
      <c r="H760" s="6">
        <v>3456.8530000000001</v>
      </c>
      <c r="I760" s="6">
        <v>3399.0859999999998</v>
      </c>
      <c r="J760" s="6">
        <v>3351.377</v>
      </c>
      <c r="L760" s="2">
        <f t="shared" si="87"/>
        <v>3387.4839999999995</v>
      </c>
      <c r="M760" s="2">
        <f t="shared" si="88"/>
        <v>3.3874839999999993</v>
      </c>
      <c r="O760" s="2">
        <f>SUM($L$759/L760)</f>
        <v>0.97833093824207018</v>
      </c>
    </row>
    <row r="761" spans="2:15" x14ac:dyDescent="0.2">
      <c r="B761" s="9">
        <v>3</v>
      </c>
      <c r="D761" s="3"/>
      <c r="F761" s="1">
        <v>2304.21</v>
      </c>
      <c r="G761" s="6">
        <v>2277.1889999999999</v>
      </c>
      <c r="H761" s="6">
        <v>2281.165</v>
      </c>
      <c r="I761" s="6">
        <v>2213.4180000000001</v>
      </c>
      <c r="J761" s="6">
        <v>2244.471</v>
      </c>
      <c r="L761" s="2">
        <f t="shared" si="87"/>
        <v>2264.0906</v>
      </c>
      <c r="M761" s="2">
        <f t="shared" si="88"/>
        <v>2.2640905999999998</v>
      </c>
      <c r="O761" s="2">
        <f>SUM($L$759/L761)</f>
        <v>1.4637578549197634</v>
      </c>
    </row>
    <row r="762" spans="2:15" x14ac:dyDescent="0.2">
      <c r="B762" s="9">
        <v>4</v>
      </c>
      <c r="D762" s="3"/>
      <c r="F762" s="1">
        <v>1694.146</v>
      </c>
      <c r="G762" s="6">
        <v>1697.2280000000001</v>
      </c>
      <c r="H762" s="6">
        <v>1731.4760000000001</v>
      </c>
      <c r="I762" s="6">
        <v>1734.19</v>
      </c>
      <c r="J762" s="6">
        <v>1684.568</v>
      </c>
      <c r="L762" s="2">
        <f t="shared" si="87"/>
        <v>1708.3216</v>
      </c>
      <c r="M762" s="2">
        <f t="shared" si="88"/>
        <v>1.7083215999999999</v>
      </c>
      <c r="O762" s="2">
        <f t="shared" ref="O762:O774" si="89">SUM($L$759/L762)</f>
        <v>1.9399628266715121</v>
      </c>
    </row>
    <row r="763" spans="2:15" x14ac:dyDescent="0.2">
      <c r="B763" s="9">
        <v>5</v>
      </c>
      <c r="D763" s="3"/>
      <c r="F763" s="1">
        <v>1599.3989999999999</v>
      </c>
      <c r="G763" s="6">
        <v>1590.1379999999999</v>
      </c>
      <c r="H763" s="6">
        <v>1584.8150000000001</v>
      </c>
      <c r="I763" s="6">
        <v>1581.289</v>
      </c>
      <c r="J763" s="6">
        <v>1611.8050000000001</v>
      </c>
      <c r="L763" s="2">
        <f t="shared" si="87"/>
        <v>1593.4892</v>
      </c>
      <c r="M763" s="2">
        <f t="shared" si="88"/>
        <v>1.5934892000000001</v>
      </c>
      <c r="O763" s="2">
        <f t="shared" si="89"/>
        <v>2.0797633269180613</v>
      </c>
    </row>
    <row r="764" spans="2:15" x14ac:dyDescent="0.2">
      <c r="B764" s="9">
        <v>6</v>
      </c>
      <c r="D764" s="3"/>
      <c r="F764" s="1">
        <v>1369.373</v>
      </c>
      <c r="G764" s="6">
        <v>1371.7159999999999</v>
      </c>
      <c r="H764" s="6">
        <v>1352.0550000000001</v>
      </c>
      <c r="I764" s="6">
        <v>1409.598</v>
      </c>
      <c r="J764" s="6">
        <v>1400.7159999999999</v>
      </c>
      <c r="L764" s="2">
        <f t="shared" si="87"/>
        <v>1380.6916000000001</v>
      </c>
      <c r="M764" s="2">
        <f t="shared" si="88"/>
        <v>1.3806916</v>
      </c>
      <c r="O764" s="2">
        <f t="shared" si="89"/>
        <v>2.4003046009695432</v>
      </c>
    </row>
    <row r="765" spans="2:15" x14ac:dyDescent="0.2">
      <c r="B765" s="9">
        <v>7</v>
      </c>
      <c r="D765" s="3"/>
      <c r="F765" s="1">
        <v>1135.942</v>
      </c>
      <c r="G765" s="6">
        <v>1189.489</v>
      </c>
      <c r="H765" s="6">
        <v>1180.299</v>
      </c>
      <c r="I765" s="6">
        <v>1163.9839999999999</v>
      </c>
      <c r="J765" s="6">
        <v>1221.4480000000001</v>
      </c>
      <c r="L765" s="2">
        <f t="shared" si="87"/>
        <v>1178.2324000000001</v>
      </c>
      <c r="M765" s="2">
        <f t="shared" si="88"/>
        <v>1.1782324000000002</v>
      </c>
      <c r="O765" s="2">
        <f t="shared" si="89"/>
        <v>2.8127561251922795</v>
      </c>
    </row>
    <row r="766" spans="2:15" x14ac:dyDescent="0.2">
      <c r="B766" s="9">
        <v>8</v>
      </c>
      <c r="D766" s="3"/>
      <c r="F766" s="1">
        <v>1034.972</v>
      </c>
      <c r="G766" s="6">
        <v>1047.4190000000001</v>
      </c>
      <c r="H766" s="6">
        <v>1030.847</v>
      </c>
      <c r="I766" s="6">
        <v>1074.377</v>
      </c>
      <c r="J766" s="6">
        <v>1082.6579999999999</v>
      </c>
      <c r="L766" s="2">
        <f t="shared" si="87"/>
        <v>1054.0545999999999</v>
      </c>
      <c r="M766" s="2">
        <f t="shared" si="88"/>
        <v>1.0540546</v>
      </c>
      <c r="O766" s="2">
        <f t="shared" si="89"/>
        <v>3.1441259304783649</v>
      </c>
    </row>
    <row r="767" spans="2:15" x14ac:dyDescent="0.2">
      <c r="B767" s="9">
        <v>9</v>
      </c>
      <c r="D767" s="3"/>
      <c r="F767" s="1">
        <v>925.04899999999998</v>
      </c>
      <c r="G767" s="6">
        <v>926.24099999999999</v>
      </c>
      <c r="H767" s="6">
        <v>937.87400000000002</v>
      </c>
      <c r="I767" s="6">
        <v>962.39099999999996</v>
      </c>
      <c r="J767" s="6">
        <v>909.56399999999996</v>
      </c>
      <c r="L767" s="2">
        <f t="shared" si="87"/>
        <v>932.22379999999998</v>
      </c>
      <c r="M767" s="2">
        <f t="shared" si="88"/>
        <v>0.93222379999999994</v>
      </c>
      <c r="O767" s="2">
        <f t="shared" si="89"/>
        <v>3.5550265933995679</v>
      </c>
    </row>
    <row r="768" spans="2:15" x14ac:dyDescent="0.2">
      <c r="B768" s="9">
        <v>10</v>
      </c>
      <c r="D768" s="3"/>
      <c r="F768" s="1">
        <v>805.62199999999996</v>
      </c>
      <c r="G768" s="6">
        <v>846.66399999999999</v>
      </c>
      <c r="H768" s="6">
        <v>859.19799999999998</v>
      </c>
      <c r="I768" s="6">
        <v>852.87400000000002</v>
      </c>
      <c r="J768" s="6">
        <v>842.43799999999999</v>
      </c>
      <c r="L768" s="2">
        <f t="shared" si="87"/>
        <v>841.3592000000001</v>
      </c>
      <c r="M768" s="2">
        <f t="shared" si="88"/>
        <v>0.84135920000000008</v>
      </c>
      <c r="O768" s="2">
        <f t="shared" si="89"/>
        <v>3.9389601967863426</v>
      </c>
    </row>
    <row r="769" spans="2:15" x14ac:dyDescent="0.2">
      <c r="B769" s="9">
        <v>11</v>
      </c>
      <c r="D769" s="3"/>
      <c r="F769" s="1">
        <v>895.93</v>
      </c>
      <c r="G769" s="6">
        <v>908.75599999999997</v>
      </c>
      <c r="H769" s="6">
        <v>897.97199999999998</v>
      </c>
      <c r="I769" s="6">
        <v>856.42100000000005</v>
      </c>
      <c r="J769" s="6">
        <v>854.27499999999998</v>
      </c>
      <c r="L769" s="2">
        <f t="shared" si="87"/>
        <v>882.67079999999987</v>
      </c>
      <c r="M769" s="2">
        <f t="shared" si="88"/>
        <v>0.88267079999999987</v>
      </c>
      <c r="O769" s="2">
        <f t="shared" si="89"/>
        <v>3.7546052276794484</v>
      </c>
    </row>
    <row r="770" spans="2:15" x14ac:dyDescent="0.2">
      <c r="B770" s="9">
        <v>12</v>
      </c>
      <c r="D770" s="3"/>
      <c r="F770" s="1">
        <v>813.96600000000001</v>
      </c>
      <c r="G770" s="6">
        <v>793.10199999999998</v>
      </c>
      <c r="H770" s="6">
        <v>787.04600000000005</v>
      </c>
      <c r="I770" s="6">
        <v>767.48299999999995</v>
      </c>
      <c r="J770" s="6">
        <v>802.28099999999995</v>
      </c>
      <c r="L770" s="2">
        <f t="shared" si="87"/>
        <v>792.77559999999994</v>
      </c>
      <c r="M770" s="2">
        <f t="shared" si="88"/>
        <v>0.79277559999999991</v>
      </c>
      <c r="O770" s="2">
        <f t="shared" si="89"/>
        <v>4.1803511611608641</v>
      </c>
    </row>
    <row r="771" spans="2:15" x14ac:dyDescent="0.2">
      <c r="B771" s="9">
        <v>13</v>
      </c>
      <c r="D771" s="3"/>
      <c r="F771" s="1">
        <v>708.60799999999995</v>
      </c>
      <c r="G771" s="6">
        <v>724.62599999999998</v>
      </c>
      <c r="H771" s="6">
        <v>712.92399999999998</v>
      </c>
      <c r="I771" s="6">
        <v>715.72699999999998</v>
      </c>
      <c r="J771" s="6">
        <v>723.19500000000005</v>
      </c>
      <c r="L771" s="2">
        <f t="shared" si="87"/>
        <v>717.01599999999996</v>
      </c>
      <c r="M771" s="2">
        <f t="shared" si="88"/>
        <v>0.71701599999999999</v>
      </c>
      <c r="O771" s="2">
        <f t="shared" si="89"/>
        <v>4.6220452542202688</v>
      </c>
    </row>
    <row r="772" spans="2:15" x14ac:dyDescent="0.2">
      <c r="B772" s="9">
        <v>14</v>
      </c>
      <c r="D772" s="3"/>
      <c r="F772" s="1">
        <v>685.27</v>
      </c>
      <c r="G772" s="6">
        <v>655.49199999999996</v>
      </c>
      <c r="H772" s="6">
        <v>657.46500000000003</v>
      </c>
      <c r="I772" s="6">
        <v>687.51700000000005</v>
      </c>
      <c r="J772" s="6">
        <v>652.70899999999995</v>
      </c>
      <c r="L772" s="2">
        <f t="shared" si="87"/>
        <v>667.6905999999999</v>
      </c>
      <c r="M772" s="2">
        <f t="shared" si="88"/>
        <v>0.66769059999999991</v>
      </c>
      <c r="O772" s="2">
        <f t="shared" si="89"/>
        <v>4.963497164704731</v>
      </c>
    </row>
    <row r="773" spans="2:15" x14ac:dyDescent="0.2">
      <c r="B773" s="9">
        <v>15</v>
      </c>
      <c r="D773" s="3"/>
      <c r="F773" s="1">
        <v>618.94600000000003</v>
      </c>
      <c r="G773" s="6">
        <v>628.69600000000003</v>
      </c>
      <c r="H773" s="6">
        <v>620.63800000000003</v>
      </c>
      <c r="I773" s="6">
        <v>614.15</v>
      </c>
      <c r="J773" s="6">
        <v>626.65</v>
      </c>
      <c r="L773" s="2">
        <f t="shared" si="87"/>
        <v>621.81600000000003</v>
      </c>
      <c r="M773" s="2">
        <f t="shared" si="88"/>
        <v>0.62181600000000004</v>
      </c>
      <c r="O773" s="2">
        <f t="shared" si="89"/>
        <v>5.3296801626204537</v>
      </c>
    </row>
    <row r="774" spans="2:15" x14ac:dyDescent="0.2">
      <c r="B774" s="9">
        <v>16</v>
      </c>
      <c r="D774" s="3"/>
      <c r="F774" s="1">
        <v>589.34199999999998</v>
      </c>
      <c r="G774" s="6">
        <v>596.51199999999994</v>
      </c>
      <c r="H774" s="6">
        <v>588.21400000000006</v>
      </c>
      <c r="I774" s="6">
        <v>574.43600000000004</v>
      </c>
      <c r="J774" s="6">
        <v>591.90899999999999</v>
      </c>
      <c r="L774" s="2">
        <f t="shared" si="87"/>
        <v>588.08259999999996</v>
      </c>
      <c r="M774" s="2">
        <f t="shared" si="88"/>
        <v>0.58808260000000001</v>
      </c>
      <c r="O774" s="2">
        <f t="shared" si="89"/>
        <v>5.6353995170066256</v>
      </c>
    </row>
    <row r="777" spans="2:15" x14ac:dyDescent="0.2">
      <c r="B777" s="5" t="s">
        <v>3</v>
      </c>
      <c r="D777" s="1" t="s">
        <v>90</v>
      </c>
    </row>
    <row r="779" spans="2:15" x14ac:dyDescent="0.2">
      <c r="B779" s="5" t="s">
        <v>4</v>
      </c>
      <c r="D779" t="s">
        <v>91</v>
      </c>
    </row>
    <row r="780" spans="2:15" x14ac:dyDescent="0.2">
      <c r="H780" t="s">
        <v>1</v>
      </c>
    </row>
    <row r="782" spans="2:15" x14ac:dyDescent="0.2">
      <c r="B782" s="4" t="s">
        <v>7</v>
      </c>
      <c r="D782" s="4" t="s">
        <v>0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  <c r="O782" s="4" t="s">
        <v>210</v>
      </c>
    </row>
    <row r="784" spans="2:15" x14ac:dyDescent="0.2">
      <c r="B784" s="9">
        <v>1</v>
      </c>
      <c r="D784" s="3"/>
      <c r="F784" s="1">
        <v>3912.6660000000002</v>
      </c>
      <c r="G784" s="6">
        <v>3868.8690000000001</v>
      </c>
      <c r="H784" s="6">
        <v>3768.4290000000001</v>
      </c>
      <c r="I784" s="6">
        <v>3872.567</v>
      </c>
      <c r="J784" s="6">
        <v>3936.2280000000001</v>
      </c>
      <c r="L784" s="2">
        <f t="shared" ref="L784:L799" si="90">SUM((F784+G784+H784+I784+J784)/5)</f>
        <v>3871.7517999999995</v>
      </c>
      <c r="M784" s="2">
        <f t="shared" ref="M784:M799" si="91">SUM(L784/1000)</f>
        <v>3.8717517999999997</v>
      </c>
      <c r="O784" s="2">
        <f>SUM($L784/L784)</f>
        <v>1</v>
      </c>
    </row>
    <row r="785" spans="2:15" x14ac:dyDescent="0.2">
      <c r="B785" s="9">
        <v>2</v>
      </c>
      <c r="D785" s="3"/>
      <c r="F785" s="1">
        <v>3875.192</v>
      </c>
      <c r="G785" s="6">
        <v>4054.3429999999998</v>
      </c>
      <c r="H785" s="6">
        <v>3974.3159999999998</v>
      </c>
      <c r="I785" s="6">
        <v>3908.873</v>
      </c>
      <c r="J785" s="6">
        <v>3988.2979999999998</v>
      </c>
      <c r="L785" s="2">
        <f t="shared" si="90"/>
        <v>3960.2043999999996</v>
      </c>
      <c r="M785" s="2">
        <f t="shared" si="91"/>
        <v>3.9602043999999994</v>
      </c>
      <c r="O785" s="2">
        <f>SUM($L$784/L785)</f>
        <v>0.97766463771415435</v>
      </c>
    </row>
    <row r="786" spans="2:15" x14ac:dyDescent="0.2">
      <c r="B786" s="9">
        <v>3</v>
      </c>
      <c r="D786" s="3"/>
      <c r="F786" s="1">
        <v>2685.2089999999998</v>
      </c>
      <c r="G786" s="6">
        <v>2683.1529999999998</v>
      </c>
      <c r="H786" s="6">
        <v>2682.2080000000001</v>
      </c>
      <c r="I786" s="6">
        <v>2660.0369999999998</v>
      </c>
      <c r="J786" s="6">
        <v>2650.8879999999999</v>
      </c>
      <c r="L786" s="2">
        <f t="shared" si="90"/>
        <v>2672.299</v>
      </c>
      <c r="M786" s="2">
        <f t="shared" si="91"/>
        <v>2.6722989999999998</v>
      </c>
      <c r="O786" s="2">
        <f>SUM($L$784/L786)</f>
        <v>1.4488467794958571</v>
      </c>
    </row>
    <row r="787" spans="2:15" x14ac:dyDescent="0.2">
      <c r="B787" s="9">
        <v>4</v>
      </c>
      <c r="D787" s="3"/>
      <c r="F787" s="1">
        <v>2043.778</v>
      </c>
      <c r="G787" s="6">
        <v>1980.126</v>
      </c>
      <c r="H787" s="6">
        <v>2041.3</v>
      </c>
      <c r="I787" s="6">
        <v>2045.258</v>
      </c>
      <c r="J787" s="6">
        <v>2048.5790000000002</v>
      </c>
      <c r="L787" s="2">
        <f t="shared" si="90"/>
        <v>2031.8081999999999</v>
      </c>
      <c r="M787" s="2">
        <f t="shared" si="91"/>
        <v>2.0318082</v>
      </c>
      <c r="O787" s="2">
        <f t="shared" ref="O787:O799" si="92">SUM($L$784/L787)</f>
        <v>1.9055695316122849</v>
      </c>
    </row>
    <row r="788" spans="2:15" x14ac:dyDescent="0.2">
      <c r="B788" s="9">
        <v>5</v>
      </c>
      <c r="D788" s="3"/>
      <c r="F788" s="1">
        <v>1919.17</v>
      </c>
      <c r="G788" s="6">
        <v>1926.02</v>
      </c>
      <c r="H788" s="6">
        <v>1893.539</v>
      </c>
      <c r="I788" s="6">
        <v>1956.183</v>
      </c>
      <c r="J788" s="6">
        <v>1934.1079999999999</v>
      </c>
      <c r="L788" s="2">
        <f t="shared" si="90"/>
        <v>1925.8040000000001</v>
      </c>
      <c r="M788" s="2">
        <f t="shared" si="91"/>
        <v>1.9258040000000001</v>
      </c>
      <c r="O788" s="2">
        <f t="shared" si="92"/>
        <v>2.010459942964081</v>
      </c>
    </row>
    <row r="789" spans="2:15" x14ac:dyDescent="0.2">
      <c r="B789" s="9">
        <v>6</v>
      </c>
      <c r="D789" s="3"/>
      <c r="F789" s="1">
        <v>1654.5820000000001</v>
      </c>
      <c r="G789" s="6">
        <v>1559.652</v>
      </c>
      <c r="H789" s="6">
        <v>1585.4760000000001</v>
      </c>
      <c r="I789" s="6">
        <v>1603.059</v>
      </c>
      <c r="J789" s="6">
        <v>1617.731</v>
      </c>
      <c r="L789" s="2">
        <f t="shared" si="90"/>
        <v>1604.1000000000001</v>
      </c>
      <c r="M789" s="2">
        <f t="shared" si="91"/>
        <v>1.6041000000000001</v>
      </c>
      <c r="O789" s="2">
        <f t="shared" si="92"/>
        <v>2.4136598715790782</v>
      </c>
    </row>
    <row r="790" spans="2:15" x14ac:dyDescent="0.2">
      <c r="B790" s="9">
        <v>7</v>
      </c>
      <c r="D790" s="3"/>
      <c r="F790" s="1">
        <v>1345.1679999999999</v>
      </c>
      <c r="G790" s="6">
        <v>1333.682</v>
      </c>
      <c r="H790" s="6">
        <v>1386.721</v>
      </c>
      <c r="I790" s="6">
        <v>1373.91</v>
      </c>
      <c r="J790" s="6">
        <v>1381.6020000000001</v>
      </c>
      <c r="L790" s="2">
        <f t="shared" si="90"/>
        <v>1364.2166</v>
      </c>
      <c r="M790" s="2">
        <f t="shared" si="91"/>
        <v>1.3642166</v>
      </c>
      <c r="O790" s="2">
        <f t="shared" si="92"/>
        <v>2.8380770326354332</v>
      </c>
    </row>
    <row r="791" spans="2:15" x14ac:dyDescent="0.2">
      <c r="B791" s="9">
        <v>8</v>
      </c>
      <c r="D791" s="3"/>
      <c r="F791" s="1">
        <v>1198.8040000000001</v>
      </c>
      <c r="G791" s="6">
        <v>1220.9459999999999</v>
      </c>
      <c r="H791" s="6">
        <v>1200.6569999999999</v>
      </c>
      <c r="I791" s="6">
        <v>1190.2670000000001</v>
      </c>
      <c r="J791" s="6">
        <v>1188.739</v>
      </c>
      <c r="L791" s="2">
        <f t="shared" si="90"/>
        <v>1199.8826000000001</v>
      </c>
      <c r="M791" s="2">
        <f t="shared" si="91"/>
        <v>1.1998826000000002</v>
      </c>
      <c r="O791" s="2">
        <f t="shared" si="92"/>
        <v>3.2267755195383274</v>
      </c>
    </row>
    <row r="792" spans="2:15" x14ac:dyDescent="0.2">
      <c r="B792" s="9">
        <v>9</v>
      </c>
      <c r="D792" s="3"/>
      <c r="F792" s="1">
        <v>1087.643</v>
      </c>
      <c r="G792" s="6">
        <v>1061.5219999999999</v>
      </c>
      <c r="H792" s="6">
        <v>1109.317</v>
      </c>
      <c r="I792" s="6">
        <v>1047.4580000000001</v>
      </c>
      <c r="J792" s="6">
        <v>1047.096</v>
      </c>
      <c r="L792" s="2">
        <f t="shared" si="90"/>
        <v>1070.6071999999999</v>
      </c>
      <c r="M792" s="2">
        <f t="shared" si="91"/>
        <v>1.0706072</v>
      </c>
      <c r="O792" s="2">
        <f t="shared" si="92"/>
        <v>3.6164073994645278</v>
      </c>
    </row>
    <row r="793" spans="2:15" x14ac:dyDescent="0.2">
      <c r="B793" s="9">
        <v>10</v>
      </c>
      <c r="D793" s="3"/>
      <c r="F793" s="1">
        <v>979.61599999999999</v>
      </c>
      <c r="G793" s="6">
        <v>965.625</v>
      </c>
      <c r="H793" s="6">
        <v>962.31700000000001</v>
      </c>
      <c r="I793" s="6">
        <v>962.19299999999998</v>
      </c>
      <c r="J793" s="6">
        <v>959.87599999999998</v>
      </c>
      <c r="L793" s="2">
        <f t="shared" si="90"/>
        <v>965.92540000000008</v>
      </c>
      <c r="M793" s="2">
        <f t="shared" si="91"/>
        <v>0.96592540000000005</v>
      </c>
      <c r="O793" s="2">
        <f t="shared" si="92"/>
        <v>4.0083341839856361</v>
      </c>
    </row>
    <row r="794" spans="2:15" x14ac:dyDescent="0.2">
      <c r="B794" s="9">
        <v>11</v>
      </c>
      <c r="D794" s="3"/>
      <c r="F794" s="1">
        <v>859.40499999999997</v>
      </c>
      <c r="G794" s="6">
        <v>876.85799999999995</v>
      </c>
      <c r="H794" s="6">
        <v>929.33500000000004</v>
      </c>
      <c r="I794" s="6">
        <v>874.89099999999996</v>
      </c>
      <c r="J794" s="6">
        <v>878.60400000000004</v>
      </c>
      <c r="L794" s="2">
        <f t="shared" si="90"/>
        <v>883.81859999999995</v>
      </c>
      <c r="M794" s="2">
        <f t="shared" si="91"/>
        <v>0.8838185999999999</v>
      </c>
      <c r="O794" s="2">
        <f t="shared" si="92"/>
        <v>4.380708665782775</v>
      </c>
    </row>
    <row r="795" spans="2:15" x14ac:dyDescent="0.2">
      <c r="B795" s="9">
        <v>12</v>
      </c>
      <c r="D795" s="3"/>
      <c r="F795" s="1">
        <v>912.47500000000002</v>
      </c>
      <c r="G795" s="6">
        <v>898.78</v>
      </c>
      <c r="H795" s="6">
        <v>899.82600000000002</v>
      </c>
      <c r="I795" s="6">
        <v>930.12400000000002</v>
      </c>
      <c r="J795" s="6">
        <v>907.875</v>
      </c>
      <c r="L795" s="2">
        <f t="shared" si="90"/>
        <v>909.81600000000003</v>
      </c>
      <c r="M795" s="2">
        <f t="shared" si="91"/>
        <v>0.90981600000000007</v>
      </c>
      <c r="O795" s="2">
        <f t="shared" si="92"/>
        <v>4.2555327670649881</v>
      </c>
    </row>
    <row r="796" spans="2:15" x14ac:dyDescent="0.2">
      <c r="B796" s="9">
        <v>13</v>
      </c>
      <c r="D796" s="3"/>
      <c r="F796" s="1">
        <v>850.12199999999996</v>
      </c>
      <c r="G796" s="6">
        <v>842.71500000000003</v>
      </c>
      <c r="H796" s="6">
        <v>837.89</v>
      </c>
      <c r="I796" s="6">
        <v>841.93100000000004</v>
      </c>
      <c r="J796" s="6">
        <v>851.10699999999997</v>
      </c>
      <c r="L796" s="2">
        <f t="shared" si="90"/>
        <v>844.75299999999993</v>
      </c>
      <c r="M796" s="2">
        <f t="shared" si="91"/>
        <v>0.84475299999999998</v>
      </c>
      <c r="O796" s="2">
        <f t="shared" si="92"/>
        <v>4.5832945251452202</v>
      </c>
    </row>
    <row r="797" spans="2:15" x14ac:dyDescent="0.2">
      <c r="B797" s="9">
        <v>14</v>
      </c>
      <c r="D797" s="3"/>
      <c r="F797" s="1">
        <v>770.28599999999994</v>
      </c>
      <c r="G797" s="6">
        <v>779.94899999999996</v>
      </c>
      <c r="H797" s="6">
        <v>780.35199999999998</v>
      </c>
      <c r="I797" s="6">
        <v>794.44399999999996</v>
      </c>
      <c r="J797" s="6">
        <v>764.58100000000002</v>
      </c>
      <c r="L797" s="2">
        <f t="shared" si="90"/>
        <v>777.92240000000004</v>
      </c>
      <c r="M797" s="2">
        <f t="shared" si="91"/>
        <v>0.77792240000000001</v>
      </c>
      <c r="O797" s="2">
        <f t="shared" si="92"/>
        <v>4.9770411547475675</v>
      </c>
    </row>
    <row r="798" spans="2:15" x14ac:dyDescent="0.2">
      <c r="B798" s="9">
        <v>15</v>
      </c>
      <c r="D798" s="3"/>
      <c r="F798" s="1">
        <v>733.92399999999998</v>
      </c>
      <c r="G798" s="6">
        <v>726.57399999999996</v>
      </c>
      <c r="H798" s="6">
        <v>726.35</v>
      </c>
      <c r="I798" s="6">
        <v>726.10299999999995</v>
      </c>
      <c r="J798" s="6">
        <v>722.21299999999997</v>
      </c>
      <c r="L798" s="2">
        <f t="shared" si="90"/>
        <v>727.03279999999995</v>
      </c>
      <c r="M798" s="2">
        <f t="shared" si="91"/>
        <v>0.72703279999999992</v>
      </c>
      <c r="O798" s="2">
        <f t="shared" si="92"/>
        <v>5.32541557959971</v>
      </c>
    </row>
    <row r="799" spans="2:15" x14ac:dyDescent="0.2">
      <c r="B799" s="9">
        <v>16</v>
      </c>
      <c r="D799" s="3"/>
      <c r="F799" s="1">
        <v>682.11900000000003</v>
      </c>
      <c r="G799" s="6">
        <v>693.62300000000005</v>
      </c>
      <c r="H799" s="6">
        <v>683.87300000000005</v>
      </c>
      <c r="I799" s="6">
        <v>681.49900000000002</v>
      </c>
      <c r="J799" s="6">
        <v>684.21799999999996</v>
      </c>
      <c r="L799" s="2">
        <f t="shared" si="90"/>
        <v>685.06640000000004</v>
      </c>
      <c r="M799" s="2">
        <f t="shared" si="91"/>
        <v>0.68506640000000008</v>
      </c>
      <c r="O799" s="2">
        <f t="shared" si="92"/>
        <v>5.6516445705117038</v>
      </c>
    </row>
    <row r="802" spans="2:15" x14ac:dyDescent="0.2">
      <c r="B802" s="5" t="s">
        <v>3</v>
      </c>
      <c r="D802" s="1" t="s">
        <v>92</v>
      </c>
    </row>
    <row r="804" spans="2:15" x14ac:dyDescent="0.2">
      <c r="B804" s="5" t="s">
        <v>4</v>
      </c>
      <c r="D804" t="s">
        <v>93</v>
      </c>
    </row>
    <row r="805" spans="2:15" x14ac:dyDescent="0.2">
      <c r="H805" t="s">
        <v>1</v>
      </c>
    </row>
    <row r="807" spans="2:15" x14ac:dyDescent="0.2">
      <c r="B807" s="4" t="s">
        <v>7</v>
      </c>
      <c r="D807" s="4" t="s">
        <v>0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2</v>
      </c>
      <c r="M807" s="4" t="s">
        <v>5</v>
      </c>
      <c r="O807" s="4" t="s">
        <v>210</v>
      </c>
    </row>
    <row r="809" spans="2:15" x14ac:dyDescent="0.2">
      <c r="B809" s="9">
        <v>1</v>
      </c>
      <c r="D809" s="3"/>
      <c r="F809" s="1">
        <v>4457.116</v>
      </c>
      <c r="G809" s="6">
        <v>4568.125</v>
      </c>
      <c r="H809" s="6">
        <v>4588.3010000000004</v>
      </c>
      <c r="I809" s="6">
        <v>4464.6099999999997</v>
      </c>
      <c r="J809" s="6">
        <v>4548.9679999999998</v>
      </c>
      <c r="L809" s="2">
        <f t="shared" ref="L809:L824" si="93">SUM((F809+G809+H809+I809+J809)/5)</f>
        <v>4525.4240000000009</v>
      </c>
      <c r="M809" s="2">
        <f t="shared" ref="M809:M824" si="94">SUM(L809/1000)</f>
        <v>4.525424000000001</v>
      </c>
      <c r="O809" s="2">
        <f>SUM($L809/L809)</f>
        <v>1</v>
      </c>
    </row>
    <row r="810" spans="2:15" x14ac:dyDescent="0.2">
      <c r="B810" s="9">
        <v>2</v>
      </c>
      <c r="D810" s="3"/>
      <c r="F810" s="1">
        <v>3892.5709999999999</v>
      </c>
      <c r="G810" s="6">
        <v>3747.2849999999999</v>
      </c>
      <c r="H810" s="6">
        <v>3795.8470000000002</v>
      </c>
      <c r="I810" s="6">
        <v>3757.52</v>
      </c>
      <c r="J810" s="6">
        <v>3759.5940000000001</v>
      </c>
      <c r="L810" s="2">
        <f t="shared" si="93"/>
        <v>3790.5634</v>
      </c>
      <c r="M810" s="2">
        <f t="shared" si="94"/>
        <v>3.7905633999999999</v>
      </c>
      <c r="O810" s="2">
        <f>SUM($L$809/L810)</f>
        <v>1.1938657984193064</v>
      </c>
    </row>
    <row r="811" spans="2:15" x14ac:dyDescent="0.2">
      <c r="B811" s="9">
        <v>3</v>
      </c>
      <c r="D811" s="3"/>
      <c r="F811" s="1">
        <v>3022.5120000000002</v>
      </c>
      <c r="G811" s="6">
        <v>3009.5949999999998</v>
      </c>
      <c r="H811" s="6">
        <v>3111.7069999999999</v>
      </c>
      <c r="I811" s="6">
        <v>3046.5320000000002</v>
      </c>
      <c r="J811" s="6">
        <v>3049.5509999999999</v>
      </c>
      <c r="L811" s="2">
        <f t="shared" si="93"/>
        <v>3047.9794000000002</v>
      </c>
      <c r="M811" s="2">
        <f t="shared" si="94"/>
        <v>3.0479794</v>
      </c>
      <c r="O811" s="2">
        <f>SUM($L$809/L811)</f>
        <v>1.484729194692064</v>
      </c>
    </row>
    <row r="812" spans="2:15" x14ac:dyDescent="0.2">
      <c r="B812" s="9">
        <v>4</v>
      </c>
      <c r="D812" s="3"/>
      <c r="F812" s="1">
        <v>2311.27</v>
      </c>
      <c r="G812" s="6">
        <v>2289.192</v>
      </c>
      <c r="H812" s="6">
        <v>2307.9299999999998</v>
      </c>
      <c r="I812" s="6">
        <v>2330.3409999999999</v>
      </c>
      <c r="J812" s="6">
        <v>2315.9789999999998</v>
      </c>
      <c r="L812" s="2">
        <f t="shared" si="93"/>
        <v>2310.9423999999999</v>
      </c>
      <c r="M812" s="2">
        <f t="shared" si="94"/>
        <v>2.3109424000000001</v>
      </c>
      <c r="O812" s="2">
        <f t="shared" ref="O812:O824" si="95">SUM($L$809/L812)</f>
        <v>1.9582591067609478</v>
      </c>
    </row>
    <row r="813" spans="2:15" x14ac:dyDescent="0.2">
      <c r="B813" s="9">
        <v>5</v>
      </c>
      <c r="D813" s="3"/>
      <c r="F813" s="1">
        <v>2127.232</v>
      </c>
      <c r="G813" s="6">
        <v>2107.797</v>
      </c>
      <c r="H813" s="6">
        <v>2102.6210000000001</v>
      </c>
      <c r="I813" s="6">
        <v>2086.5509999999999</v>
      </c>
      <c r="J813" s="6">
        <v>2108.11</v>
      </c>
      <c r="L813" s="2">
        <f t="shared" si="93"/>
        <v>2106.4622000000004</v>
      </c>
      <c r="M813" s="2">
        <f t="shared" si="94"/>
        <v>2.1064622000000002</v>
      </c>
      <c r="O813" s="2">
        <f t="shared" si="95"/>
        <v>2.1483528163951862</v>
      </c>
    </row>
    <row r="814" spans="2:15" x14ac:dyDescent="0.2">
      <c r="B814" s="9">
        <v>6</v>
      </c>
      <c r="D814" s="3"/>
      <c r="F814" s="1">
        <v>1868.77</v>
      </c>
      <c r="G814" s="6">
        <v>1829.665</v>
      </c>
      <c r="H814" s="6">
        <v>1812.729</v>
      </c>
      <c r="I814" s="6">
        <v>1891.5350000000001</v>
      </c>
      <c r="J814" s="6">
        <v>1856.21</v>
      </c>
      <c r="L814" s="2">
        <f t="shared" si="93"/>
        <v>1851.7818</v>
      </c>
      <c r="M814" s="2">
        <f t="shared" si="94"/>
        <v>1.8517817999999999</v>
      </c>
      <c r="O814" s="2">
        <f t="shared" si="95"/>
        <v>2.443821404876104</v>
      </c>
    </row>
    <row r="815" spans="2:15" x14ac:dyDescent="0.2">
      <c r="B815" s="9">
        <v>7</v>
      </c>
      <c r="D815" s="3"/>
      <c r="F815" s="1">
        <v>1583.251</v>
      </c>
      <c r="G815" s="6">
        <v>1619.9010000000001</v>
      </c>
      <c r="H815" s="6">
        <v>1586.028</v>
      </c>
      <c r="I815" s="6">
        <v>1603.8340000000001</v>
      </c>
      <c r="J815" s="6">
        <v>1656.8040000000001</v>
      </c>
      <c r="L815" s="2">
        <f t="shared" si="93"/>
        <v>1609.9636</v>
      </c>
      <c r="M815" s="2">
        <f t="shared" si="94"/>
        <v>1.6099635999999999</v>
      </c>
      <c r="O815" s="2">
        <f t="shared" si="95"/>
        <v>2.8108859107125159</v>
      </c>
    </row>
    <row r="816" spans="2:15" x14ac:dyDescent="0.2">
      <c r="B816" s="9">
        <v>8</v>
      </c>
      <c r="D816" s="3"/>
      <c r="F816" s="1">
        <v>1404.787</v>
      </c>
      <c r="G816" s="6">
        <v>1374.838</v>
      </c>
      <c r="H816" s="6">
        <v>1363.27</v>
      </c>
      <c r="I816" s="6">
        <v>1387.9380000000001</v>
      </c>
      <c r="J816" s="6">
        <v>1401.9570000000001</v>
      </c>
      <c r="L816" s="2">
        <f t="shared" si="93"/>
        <v>1386.5580000000002</v>
      </c>
      <c r="M816" s="2">
        <f t="shared" si="94"/>
        <v>1.3865580000000002</v>
      </c>
      <c r="O816" s="2">
        <f t="shared" si="95"/>
        <v>3.263782690662778</v>
      </c>
    </row>
    <row r="817" spans="2:15" x14ac:dyDescent="0.2">
      <c r="B817" s="9">
        <v>9</v>
      </c>
      <c r="D817" s="3"/>
      <c r="F817" s="1">
        <v>1292.3520000000001</v>
      </c>
      <c r="G817" s="6">
        <v>1236.259</v>
      </c>
      <c r="H817" s="6">
        <v>1224.296</v>
      </c>
      <c r="I817" s="6">
        <v>1218.3409999999999</v>
      </c>
      <c r="J817" s="6">
        <v>1232.2819999999999</v>
      </c>
      <c r="L817" s="2">
        <f t="shared" si="93"/>
        <v>1240.7059999999999</v>
      </c>
      <c r="M817" s="2">
        <f t="shared" si="94"/>
        <v>1.2407059999999999</v>
      </c>
      <c r="O817" s="2">
        <f t="shared" si="95"/>
        <v>3.6474587855624145</v>
      </c>
    </row>
    <row r="818" spans="2:15" x14ac:dyDescent="0.2">
      <c r="B818" s="9">
        <v>10</v>
      </c>
      <c r="D818" s="3"/>
      <c r="F818" s="1">
        <v>1116.539</v>
      </c>
      <c r="G818" s="6">
        <v>1097.348</v>
      </c>
      <c r="H818" s="6">
        <v>1086.83</v>
      </c>
      <c r="I818" s="6">
        <v>1091.174</v>
      </c>
      <c r="J818" s="6">
        <v>1129.99</v>
      </c>
      <c r="L818" s="2">
        <f t="shared" si="93"/>
        <v>1104.3761999999999</v>
      </c>
      <c r="M818" s="2">
        <f t="shared" si="94"/>
        <v>1.1043761999999999</v>
      </c>
      <c r="O818" s="2">
        <f t="shared" si="95"/>
        <v>4.0977195995350142</v>
      </c>
    </row>
    <row r="819" spans="2:15" x14ac:dyDescent="0.2">
      <c r="B819" s="9">
        <v>11</v>
      </c>
      <c r="D819" s="3"/>
      <c r="F819" s="1">
        <v>1017.674</v>
      </c>
      <c r="G819" s="6">
        <v>1037.979</v>
      </c>
      <c r="H819" s="6">
        <v>1020.086</v>
      </c>
      <c r="I819" s="6">
        <v>1000.491</v>
      </c>
      <c r="J819" s="6">
        <v>1013.5839999999999</v>
      </c>
      <c r="L819" s="2">
        <f t="shared" si="93"/>
        <v>1017.9628</v>
      </c>
      <c r="M819" s="2">
        <f t="shared" si="94"/>
        <v>1.0179628000000001</v>
      </c>
      <c r="O819" s="2">
        <f t="shared" si="95"/>
        <v>4.4455691308169616</v>
      </c>
    </row>
    <row r="820" spans="2:15" x14ac:dyDescent="0.2">
      <c r="B820" s="9">
        <v>12</v>
      </c>
      <c r="D820" s="3"/>
      <c r="F820" s="1">
        <v>911.47400000000005</v>
      </c>
      <c r="G820" s="6">
        <v>913.077</v>
      </c>
      <c r="H820" s="6">
        <v>938.54300000000001</v>
      </c>
      <c r="I820" s="6">
        <v>950.81200000000001</v>
      </c>
      <c r="J820" s="6">
        <v>929.90499999999997</v>
      </c>
      <c r="L820" s="2">
        <f t="shared" si="93"/>
        <v>928.76219999999989</v>
      </c>
      <c r="M820" s="2">
        <f t="shared" si="94"/>
        <v>0.92876219999999987</v>
      </c>
      <c r="O820" s="2">
        <f t="shared" si="95"/>
        <v>4.8725324954008693</v>
      </c>
    </row>
    <row r="821" spans="2:15" x14ac:dyDescent="0.2">
      <c r="B821" s="9">
        <v>13</v>
      </c>
      <c r="D821" s="3"/>
      <c r="F821" s="1">
        <v>969.35500000000002</v>
      </c>
      <c r="G821" s="6">
        <v>975.35900000000004</v>
      </c>
      <c r="H821" s="6">
        <v>961.54600000000005</v>
      </c>
      <c r="I821" s="6">
        <v>980.75099999999998</v>
      </c>
      <c r="J821" s="6">
        <v>966.43499999999995</v>
      </c>
      <c r="L821" s="2">
        <f t="shared" si="93"/>
        <v>970.68920000000003</v>
      </c>
      <c r="M821" s="2">
        <f t="shared" si="94"/>
        <v>0.97068920000000003</v>
      </c>
      <c r="O821" s="2">
        <f t="shared" si="95"/>
        <v>4.6620730919845412</v>
      </c>
    </row>
    <row r="822" spans="2:15" x14ac:dyDescent="0.2">
      <c r="B822" s="9">
        <v>14</v>
      </c>
      <c r="D822" s="3"/>
      <c r="F822" s="1">
        <v>902.80200000000002</v>
      </c>
      <c r="G822" s="6">
        <v>883.50199999999995</v>
      </c>
      <c r="H822" s="6">
        <v>897.13900000000001</v>
      </c>
      <c r="I822" s="6">
        <v>889.45600000000002</v>
      </c>
      <c r="J822" s="6">
        <v>901.322</v>
      </c>
      <c r="L822" s="2">
        <f t="shared" si="93"/>
        <v>894.84420000000011</v>
      </c>
      <c r="M822" s="2">
        <f t="shared" si="94"/>
        <v>0.89484420000000009</v>
      </c>
      <c r="O822" s="2">
        <f t="shared" si="95"/>
        <v>5.0572200166241235</v>
      </c>
    </row>
    <row r="823" spans="2:15" x14ac:dyDescent="0.2">
      <c r="B823" s="9">
        <v>15</v>
      </c>
      <c r="D823" s="3"/>
      <c r="F823" s="1">
        <v>832.40599999999995</v>
      </c>
      <c r="G823" s="6">
        <v>844.2</v>
      </c>
      <c r="H823" s="6">
        <v>833.5</v>
      </c>
      <c r="I823" s="6">
        <v>825.32500000000005</v>
      </c>
      <c r="J823" s="6">
        <v>839.91700000000003</v>
      </c>
      <c r="L823" s="2">
        <f t="shared" si="93"/>
        <v>835.06960000000004</v>
      </c>
      <c r="M823" s="2">
        <f t="shared" si="94"/>
        <v>0.83506960000000008</v>
      </c>
      <c r="O823" s="2">
        <f t="shared" si="95"/>
        <v>5.4192177514305406</v>
      </c>
    </row>
    <row r="824" spans="2:15" x14ac:dyDescent="0.2">
      <c r="B824" s="9">
        <v>16</v>
      </c>
      <c r="D824" s="3"/>
      <c r="F824" s="1">
        <v>791.28599999999994</v>
      </c>
      <c r="G824" s="6">
        <v>789.22199999999998</v>
      </c>
      <c r="H824" s="6">
        <v>786.798</v>
      </c>
      <c r="I824" s="6">
        <v>784.26400000000001</v>
      </c>
      <c r="J824" s="6">
        <v>783.54399999999998</v>
      </c>
      <c r="L824" s="2">
        <f t="shared" si="93"/>
        <v>787.02279999999996</v>
      </c>
      <c r="M824" s="2">
        <f t="shared" si="94"/>
        <v>0.78702279999999991</v>
      </c>
      <c r="O824" s="2">
        <f t="shared" si="95"/>
        <v>5.7500545092213349</v>
      </c>
    </row>
    <row r="827" spans="2:15" x14ac:dyDescent="0.2">
      <c r="B827" s="5" t="s">
        <v>3</v>
      </c>
      <c r="D827" s="1" t="s">
        <v>94</v>
      </c>
    </row>
    <row r="829" spans="2:15" x14ac:dyDescent="0.2">
      <c r="B829" s="5" t="s">
        <v>4</v>
      </c>
      <c r="D829" t="s">
        <v>95</v>
      </c>
    </row>
    <row r="830" spans="2:15" x14ac:dyDescent="0.2">
      <c r="H830" t="s">
        <v>1</v>
      </c>
    </row>
    <row r="832" spans="2:15" x14ac:dyDescent="0.2">
      <c r="B832" s="4" t="s">
        <v>7</v>
      </c>
      <c r="D832" s="4" t="s">
        <v>0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2</v>
      </c>
      <c r="M832" s="4" t="s">
        <v>5</v>
      </c>
      <c r="O832" s="4" t="s">
        <v>210</v>
      </c>
    </row>
    <row r="834" spans="2:15" x14ac:dyDescent="0.2">
      <c r="B834" s="9">
        <v>1</v>
      </c>
      <c r="D834" s="3"/>
      <c r="F834" s="1">
        <v>5115.7420000000002</v>
      </c>
      <c r="G834" s="6">
        <v>5167.8</v>
      </c>
      <c r="H834" s="6">
        <v>5160.4930000000004</v>
      </c>
      <c r="I834" s="6">
        <v>5239.0050000000001</v>
      </c>
      <c r="J834" s="6">
        <v>5184.1580000000004</v>
      </c>
      <c r="L834" s="2">
        <f t="shared" ref="L834:L849" si="96">SUM((F834+G834+H834+I834+J834)/5)</f>
        <v>5173.4395999999997</v>
      </c>
      <c r="M834" s="2">
        <f t="shared" ref="M834:M849" si="97">SUM(L834/1000)</f>
        <v>5.1734396</v>
      </c>
      <c r="O834" s="2">
        <f>SUM($L834/L834)</f>
        <v>1</v>
      </c>
    </row>
    <row r="835" spans="2:15" x14ac:dyDescent="0.2">
      <c r="B835" s="9">
        <v>2</v>
      </c>
      <c r="D835" s="3"/>
      <c r="F835" s="1">
        <v>4305.6509999999998</v>
      </c>
      <c r="G835" s="6">
        <v>4321.3019999999997</v>
      </c>
      <c r="H835" s="6">
        <v>4261.79</v>
      </c>
      <c r="I835" s="6">
        <v>4332.2290000000003</v>
      </c>
      <c r="J835" s="6">
        <v>4330.2250000000004</v>
      </c>
      <c r="L835" s="2">
        <f t="shared" si="96"/>
        <v>4310.2394000000004</v>
      </c>
      <c r="M835" s="2">
        <f t="shared" si="97"/>
        <v>4.3102394000000004</v>
      </c>
      <c r="O835" s="2">
        <f>SUM($L$834/L835)</f>
        <v>1.2002673447790393</v>
      </c>
    </row>
    <row r="836" spans="2:15" x14ac:dyDescent="0.2">
      <c r="B836" s="9">
        <v>3</v>
      </c>
      <c r="D836" s="3"/>
      <c r="F836" s="1">
        <v>3509.8470000000002</v>
      </c>
      <c r="G836" s="6">
        <v>3450.5230000000001</v>
      </c>
      <c r="H836" s="6">
        <v>3499.3090000000002</v>
      </c>
      <c r="I836" s="6">
        <v>3502.1109999999999</v>
      </c>
      <c r="J836" s="6">
        <v>3478.1280000000002</v>
      </c>
      <c r="L836" s="2">
        <f t="shared" si="96"/>
        <v>3487.9836000000005</v>
      </c>
      <c r="M836" s="2">
        <f t="shared" si="97"/>
        <v>3.4879836000000006</v>
      </c>
      <c r="O836" s="2">
        <f>SUM($L$834/L836)</f>
        <v>1.4832178683408945</v>
      </c>
    </row>
    <row r="837" spans="2:15" x14ac:dyDescent="0.2">
      <c r="B837" s="9">
        <v>4</v>
      </c>
      <c r="D837" s="3"/>
      <c r="F837" s="1">
        <v>2648.0430000000001</v>
      </c>
      <c r="G837" s="6">
        <v>2672.2420000000002</v>
      </c>
      <c r="H837" s="6">
        <v>2670.1010000000001</v>
      </c>
      <c r="I837" s="6">
        <v>2632.596</v>
      </c>
      <c r="J837" s="6">
        <v>2662.4639999999999</v>
      </c>
      <c r="L837" s="2">
        <f t="shared" si="96"/>
        <v>2657.0891999999999</v>
      </c>
      <c r="M837" s="2">
        <f t="shared" si="97"/>
        <v>2.6570891999999997</v>
      </c>
      <c r="O837" s="2">
        <f t="shared" ref="O837:O849" si="98">SUM($L$834/L837)</f>
        <v>1.9470327153488109</v>
      </c>
    </row>
    <row r="838" spans="2:15" x14ac:dyDescent="0.2">
      <c r="B838" s="9">
        <v>5</v>
      </c>
      <c r="D838" s="3"/>
      <c r="F838" s="1">
        <v>2093.4540000000002</v>
      </c>
      <c r="G838" s="6">
        <v>2126.317</v>
      </c>
      <c r="H838" s="6">
        <v>2214.297</v>
      </c>
      <c r="I838" s="6">
        <v>2153.7869999999998</v>
      </c>
      <c r="J838" s="6">
        <v>2122.7139999999999</v>
      </c>
      <c r="L838" s="2">
        <f t="shared" si="96"/>
        <v>2142.1138000000001</v>
      </c>
      <c r="M838" s="2">
        <f t="shared" si="97"/>
        <v>2.1421138000000002</v>
      </c>
      <c r="O838" s="2">
        <f t="shared" si="98"/>
        <v>2.4151095987524096</v>
      </c>
    </row>
    <row r="839" spans="2:15" x14ac:dyDescent="0.2">
      <c r="B839" s="9">
        <v>6</v>
      </c>
      <c r="D839" s="3"/>
      <c r="F839" s="1">
        <v>2051.27</v>
      </c>
      <c r="G839" s="6">
        <v>2103.384</v>
      </c>
      <c r="H839" s="6">
        <v>2026.7049999999999</v>
      </c>
      <c r="I839" s="6">
        <v>2098.17</v>
      </c>
      <c r="J839" s="6">
        <v>2066.087</v>
      </c>
      <c r="L839" s="2">
        <f t="shared" si="96"/>
        <v>2069.1232</v>
      </c>
      <c r="M839" s="2">
        <f t="shared" si="97"/>
        <v>2.0691231999999999</v>
      </c>
      <c r="O839" s="2">
        <f t="shared" si="98"/>
        <v>2.500305250069208</v>
      </c>
    </row>
    <row r="840" spans="2:15" x14ac:dyDescent="0.2">
      <c r="B840" s="9">
        <v>7</v>
      </c>
      <c r="D840" s="3"/>
      <c r="F840" s="1">
        <v>1841.3979999999999</v>
      </c>
      <c r="G840" s="6">
        <v>1781.192</v>
      </c>
      <c r="H840" s="6">
        <v>1783.029</v>
      </c>
      <c r="I840" s="6">
        <v>1762.6859999999999</v>
      </c>
      <c r="J840" s="6">
        <v>1788.288</v>
      </c>
      <c r="L840" s="2">
        <f t="shared" si="96"/>
        <v>1791.3186000000001</v>
      </c>
      <c r="M840" s="2">
        <f t="shared" si="97"/>
        <v>1.7913186000000001</v>
      </c>
      <c r="O840" s="2">
        <f t="shared" si="98"/>
        <v>2.888062235271827</v>
      </c>
    </row>
    <row r="841" spans="2:15" x14ac:dyDescent="0.2">
      <c r="B841" s="9">
        <v>8</v>
      </c>
      <c r="D841" s="3"/>
      <c r="F841" s="1">
        <v>1578.702</v>
      </c>
      <c r="G841" s="6">
        <v>1566.3230000000001</v>
      </c>
      <c r="H841" s="6">
        <v>1603.721</v>
      </c>
      <c r="I841" s="6">
        <v>1609.1110000000001</v>
      </c>
      <c r="J841" s="6">
        <v>1590.6320000000001</v>
      </c>
      <c r="L841" s="2">
        <f t="shared" si="96"/>
        <v>1589.6977999999999</v>
      </c>
      <c r="M841" s="2">
        <f t="shared" si="97"/>
        <v>1.5896977999999999</v>
      </c>
      <c r="O841" s="2">
        <f t="shared" si="98"/>
        <v>3.2543541294452316</v>
      </c>
    </row>
    <row r="842" spans="2:15" x14ac:dyDescent="0.2">
      <c r="B842" s="9">
        <v>9</v>
      </c>
      <c r="D842" s="3"/>
      <c r="F842" s="1">
        <v>1391.9949999999999</v>
      </c>
      <c r="G842" s="6">
        <v>1412.0329999999999</v>
      </c>
      <c r="H842" s="6">
        <v>1443.875</v>
      </c>
      <c r="I842" s="6">
        <v>1389.732</v>
      </c>
      <c r="J842" s="6">
        <v>1403.16</v>
      </c>
      <c r="L842" s="2">
        <f t="shared" si="96"/>
        <v>1408.1590000000001</v>
      </c>
      <c r="M842" s="2">
        <f t="shared" si="97"/>
        <v>1.4081590000000002</v>
      </c>
      <c r="O842" s="2">
        <f t="shared" si="98"/>
        <v>3.6739030180540686</v>
      </c>
    </row>
    <row r="843" spans="2:15" x14ac:dyDescent="0.2">
      <c r="B843" s="9">
        <v>10</v>
      </c>
      <c r="D843" s="3"/>
      <c r="F843" s="1">
        <v>1231.2750000000001</v>
      </c>
      <c r="G843" s="6">
        <v>1267.615</v>
      </c>
      <c r="H843" s="6">
        <v>1305.1990000000001</v>
      </c>
      <c r="I843" s="6">
        <v>1263.4000000000001</v>
      </c>
      <c r="J843" s="6">
        <v>1226.6120000000001</v>
      </c>
      <c r="L843" s="2">
        <f t="shared" si="96"/>
        <v>1258.8202000000001</v>
      </c>
      <c r="M843" s="2">
        <f t="shared" si="97"/>
        <v>1.2588202000000002</v>
      </c>
      <c r="O843" s="2">
        <f t="shared" si="98"/>
        <v>4.1097526080372715</v>
      </c>
    </row>
    <row r="844" spans="2:15" x14ac:dyDescent="0.2">
      <c r="B844" s="9">
        <v>11</v>
      </c>
      <c r="D844" s="3"/>
      <c r="F844" s="1">
        <v>1168.981</v>
      </c>
      <c r="G844" s="6">
        <v>1140.252</v>
      </c>
      <c r="H844" s="6">
        <v>1157.3520000000001</v>
      </c>
      <c r="I844" s="6">
        <v>1170.9079999999999</v>
      </c>
      <c r="J844" s="6">
        <v>1164.096</v>
      </c>
      <c r="L844" s="2">
        <f t="shared" si="96"/>
        <v>1160.3178</v>
      </c>
      <c r="M844" s="2">
        <f t="shared" si="97"/>
        <v>1.1603178000000001</v>
      </c>
      <c r="O844" s="2">
        <f t="shared" si="98"/>
        <v>4.4586402104664771</v>
      </c>
    </row>
    <row r="845" spans="2:15" x14ac:dyDescent="0.2">
      <c r="B845" s="9">
        <v>12</v>
      </c>
      <c r="D845" s="3"/>
      <c r="F845" s="1">
        <v>1056.2619999999999</v>
      </c>
      <c r="G845" s="6">
        <v>1072.53</v>
      </c>
      <c r="H845" s="6">
        <v>1069.7070000000001</v>
      </c>
      <c r="I845" s="6">
        <v>1065.864</v>
      </c>
      <c r="J845" s="6">
        <v>1039.0940000000001</v>
      </c>
      <c r="L845" s="2">
        <f t="shared" si="96"/>
        <v>1060.6913999999999</v>
      </c>
      <c r="M845" s="2">
        <f t="shared" si="97"/>
        <v>1.0606913999999998</v>
      </c>
      <c r="O845" s="2">
        <f t="shared" si="98"/>
        <v>4.8774220286880805</v>
      </c>
    </row>
    <row r="846" spans="2:15" x14ac:dyDescent="0.2">
      <c r="B846" s="9">
        <v>13</v>
      </c>
      <c r="D846" s="3"/>
      <c r="F846" s="1">
        <v>971.428</v>
      </c>
      <c r="G846" s="6">
        <v>960.72900000000004</v>
      </c>
      <c r="H846" s="6">
        <v>954.07600000000002</v>
      </c>
      <c r="I846" s="6">
        <v>962.995</v>
      </c>
      <c r="J846" s="6">
        <v>979.79300000000001</v>
      </c>
      <c r="L846" s="2">
        <f t="shared" si="96"/>
        <v>965.80419999999992</v>
      </c>
      <c r="M846" s="2">
        <f t="shared" si="97"/>
        <v>0.96580419999999989</v>
      </c>
      <c r="O846" s="2">
        <f t="shared" si="98"/>
        <v>5.3566132762727685</v>
      </c>
    </row>
    <row r="847" spans="2:15" x14ac:dyDescent="0.2">
      <c r="B847" s="9">
        <v>14</v>
      </c>
      <c r="D847" s="3"/>
      <c r="F847" s="1">
        <v>1018.072</v>
      </c>
      <c r="G847" s="6">
        <v>1012.07</v>
      </c>
      <c r="H847" s="6">
        <v>1008.399</v>
      </c>
      <c r="I847" s="6">
        <v>1038.748</v>
      </c>
      <c r="J847" s="6">
        <v>1020.053</v>
      </c>
      <c r="L847" s="2">
        <f t="shared" si="96"/>
        <v>1019.4684000000001</v>
      </c>
      <c r="M847" s="2">
        <f t="shared" si="97"/>
        <v>1.0194684000000001</v>
      </c>
      <c r="O847" s="2">
        <f t="shared" si="98"/>
        <v>5.0746443930974214</v>
      </c>
    </row>
    <row r="848" spans="2:15" x14ac:dyDescent="0.2">
      <c r="B848" s="9">
        <v>15</v>
      </c>
      <c r="D848" s="3"/>
      <c r="F848" s="1">
        <v>952.221</v>
      </c>
      <c r="G848" s="6">
        <v>964.17100000000005</v>
      </c>
      <c r="H848" s="6">
        <v>955.43600000000004</v>
      </c>
      <c r="I848" s="6">
        <v>975.14400000000001</v>
      </c>
      <c r="J848" s="6">
        <v>948.08399999999995</v>
      </c>
      <c r="L848" s="2">
        <f t="shared" si="96"/>
        <v>959.01119999999992</v>
      </c>
      <c r="M848" s="2">
        <f t="shared" si="97"/>
        <v>0.95901119999999995</v>
      </c>
      <c r="O848" s="2">
        <f t="shared" si="98"/>
        <v>5.3945559759886015</v>
      </c>
    </row>
    <row r="849" spans="2:15" x14ac:dyDescent="0.2">
      <c r="B849" s="9">
        <v>16</v>
      </c>
      <c r="D849" s="3"/>
      <c r="F849" s="1">
        <v>897.83900000000006</v>
      </c>
      <c r="G849" s="6">
        <v>915.66</v>
      </c>
      <c r="H849" s="6">
        <v>904.79700000000003</v>
      </c>
      <c r="I849" s="6">
        <v>902.65899999999999</v>
      </c>
      <c r="J849" s="6">
        <v>893.51199999999994</v>
      </c>
      <c r="L849" s="2">
        <f t="shared" si="96"/>
        <v>902.89340000000016</v>
      </c>
      <c r="M849" s="2">
        <f t="shared" si="97"/>
        <v>0.90289340000000018</v>
      </c>
      <c r="O849" s="2">
        <f t="shared" si="98"/>
        <v>5.7298454058917683</v>
      </c>
    </row>
    <row r="850" spans="2:15" x14ac:dyDescent="0.2">
      <c r="F850" s="7"/>
      <c r="G850" s="2"/>
      <c r="H850" s="2"/>
      <c r="I850" s="2"/>
      <c r="J850" s="2"/>
      <c r="L850" s="2"/>
      <c r="M850" s="2"/>
    </row>
    <row r="851" spans="2:15" x14ac:dyDescent="0.2">
      <c r="F851" s="7"/>
      <c r="G851" s="2"/>
      <c r="H851" s="2"/>
      <c r="I851" s="2"/>
      <c r="J851" s="2"/>
      <c r="L851" s="2"/>
      <c r="M851" s="2"/>
    </row>
    <row r="852" spans="2:15" x14ac:dyDescent="0.2">
      <c r="F852" s="7"/>
      <c r="G852" s="2"/>
      <c r="H852" s="2"/>
      <c r="I852" s="2"/>
      <c r="J852" s="2"/>
      <c r="L852" s="2"/>
      <c r="M852" s="2"/>
    </row>
    <row r="853" spans="2:15" x14ac:dyDescent="0.2">
      <c r="F853" s="7"/>
      <c r="G853" s="2"/>
      <c r="H853" s="2"/>
      <c r="I853" s="2"/>
      <c r="J853" s="2"/>
      <c r="L853" s="2"/>
      <c r="M853" s="2"/>
    </row>
    <row r="854" spans="2:15" x14ac:dyDescent="0.2">
      <c r="F854" s="7"/>
      <c r="G854" s="2"/>
      <c r="H854" s="2"/>
      <c r="I854" s="2"/>
      <c r="J854" s="2"/>
      <c r="L854" s="2"/>
      <c r="M854" s="2"/>
      <c r="O854" s="5" t="s">
        <v>214</v>
      </c>
    </row>
    <row r="855" spans="2:15" x14ac:dyDescent="0.2">
      <c r="F855" s="7"/>
      <c r="G855" s="2"/>
      <c r="H855" s="2"/>
      <c r="I855" s="2"/>
      <c r="J855" s="2"/>
      <c r="L855" s="2"/>
      <c r="M855" s="2"/>
    </row>
    <row r="856" spans="2:15" x14ac:dyDescent="0.2">
      <c r="F856" s="7"/>
      <c r="G856" s="2"/>
      <c r="H856" s="2"/>
      <c r="I856" s="2"/>
      <c r="J856" s="2"/>
      <c r="L856" s="16" t="s">
        <v>212</v>
      </c>
      <c r="M856" s="16" t="s">
        <v>213</v>
      </c>
      <c r="O856" s="4" t="s">
        <v>210</v>
      </c>
    </row>
    <row r="857" spans="2:15" x14ac:dyDescent="0.2">
      <c r="F857" s="7"/>
      <c r="G857" s="2"/>
      <c r="H857" s="2"/>
      <c r="I857" s="2"/>
      <c r="J857" s="2"/>
      <c r="L857" s="2"/>
      <c r="M857" s="2"/>
    </row>
    <row r="858" spans="2:15" x14ac:dyDescent="0.2">
      <c r="F858" s="7"/>
      <c r="G858" s="2"/>
      <c r="H858" s="2"/>
      <c r="I858" s="2"/>
      <c r="J858" s="2"/>
      <c r="L858" s="8">
        <v>1</v>
      </c>
      <c r="M858" s="8">
        <v>1</v>
      </c>
      <c r="O858" s="2">
        <f>SUM($L858/M858)</f>
        <v>1</v>
      </c>
    </row>
    <row r="859" spans="2:15" x14ac:dyDescent="0.2">
      <c r="F859" s="7"/>
      <c r="G859" s="2"/>
      <c r="H859" s="2"/>
      <c r="I859" s="2"/>
      <c r="J859" s="2"/>
      <c r="L859" s="8">
        <v>2</v>
      </c>
      <c r="M859" s="8">
        <v>1</v>
      </c>
      <c r="O859" s="2">
        <f>SUM($L859/M859)</f>
        <v>2</v>
      </c>
    </row>
    <row r="860" spans="2:15" x14ac:dyDescent="0.2">
      <c r="F860" s="7"/>
      <c r="G860" s="2"/>
      <c r="H860" s="2"/>
      <c r="I860" s="2"/>
      <c r="J860" s="2"/>
      <c r="L860" s="8">
        <v>3</v>
      </c>
      <c r="M860" s="8">
        <v>1</v>
      </c>
      <c r="O860" s="2">
        <f t="shared" ref="O860:O877" si="99">SUM($L860/M860)</f>
        <v>3</v>
      </c>
    </row>
    <row r="861" spans="2:15" x14ac:dyDescent="0.2">
      <c r="F861" s="7"/>
      <c r="G861" s="2"/>
      <c r="H861" s="2"/>
      <c r="I861" s="2"/>
      <c r="J861" s="2"/>
      <c r="L861" s="8">
        <v>4</v>
      </c>
      <c r="M861" s="8">
        <v>1</v>
      </c>
      <c r="O861" s="2">
        <f t="shared" si="99"/>
        <v>4</v>
      </c>
    </row>
    <row r="862" spans="2:15" x14ac:dyDescent="0.2">
      <c r="F862" s="7"/>
      <c r="G862" s="2"/>
      <c r="H862" s="2"/>
      <c r="I862" s="2"/>
      <c r="J862" s="2"/>
      <c r="L862" s="8">
        <v>5</v>
      </c>
      <c r="M862" s="8">
        <v>1</v>
      </c>
      <c r="O862" s="2">
        <f t="shared" si="99"/>
        <v>5</v>
      </c>
    </row>
    <row r="863" spans="2:15" x14ac:dyDescent="0.2">
      <c r="F863" s="7"/>
      <c r="G863" s="2"/>
      <c r="H863" s="2"/>
      <c r="I863" s="2"/>
      <c r="J863" s="2"/>
      <c r="L863" s="8">
        <v>6</v>
      </c>
      <c r="M863" s="8">
        <v>1</v>
      </c>
      <c r="O863" s="2">
        <f t="shared" si="99"/>
        <v>6</v>
      </c>
    </row>
    <row r="864" spans="2:15" x14ac:dyDescent="0.2">
      <c r="F864" s="7"/>
      <c r="G864" s="2"/>
      <c r="H864" s="2"/>
      <c r="I864" s="2"/>
      <c r="J864" s="2"/>
      <c r="L864" s="8">
        <v>7</v>
      </c>
      <c r="M864" s="8">
        <v>1</v>
      </c>
      <c r="O864" s="2">
        <f t="shared" si="99"/>
        <v>7</v>
      </c>
    </row>
    <row r="865" spans="6:15" x14ac:dyDescent="0.2">
      <c r="F865" s="7"/>
      <c r="G865" s="2"/>
      <c r="H865" s="2"/>
      <c r="I865" s="2"/>
      <c r="J865" s="2"/>
      <c r="L865" s="8">
        <v>8</v>
      </c>
      <c r="M865" s="8">
        <v>1</v>
      </c>
      <c r="O865" s="2">
        <f t="shared" si="99"/>
        <v>8</v>
      </c>
    </row>
    <row r="866" spans="6:15" x14ac:dyDescent="0.2">
      <c r="F866" s="7"/>
      <c r="G866" s="2"/>
      <c r="H866" s="2"/>
      <c r="I866" s="2"/>
      <c r="J866" s="2"/>
      <c r="L866" s="8">
        <v>9</v>
      </c>
      <c r="M866" s="8">
        <v>1</v>
      </c>
      <c r="O866" s="2">
        <f t="shared" si="99"/>
        <v>9</v>
      </c>
    </row>
    <row r="867" spans="6:15" x14ac:dyDescent="0.2">
      <c r="F867" s="7"/>
      <c r="G867" s="2"/>
      <c r="H867" s="2"/>
      <c r="I867" s="2"/>
      <c r="J867" s="2"/>
      <c r="L867" s="8">
        <v>10</v>
      </c>
      <c r="M867" s="8">
        <v>1</v>
      </c>
      <c r="O867" s="2">
        <f t="shared" si="99"/>
        <v>10</v>
      </c>
    </row>
    <row r="868" spans="6:15" x14ac:dyDescent="0.2">
      <c r="F868" s="7"/>
      <c r="G868" s="2"/>
      <c r="H868" s="2"/>
      <c r="I868" s="2"/>
      <c r="J868" s="2"/>
      <c r="L868" s="8">
        <v>11</v>
      </c>
      <c r="M868" s="8">
        <v>1</v>
      </c>
      <c r="O868" s="2">
        <f t="shared" si="99"/>
        <v>11</v>
      </c>
    </row>
    <row r="869" spans="6:15" x14ac:dyDescent="0.2">
      <c r="F869" s="7"/>
      <c r="G869" s="2"/>
      <c r="H869" s="2"/>
      <c r="I869" s="2"/>
      <c r="J869" s="2"/>
      <c r="L869" s="8">
        <v>12</v>
      </c>
      <c r="M869" s="8">
        <v>1</v>
      </c>
      <c r="O869" s="2">
        <f t="shared" si="99"/>
        <v>12</v>
      </c>
    </row>
    <row r="870" spans="6:15" x14ac:dyDescent="0.2">
      <c r="F870" s="7"/>
      <c r="G870" s="2"/>
      <c r="H870" s="2"/>
      <c r="I870" s="2"/>
      <c r="J870" s="2"/>
      <c r="L870" s="8">
        <v>13</v>
      </c>
      <c r="M870" s="8">
        <v>1</v>
      </c>
      <c r="O870" s="2">
        <f t="shared" si="99"/>
        <v>13</v>
      </c>
    </row>
    <row r="871" spans="6:15" x14ac:dyDescent="0.2">
      <c r="F871" s="7"/>
      <c r="G871" s="2"/>
      <c r="H871" s="2"/>
      <c r="I871" s="2"/>
      <c r="J871" s="2"/>
      <c r="L871" s="8">
        <v>14</v>
      </c>
      <c r="M871" s="8">
        <v>1</v>
      </c>
      <c r="O871" s="2">
        <f t="shared" si="99"/>
        <v>14</v>
      </c>
    </row>
    <row r="872" spans="6:15" x14ac:dyDescent="0.2">
      <c r="F872" s="7"/>
      <c r="G872" s="2"/>
      <c r="H872" s="2"/>
      <c r="I872" s="2"/>
      <c r="J872" s="2"/>
      <c r="L872" s="8">
        <v>15</v>
      </c>
      <c r="M872" s="8">
        <v>1</v>
      </c>
      <c r="O872" s="2">
        <f t="shared" si="99"/>
        <v>15</v>
      </c>
    </row>
    <row r="873" spans="6:15" x14ac:dyDescent="0.2">
      <c r="F873" s="7"/>
      <c r="G873" s="2"/>
      <c r="H873" s="2"/>
      <c r="I873" s="2"/>
      <c r="J873" s="2"/>
      <c r="L873" s="8">
        <v>16</v>
      </c>
      <c r="M873" s="8">
        <v>1</v>
      </c>
      <c r="O873" s="2">
        <f t="shared" si="99"/>
        <v>16</v>
      </c>
    </row>
    <row r="874" spans="6:15" x14ac:dyDescent="0.2">
      <c r="F874" s="7"/>
      <c r="G874" s="2"/>
      <c r="H874" s="2"/>
      <c r="I874" s="2"/>
      <c r="J874" s="2"/>
      <c r="L874" s="8">
        <v>17</v>
      </c>
      <c r="M874" s="8">
        <v>1</v>
      </c>
      <c r="O874" s="2">
        <f t="shared" si="99"/>
        <v>17</v>
      </c>
    </row>
    <row r="875" spans="6:15" x14ac:dyDescent="0.2">
      <c r="F875" s="7"/>
      <c r="G875" s="2"/>
      <c r="H875" s="2"/>
      <c r="I875" s="2"/>
      <c r="J875" s="2"/>
      <c r="L875" s="8">
        <v>18</v>
      </c>
      <c r="M875" s="8">
        <v>1</v>
      </c>
      <c r="O875" s="2">
        <f t="shared" si="99"/>
        <v>18</v>
      </c>
    </row>
    <row r="876" spans="6:15" x14ac:dyDescent="0.2">
      <c r="F876" s="7"/>
      <c r="G876" s="2"/>
      <c r="H876" s="2"/>
      <c r="I876" s="2"/>
      <c r="J876" s="2"/>
      <c r="L876" s="8">
        <v>19</v>
      </c>
      <c r="M876" s="8">
        <v>1</v>
      </c>
      <c r="O876" s="2">
        <f t="shared" si="99"/>
        <v>19</v>
      </c>
    </row>
    <row r="877" spans="6:15" x14ac:dyDescent="0.2">
      <c r="F877" s="7"/>
      <c r="G877" s="2"/>
      <c r="H877" s="2"/>
      <c r="I877" s="2"/>
      <c r="J877" s="2"/>
      <c r="L877" s="8">
        <v>20</v>
      </c>
      <c r="M877" s="8">
        <v>1</v>
      </c>
      <c r="O877" s="2">
        <f t="shared" si="99"/>
        <v>20</v>
      </c>
    </row>
    <row r="878" spans="6:15" x14ac:dyDescent="0.2">
      <c r="F878" s="7"/>
      <c r="G878" s="2"/>
      <c r="H878" s="2"/>
      <c r="I878" s="2"/>
      <c r="J878" s="2"/>
      <c r="L878" s="2"/>
      <c r="M878" s="2"/>
    </row>
    <row r="879" spans="6:15" x14ac:dyDescent="0.2">
      <c r="F879" s="7"/>
      <c r="G879" s="2"/>
      <c r="H879" s="2"/>
      <c r="I879" s="2"/>
      <c r="J879" s="2"/>
      <c r="L879" s="2"/>
      <c r="M87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E7F6-5371-4343-B54F-EB8EF74B688D}">
  <dimension ref="B3:P87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6" width="10.83203125" customWidth="1"/>
    <col min="7" max="10" width="12.6640625" bestFit="1" customWidth="1"/>
    <col min="11" max="11" width="2.83203125" customWidth="1"/>
    <col min="12" max="12" width="12.6640625" bestFit="1" customWidth="1"/>
  </cols>
  <sheetData>
    <row r="3" spans="2:16" ht="21" x14ac:dyDescent="0.25">
      <c r="B3" s="11" t="s">
        <v>184</v>
      </c>
      <c r="D3" s="12" t="s">
        <v>215</v>
      </c>
    </row>
    <row r="6" spans="2:16" x14ac:dyDescent="0.2">
      <c r="B6" s="10" t="s">
        <v>19</v>
      </c>
      <c r="D6" t="s">
        <v>216</v>
      </c>
    </row>
    <row r="11" spans="2:16" x14ac:dyDescent="0.2">
      <c r="B11" s="5" t="s">
        <v>3</v>
      </c>
      <c r="D11" s="1" t="s">
        <v>140</v>
      </c>
    </row>
    <row r="13" spans="2:16" x14ac:dyDescent="0.2">
      <c r="B13" s="5" t="s">
        <v>4</v>
      </c>
      <c r="D13" t="s">
        <v>141</v>
      </c>
    </row>
    <row r="14" spans="2:16" x14ac:dyDescent="0.2">
      <c r="H14" t="s">
        <v>1</v>
      </c>
    </row>
    <row r="16" spans="2:16" x14ac:dyDescent="0.2">
      <c r="B16" s="4" t="s">
        <v>7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2</v>
      </c>
      <c r="M16" s="4" t="s">
        <v>5</v>
      </c>
      <c r="N16" s="4" t="s">
        <v>185</v>
      </c>
      <c r="P16" s="4" t="s">
        <v>210</v>
      </c>
    </row>
    <row r="18" spans="2:16" x14ac:dyDescent="0.2">
      <c r="B18" s="9">
        <v>1</v>
      </c>
      <c r="D18" s="3"/>
      <c r="F18" s="15">
        <v>755.20100000000002</v>
      </c>
      <c r="G18" s="2">
        <v>756.40499999999997</v>
      </c>
      <c r="H18" s="2">
        <v>759.404</v>
      </c>
      <c r="I18" s="2">
        <v>755.61599999999999</v>
      </c>
      <c r="J18" s="2">
        <v>755.34</v>
      </c>
      <c r="L18" s="2">
        <f t="shared" ref="L18:L21" si="0">SUM((F18+G18+H18+I18+J18)/5)</f>
        <v>756.39320000000009</v>
      </c>
      <c r="M18" s="2">
        <f t="shared" ref="M18:M21" si="1">SUM(L18/1000)</f>
        <v>0.7563932000000001</v>
      </c>
      <c r="N18" s="2">
        <f t="shared" ref="N18:N21" si="2">SUM(M18/60)</f>
        <v>1.2606553333333334E-2</v>
      </c>
      <c r="P18" s="2">
        <f>SUM($L$18/L18)</f>
        <v>1</v>
      </c>
    </row>
    <row r="19" spans="2:16" x14ac:dyDescent="0.2">
      <c r="B19" s="9">
        <v>2</v>
      </c>
      <c r="D19" s="3"/>
      <c r="F19" s="15">
        <v>2533.259</v>
      </c>
      <c r="G19" s="2">
        <v>2530.933</v>
      </c>
      <c r="H19" s="2">
        <v>2525.9340000000002</v>
      </c>
      <c r="I19" s="2">
        <v>2527.761</v>
      </c>
      <c r="J19" s="2">
        <v>2530.8049999999998</v>
      </c>
      <c r="L19" s="2">
        <f t="shared" si="0"/>
        <v>2529.7384000000002</v>
      </c>
      <c r="M19" s="2">
        <f t="shared" si="1"/>
        <v>2.5297384000000003</v>
      </c>
      <c r="N19" s="2">
        <f t="shared" si="2"/>
        <v>4.216230666666667E-2</v>
      </c>
      <c r="P19" s="2">
        <f>SUM($L$18/L19)</f>
        <v>0.29900056069038605</v>
      </c>
    </row>
    <row r="20" spans="2:16" x14ac:dyDescent="0.2">
      <c r="B20" s="9">
        <v>3</v>
      </c>
      <c r="D20" s="3"/>
      <c r="F20" s="15">
        <v>2047.873</v>
      </c>
      <c r="G20" s="2">
        <v>2072.3649999999998</v>
      </c>
      <c r="H20" s="2">
        <v>2042.124</v>
      </c>
      <c r="I20" s="2">
        <v>2038.4849999999999</v>
      </c>
      <c r="J20" s="2">
        <v>2068.4259999999999</v>
      </c>
      <c r="L20" s="2">
        <f t="shared" si="0"/>
        <v>2053.8545999999997</v>
      </c>
      <c r="M20" s="2">
        <f t="shared" si="1"/>
        <v>2.0538545999999998</v>
      </c>
      <c r="N20" s="2">
        <f t="shared" si="2"/>
        <v>3.4230909999999996E-2</v>
      </c>
      <c r="P20" s="2">
        <f>SUM($L$18/L20)</f>
        <v>0.36827981883430316</v>
      </c>
    </row>
    <row r="21" spans="2:16" x14ac:dyDescent="0.2">
      <c r="B21" s="9">
        <v>4</v>
      </c>
      <c r="D21" s="3"/>
      <c r="F21" s="15">
        <v>1723.557</v>
      </c>
      <c r="G21" s="2">
        <v>1725.66</v>
      </c>
      <c r="H21" s="2">
        <v>1724.8109999999999</v>
      </c>
      <c r="I21" s="2">
        <v>1738.75</v>
      </c>
      <c r="J21" s="2">
        <v>1724.162</v>
      </c>
      <c r="L21" s="2">
        <f t="shared" si="0"/>
        <v>1727.3880000000001</v>
      </c>
      <c r="M21" s="2">
        <f t="shared" si="1"/>
        <v>1.7273880000000001</v>
      </c>
      <c r="N21" s="2">
        <f t="shared" si="2"/>
        <v>2.8789800000000001E-2</v>
      </c>
      <c r="P21" s="2">
        <f t="shared" ref="P21:P33" si="3">SUM($L$18/L21)</f>
        <v>0.43788262972765818</v>
      </c>
    </row>
    <row r="22" spans="2:16" x14ac:dyDescent="0.2">
      <c r="B22" s="9">
        <v>5</v>
      </c>
      <c r="D22" s="3"/>
      <c r="F22" s="15">
        <v>1605.65</v>
      </c>
      <c r="G22" s="2">
        <v>1549.989</v>
      </c>
      <c r="H22" s="2">
        <v>1588.258</v>
      </c>
      <c r="I22" s="2">
        <v>1600.8630000000001</v>
      </c>
      <c r="J22" s="2">
        <v>1579.71</v>
      </c>
      <c r="L22" s="2">
        <f t="shared" ref="L22:L33" si="4">SUM((F22+G22+H22+I22+J22)/5)</f>
        <v>1584.894</v>
      </c>
      <c r="M22" s="2">
        <f t="shared" ref="M22:M33" si="5">SUM(L22/1000)</f>
        <v>1.584894</v>
      </c>
      <c r="N22" s="2">
        <f>SUM(M22/60)</f>
        <v>2.6414900000000002E-2</v>
      </c>
      <c r="P22" s="2">
        <f t="shared" si="3"/>
        <v>0.47725160168440295</v>
      </c>
    </row>
    <row r="23" spans="2:16" x14ac:dyDescent="0.2">
      <c r="B23" s="9">
        <v>6</v>
      </c>
      <c r="D23" s="3"/>
      <c r="F23" s="15">
        <v>1607.7950000000001</v>
      </c>
      <c r="G23" s="2">
        <v>1593.954</v>
      </c>
      <c r="H23" s="2">
        <v>1602.153</v>
      </c>
      <c r="I23" s="2">
        <v>1608.3620000000001</v>
      </c>
      <c r="J23" s="2">
        <v>1603.386</v>
      </c>
      <c r="L23" s="2">
        <f t="shared" si="4"/>
        <v>1603.1299999999999</v>
      </c>
      <c r="M23" s="2">
        <f t="shared" si="5"/>
        <v>1.6031299999999999</v>
      </c>
      <c r="N23" s="2">
        <f t="shared" ref="N23:N33" si="6">SUM(M23/60)</f>
        <v>2.6718833333333334E-2</v>
      </c>
      <c r="P23" s="2">
        <f t="shared" si="3"/>
        <v>0.47182274675166713</v>
      </c>
    </row>
    <row r="24" spans="2:16" x14ac:dyDescent="0.2">
      <c r="B24" s="9">
        <v>7</v>
      </c>
      <c r="D24" s="3"/>
      <c r="F24" s="15">
        <v>1564.422</v>
      </c>
      <c r="G24" s="2">
        <v>1565.018</v>
      </c>
      <c r="H24" s="2">
        <v>1546.203</v>
      </c>
      <c r="I24" s="2">
        <v>1565.74</v>
      </c>
      <c r="J24" s="2">
        <v>1558.0740000000001</v>
      </c>
      <c r="L24" s="2">
        <f t="shared" si="4"/>
        <v>1559.8914</v>
      </c>
      <c r="M24" s="2">
        <f t="shared" si="5"/>
        <v>1.5598913999999999</v>
      </c>
      <c r="N24" s="2">
        <f t="shared" si="6"/>
        <v>2.5998189999999997E-2</v>
      </c>
      <c r="P24" s="2">
        <f t="shared" si="3"/>
        <v>0.48490119248045094</v>
      </c>
    </row>
    <row r="25" spans="2:16" x14ac:dyDescent="0.2">
      <c r="B25" s="9">
        <v>8</v>
      </c>
      <c r="D25" s="3"/>
      <c r="F25" s="15">
        <v>1562.6310000000001</v>
      </c>
      <c r="G25" s="2">
        <v>1574.972</v>
      </c>
      <c r="H25" s="2">
        <v>1587.7270000000001</v>
      </c>
      <c r="I25" s="2">
        <v>1578.846</v>
      </c>
      <c r="J25" s="2">
        <v>1570.329</v>
      </c>
      <c r="L25" s="2">
        <f t="shared" si="4"/>
        <v>1574.9009999999998</v>
      </c>
      <c r="M25" s="2">
        <f t="shared" si="5"/>
        <v>1.5749009999999999</v>
      </c>
      <c r="N25" s="2">
        <f t="shared" si="6"/>
        <v>2.6248349999999997E-2</v>
      </c>
      <c r="P25" s="2">
        <f t="shared" si="3"/>
        <v>0.48027983981215339</v>
      </c>
    </row>
    <row r="26" spans="2:16" x14ac:dyDescent="0.2">
      <c r="B26" s="9">
        <v>9</v>
      </c>
      <c r="D26" s="3"/>
      <c r="F26" s="15">
        <v>1459.66</v>
      </c>
      <c r="G26" s="2">
        <v>1464.729</v>
      </c>
      <c r="H26" s="2">
        <v>1465.3030000000001</v>
      </c>
      <c r="I26" s="2">
        <v>1478.856</v>
      </c>
      <c r="J26" s="2">
        <v>1490.299</v>
      </c>
      <c r="L26" s="2">
        <f t="shared" si="4"/>
        <v>1471.7693999999999</v>
      </c>
      <c r="M26" s="2">
        <f t="shared" si="5"/>
        <v>1.4717693999999999</v>
      </c>
      <c r="N26" s="2">
        <f t="shared" si="6"/>
        <v>2.4529489999999998E-2</v>
      </c>
      <c r="P26" s="2">
        <f t="shared" si="3"/>
        <v>0.51393458785051527</v>
      </c>
    </row>
    <row r="27" spans="2:16" x14ac:dyDescent="0.2">
      <c r="B27" s="9">
        <v>10</v>
      </c>
      <c r="D27" s="3"/>
      <c r="F27" s="15">
        <v>1355.3440000000001</v>
      </c>
      <c r="G27" s="2">
        <v>1350.491</v>
      </c>
      <c r="H27" s="2">
        <v>1379.7919999999999</v>
      </c>
      <c r="I27" s="2">
        <v>1360.5730000000001</v>
      </c>
      <c r="J27" s="2">
        <v>1372.107</v>
      </c>
      <c r="L27" s="2">
        <f t="shared" si="4"/>
        <v>1363.6614</v>
      </c>
      <c r="M27" s="2">
        <f t="shared" si="5"/>
        <v>1.3636614</v>
      </c>
      <c r="N27" s="2">
        <f t="shared" si="6"/>
        <v>2.2727690000000002E-2</v>
      </c>
      <c r="P27" s="2">
        <f t="shared" si="3"/>
        <v>0.55467816277559823</v>
      </c>
    </row>
    <row r="28" spans="2:16" x14ac:dyDescent="0.2">
      <c r="B28" s="9">
        <v>11</v>
      </c>
      <c r="D28" s="3"/>
      <c r="F28" s="15">
        <v>1279.3879999999999</v>
      </c>
      <c r="G28" s="2">
        <v>1273.1030000000001</v>
      </c>
      <c r="H28" s="2">
        <v>1262.942</v>
      </c>
      <c r="I28" s="2">
        <v>1271.1969999999999</v>
      </c>
      <c r="J28" s="2">
        <v>1277.989</v>
      </c>
      <c r="L28" s="2">
        <f t="shared" si="4"/>
        <v>1272.9238</v>
      </c>
      <c r="M28" s="2">
        <f t="shared" si="5"/>
        <v>1.2729238</v>
      </c>
      <c r="N28" s="2">
        <f t="shared" si="6"/>
        <v>2.1215396666666667E-2</v>
      </c>
      <c r="P28" s="2">
        <f t="shared" si="3"/>
        <v>0.59421718723461692</v>
      </c>
    </row>
    <row r="29" spans="2:16" x14ac:dyDescent="0.2">
      <c r="B29" s="9">
        <v>12</v>
      </c>
      <c r="D29" s="3"/>
      <c r="F29" s="15">
        <v>1229.213</v>
      </c>
      <c r="G29" s="2">
        <v>1214.529</v>
      </c>
      <c r="H29" s="2">
        <v>1223.7070000000001</v>
      </c>
      <c r="I29" s="2">
        <v>1228.3589999999999</v>
      </c>
      <c r="J29" s="2">
        <v>1213.7809999999999</v>
      </c>
      <c r="L29" s="2">
        <f t="shared" si="4"/>
        <v>1221.9178000000002</v>
      </c>
      <c r="M29" s="2">
        <f t="shared" si="5"/>
        <v>1.2219178000000002</v>
      </c>
      <c r="N29" s="2">
        <f t="shared" si="6"/>
        <v>2.0365296666666668E-2</v>
      </c>
      <c r="P29" s="2">
        <f t="shared" si="3"/>
        <v>0.61902134497099559</v>
      </c>
    </row>
    <row r="30" spans="2:16" x14ac:dyDescent="0.2">
      <c r="B30" s="9">
        <v>13</v>
      </c>
      <c r="D30" s="3"/>
      <c r="F30" s="15">
        <v>1147.9580000000001</v>
      </c>
      <c r="G30" s="2">
        <v>1144.5340000000001</v>
      </c>
      <c r="H30" s="2">
        <v>1148.182</v>
      </c>
      <c r="I30" s="2">
        <v>1146.0170000000001</v>
      </c>
      <c r="J30" s="2">
        <v>1143.854</v>
      </c>
      <c r="L30" s="2">
        <f t="shared" si="4"/>
        <v>1146.1089999999999</v>
      </c>
      <c r="M30" s="2">
        <f t="shared" si="5"/>
        <v>1.1461089999999998</v>
      </c>
      <c r="N30" s="2">
        <f t="shared" si="6"/>
        <v>1.9101816666666663E-2</v>
      </c>
      <c r="P30" s="2">
        <f t="shared" si="3"/>
        <v>0.65996619867743833</v>
      </c>
    </row>
    <row r="31" spans="2:16" x14ac:dyDescent="0.2">
      <c r="B31" s="9">
        <v>14</v>
      </c>
      <c r="D31" s="3"/>
      <c r="F31" s="15">
        <v>1114.7349999999999</v>
      </c>
      <c r="G31" s="2">
        <v>1116.4549999999999</v>
      </c>
      <c r="H31" s="2">
        <v>1109.96</v>
      </c>
      <c r="I31" s="2">
        <v>1123.3599999999999</v>
      </c>
      <c r="J31" s="2">
        <v>1121.4960000000001</v>
      </c>
      <c r="L31" s="2">
        <f t="shared" si="4"/>
        <v>1117.2012</v>
      </c>
      <c r="M31" s="2">
        <f t="shared" si="5"/>
        <v>1.1172012</v>
      </c>
      <c r="N31" s="2">
        <f t="shared" si="6"/>
        <v>1.8620020000000001E-2</v>
      </c>
      <c r="P31" s="2">
        <f t="shared" si="3"/>
        <v>0.6770429534089295</v>
      </c>
    </row>
    <row r="32" spans="2:16" x14ac:dyDescent="0.2">
      <c r="B32" s="9">
        <v>15</v>
      </c>
      <c r="D32" s="3"/>
      <c r="F32" s="15">
        <v>1023.752</v>
      </c>
      <c r="G32" s="2">
        <v>1027.8320000000001</v>
      </c>
      <c r="H32" s="2">
        <v>1026.249</v>
      </c>
      <c r="I32" s="2">
        <v>1032.5830000000001</v>
      </c>
      <c r="J32" s="2">
        <v>1035.9659999999999</v>
      </c>
      <c r="L32" s="2">
        <f t="shared" si="4"/>
        <v>1029.2764</v>
      </c>
      <c r="M32" s="2">
        <f t="shared" si="5"/>
        <v>1.0292763999999999</v>
      </c>
      <c r="N32" s="2">
        <f t="shared" si="6"/>
        <v>1.7154606666666666E-2</v>
      </c>
      <c r="P32" s="2">
        <f t="shared" si="3"/>
        <v>0.73487860015055251</v>
      </c>
    </row>
    <row r="33" spans="2:16" x14ac:dyDescent="0.2">
      <c r="B33" s="9">
        <v>16</v>
      </c>
      <c r="D33" s="3"/>
      <c r="F33" s="15">
        <v>954.11199999999997</v>
      </c>
      <c r="G33" s="2">
        <v>951.23900000000003</v>
      </c>
      <c r="H33" s="2">
        <v>948.16</v>
      </c>
      <c r="I33" s="2">
        <v>951.89700000000005</v>
      </c>
      <c r="J33" s="2">
        <v>952.45100000000002</v>
      </c>
      <c r="L33" s="2">
        <f t="shared" si="4"/>
        <v>951.57180000000005</v>
      </c>
      <c r="M33" s="2">
        <f t="shared" si="5"/>
        <v>0.95157180000000008</v>
      </c>
      <c r="N33" s="2">
        <f t="shared" si="6"/>
        <v>1.585953E-2</v>
      </c>
      <c r="P33" s="2">
        <f t="shared" si="3"/>
        <v>0.79488820496782275</v>
      </c>
    </row>
    <row r="34" spans="2:16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6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6" x14ac:dyDescent="0.2">
      <c r="B36" s="5" t="s">
        <v>3</v>
      </c>
      <c r="D36" s="1" t="s">
        <v>142</v>
      </c>
    </row>
    <row r="38" spans="2:16" x14ac:dyDescent="0.2">
      <c r="B38" s="5" t="s">
        <v>4</v>
      </c>
      <c r="D38" t="s">
        <v>143</v>
      </c>
    </row>
    <row r="39" spans="2:16" x14ac:dyDescent="0.2">
      <c r="H39" t="s">
        <v>1</v>
      </c>
    </row>
    <row r="41" spans="2:16" x14ac:dyDescent="0.2">
      <c r="B41" s="4" t="s">
        <v>7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2</v>
      </c>
      <c r="M41" s="4" t="s">
        <v>5</v>
      </c>
      <c r="N41" s="4" t="s">
        <v>185</v>
      </c>
      <c r="P41" s="4" t="s">
        <v>210</v>
      </c>
    </row>
    <row r="43" spans="2:16" x14ac:dyDescent="0.2">
      <c r="B43" s="9">
        <v>1</v>
      </c>
      <c r="D43" s="3"/>
      <c r="F43" s="15">
        <v>912.75800000000004</v>
      </c>
      <c r="G43" s="2">
        <v>914.45</v>
      </c>
      <c r="H43" s="2">
        <v>912.96500000000003</v>
      </c>
      <c r="I43" s="2">
        <v>915.37</v>
      </c>
      <c r="J43" s="2">
        <v>914.15599999999995</v>
      </c>
      <c r="L43" s="2">
        <f t="shared" ref="L43:L46" si="7">SUM((F43+G43+H43+I43+J43)/5)</f>
        <v>913.9398000000001</v>
      </c>
      <c r="M43" s="2">
        <f t="shared" ref="M43:M46" si="8">SUM(L43/1000)</f>
        <v>0.91393980000000008</v>
      </c>
      <c r="N43" s="2">
        <f t="shared" ref="N43:N46" si="9">SUM(M43/60)</f>
        <v>1.5232330000000001E-2</v>
      </c>
      <c r="P43" s="2">
        <f>SUM($L$43/L43)</f>
        <v>1</v>
      </c>
    </row>
    <row r="44" spans="2:16" x14ac:dyDescent="0.2">
      <c r="B44" s="9">
        <v>2</v>
      </c>
      <c r="D44" s="3"/>
      <c r="F44" s="15">
        <v>3272.3009999999999</v>
      </c>
      <c r="G44" s="2">
        <v>3273.7779999999998</v>
      </c>
      <c r="H44" s="2">
        <v>3275.3359999999998</v>
      </c>
      <c r="I44" s="2">
        <v>3274.8980000000001</v>
      </c>
      <c r="J44" s="2">
        <v>3274.3719999999998</v>
      </c>
      <c r="L44" s="2">
        <f t="shared" si="7"/>
        <v>3274.1369999999997</v>
      </c>
      <c r="M44" s="2">
        <f t="shared" si="8"/>
        <v>3.2741369999999996</v>
      </c>
      <c r="N44" s="2">
        <f t="shared" si="9"/>
        <v>5.4568949999999991E-2</v>
      </c>
      <c r="P44" s="2">
        <f>SUM($L$43/L44)</f>
        <v>0.27913914414699209</v>
      </c>
    </row>
    <row r="45" spans="2:16" x14ac:dyDescent="0.2">
      <c r="B45" s="9">
        <v>3</v>
      </c>
      <c r="D45" s="3"/>
      <c r="F45" s="15">
        <v>2290.2640000000001</v>
      </c>
      <c r="G45" s="2">
        <v>2281.1179999999999</v>
      </c>
      <c r="H45" s="2">
        <v>2303.355</v>
      </c>
      <c r="I45" s="2">
        <v>2277.8960000000002</v>
      </c>
      <c r="J45" s="2">
        <v>2273.7719999999999</v>
      </c>
      <c r="L45" s="2">
        <f t="shared" si="7"/>
        <v>2285.2809999999999</v>
      </c>
      <c r="M45" s="2">
        <f t="shared" si="8"/>
        <v>2.2852809999999999</v>
      </c>
      <c r="N45" s="2">
        <f t="shared" si="9"/>
        <v>3.8088016666666662E-2</v>
      </c>
      <c r="P45" s="2">
        <f>SUM($L$43/L45)</f>
        <v>0.39992447318294777</v>
      </c>
    </row>
    <row r="46" spans="2:16" x14ac:dyDescent="0.2">
      <c r="B46" s="9">
        <v>4</v>
      </c>
      <c r="D46" s="3"/>
      <c r="F46" s="15">
        <v>2013.748</v>
      </c>
      <c r="G46" s="2">
        <v>2026.874</v>
      </c>
      <c r="H46" s="2">
        <v>2015.808</v>
      </c>
      <c r="I46" s="2">
        <v>2037.8910000000001</v>
      </c>
      <c r="J46" s="2">
        <v>2065.4389999999999</v>
      </c>
      <c r="L46" s="2">
        <f t="shared" si="7"/>
        <v>2031.952</v>
      </c>
      <c r="M46" s="2">
        <f t="shared" si="8"/>
        <v>2.031952</v>
      </c>
      <c r="N46" s="2">
        <f t="shared" si="9"/>
        <v>3.3865866666666668E-2</v>
      </c>
      <c r="P46" s="2">
        <f t="shared" ref="P46:P58" si="10">SUM($L$43/L46)</f>
        <v>0.44978414844445147</v>
      </c>
    </row>
    <row r="47" spans="2:16" x14ac:dyDescent="0.2">
      <c r="B47" s="9">
        <v>5</v>
      </c>
      <c r="D47" s="3"/>
      <c r="F47" s="15">
        <v>1945.296</v>
      </c>
      <c r="G47" s="2">
        <v>1957.19</v>
      </c>
      <c r="H47" s="2">
        <v>1967.029</v>
      </c>
      <c r="I47" s="2">
        <v>1972.1379999999999</v>
      </c>
      <c r="J47" s="2">
        <v>1970.9380000000001</v>
      </c>
      <c r="L47" s="2">
        <f t="shared" ref="L47:L58" si="11">SUM((F47+G47+H47+I47+J47)/5)</f>
        <v>1962.5182</v>
      </c>
      <c r="M47" s="2">
        <f t="shared" ref="M47:M58" si="12">SUM(L47/1000)</f>
        <v>1.9625181999999999</v>
      </c>
      <c r="N47" s="2">
        <f>SUM(M47/60)</f>
        <v>3.2708636666666666E-2</v>
      </c>
      <c r="P47" s="2">
        <f t="shared" si="10"/>
        <v>0.46569749009206646</v>
      </c>
    </row>
    <row r="48" spans="2:16" x14ac:dyDescent="0.2">
      <c r="B48" s="9">
        <v>6</v>
      </c>
      <c r="D48" s="3"/>
      <c r="F48" s="15">
        <v>2030.633</v>
      </c>
      <c r="G48" s="2">
        <v>2043.89</v>
      </c>
      <c r="H48" s="2">
        <v>2049.8870000000002</v>
      </c>
      <c r="I48" s="2">
        <v>2026.6030000000001</v>
      </c>
      <c r="J48" s="2">
        <v>2034.578</v>
      </c>
      <c r="L48" s="2">
        <f t="shared" si="11"/>
        <v>2037.1182000000001</v>
      </c>
      <c r="M48" s="2">
        <f t="shared" si="12"/>
        <v>2.0371182000000001</v>
      </c>
      <c r="N48" s="2">
        <f t="shared" ref="N48:N58" si="13">SUM(M48/60)</f>
        <v>3.3951970000000005E-2</v>
      </c>
      <c r="P48" s="2">
        <f t="shared" si="10"/>
        <v>0.44864348077593141</v>
      </c>
    </row>
    <row r="49" spans="2:16" x14ac:dyDescent="0.2">
      <c r="B49" s="9">
        <v>7</v>
      </c>
      <c r="D49" s="3"/>
      <c r="F49" s="15">
        <v>2022.5260000000001</v>
      </c>
      <c r="G49" s="2">
        <v>2015.1780000000001</v>
      </c>
      <c r="H49" s="2">
        <v>2027.317</v>
      </c>
      <c r="I49" s="2">
        <v>2026.328</v>
      </c>
      <c r="J49" s="2">
        <v>2053.6179999999999</v>
      </c>
      <c r="L49" s="2">
        <f t="shared" si="11"/>
        <v>2028.9934000000001</v>
      </c>
      <c r="M49" s="2">
        <f t="shared" si="12"/>
        <v>2.0289934000000001</v>
      </c>
      <c r="N49" s="2">
        <f t="shared" si="13"/>
        <v>3.3816556666666671E-2</v>
      </c>
      <c r="P49" s="2">
        <f t="shared" si="10"/>
        <v>0.45044000635980386</v>
      </c>
    </row>
    <row r="50" spans="2:16" x14ac:dyDescent="0.2">
      <c r="B50" s="9">
        <v>8</v>
      </c>
      <c r="D50" s="3"/>
      <c r="F50" s="15">
        <v>2078.913</v>
      </c>
      <c r="G50" s="2">
        <v>2102.8069999999998</v>
      </c>
      <c r="H50" s="2">
        <v>2100.502</v>
      </c>
      <c r="I50" s="2">
        <v>2095.739</v>
      </c>
      <c r="J50" s="2">
        <v>2078.2289999999998</v>
      </c>
      <c r="L50" s="2">
        <f t="shared" si="11"/>
        <v>2091.2379999999998</v>
      </c>
      <c r="M50" s="2">
        <f t="shared" si="12"/>
        <v>2.0912379999999997</v>
      </c>
      <c r="N50" s="2">
        <f t="shared" si="13"/>
        <v>3.4853966666666659E-2</v>
      </c>
      <c r="P50" s="2">
        <f t="shared" si="10"/>
        <v>0.43703289630352937</v>
      </c>
    </row>
    <row r="51" spans="2:16" x14ac:dyDescent="0.2">
      <c r="B51" s="9">
        <v>9</v>
      </c>
      <c r="D51" s="3"/>
      <c r="F51" s="15">
        <v>1892.2550000000001</v>
      </c>
      <c r="G51" s="2">
        <v>1876.1479999999999</v>
      </c>
      <c r="H51" s="2">
        <v>1862.846</v>
      </c>
      <c r="I51" s="2">
        <v>1862.942</v>
      </c>
      <c r="J51" s="2">
        <v>1878.5889999999999</v>
      </c>
      <c r="L51" s="2">
        <f t="shared" si="11"/>
        <v>1874.5559999999998</v>
      </c>
      <c r="M51" s="2">
        <f t="shared" si="12"/>
        <v>1.8745559999999999</v>
      </c>
      <c r="N51" s="2">
        <f t="shared" si="13"/>
        <v>3.1242599999999999E-2</v>
      </c>
      <c r="P51" s="2">
        <f t="shared" si="10"/>
        <v>0.4875500118428045</v>
      </c>
    </row>
    <row r="52" spans="2:16" x14ac:dyDescent="0.2">
      <c r="B52" s="9">
        <v>10</v>
      </c>
      <c r="D52" s="3"/>
      <c r="F52" s="15">
        <v>1740.95</v>
      </c>
      <c r="G52" s="2">
        <v>1738.58</v>
      </c>
      <c r="H52" s="2">
        <v>1738.759</v>
      </c>
      <c r="I52" s="2">
        <v>1750.0419999999999</v>
      </c>
      <c r="J52" s="2">
        <v>1743.1569999999999</v>
      </c>
      <c r="L52" s="2">
        <f t="shared" si="11"/>
        <v>1742.2975999999999</v>
      </c>
      <c r="M52" s="2">
        <f t="shared" si="12"/>
        <v>1.7422975999999999</v>
      </c>
      <c r="N52" s="2">
        <f t="shared" si="13"/>
        <v>2.9038293333333333E-2</v>
      </c>
      <c r="P52" s="2">
        <f t="shared" si="10"/>
        <v>0.52456009811412252</v>
      </c>
    </row>
    <row r="53" spans="2:16" x14ac:dyDescent="0.2">
      <c r="B53" s="9">
        <v>11</v>
      </c>
      <c r="D53" s="3"/>
      <c r="F53" s="15">
        <v>1481.269</v>
      </c>
      <c r="G53" s="2">
        <v>1498.6289999999999</v>
      </c>
      <c r="H53" s="2">
        <v>1491.453</v>
      </c>
      <c r="I53" s="2">
        <v>1498.377</v>
      </c>
      <c r="J53" s="2">
        <v>1489.0709999999999</v>
      </c>
      <c r="L53" s="2">
        <f t="shared" si="11"/>
        <v>1491.7598000000003</v>
      </c>
      <c r="M53" s="2">
        <f t="shared" si="12"/>
        <v>1.4917598000000003</v>
      </c>
      <c r="N53" s="2">
        <f t="shared" si="13"/>
        <v>2.4862663333333337E-2</v>
      </c>
      <c r="P53" s="2">
        <f t="shared" si="10"/>
        <v>0.61265882081015988</v>
      </c>
    </row>
    <row r="54" spans="2:16" x14ac:dyDescent="0.2">
      <c r="B54" s="9">
        <v>12</v>
      </c>
      <c r="D54" s="3"/>
      <c r="F54" s="15">
        <v>1396.665</v>
      </c>
      <c r="G54" s="2">
        <v>1397.213</v>
      </c>
      <c r="H54" s="2">
        <v>1390.5989999999999</v>
      </c>
      <c r="I54" s="2">
        <v>1394.8109999999999</v>
      </c>
      <c r="J54" s="2">
        <v>1406.6969999999999</v>
      </c>
      <c r="L54" s="2">
        <f t="shared" si="11"/>
        <v>1397.1969999999999</v>
      </c>
      <c r="M54" s="2">
        <f t="shared" si="12"/>
        <v>1.3971969999999998</v>
      </c>
      <c r="N54" s="2">
        <f t="shared" si="13"/>
        <v>2.3286616666666662E-2</v>
      </c>
      <c r="P54" s="2">
        <f t="shared" si="10"/>
        <v>0.65412379213525373</v>
      </c>
    </row>
    <row r="55" spans="2:16" x14ac:dyDescent="0.2">
      <c r="B55" s="9">
        <v>13</v>
      </c>
      <c r="D55" s="3"/>
      <c r="F55" s="15">
        <v>1320.691</v>
      </c>
      <c r="G55" s="2">
        <v>1327.5129999999999</v>
      </c>
      <c r="H55" s="2">
        <v>1325.7360000000001</v>
      </c>
      <c r="I55" s="2">
        <v>1317.3810000000001</v>
      </c>
      <c r="J55" s="2">
        <v>1319.6690000000001</v>
      </c>
      <c r="L55" s="2">
        <f t="shared" si="11"/>
        <v>1322.1979999999999</v>
      </c>
      <c r="M55" s="2">
        <f t="shared" si="12"/>
        <v>1.3221979999999998</v>
      </c>
      <c r="N55" s="2">
        <f t="shared" si="13"/>
        <v>2.203663333333333E-2</v>
      </c>
      <c r="P55" s="2">
        <f t="shared" si="10"/>
        <v>0.6912276376155464</v>
      </c>
    </row>
    <row r="56" spans="2:16" x14ac:dyDescent="0.2">
      <c r="B56" s="9">
        <v>14</v>
      </c>
      <c r="D56" s="3"/>
      <c r="F56" s="15">
        <v>1216.9780000000001</v>
      </c>
      <c r="G56" s="2">
        <v>1215.078</v>
      </c>
      <c r="H56" s="2">
        <v>1212.307</v>
      </c>
      <c r="I56" s="2">
        <v>1209.607</v>
      </c>
      <c r="J56" s="2">
        <v>1212.742</v>
      </c>
      <c r="L56" s="2">
        <f t="shared" si="11"/>
        <v>1213.3424</v>
      </c>
      <c r="M56" s="2">
        <f t="shared" si="12"/>
        <v>1.2133423999999999</v>
      </c>
      <c r="N56" s="2">
        <f t="shared" si="13"/>
        <v>2.0222373333333332E-2</v>
      </c>
      <c r="P56" s="2">
        <f t="shared" si="10"/>
        <v>0.75324145929458997</v>
      </c>
    </row>
    <row r="57" spans="2:16" x14ac:dyDescent="0.2">
      <c r="B57" s="9">
        <v>15</v>
      </c>
      <c r="D57" s="3"/>
      <c r="F57" s="15">
        <v>1219.3109999999999</v>
      </c>
      <c r="G57" s="2">
        <v>1228.5</v>
      </c>
      <c r="H57" s="2">
        <v>1221.261</v>
      </c>
      <c r="I57" s="2">
        <v>1224.653</v>
      </c>
      <c r="J57" s="2">
        <v>1236.8820000000001</v>
      </c>
      <c r="L57" s="2">
        <f t="shared" si="11"/>
        <v>1226.1214</v>
      </c>
      <c r="M57" s="2">
        <f t="shared" si="12"/>
        <v>1.2261214</v>
      </c>
      <c r="N57" s="2">
        <f t="shared" si="13"/>
        <v>2.0435356666666668E-2</v>
      </c>
      <c r="P57" s="2">
        <f t="shared" si="10"/>
        <v>0.74539095394632215</v>
      </c>
    </row>
    <row r="58" spans="2:16" x14ac:dyDescent="0.2">
      <c r="B58" s="9">
        <v>16</v>
      </c>
      <c r="D58" s="3"/>
      <c r="F58" s="15">
        <v>1117.3589999999999</v>
      </c>
      <c r="G58" s="2">
        <v>1126.211</v>
      </c>
      <c r="H58" s="2">
        <v>1122.0050000000001</v>
      </c>
      <c r="I58" s="2">
        <v>1119.0899999999999</v>
      </c>
      <c r="J58" s="2">
        <v>1114.319</v>
      </c>
      <c r="L58" s="2">
        <f t="shared" si="11"/>
        <v>1119.7968000000001</v>
      </c>
      <c r="M58" s="2">
        <f t="shared" si="12"/>
        <v>1.1197968</v>
      </c>
      <c r="N58" s="2">
        <f t="shared" si="13"/>
        <v>1.8663280000000001E-2</v>
      </c>
      <c r="P58" s="2">
        <f t="shared" si="10"/>
        <v>0.81616575435829075</v>
      </c>
    </row>
    <row r="59" spans="2:16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6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6" x14ac:dyDescent="0.2">
      <c r="B61" s="5" t="s">
        <v>3</v>
      </c>
      <c r="D61" s="1" t="s">
        <v>144</v>
      </c>
    </row>
    <row r="63" spans="2:16" x14ac:dyDescent="0.2">
      <c r="B63" s="5" t="s">
        <v>4</v>
      </c>
      <c r="D63" t="s">
        <v>145</v>
      </c>
    </row>
    <row r="64" spans="2:16" x14ac:dyDescent="0.2">
      <c r="H64" t="s">
        <v>1</v>
      </c>
    </row>
    <row r="66" spans="2:16" x14ac:dyDescent="0.2">
      <c r="B66" s="4" t="s">
        <v>7</v>
      </c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2</v>
      </c>
      <c r="M66" s="4" t="s">
        <v>5</v>
      </c>
      <c r="N66" s="4" t="s">
        <v>185</v>
      </c>
      <c r="P66" s="4" t="s">
        <v>210</v>
      </c>
    </row>
    <row r="68" spans="2:16" x14ac:dyDescent="0.2">
      <c r="B68" s="9">
        <v>1</v>
      </c>
      <c r="D68" s="3"/>
      <c r="F68" s="15">
        <v>1095.7819999999999</v>
      </c>
      <c r="G68" s="2">
        <v>1100.759</v>
      </c>
      <c r="H68" s="2">
        <v>1095.53</v>
      </c>
      <c r="I68" s="2">
        <v>1096.385</v>
      </c>
      <c r="J68" s="2">
        <v>1094.1479999999999</v>
      </c>
      <c r="L68" s="2">
        <f t="shared" ref="L68:L71" si="14">SUM((F68+G68+H68+I68+J68)/5)</f>
        <v>1096.5208</v>
      </c>
      <c r="M68" s="2">
        <f t="shared" ref="M68:M71" si="15">SUM(L68/1000)</f>
        <v>1.0965208</v>
      </c>
      <c r="N68" s="2">
        <f t="shared" ref="N68:N71" si="16">SUM(M68/60)</f>
        <v>1.8275346666666668E-2</v>
      </c>
      <c r="P68" s="2">
        <f>SUM($L$68/L68)</f>
        <v>1</v>
      </c>
    </row>
    <row r="69" spans="2:16" x14ac:dyDescent="0.2">
      <c r="B69" s="9">
        <v>2</v>
      </c>
      <c r="D69" s="3"/>
      <c r="F69" s="15">
        <v>3440.4319999999998</v>
      </c>
      <c r="G69" s="2">
        <v>3439.9360000000001</v>
      </c>
      <c r="H69" s="2">
        <v>3442.6550000000002</v>
      </c>
      <c r="I69" s="2">
        <v>3441.3009999999999</v>
      </c>
      <c r="J69" s="2">
        <v>3442.5839999999998</v>
      </c>
      <c r="L69" s="2">
        <f t="shared" si="14"/>
        <v>3441.3815999999997</v>
      </c>
      <c r="M69" s="2">
        <f t="shared" si="15"/>
        <v>3.4413815999999997</v>
      </c>
      <c r="N69" s="2">
        <f t="shared" si="16"/>
        <v>5.7356359999999995E-2</v>
      </c>
      <c r="P69" s="2">
        <f>SUM($L$68/L69)</f>
        <v>0.31862807658412545</v>
      </c>
    </row>
    <row r="70" spans="2:16" x14ac:dyDescent="0.2">
      <c r="B70" s="9">
        <v>3</v>
      </c>
      <c r="D70" s="3"/>
      <c r="F70" s="15">
        <v>3016.134</v>
      </c>
      <c r="G70" s="2">
        <v>3029.1179999999999</v>
      </c>
      <c r="H70" s="2">
        <v>3046.3690000000001</v>
      </c>
      <c r="I70" s="2">
        <v>3013.7820000000002</v>
      </c>
      <c r="J70" s="2">
        <v>3023.614</v>
      </c>
      <c r="L70" s="2">
        <f t="shared" si="14"/>
        <v>3025.8034000000002</v>
      </c>
      <c r="M70" s="2">
        <f t="shared" si="15"/>
        <v>3.0258034</v>
      </c>
      <c r="N70" s="2">
        <f t="shared" si="16"/>
        <v>5.0430056666666667E-2</v>
      </c>
      <c r="P70" s="2">
        <f>SUM($L$68/L70)</f>
        <v>0.36238996889222874</v>
      </c>
    </row>
    <row r="71" spans="2:16" x14ac:dyDescent="0.2">
      <c r="B71" s="9">
        <v>4</v>
      </c>
      <c r="D71" s="3"/>
      <c r="F71" s="15">
        <v>2541.9720000000002</v>
      </c>
      <c r="G71" s="2">
        <v>2500.9070000000002</v>
      </c>
      <c r="H71" s="2">
        <v>2541.5549999999998</v>
      </c>
      <c r="I71" s="2">
        <v>2559.23</v>
      </c>
      <c r="J71" s="2">
        <v>2579.1469999999999</v>
      </c>
      <c r="L71" s="2">
        <f t="shared" si="14"/>
        <v>2544.5622000000003</v>
      </c>
      <c r="M71" s="2">
        <f t="shared" si="15"/>
        <v>2.5445622000000001</v>
      </c>
      <c r="N71" s="2">
        <f t="shared" si="16"/>
        <v>4.2409370000000002E-2</v>
      </c>
      <c r="P71" s="2">
        <f t="shared" ref="P71:P83" si="17">SUM($L$68/L71)</f>
        <v>0.4309270962211102</v>
      </c>
    </row>
    <row r="72" spans="2:16" x14ac:dyDescent="0.2">
      <c r="B72" s="9">
        <v>5</v>
      </c>
      <c r="D72" s="3"/>
      <c r="F72" s="15">
        <v>2540.9290000000001</v>
      </c>
      <c r="G72" s="2">
        <v>2496.8649999999998</v>
      </c>
      <c r="H72" s="2">
        <v>2589.4090000000001</v>
      </c>
      <c r="I72" s="2">
        <v>2542.7620000000002</v>
      </c>
      <c r="J72" s="2">
        <v>2564.0439999999999</v>
      </c>
      <c r="L72" s="2">
        <f t="shared" ref="L72:L83" si="18">SUM((F72+G72+H72+I72+J72)/5)</f>
        <v>2546.8018000000002</v>
      </c>
      <c r="M72" s="2">
        <f t="shared" ref="M72:M83" si="19">SUM(L72/1000)</f>
        <v>2.5468018000000003</v>
      </c>
      <c r="N72" s="2">
        <f>SUM(M72/60)</f>
        <v>4.2446696666666672E-2</v>
      </c>
      <c r="P72" s="2">
        <f t="shared" si="17"/>
        <v>0.43054814866237329</v>
      </c>
    </row>
    <row r="73" spans="2:16" x14ac:dyDescent="0.2">
      <c r="B73" s="9">
        <v>6</v>
      </c>
      <c r="D73" s="3"/>
      <c r="F73" s="15">
        <v>2720.578</v>
      </c>
      <c r="G73" s="2">
        <v>2676.895</v>
      </c>
      <c r="H73" s="2">
        <v>2732.6219999999998</v>
      </c>
      <c r="I73" s="2">
        <v>2724.7190000000001</v>
      </c>
      <c r="J73" s="2">
        <v>2710.7820000000002</v>
      </c>
      <c r="L73" s="2">
        <f t="shared" si="18"/>
        <v>2713.1191999999996</v>
      </c>
      <c r="M73" s="2">
        <f t="shared" si="19"/>
        <v>2.7131191999999995</v>
      </c>
      <c r="N73" s="2">
        <f t="shared" ref="N73:N83" si="20">SUM(M73/60)</f>
        <v>4.5218653333333324E-2</v>
      </c>
      <c r="P73" s="2">
        <f t="shared" si="17"/>
        <v>0.40415504044201234</v>
      </c>
    </row>
    <row r="74" spans="2:16" x14ac:dyDescent="0.2">
      <c r="B74" s="9">
        <v>7</v>
      </c>
      <c r="D74" s="3"/>
      <c r="F74" s="15">
        <v>2619.11</v>
      </c>
      <c r="G74" s="2">
        <v>2612.4209999999998</v>
      </c>
      <c r="H74" s="2">
        <v>2584.6320000000001</v>
      </c>
      <c r="I74" s="2">
        <v>2611.8020000000001</v>
      </c>
      <c r="J74" s="2">
        <v>2608.0630000000001</v>
      </c>
      <c r="L74" s="2">
        <f t="shared" si="18"/>
        <v>2607.2056000000002</v>
      </c>
      <c r="M74" s="2">
        <f t="shared" si="19"/>
        <v>2.6072056000000003</v>
      </c>
      <c r="N74" s="2">
        <f t="shared" si="20"/>
        <v>4.345342666666667E-2</v>
      </c>
      <c r="P74" s="2">
        <f t="shared" si="17"/>
        <v>0.42057319913703772</v>
      </c>
    </row>
    <row r="75" spans="2:16" x14ac:dyDescent="0.2">
      <c r="B75" s="9">
        <v>8</v>
      </c>
      <c r="D75" s="3"/>
      <c r="F75" s="15">
        <v>2721.797</v>
      </c>
      <c r="G75" s="2">
        <v>2717.027</v>
      </c>
      <c r="H75" s="2">
        <v>2691.4760000000001</v>
      </c>
      <c r="I75" s="2">
        <v>2688.1550000000002</v>
      </c>
      <c r="J75" s="2">
        <v>2697.6849999999999</v>
      </c>
      <c r="L75" s="2">
        <f t="shared" si="18"/>
        <v>2703.2280000000001</v>
      </c>
      <c r="M75" s="2">
        <f t="shared" si="19"/>
        <v>2.7032280000000002</v>
      </c>
      <c r="N75" s="2">
        <f t="shared" si="20"/>
        <v>4.5053800000000005E-2</v>
      </c>
      <c r="P75" s="2">
        <f t="shared" si="17"/>
        <v>0.40563385700355276</v>
      </c>
    </row>
    <row r="76" spans="2:16" x14ac:dyDescent="0.2">
      <c r="B76" s="9">
        <v>9</v>
      </c>
      <c r="D76" s="3"/>
      <c r="F76" s="15">
        <v>2634.7779999999998</v>
      </c>
      <c r="G76" s="2">
        <v>2627.4470000000001</v>
      </c>
      <c r="H76" s="2">
        <v>2622.39</v>
      </c>
      <c r="I76" s="2">
        <v>2625.1930000000002</v>
      </c>
      <c r="J76" s="2">
        <v>2640.3040000000001</v>
      </c>
      <c r="L76" s="2">
        <f t="shared" si="18"/>
        <v>2630.0224000000003</v>
      </c>
      <c r="M76" s="2">
        <f t="shared" si="19"/>
        <v>2.6300224000000001</v>
      </c>
      <c r="N76" s="2">
        <f t="shared" si="20"/>
        <v>4.3833706666666666E-2</v>
      </c>
      <c r="P76" s="2">
        <f t="shared" si="17"/>
        <v>0.41692450984447887</v>
      </c>
    </row>
    <row r="77" spans="2:16" x14ac:dyDescent="0.2">
      <c r="B77" s="9">
        <v>10</v>
      </c>
      <c r="D77" s="3"/>
      <c r="F77" s="15">
        <v>2176.02</v>
      </c>
      <c r="G77" s="2">
        <v>2189.1750000000002</v>
      </c>
      <c r="H77" s="2">
        <v>2174.9989999999998</v>
      </c>
      <c r="I77" s="2">
        <v>2179.7979999999998</v>
      </c>
      <c r="J77" s="2">
        <v>2176.337</v>
      </c>
      <c r="L77" s="2">
        <f t="shared" si="18"/>
        <v>2179.2657999999997</v>
      </c>
      <c r="M77" s="2">
        <f t="shared" si="19"/>
        <v>2.1792657999999996</v>
      </c>
      <c r="N77" s="2">
        <f t="shared" si="20"/>
        <v>3.6321096666666657E-2</v>
      </c>
      <c r="P77" s="2">
        <f t="shared" si="17"/>
        <v>0.50316065162863577</v>
      </c>
    </row>
    <row r="78" spans="2:16" x14ac:dyDescent="0.2">
      <c r="B78" s="9">
        <v>11</v>
      </c>
      <c r="D78" s="3"/>
      <c r="F78" s="15">
        <v>1925.7339999999999</v>
      </c>
      <c r="G78" s="2">
        <v>1929.8440000000001</v>
      </c>
      <c r="H78" s="2">
        <v>1929.184</v>
      </c>
      <c r="I78" s="2">
        <v>1919.7139999999999</v>
      </c>
      <c r="J78" s="2">
        <v>1936.6659999999999</v>
      </c>
      <c r="L78" s="2">
        <f t="shared" si="18"/>
        <v>1928.2284</v>
      </c>
      <c r="M78" s="2">
        <f t="shared" si="19"/>
        <v>1.9282284000000001</v>
      </c>
      <c r="N78" s="2">
        <f t="shared" si="20"/>
        <v>3.2137140000000002E-2</v>
      </c>
      <c r="P78" s="2">
        <f t="shared" si="17"/>
        <v>0.56866748773122522</v>
      </c>
    </row>
    <row r="79" spans="2:16" x14ac:dyDescent="0.2">
      <c r="B79" s="9">
        <v>12</v>
      </c>
      <c r="D79" s="3"/>
      <c r="F79" s="15">
        <v>1800.7170000000001</v>
      </c>
      <c r="G79" s="2">
        <v>1803.319</v>
      </c>
      <c r="H79" s="2">
        <v>1796.252</v>
      </c>
      <c r="I79" s="2">
        <v>1789.9090000000001</v>
      </c>
      <c r="J79" s="2">
        <v>1798.7909999999999</v>
      </c>
      <c r="L79" s="2">
        <f t="shared" si="18"/>
        <v>1797.7975999999999</v>
      </c>
      <c r="M79" s="2">
        <f t="shared" si="19"/>
        <v>1.7977975999999998</v>
      </c>
      <c r="N79" s="2">
        <f t="shared" si="20"/>
        <v>2.9963293333333328E-2</v>
      </c>
      <c r="P79" s="2">
        <f t="shared" si="17"/>
        <v>0.60992449873111421</v>
      </c>
    </row>
    <row r="80" spans="2:16" x14ac:dyDescent="0.2">
      <c r="B80" s="9">
        <v>13</v>
      </c>
      <c r="D80" s="3"/>
      <c r="F80" s="15">
        <v>1644.876</v>
      </c>
      <c r="G80" s="2">
        <v>1656.8340000000001</v>
      </c>
      <c r="H80" s="2">
        <v>1660.558</v>
      </c>
      <c r="I80" s="2">
        <v>1658.5239999999999</v>
      </c>
      <c r="J80" s="2">
        <v>1655.5509999999999</v>
      </c>
      <c r="L80" s="2">
        <f t="shared" si="18"/>
        <v>1655.2685999999999</v>
      </c>
      <c r="M80" s="2">
        <f t="shared" si="19"/>
        <v>1.6552685999999999</v>
      </c>
      <c r="N80" s="2">
        <f t="shared" si="20"/>
        <v>2.7587809999999997E-2</v>
      </c>
      <c r="P80" s="2">
        <f t="shared" si="17"/>
        <v>0.66244282045826286</v>
      </c>
    </row>
    <row r="81" spans="2:16" x14ac:dyDescent="0.2">
      <c r="B81" s="9">
        <v>14</v>
      </c>
      <c r="D81" s="3"/>
      <c r="F81" s="15">
        <v>1614.3420000000001</v>
      </c>
      <c r="G81" s="2">
        <v>1611.8409999999999</v>
      </c>
      <c r="H81" s="2">
        <v>1612.5170000000001</v>
      </c>
      <c r="I81" s="2">
        <v>1623.6980000000001</v>
      </c>
      <c r="J81" s="2">
        <v>1621.95</v>
      </c>
      <c r="L81" s="2">
        <f t="shared" si="18"/>
        <v>1616.8696</v>
      </c>
      <c r="M81" s="2">
        <f t="shared" si="19"/>
        <v>1.6168696</v>
      </c>
      <c r="N81" s="2">
        <f t="shared" si="20"/>
        <v>2.6947826666666667E-2</v>
      </c>
      <c r="P81" s="2">
        <f t="shared" si="17"/>
        <v>0.6781751601984477</v>
      </c>
    </row>
    <row r="82" spans="2:16" x14ac:dyDescent="0.2">
      <c r="B82" s="9">
        <v>15</v>
      </c>
      <c r="D82" s="3"/>
      <c r="F82" s="15">
        <v>1503.53</v>
      </c>
      <c r="G82" s="2">
        <v>1506.8009999999999</v>
      </c>
      <c r="H82" s="2">
        <v>1505.787</v>
      </c>
      <c r="I82" s="2">
        <v>1514.617</v>
      </c>
      <c r="J82" s="2">
        <v>1517.875</v>
      </c>
      <c r="L82" s="2">
        <f t="shared" si="18"/>
        <v>1509.7220000000002</v>
      </c>
      <c r="M82" s="2">
        <f t="shared" si="19"/>
        <v>1.5097220000000002</v>
      </c>
      <c r="N82" s="2">
        <f t="shared" si="20"/>
        <v>2.5162033333333337E-2</v>
      </c>
      <c r="P82" s="2">
        <f t="shared" si="17"/>
        <v>0.72630643257500382</v>
      </c>
    </row>
    <row r="83" spans="2:16" x14ac:dyDescent="0.2">
      <c r="B83" s="9">
        <v>16</v>
      </c>
      <c r="D83" s="3"/>
      <c r="F83" s="15">
        <v>1345.5509999999999</v>
      </c>
      <c r="G83" s="2">
        <v>1349.3440000000001</v>
      </c>
      <c r="H83" s="2">
        <v>1344.7260000000001</v>
      </c>
      <c r="I83" s="2">
        <v>1348.1010000000001</v>
      </c>
      <c r="J83" s="2">
        <v>1356.5260000000001</v>
      </c>
      <c r="L83" s="2">
        <f t="shared" si="18"/>
        <v>1348.8496</v>
      </c>
      <c r="M83" s="2">
        <f t="shared" si="19"/>
        <v>1.3488496000000001</v>
      </c>
      <c r="N83" s="2">
        <f t="shared" si="20"/>
        <v>2.2480826666666669E-2</v>
      </c>
      <c r="P83" s="2">
        <f t="shared" si="17"/>
        <v>0.81293036673621732</v>
      </c>
    </row>
    <row r="84" spans="2:16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6" x14ac:dyDescent="0.2">
      <c r="B86" s="5" t="s">
        <v>3</v>
      </c>
      <c r="D86" s="1" t="s">
        <v>146</v>
      </c>
    </row>
    <row r="88" spans="2:16" x14ac:dyDescent="0.2">
      <c r="B88" s="5" t="s">
        <v>4</v>
      </c>
      <c r="D88" t="s">
        <v>147</v>
      </c>
    </row>
    <row r="89" spans="2:16" x14ac:dyDescent="0.2">
      <c r="H89" t="s">
        <v>1</v>
      </c>
    </row>
    <row r="91" spans="2:16" x14ac:dyDescent="0.2">
      <c r="B91" s="4" t="s">
        <v>7</v>
      </c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2</v>
      </c>
      <c r="M91" s="4" t="s">
        <v>5</v>
      </c>
      <c r="N91" s="4" t="s">
        <v>185</v>
      </c>
      <c r="P91" s="4" t="s">
        <v>210</v>
      </c>
    </row>
    <row r="93" spans="2:16" x14ac:dyDescent="0.2">
      <c r="B93" s="9">
        <v>1</v>
      </c>
      <c r="D93" s="3"/>
      <c r="F93" s="15">
        <v>1377.2170000000001</v>
      </c>
      <c r="G93" s="2">
        <v>1382.6089999999999</v>
      </c>
      <c r="H93" s="2">
        <v>1378.838</v>
      </c>
      <c r="I93" s="2">
        <v>1378.9929999999999</v>
      </c>
      <c r="J93" s="2">
        <v>1375.7180000000001</v>
      </c>
      <c r="L93" s="2">
        <f t="shared" ref="L93:L96" si="21">SUM((F93+G93+H93+I93+J93)/5)</f>
        <v>1378.6749999999997</v>
      </c>
      <c r="M93" s="2">
        <f t="shared" ref="M93:M96" si="22">SUM(L93/1000)</f>
        <v>1.3786749999999997</v>
      </c>
      <c r="N93" s="2">
        <f t="shared" ref="N93:N96" si="23">SUM(M93/60)</f>
        <v>2.297791666666666E-2</v>
      </c>
      <c r="P93" s="2">
        <f>SUM($L$93/L93)</f>
        <v>1</v>
      </c>
    </row>
    <row r="94" spans="2:16" x14ac:dyDescent="0.2">
      <c r="B94" s="9">
        <v>2</v>
      </c>
      <c r="D94" s="3"/>
      <c r="F94" s="15">
        <v>4338.1030000000001</v>
      </c>
      <c r="G94" s="2">
        <v>4340.6090000000004</v>
      </c>
      <c r="H94" s="2">
        <v>4337.558</v>
      </c>
      <c r="I94" s="2">
        <v>4336.634</v>
      </c>
      <c r="J94" s="2">
        <v>4348.2089999999998</v>
      </c>
      <c r="L94" s="2">
        <f t="shared" si="21"/>
        <v>4340.2226000000001</v>
      </c>
      <c r="M94" s="2">
        <f t="shared" si="22"/>
        <v>4.3402225999999997</v>
      </c>
      <c r="N94" s="2">
        <f t="shared" si="23"/>
        <v>7.2337043333333323E-2</v>
      </c>
      <c r="P94" s="2">
        <f>SUM($L$93/L94)</f>
        <v>0.31765075828138395</v>
      </c>
    </row>
    <row r="95" spans="2:16" x14ac:dyDescent="0.2">
      <c r="B95" s="9">
        <v>3</v>
      </c>
      <c r="D95" s="3"/>
      <c r="F95" s="15">
        <v>3283.1759999999999</v>
      </c>
      <c r="G95" s="2">
        <v>3265.1990000000001</v>
      </c>
      <c r="H95" s="2">
        <v>3303.85</v>
      </c>
      <c r="I95" s="2">
        <v>3317.5929999999998</v>
      </c>
      <c r="J95" s="2">
        <v>3288.5520000000001</v>
      </c>
      <c r="L95" s="2">
        <f t="shared" si="21"/>
        <v>3291.674</v>
      </c>
      <c r="M95" s="2">
        <f t="shared" si="22"/>
        <v>3.291674</v>
      </c>
      <c r="N95" s="2">
        <f t="shared" si="23"/>
        <v>5.4861233333333335E-2</v>
      </c>
      <c r="P95" s="2">
        <f>SUM($L$93/L95)</f>
        <v>0.41883704157823642</v>
      </c>
    </row>
    <row r="96" spans="2:16" x14ac:dyDescent="0.2">
      <c r="B96" s="9">
        <v>4</v>
      </c>
      <c r="D96" s="3"/>
      <c r="F96" s="15">
        <v>3179.9079999999999</v>
      </c>
      <c r="G96" s="2">
        <v>3234.3229999999999</v>
      </c>
      <c r="H96" s="2">
        <v>3172.221</v>
      </c>
      <c r="I96" s="2">
        <v>3224.0790000000002</v>
      </c>
      <c r="J96" s="2">
        <v>3302.3580000000002</v>
      </c>
      <c r="L96" s="2">
        <f t="shared" si="21"/>
        <v>3222.5778</v>
      </c>
      <c r="M96" s="2">
        <f t="shared" si="22"/>
        <v>3.2225777999999998</v>
      </c>
      <c r="N96" s="2">
        <f t="shared" si="23"/>
        <v>5.3709629999999994E-2</v>
      </c>
      <c r="P96" s="2">
        <f t="shared" ref="P96:P108" si="24">SUM($L$93/L96)</f>
        <v>0.42781744477976597</v>
      </c>
    </row>
    <row r="97" spans="2:16" x14ac:dyDescent="0.2">
      <c r="B97" s="9">
        <v>5</v>
      </c>
      <c r="D97" s="3"/>
      <c r="F97" s="15">
        <v>3323.8609999999999</v>
      </c>
      <c r="G97" s="2">
        <v>3289.768</v>
      </c>
      <c r="H97" s="2">
        <v>3313.3069999999998</v>
      </c>
      <c r="I97" s="2">
        <v>3345.6060000000002</v>
      </c>
      <c r="J97" s="2">
        <v>3285.2240000000002</v>
      </c>
      <c r="L97" s="2">
        <f t="shared" ref="L97:L108" si="25">SUM((F97+G97+H97+I97+J97)/5)</f>
        <v>3311.5531999999998</v>
      </c>
      <c r="M97" s="2">
        <f t="shared" ref="M97:M108" si="26">SUM(L97/1000)</f>
        <v>3.3115531999999996</v>
      </c>
      <c r="N97" s="2">
        <f>SUM(M97/60)</f>
        <v>5.5192553333333325E-2</v>
      </c>
      <c r="P97" s="2">
        <f t="shared" si="24"/>
        <v>0.41632276962967102</v>
      </c>
    </row>
    <row r="98" spans="2:16" x14ac:dyDescent="0.2">
      <c r="B98" s="9">
        <v>6</v>
      </c>
      <c r="D98" s="3"/>
      <c r="F98" s="15">
        <v>3148.127</v>
      </c>
      <c r="G98" s="2">
        <v>3146.8429999999998</v>
      </c>
      <c r="H98" s="2">
        <v>3146.4969999999998</v>
      </c>
      <c r="I98" s="2">
        <v>3144.7739999999999</v>
      </c>
      <c r="J98" s="2">
        <v>3154.8150000000001</v>
      </c>
      <c r="L98" s="2">
        <f t="shared" si="25"/>
        <v>3148.2111999999997</v>
      </c>
      <c r="M98" s="2">
        <f t="shared" si="26"/>
        <v>3.1482111999999995</v>
      </c>
      <c r="N98" s="2">
        <f t="shared" ref="N98:N108" si="27">SUM(M98/60)</f>
        <v>5.2470186666666661E-2</v>
      </c>
      <c r="P98" s="2">
        <f t="shared" si="24"/>
        <v>0.43792328799287666</v>
      </c>
    </row>
    <row r="99" spans="2:16" x14ac:dyDescent="0.2">
      <c r="B99" s="9">
        <v>7</v>
      </c>
      <c r="D99" s="3"/>
      <c r="F99" s="15">
        <v>3144.5459999999998</v>
      </c>
      <c r="G99" s="2">
        <v>3187.9549999999999</v>
      </c>
      <c r="H99" s="2">
        <v>3168.0529999999999</v>
      </c>
      <c r="I99" s="2">
        <v>3172.5720000000001</v>
      </c>
      <c r="J99" s="2">
        <v>3137.3739999999998</v>
      </c>
      <c r="L99" s="2">
        <f t="shared" si="25"/>
        <v>3162.1</v>
      </c>
      <c r="M99" s="2">
        <f t="shared" si="26"/>
        <v>3.1620999999999997</v>
      </c>
      <c r="N99" s="2">
        <f t="shared" si="27"/>
        <v>5.2701666666666661E-2</v>
      </c>
      <c r="P99" s="2">
        <f t="shared" si="24"/>
        <v>0.43599981025268009</v>
      </c>
    </row>
    <row r="100" spans="2:16" x14ac:dyDescent="0.2">
      <c r="B100" s="9">
        <v>8</v>
      </c>
      <c r="D100" s="3"/>
      <c r="F100" s="15">
        <v>2879.2829999999999</v>
      </c>
      <c r="G100" s="2">
        <v>2864.1779999999999</v>
      </c>
      <c r="H100" s="2">
        <v>2879.5169999999998</v>
      </c>
      <c r="I100" s="2">
        <v>2885.761</v>
      </c>
      <c r="J100" s="2">
        <v>2862.71</v>
      </c>
      <c r="L100" s="2">
        <f t="shared" si="25"/>
        <v>2874.2898</v>
      </c>
      <c r="M100" s="2">
        <f t="shared" si="26"/>
        <v>2.8742898000000001</v>
      </c>
      <c r="N100" s="2">
        <f t="shared" si="27"/>
        <v>4.7904830000000002E-2</v>
      </c>
      <c r="P100" s="2">
        <f t="shared" si="24"/>
        <v>0.47965761837932963</v>
      </c>
    </row>
    <row r="101" spans="2:16" x14ac:dyDescent="0.2">
      <c r="B101" s="9">
        <v>9</v>
      </c>
      <c r="D101" s="3"/>
      <c r="F101" s="15">
        <v>2775.73</v>
      </c>
      <c r="G101" s="2">
        <v>2769.8870000000002</v>
      </c>
      <c r="H101" s="2">
        <v>2791.761</v>
      </c>
      <c r="I101" s="2">
        <v>2775.5610000000001</v>
      </c>
      <c r="J101" s="2">
        <v>2774.547</v>
      </c>
      <c r="L101" s="2">
        <f t="shared" si="25"/>
        <v>2777.4972000000002</v>
      </c>
      <c r="M101" s="2">
        <f t="shared" si="26"/>
        <v>2.7774972000000004</v>
      </c>
      <c r="N101" s="2">
        <f t="shared" si="27"/>
        <v>4.6291620000000006E-2</v>
      </c>
      <c r="P101" s="2">
        <f t="shared" si="24"/>
        <v>0.49637313765788843</v>
      </c>
    </row>
    <row r="102" spans="2:16" x14ac:dyDescent="0.2">
      <c r="B102" s="9">
        <v>10</v>
      </c>
      <c r="D102" s="3"/>
      <c r="F102" s="15">
        <v>2651.9290000000001</v>
      </c>
      <c r="G102" s="2">
        <v>2638.9630000000002</v>
      </c>
      <c r="H102" s="2">
        <v>2658.5970000000002</v>
      </c>
      <c r="I102" s="2">
        <v>2655.97</v>
      </c>
      <c r="J102" s="2">
        <v>2653.0749999999998</v>
      </c>
      <c r="L102" s="2">
        <f t="shared" si="25"/>
        <v>2651.7067999999999</v>
      </c>
      <c r="M102" s="2">
        <f t="shared" si="26"/>
        <v>2.6517067999999999</v>
      </c>
      <c r="N102" s="2">
        <f t="shared" si="27"/>
        <v>4.4195113333333334E-2</v>
      </c>
      <c r="P102" s="2">
        <f t="shared" si="24"/>
        <v>0.51991984935891089</v>
      </c>
    </row>
    <row r="103" spans="2:16" x14ac:dyDescent="0.2">
      <c r="B103" s="9">
        <v>11</v>
      </c>
      <c r="D103" s="3"/>
      <c r="F103" s="15">
        <v>2474.9520000000002</v>
      </c>
      <c r="G103" s="2">
        <v>2467.529</v>
      </c>
      <c r="H103" s="2">
        <v>2461.8180000000002</v>
      </c>
      <c r="I103" s="2">
        <v>2483.2559999999999</v>
      </c>
      <c r="J103" s="2">
        <v>2461.9360000000001</v>
      </c>
      <c r="L103" s="2">
        <f t="shared" si="25"/>
        <v>2469.8982000000001</v>
      </c>
      <c r="M103" s="2">
        <f t="shared" si="26"/>
        <v>2.4698982000000003</v>
      </c>
      <c r="N103" s="2">
        <f t="shared" si="27"/>
        <v>4.1164970000000002E-2</v>
      </c>
      <c r="P103" s="2">
        <f t="shared" si="24"/>
        <v>0.55819102180000768</v>
      </c>
    </row>
    <row r="104" spans="2:16" x14ac:dyDescent="0.2">
      <c r="B104" s="9">
        <v>12</v>
      </c>
      <c r="D104" s="3"/>
      <c r="F104" s="15">
        <v>2215.931</v>
      </c>
      <c r="G104" s="2">
        <v>2213.7730000000001</v>
      </c>
      <c r="H104" s="2">
        <v>2232.7420000000002</v>
      </c>
      <c r="I104" s="2">
        <v>2215.7510000000002</v>
      </c>
      <c r="J104" s="2">
        <v>2230.404</v>
      </c>
      <c r="L104" s="2">
        <f t="shared" si="25"/>
        <v>2221.7202000000002</v>
      </c>
      <c r="M104" s="2">
        <f t="shared" si="26"/>
        <v>2.2217202</v>
      </c>
      <c r="N104" s="2">
        <f t="shared" si="27"/>
        <v>3.702867E-2</v>
      </c>
      <c r="P104" s="2">
        <f t="shared" si="24"/>
        <v>0.62054393708082578</v>
      </c>
    </row>
    <row r="105" spans="2:16" x14ac:dyDescent="0.2">
      <c r="B105" s="9">
        <v>13</v>
      </c>
      <c r="D105" s="3"/>
      <c r="F105" s="15">
        <v>2010.693</v>
      </c>
      <c r="G105" s="2">
        <v>2012.1410000000001</v>
      </c>
      <c r="H105" s="2">
        <v>2019.5709999999999</v>
      </c>
      <c r="I105" s="2">
        <v>2017.952</v>
      </c>
      <c r="J105" s="2">
        <v>2018.816</v>
      </c>
      <c r="L105" s="2">
        <f t="shared" si="25"/>
        <v>2015.8346000000001</v>
      </c>
      <c r="M105" s="2">
        <f t="shared" si="26"/>
        <v>2.0158346000000003</v>
      </c>
      <c r="N105" s="2">
        <f t="shared" si="27"/>
        <v>3.3597243333333339E-2</v>
      </c>
      <c r="P105" s="2">
        <f t="shared" si="24"/>
        <v>0.68392267897376091</v>
      </c>
    </row>
    <row r="106" spans="2:16" x14ac:dyDescent="0.2">
      <c r="B106" s="9">
        <v>14</v>
      </c>
      <c r="D106" s="3"/>
      <c r="F106" s="15">
        <v>1921.9380000000001</v>
      </c>
      <c r="G106" s="2">
        <v>1913.5530000000001</v>
      </c>
      <c r="H106" s="2">
        <v>1933.0340000000001</v>
      </c>
      <c r="I106" s="2">
        <v>1914.6610000000001</v>
      </c>
      <c r="J106" s="2">
        <v>1915.9480000000001</v>
      </c>
      <c r="L106" s="2">
        <f t="shared" si="25"/>
        <v>1919.8268</v>
      </c>
      <c r="M106" s="2">
        <f t="shared" si="26"/>
        <v>1.9198268000000001</v>
      </c>
      <c r="N106" s="2">
        <f t="shared" si="27"/>
        <v>3.1997113333333334E-2</v>
      </c>
      <c r="P106" s="2">
        <f t="shared" si="24"/>
        <v>0.71812467666354052</v>
      </c>
    </row>
    <row r="107" spans="2:16" x14ac:dyDescent="0.2">
      <c r="B107" s="9">
        <v>15</v>
      </c>
      <c r="D107" s="3"/>
      <c r="F107" s="15">
        <v>1746.1849999999999</v>
      </c>
      <c r="G107" s="2">
        <v>1740.492</v>
      </c>
      <c r="H107" s="2">
        <v>1741.019</v>
      </c>
      <c r="I107" s="2">
        <v>1743.596</v>
      </c>
      <c r="J107" s="2">
        <v>1742.819</v>
      </c>
      <c r="L107" s="2">
        <f t="shared" si="25"/>
        <v>1742.8221999999998</v>
      </c>
      <c r="M107" s="2">
        <f t="shared" si="26"/>
        <v>1.7428221999999998</v>
      </c>
      <c r="N107" s="2">
        <f t="shared" si="27"/>
        <v>2.9047036666666661E-2</v>
      </c>
      <c r="P107" s="2">
        <f t="shared" si="24"/>
        <v>0.79105889286927822</v>
      </c>
    </row>
    <row r="108" spans="2:16" x14ac:dyDescent="0.2">
      <c r="B108" s="9">
        <v>16</v>
      </c>
      <c r="D108" s="3"/>
      <c r="F108" s="15">
        <v>1614.4659999999999</v>
      </c>
      <c r="G108" s="2">
        <v>1610.54</v>
      </c>
      <c r="H108" s="2">
        <v>1611.9559999999999</v>
      </c>
      <c r="I108" s="2">
        <v>1603.8820000000001</v>
      </c>
      <c r="J108" s="2">
        <v>1622.479</v>
      </c>
      <c r="L108" s="2">
        <f t="shared" si="25"/>
        <v>1612.6645999999998</v>
      </c>
      <c r="M108" s="2">
        <f t="shared" si="26"/>
        <v>1.6126645999999998</v>
      </c>
      <c r="N108" s="2">
        <f t="shared" si="27"/>
        <v>2.6877743333333329E-2</v>
      </c>
      <c r="P108" s="2">
        <f t="shared" si="24"/>
        <v>0.85490498148220029</v>
      </c>
    </row>
    <row r="109" spans="2:16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6" x14ac:dyDescent="0.2">
      <c r="B111" s="5" t="s">
        <v>3</v>
      </c>
      <c r="D111" s="1" t="s">
        <v>148</v>
      </c>
    </row>
    <row r="113" spans="2:16" x14ac:dyDescent="0.2">
      <c r="B113" s="5" t="s">
        <v>4</v>
      </c>
      <c r="D113" t="s">
        <v>149</v>
      </c>
    </row>
    <row r="114" spans="2:16" x14ac:dyDescent="0.2">
      <c r="H114" t="s">
        <v>1</v>
      </c>
    </row>
    <row r="116" spans="2:16" x14ac:dyDescent="0.2">
      <c r="B116" s="4" t="s">
        <v>7</v>
      </c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2</v>
      </c>
      <c r="M116" s="4" t="s">
        <v>5</v>
      </c>
      <c r="N116" s="4" t="s">
        <v>185</v>
      </c>
      <c r="P116" s="4" t="s">
        <v>210</v>
      </c>
    </row>
    <row r="118" spans="2:16" x14ac:dyDescent="0.2">
      <c r="B118" s="9">
        <v>1</v>
      </c>
      <c r="D118" s="3"/>
      <c r="F118" s="15">
        <v>1412.1210000000001</v>
      </c>
      <c r="G118" s="2">
        <v>1387.4079999999999</v>
      </c>
      <c r="H118" s="2">
        <v>1388.079</v>
      </c>
      <c r="I118" s="2">
        <v>1388.3589999999999</v>
      </c>
      <c r="J118" s="2">
        <v>1387.77</v>
      </c>
      <c r="L118" s="2">
        <f t="shared" ref="L118:L121" si="28">SUM((F118+G118+H118+I118+J118)/5)</f>
        <v>1392.7474000000002</v>
      </c>
      <c r="M118" s="2">
        <f t="shared" ref="M118:M121" si="29">SUM(L118/1000)</f>
        <v>1.3927474000000002</v>
      </c>
      <c r="N118" s="2">
        <f t="shared" ref="N118:N121" si="30">SUM(M118/60)</f>
        <v>2.3212456666666669E-2</v>
      </c>
      <c r="P118" s="2">
        <f>SUM($L$118/L118)</f>
        <v>1</v>
      </c>
    </row>
    <row r="119" spans="2:16" x14ac:dyDescent="0.2">
      <c r="B119" s="9">
        <v>2</v>
      </c>
      <c r="D119" s="3"/>
      <c r="F119" s="15">
        <v>5814.57</v>
      </c>
      <c r="G119" s="2">
        <v>5821.5929999999998</v>
      </c>
      <c r="H119" s="2">
        <v>5820.107</v>
      </c>
      <c r="I119" s="2">
        <v>5815.1729999999998</v>
      </c>
      <c r="J119" s="2">
        <v>5815.1360000000004</v>
      </c>
      <c r="L119" s="2">
        <f t="shared" si="28"/>
        <v>5817.3157999999994</v>
      </c>
      <c r="M119" s="2">
        <f t="shared" si="29"/>
        <v>5.8173157999999994</v>
      </c>
      <c r="N119" s="2">
        <f t="shared" si="30"/>
        <v>9.6955263333333319E-2</v>
      </c>
      <c r="P119" s="2">
        <f>SUM($L$118/L119)</f>
        <v>0.23941409541493353</v>
      </c>
    </row>
    <row r="120" spans="2:16" x14ac:dyDescent="0.2">
      <c r="B120" s="9">
        <v>3</v>
      </c>
      <c r="D120" s="3"/>
      <c r="F120" s="15">
        <v>4394.1989999999996</v>
      </c>
      <c r="G120" s="2">
        <v>4440.1750000000002</v>
      </c>
      <c r="H120" s="2">
        <v>4418.9690000000001</v>
      </c>
      <c r="I120" s="2">
        <v>4370.9059999999999</v>
      </c>
      <c r="J120" s="2">
        <v>4413.9160000000002</v>
      </c>
      <c r="L120" s="2">
        <f t="shared" si="28"/>
        <v>4407.6329999999998</v>
      </c>
      <c r="M120" s="2">
        <f t="shared" si="29"/>
        <v>4.4076329999999997</v>
      </c>
      <c r="N120" s="2">
        <f t="shared" si="30"/>
        <v>7.3460549999999999E-2</v>
      </c>
      <c r="P120" s="2">
        <f>SUM($L$118/L120)</f>
        <v>0.31598533725471251</v>
      </c>
    </row>
    <row r="121" spans="2:16" x14ac:dyDescent="0.2">
      <c r="B121" s="9">
        <v>4</v>
      </c>
      <c r="D121" s="3"/>
      <c r="F121" s="15">
        <v>3985.7060000000001</v>
      </c>
      <c r="G121" s="2">
        <v>3976.203</v>
      </c>
      <c r="H121" s="2">
        <v>4007.6080000000002</v>
      </c>
      <c r="I121" s="2">
        <v>4060.895</v>
      </c>
      <c r="J121" s="2">
        <v>4002.14</v>
      </c>
      <c r="L121" s="2">
        <f t="shared" si="28"/>
        <v>4006.5104000000001</v>
      </c>
      <c r="M121" s="2">
        <f t="shared" si="29"/>
        <v>4.0065103999999998</v>
      </c>
      <c r="N121" s="2">
        <f t="shared" si="30"/>
        <v>6.6775173333333326E-2</v>
      </c>
      <c r="P121" s="2">
        <f t="shared" ref="P121:P133" si="31">SUM($L$118/L121)</f>
        <v>0.34762106195955467</v>
      </c>
    </row>
    <row r="122" spans="2:16" x14ac:dyDescent="0.2">
      <c r="B122" s="9">
        <v>5</v>
      </c>
      <c r="D122" s="3"/>
      <c r="F122" s="15">
        <v>4036.4380000000001</v>
      </c>
      <c r="G122" s="2">
        <v>4005.6610000000001</v>
      </c>
      <c r="H122" s="2">
        <v>3978.9169999999999</v>
      </c>
      <c r="I122" s="2">
        <v>4014.7849999999999</v>
      </c>
      <c r="J122" s="2">
        <v>4027.808</v>
      </c>
      <c r="L122" s="2">
        <f t="shared" ref="L122:L133" si="32">SUM((F122+G122+H122+I122+J122)/5)</f>
        <v>4012.7218000000003</v>
      </c>
      <c r="M122" s="2">
        <f t="shared" ref="M122:M133" si="33">SUM(L122/1000)</f>
        <v>4.0127218000000004</v>
      </c>
      <c r="N122" s="2">
        <f>SUM(M122/60)</f>
        <v>6.6878696666666668E-2</v>
      </c>
      <c r="P122" s="2">
        <f t="shared" si="31"/>
        <v>0.34708296996816479</v>
      </c>
    </row>
    <row r="123" spans="2:16" x14ac:dyDescent="0.2">
      <c r="B123" s="9">
        <v>6</v>
      </c>
      <c r="D123" s="3"/>
      <c r="F123" s="15">
        <v>3735.9250000000002</v>
      </c>
      <c r="G123" s="2">
        <v>3728.817</v>
      </c>
      <c r="H123" s="2">
        <v>3750.0459999999998</v>
      </c>
      <c r="I123" s="2">
        <v>3743.2289999999998</v>
      </c>
      <c r="J123" s="2">
        <v>3737.4059999999999</v>
      </c>
      <c r="L123" s="2">
        <f t="shared" si="32"/>
        <v>3739.0845999999997</v>
      </c>
      <c r="M123" s="2">
        <f t="shared" si="33"/>
        <v>3.7390845999999995</v>
      </c>
      <c r="N123" s="2">
        <f t="shared" ref="N123:N133" si="34">SUM(M123/60)</f>
        <v>6.2318076666666659E-2</v>
      </c>
      <c r="P123" s="2">
        <f t="shared" si="31"/>
        <v>0.37248352176893784</v>
      </c>
    </row>
    <row r="124" spans="2:16" x14ac:dyDescent="0.2">
      <c r="B124" s="9">
        <v>7</v>
      </c>
      <c r="D124" s="3"/>
      <c r="F124" s="15">
        <v>3613.3609999999999</v>
      </c>
      <c r="G124" s="2">
        <v>3623.6640000000002</v>
      </c>
      <c r="H124" s="2">
        <v>3636.5</v>
      </c>
      <c r="I124" s="2">
        <v>3623.9</v>
      </c>
      <c r="J124" s="2">
        <v>3605.5830000000001</v>
      </c>
      <c r="L124" s="2">
        <f t="shared" si="32"/>
        <v>3620.6015999999995</v>
      </c>
      <c r="M124" s="2">
        <f t="shared" si="33"/>
        <v>3.6206015999999996</v>
      </c>
      <c r="N124" s="2">
        <f t="shared" si="34"/>
        <v>6.0343359999999992E-2</v>
      </c>
      <c r="P124" s="2">
        <f t="shared" si="31"/>
        <v>0.38467292286453181</v>
      </c>
    </row>
    <row r="125" spans="2:16" x14ac:dyDescent="0.2">
      <c r="B125" s="9">
        <v>8</v>
      </c>
      <c r="D125" s="3"/>
      <c r="F125" s="15">
        <v>3442.95</v>
      </c>
      <c r="G125" s="2">
        <v>3433.0439999999999</v>
      </c>
      <c r="H125" s="2">
        <v>3392.21</v>
      </c>
      <c r="I125" s="2">
        <v>3418.7069999999999</v>
      </c>
      <c r="J125" s="2">
        <v>3408.2550000000001</v>
      </c>
      <c r="L125" s="2">
        <f t="shared" si="32"/>
        <v>3419.0332000000003</v>
      </c>
      <c r="M125" s="2">
        <f t="shared" si="33"/>
        <v>3.4190332000000003</v>
      </c>
      <c r="N125" s="2">
        <f t="shared" si="34"/>
        <v>5.6983886666666671E-2</v>
      </c>
      <c r="P125" s="2">
        <f t="shared" si="31"/>
        <v>0.40735123601607615</v>
      </c>
    </row>
    <row r="126" spans="2:16" x14ac:dyDescent="0.2">
      <c r="B126" s="9">
        <v>9</v>
      </c>
      <c r="D126" s="3"/>
      <c r="F126" s="15">
        <v>3435.47</v>
      </c>
      <c r="G126" s="2">
        <v>3429.9520000000002</v>
      </c>
      <c r="H126" s="2">
        <v>3414.2860000000001</v>
      </c>
      <c r="I126" s="2">
        <v>3427.567</v>
      </c>
      <c r="J126" s="2">
        <v>3410.0219999999999</v>
      </c>
      <c r="L126" s="2">
        <f t="shared" si="32"/>
        <v>3423.4594000000006</v>
      </c>
      <c r="M126" s="2">
        <f t="shared" si="33"/>
        <v>3.4234594000000005</v>
      </c>
      <c r="N126" s="2">
        <f t="shared" si="34"/>
        <v>5.7057656666666672E-2</v>
      </c>
      <c r="P126" s="2">
        <f t="shared" si="31"/>
        <v>0.40682457049147419</v>
      </c>
    </row>
    <row r="127" spans="2:16" x14ac:dyDescent="0.2">
      <c r="B127" s="9">
        <v>10</v>
      </c>
      <c r="D127" s="3"/>
      <c r="F127" s="15">
        <v>3392.982</v>
      </c>
      <c r="G127" s="2">
        <v>3435.7260000000001</v>
      </c>
      <c r="H127" s="2">
        <v>3420.0439999999999</v>
      </c>
      <c r="I127" s="2">
        <v>3398.31</v>
      </c>
      <c r="J127" s="2">
        <v>3424.3649999999998</v>
      </c>
      <c r="L127" s="2">
        <f t="shared" si="32"/>
        <v>3414.2853999999998</v>
      </c>
      <c r="M127" s="2">
        <f t="shared" si="33"/>
        <v>3.4142853999999998</v>
      </c>
      <c r="N127" s="2">
        <f t="shared" si="34"/>
        <v>5.690475666666666E-2</v>
      </c>
      <c r="P127" s="2">
        <f t="shared" si="31"/>
        <v>0.40791768608447326</v>
      </c>
    </row>
    <row r="128" spans="2:16" x14ac:dyDescent="0.2">
      <c r="B128" s="9">
        <v>11</v>
      </c>
      <c r="D128" s="3"/>
      <c r="F128" s="15">
        <v>3066.7040000000002</v>
      </c>
      <c r="G128" s="2">
        <v>3062.79</v>
      </c>
      <c r="H128" s="2">
        <v>3047.2249999999999</v>
      </c>
      <c r="I128" s="2">
        <v>3059.9989999999998</v>
      </c>
      <c r="J128" s="2">
        <v>3062.31</v>
      </c>
      <c r="L128" s="2">
        <f t="shared" si="32"/>
        <v>3059.8056000000001</v>
      </c>
      <c r="M128" s="2">
        <f t="shared" si="33"/>
        <v>3.0598056000000002</v>
      </c>
      <c r="N128" s="2">
        <f t="shared" si="34"/>
        <v>5.0996760000000002E-2</v>
      </c>
      <c r="P128" s="2">
        <f t="shared" si="31"/>
        <v>0.4551751261583416</v>
      </c>
    </row>
    <row r="129" spans="2:16" x14ac:dyDescent="0.2">
      <c r="B129" s="9">
        <v>12</v>
      </c>
      <c r="D129" s="3"/>
      <c r="F129" s="15">
        <v>2901.4670000000001</v>
      </c>
      <c r="G129" s="2">
        <v>2912.482</v>
      </c>
      <c r="H129" s="2">
        <v>2890.2809999999999</v>
      </c>
      <c r="I129" s="2">
        <v>2911.953</v>
      </c>
      <c r="J129" s="2">
        <v>2904.578</v>
      </c>
      <c r="L129" s="2">
        <f t="shared" si="32"/>
        <v>2904.1521999999995</v>
      </c>
      <c r="M129" s="2">
        <f t="shared" si="33"/>
        <v>2.9041521999999995</v>
      </c>
      <c r="N129" s="2">
        <f t="shared" si="34"/>
        <v>4.8402536666666655E-2</v>
      </c>
      <c r="P129" s="2">
        <f t="shared" si="31"/>
        <v>0.47957107757644396</v>
      </c>
    </row>
    <row r="130" spans="2:16" x14ac:dyDescent="0.2">
      <c r="B130" s="9">
        <v>13</v>
      </c>
      <c r="D130" s="3"/>
      <c r="F130" s="15">
        <v>2524.5</v>
      </c>
      <c r="G130" s="2">
        <v>2502.6080000000002</v>
      </c>
      <c r="H130" s="2">
        <v>2514.0329999999999</v>
      </c>
      <c r="I130" s="2">
        <v>2537.029</v>
      </c>
      <c r="J130" s="2">
        <v>2524.3270000000002</v>
      </c>
      <c r="L130" s="2">
        <f t="shared" si="32"/>
        <v>2520.4993999999997</v>
      </c>
      <c r="M130" s="2">
        <f t="shared" si="33"/>
        <v>2.5204993999999998</v>
      </c>
      <c r="N130" s="2">
        <f t="shared" si="34"/>
        <v>4.2008323333333333E-2</v>
      </c>
      <c r="P130" s="2">
        <f t="shared" si="31"/>
        <v>0.55256803473152993</v>
      </c>
    </row>
    <row r="131" spans="2:16" x14ac:dyDescent="0.2">
      <c r="B131" s="9">
        <v>14</v>
      </c>
      <c r="D131" s="3"/>
      <c r="F131" s="15">
        <v>2398.7849999999999</v>
      </c>
      <c r="G131" s="2">
        <v>2408.8159999999998</v>
      </c>
      <c r="H131" s="2">
        <v>2415.0970000000002</v>
      </c>
      <c r="I131" s="2">
        <v>2413.0030000000002</v>
      </c>
      <c r="J131" s="2">
        <v>2408.2330000000002</v>
      </c>
      <c r="L131" s="2">
        <f t="shared" si="32"/>
        <v>2408.7868000000003</v>
      </c>
      <c r="M131" s="2">
        <f t="shared" si="33"/>
        <v>2.4087868000000001</v>
      </c>
      <c r="N131" s="2">
        <f t="shared" si="34"/>
        <v>4.0146446666666669E-2</v>
      </c>
      <c r="P131" s="2">
        <f t="shared" si="31"/>
        <v>0.57819455005316367</v>
      </c>
    </row>
    <row r="132" spans="2:16" x14ac:dyDescent="0.2">
      <c r="B132" s="9">
        <v>15</v>
      </c>
      <c r="D132" s="3"/>
      <c r="F132" s="15">
        <v>2224.848</v>
      </c>
      <c r="G132" s="2">
        <v>2215.049</v>
      </c>
      <c r="H132" s="2">
        <v>2207.0740000000001</v>
      </c>
      <c r="I132" s="2">
        <v>2216.9369999999999</v>
      </c>
      <c r="J132" s="2">
        <v>2214.5940000000001</v>
      </c>
      <c r="L132" s="2">
        <f t="shared" si="32"/>
        <v>2215.7004000000002</v>
      </c>
      <c r="M132" s="2">
        <f t="shared" si="33"/>
        <v>2.2157004000000002</v>
      </c>
      <c r="N132" s="2">
        <f t="shared" si="34"/>
        <v>3.6928340000000004E-2</v>
      </c>
      <c r="P132" s="2">
        <f t="shared" si="31"/>
        <v>0.62858110239091891</v>
      </c>
    </row>
    <row r="133" spans="2:16" x14ac:dyDescent="0.2">
      <c r="B133" s="9">
        <v>16</v>
      </c>
      <c r="D133" s="3"/>
      <c r="F133" s="15">
        <v>1934.6489999999999</v>
      </c>
      <c r="G133" s="2">
        <v>1939.7619999999999</v>
      </c>
      <c r="H133" s="2">
        <v>1950.6659999999999</v>
      </c>
      <c r="I133" s="2">
        <v>1942.21</v>
      </c>
      <c r="J133" s="2">
        <v>1937.1969999999999</v>
      </c>
      <c r="L133" s="2">
        <f t="shared" si="32"/>
        <v>1940.8968</v>
      </c>
      <c r="M133" s="2">
        <f t="shared" si="33"/>
        <v>1.9408968</v>
      </c>
      <c r="N133" s="2">
        <f t="shared" si="34"/>
        <v>3.234828E-2</v>
      </c>
      <c r="P133" s="2">
        <f t="shared" si="31"/>
        <v>0.71757931694255983</v>
      </c>
    </row>
    <row r="136" spans="2:16" x14ac:dyDescent="0.2">
      <c r="B136" s="5" t="s">
        <v>3</v>
      </c>
      <c r="D136" s="1" t="s">
        <v>150</v>
      </c>
    </row>
    <row r="138" spans="2:16" x14ac:dyDescent="0.2">
      <c r="B138" s="5" t="s">
        <v>4</v>
      </c>
      <c r="D138" t="s">
        <v>151</v>
      </c>
    </row>
    <row r="139" spans="2:16" x14ac:dyDescent="0.2">
      <c r="H139" t="s">
        <v>1</v>
      </c>
    </row>
    <row r="141" spans="2:16" x14ac:dyDescent="0.2">
      <c r="B141" s="4" t="s">
        <v>7</v>
      </c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2</v>
      </c>
      <c r="M141" s="4" t="s">
        <v>5</v>
      </c>
      <c r="N141" s="4" t="s">
        <v>185</v>
      </c>
      <c r="P141" s="4" t="s">
        <v>210</v>
      </c>
    </row>
    <row r="143" spans="2:16" x14ac:dyDescent="0.2">
      <c r="B143" s="9">
        <v>1</v>
      </c>
      <c r="D143" s="3"/>
      <c r="F143" s="15">
        <v>1729.058</v>
      </c>
      <c r="G143" s="2">
        <v>1728.808</v>
      </c>
      <c r="H143" s="2">
        <v>1728.027</v>
      </c>
      <c r="I143" s="2">
        <v>1721.634</v>
      </c>
      <c r="J143" s="2">
        <v>1724.8879999999999</v>
      </c>
      <c r="L143" s="2">
        <f t="shared" ref="L143:L146" si="35">SUM((F143+G143+H143+I143+J143)/5)</f>
        <v>1726.4830000000002</v>
      </c>
      <c r="M143" s="2">
        <f t="shared" ref="M143:M146" si="36">SUM(L143/1000)</f>
        <v>1.7264830000000002</v>
      </c>
      <c r="N143" s="2">
        <f t="shared" ref="N143:N146" si="37">SUM(M143/60)</f>
        <v>2.8774716666666669E-2</v>
      </c>
      <c r="P143" s="2">
        <f>SUM($L$143/L143)</f>
        <v>1</v>
      </c>
    </row>
    <row r="144" spans="2:16" x14ac:dyDescent="0.2">
      <c r="B144" s="9">
        <v>2</v>
      </c>
      <c r="D144" s="3"/>
      <c r="F144" s="15">
        <v>5536.8280000000004</v>
      </c>
      <c r="G144" s="2">
        <v>5540.5770000000002</v>
      </c>
      <c r="H144" s="2">
        <v>5534.3940000000002</v>
      </c>
      <c r="I144" s="2">
        <v>5540.7610000000004</v>
      </c>
      <c r="J144" s="2">
        <v>5543.6729999999998</v>
      </c>
      <c r="L144" s="2">
        <f t="shared" si="35"/>
        <v>5539.2465999999995</v>
      </c>
      <c r="M144" s="2">
        <f t="shared" si="36"/>
        <v>5.5392465999999994</v>
      </c>
      <c r="N144" s="2">
        <f t="shared" si="37"/>
        <v>9.232077666666666E-2</v>
      </c>
      <c r="P144" s="2">
        <f>SUM($L$143/L144)</f>
        <v>0.31168191717624566</v>
      </c>
    </row>
    <row r="145" spans="2:16" x14ac:dyDescent="0.2">
      <c r="B145" s="9">
        <v>3</v>
      </c>
      <c r="D145" s="3"/>
      <c r="F145" s="15">
        <v>5050.7070000000003</v>
      </c>
      <c r="G145" s="2">
        <v>5002.7299999999996</v>
      </c>
      <c r="H145" s="2">
        <v>4944.1499999999996</v>
      </c>
      <c r="I145" s="2">
        <v>4936.4369999999999</v>
      </c>
      <c r="J145" s="2">
        <v>4931.6319999999996</v>
      </c>
      <c r="L145" s="2">
        <f t="shared" si="35"/>
        <v>4973.1311999999989</v>
      </c>
      <c r="M145" s="2">
        <f t="shared" si="36"/>
        <v>4.9731311999999992</v>
      </c>
      <c r="N145" s="2">
        <f t="shared" si="37"/>
        <v>8.288551999999999E-2</v>
      </c>
      <c r="P145" s="2">
        <f>SUM($L$143/L145)</f>
        <v>0.34716216616203499</v>
      </c>
    </row>
    <row r="146" spans="2:16" x14ac:dyDescent="0.2">
      <c r="B146" s="9">
        <v>4</v>
      </c>
      <c r="D146" s="3"/>
      <c r="F146" s="15">
        <v>4805.92</v>
      </c>
      <c r="G146" s="2">
        <v>4753.6009999999997</v>
      </c>
      <c r="H146" s="2">
        <v>4847.085</v>
      </c>
      <c r="I146" s="2">
        <v>4756.6899999999996</v>
      </c>
      <c r="J146" s="2">
        <v>4731</v>
      </c>
      <c r="L146" s="2">
        <f t="shared" si="35"/>
        <v>4778.8591999999999</v>
      </c>
      <c r="M146" s="2">
        <f t="shared" si="36"/>
        <v>4.7788592000000003</v>
      </c>
      <c r="N146" s="2">
        <f t="shared" si="37"/>
        <v>7.9647653333333332E-2</v>
      </c>
      <c r="P146" s="2">
        <f t="shared" ref="P146:P158" si="38">SUM($L$143/L146)</f>
        <v>0.36127513445049819</v>
      </c>
    </row>
    <row r="147" spans="2:16" x14ac:dyDescent="0.2">
      <c r="B147" s="9">
        <v>5</v>
      </c>
      <c r="D147" s="3"/>
      <c r="F147" s="15">
        <v>4858.3410000000003</v>
      </c>
      <c r="G147" s="2">
        <v>4852.3829999999998</v>
      </c>
      <c r="H147" s="2">
        <v>4844.4059999999999</v>
      </c>
      <c r="I147" s="2">
        <v>4862.8050000000003</v>
      </c>
      <c r="J147" s="2">
        <v>4855.1080000000002</v>
      </c>
      <c r="L147" s="2">
        <f t="shared" ref="L147:L158" si="39">SUM((F147+G147+H147+I147+J147)/5)</f>
        <v>4854.6086000000005</v>
      </c>
      <c r="M147" s="2">
        <f t="shared" ref="M147:M158" si="40">SUM(L147/1000)</f>
        <v>4.8546086000000006</v>
      </c>
      <c r="N147" s="2">
        <f>SUM(M147/60)</f>
        <v>8.0910143333333337E-2</v>
      </c>
      <c r="P147" s="2">
        <f t="shared" si="38"/>
        <v>0.35563793958590195</v>
      </c>
    </row>
    <row r="148" spans="2:16" x14ac:dyDescent="0.2">
      <c r="B148" s="9">
        <v>6</v>
      </c>
      <c r="D148" s="3"/>
      <c r="F148" s="15">
        <v>4475.5290000000005</v>
      </c>
      <c r="G148" s="2">
        <v>4497.6480000000001</v>
      </c>
      <c r="H148" s="2">
        <v>4549.8670000000002</v>
      </c>
      <c r="I148" s="2">
        <v>4494.6930000000002</v>
      </c>
      <c r="J148" s="2">
        <v>4515.91</v>
      </c>
      <c r="L148" s="2">
        <f t="shared" si="39"/>
        <v>4506.7294000000002</v>
      </c>
      <c r="M148" s="2">
        <f t="shared" si="40"/>
        <v>4.5067294000000002</v>
      </c>
      <c r="N148" s="2">
        <f t="shared" ref="N148:N158" si="41">SUM(M148/60)</f>
        <v>7.5112156666666666E-2</v>
      </c>
      <c r="P148" s="2">
        <f t="shared" si="38"/>
        <v>0.3830900075784448</v>
      </c>
    </row>
    <row r="149" spans="2:16" x14ac:dyDescent="0.2">
      <c r="B149" s="9">
        <v>7</v>
      </c>
      <c r="D149" s="3"/>
      <c r="F149" s="15">
        <v>4186.2370000000001</v>
      </c>
      <c r="G149" s="2">
        <v>4205.857</v>
      </c>
      <c r="H149" s="2">
        <v>4204.7979999999998</v>
      </c>
      <c r="I149" s="2">
        <v>4201.9170000000004</v>
      </c>
      <c r="J149" s="2">
        <v>4187.482</v>
      </c>
      <c r="L149" s="2">
        <f t="shared" si="39"/>
        <v>4197.2582000000002</v>
      </c>
      <c r="M149" s="2">
        <f t="shared" si="40"/>
        <v>4.1972582000000003</v>
      </c>
      <c r="N149" s="2">
        <f t="shared" si="41"/>
        <v>6.9954303333333342E-2</v>
      </c>
      <c r="P149" s="2">
        <f t="shared" si="38"/>
        <v>0.41133590494861622</v>
      </c>
    </row>
    <row r="150" spans="2:16" x14ac:dyDescent="0.2">
      <c r="B150" s="9">
        <v>8</v>
      </c>
      <c r="D150" s="3"/>
      <c r="F150" s="15">
        <v>4070.239</v>
      </c>
      <c r="G150" s="2">
        <v>4071.8890000000001</v>
      </c>
      <c r="H150" s="2">
        <v>4040.462</v>
      </c>
      <c r="I150" s="2">
        <v>4034.991</v>
      </c>
      <c r="J150" s="2">
        <v>4053.9250000000002</v>
      </c>
      <c r="L150" s="2">
        <f t="shared" si="39"/>
        <v>4054.3012000000003</v>
      </c>
      <c r="M150" s="2">
        <f t="shared" si="40"/>
        <v>4.0543012000000003</v>
      </c>
      <c r="N150" s="2">
        <f t="shared" si="41"/>
        <v>6.7571686666666672E-2</v>
      </c>
      <c r="P150" s="2">
        <f t="shared" si="38"/>
        <v>0.42583984633406124</v>
      </c>
    </row>
    <row r="151" spans="2:16" x14ac:dyDescent="0.2">
      <c r="B151" s="9">
        <v>9</v>
      </c>
      <c r="D151" s="3"/>
      <c r="F151" s="15">
        <v>3738.848</v>
      </c>
      <c r="G151" s="2">
        <v>3728.05</v>
      </c>
      <c r="H151" s="2">
        <v>3752.6320000000001</v>
      </c>
      <c r="I151" s="2">
        <v>3727.0889999999999</v>
      </c>
      <c r="J151" s="2">
        <v>3739.2750000000001</v>
      </c>
      <c r="L151" s="2">
        <f t="shared" si="39"/>
        <v>3737.1788000000001</v>
      </c>
      <c r="M151" s="2">
        <f t="shared" si="40"/>
        <v>3.7371788000000001</v>
      </c>
      <c r="N151" s="2">
        <f t="shared" si="41"/>
        <v>6.2286313333333336E-2</v>
      </c>
      <c r="P151" s="2">
        <f t="shared" si="38"/>
        <v>0.46197495287086615</v>
      </c>
    </row>
    <row r="152" spans="2:16" x14ac:dyDescent="0.2">
      <c r="B152" s="9">
        <v>10</v>
      </c>
      <c r="D152" s="3"/>
      <c r="F152" s="15">
        <v>3585.9810000000002</v>
      </c>
      <c r="G152" s="2">
        <v>3582.8049999999998</v>
      </c>
      <c r="H152" s="2">
        <v>3582.0520000000001</v>
      </c>
      <c r="I152" s="2">
        <v>3586.6109999999999</v>
      </c>
      <c r="J152" s="2">
        <v>3572.6149999999998</v>
      </c>
      <c r="L152" s="2">
        <f t="shared" si="39"/>
        <v>3582.0127999999995</v>
      </c>
      <c r="M152" s="2">
        <f t="shared" si="40"/>
        <v>3.5820127999999993</v>
      </c>
      <c r="N152" s="2">
        <f t="shared" si="41"/>
        <v>5.9700213333333321E-2</v>
      </c>
      <c r="P152" s="2">
        <f t="shared" si="38"/>
        <v>0.48198683153784388</v>
      </c>
    </row>
    <row r="153" spans="2:16" x14ac:dyDescent="0.2">
      <c r="B153" s="9">
        <v>11</v>
      </c>
      <c r="D153" s="3"/>
      <c r="F153" s="15">
        <v>3392.7310000000002</v>
      </c>
      <c r="G153" s="2">
        <v>3374.442</v>
      </c>
      <c r="H153" s="2">
        <v>3375.0410000000002</v>
      </c>
      <c r="I153" s="2">
        <v>3397.056</v>
      </c>
      <c r="J153" s="2">
        <v>3368.585</v>
      </c>
      <c r="L153" s="2">
        <f t="shared" si="39"/>
        <v>3381.5709999999999</v>
      </c>
      <c r="M153" s="2">
        <f t="shared" si="40"/>
        <v>3.3815710000000001</v>
      </c>
      <c r="N153" s="2">
        <f t="shared" si="41"/>
        <v>5.6359516666666672E-2</v>
      </c>
      <c r="P153" s="2">
        <f t="shared" si="38"/>
        <v>0.51055648395375997</v>
      </c>
    </row>
    <row r="154" spans="2:16" x14ac:dyDescent="0.2">
      <c r="B154" s="9">
        <v>12</v>
      </c>
      <c r="D154" s="3"/>
      <c r="F154" s="15">
        <v>3235.2510000000002</v>
      </c>
      <c r="G154" s="2">
        <v>3255.529</v>
      </c>
      <c r="H154" s="2">
        <v>3239.9070000000002</v>
      </c>
      <c r="I154" s="2">
        <v>3226.9229999999998</v>
      </c>
      <c r="J154" s="2">
        <v>3247.1889999999999</v>
      </c>
      <c r="L154" s="2">
        <f t="shared" si="39"/>
        <v>3240.9598000000001</v>
      </c>
      <c r="M154" s="2">
        <f t="shared" si="40"/>
        <v>3.2409598000000002</v>
      </c>
      <c r="N154" s="2">
        <f t="shared" si="41"/>
        <v>5.401599666666667E-2</v>
      </c>
      <c r="P154" s="2">
        <f t="shared" si="38"/>
        <v>0.53270731713488084</v>
      </c>
    </row>
    <row r="155" spans="2:16" x14ac:dyDescent="0.2">
      <c r="B155" s="9">
        <v>13</v>
      </c>
      <c r="D155" s="3"/>
      <c r="F155" s="15">
        <v>3139.9250000000002</v>
      </c>
      <c r="G155" s="2">
        <v>3135.076</v>
      </c>
      <c r="H155" s="2">
        <v>3135.31</v>
      </c>
      <c r="I155" s="2">
        <v>3141.9409999999998</v>
      </c>
      <c r="J155" s="2">
        <v>3138.3</v>
      </c>
      <c r="L155" s="2">
        <f t="shared" si="39"/>
        <v>3138.1104</v>
      </c>
      <c r="M155" s="2">
        <f t="shared" si="40"/>
        <v>3.1381104</v>
      </c>
      <c r="N155" s="2">
        <f t="shared" si="41"/>
        <v>5.2301840000000002E-2</v>
      </c>
      <c r="P155" s="2">
        <f t="shared" si="38"/>
        <v>0.55016643136583088</v>
      </c>
    </row>
    <row r="156" spans="2:16" x14ac:dyDescent="0.2">
      <c r="B156" s="9">
        <v>14</v>
      </c>
      <c r="D156" s="3"/>
      <c r="F156" s="15">
        <v>2840.6179999999999</v>
      </c>
      <c r="G156" s="2">
        <v>2848.3690000000001</v>
      </c>
      <c r="H156" s="2">
        <v>2836.5630000000001</v>
      </c>
      <c r="I156" s="2">
        <v>2841.989</v>
      </c>
      <c r="J156" s="2">
        <v>2842.9760000000001</v>
      </c>
      <c r="L156" s="2">
        <f t="shared" si="39"/>
        <v>2842.1030000000001</v>
      </c>
      <c r="M156" s="2">
        <f t="shared" si="40"/>
        <v>2.8421030000000003</v>
      </c>
      <c r="N156" s="2">
        <f t="shared" si="41"/>
        <v>4.736838333333334E-2</v>
      </c>
      <c r="P156" s="2">
        <f t="shared" si="38"/>
        <v>0.60746672446424366</v>
      </c>
    </row>
    <row r="157" spans="2:16" x14ac:dyDescent="0.2">
      <c r="B157" s="9">
        <v>15</v>
      </c>
      <c r="D157" s="3"/>
      <c r="F157" s="15">
        <v>2595.5630000000001</v>
      </c>
      <c r="G157" s="2">
        <v>2590.1680000000001</v>
      </c>
      <c r="H157" s="2">
        <v>2601.6909999999998</v>
      </c>
      <c r="I157" s="2">
        <v>2596.2260000000001</v>
      </c>
      <c r="J157" s="2">
        <v>2598.1129999999998</v>
      </c>
      <c r="L157" s="2">
        <f t="shared" si="39"/>
        <v>2596.3521999999998</v>
      </c>
      <c r="M157" s="2">
        <f t="shared" si="40"/>
        <v>2.5963521999999997</v>
      </c>
      <c r="N157" s="2">
        <f t="shared" si="41"/>
        <v>4.327253666666666E-2</v>
      </c>
      <c r="P157" s="2">
        <f t="shared" si="38"/>
        <v>0.66496486878783256</v>
      </c>
    </row>
    <row r="158" spans="2:16" x14ac:dyDescent="0.2">
      <c r="B158" s="9">
        <v>16</v>
      </c>
      <c r="D158" s="3"/>
      <c r="F158" s="15">
        <v>2347.346</v>
      </c>
      <c r="G158" s="2">
        <v>2350.3670000000002</v>
      </c>
      <c r="H158" s="2">
        <v>2333.527</v>
      </c>
      <c r="I158" s="2">
        <v>2336.58</v>
      </c>
      <c r="J158" s="2">
        <v>2347.067</v>
      </c>
      <c r="L158" s="2">
        <f t="shared" si="39"/>
        <v>2342.9773999999998</v>
      </c>
      <c r="M158" s="2">
        <f t="shared" si="40"/>
        <v>2.3429773999999997</v>
      </c>
      <c r="N158" s="2">
        <f t="shared" si="41"/>
        <v>3.9049623333333325E-2</v>
      </c>
      <c r="P158" s="2">
        <f t="shared" si="38"/>
        <v>0.73687565232169983</v>
      </c>
    </row>
    <row r="161" spans="2:16" x14ac:dyDescent="0.2">
      <c r="B161" s="5" t="s">
        <v>3</v>
      </c>
      <c r="D161" s="1" t="s">
        <v>152</v>
      </c>
    </row>
    <row r="163" spans="2:16" x14ac:dyDescent="0.2">
      <c r="B163" s="5" t="s">
        <v>4</v>
      </c>
      <c r="D163" t="s">
        <v>153</v>
      </c>
    </row>
    <row r="164" spans="2:16" x14ac:dyDescent="0.2">
      <c r="H164" t="s">
        <v>1</v>
      </c>
    </row>
    <row r="166" spans="2:16" x14ac:dyDescent="0.2">
      <c r="B166" s="4" t="s">
        <v>7</v>
      </c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2</v>
      </c>
      <c r="M166" s="4" t="s">
        <v>5</v>
      </c>
      <c r="N166" s="4" t="s">
        <v>185</v>
      </c>
      <c r="P166" s="4" t="s">
        <v>210</v>
      </c>
    </row>
    <row r="168" spans="2:16" x14ac:dyDescent="0.2">
      <c r="B168" s="9">
        <v>1</v>
      </c>
      <c r="D168" s="3"/>
      <c r="F168" s="15">
        <v>1820.3420000000001</v>
      </c>
      <c r="G168" s="2">
        <v>1818.972</v>
      </c>
      <c r="H168" s="2">
        <v>1830.0060000000001</v>
      </c>
      <c r="I168" s="2">
        <v>1833.0060000000001</v>
      </c>
      <c r="J168" s="2">
        <v>1819.337</v>
      </c>
      <c r="L168" s="2">
        <f t="shared" ref="L168:L171" si="42">SUM((F168+G168+H168+I168+J168)/5)</f>
        <v>1824.3326000000002</v>
      </c>
      <c r="M168" s="2">
        <f t="shared" ref="M168:M171" si="43">SUM(L168/1000)</f>
        <v>1.8243326000000002</v>
      </c>
      <c r="N168" s="2">
        <f t="shared" ref="N168:N171" si="44">SUM(M168/60)</f>
        <v>3.0405543333333337E-2</v>
      </c>
      <c r="P168" s="2">
        <f>SUM($L$168/L168)</f>
        <v>1</v>
      </c>
    </row>
    <row r="169" spans="2:16" x14ac:dyDescent="0.2">
      <c r="B169" s="9">
        <v>2</v>
      </c>
      <c r="D169" s="3"/>
      <c r="F169" s="15">
        <v>6066.7820000000002</v>
      </c>
      <c r="G169" s="2">
        <v>6067.21</v>
      </c>
      <c r="H169" s="2">
        <v>6070.2790000000005</v>
      </c>
      <c r="I169" s="2">
        <v>6065.6049999999996</v>
      </c>
      <c r="J169" s="2">
        <v>6073.8010000000004</v>
      </c>
      <c r="L169" s="2">
        <f t="shared" si="42"/>
        <v>6068.7353999999996</v>
      </c>
      <c r="M169" s="2">
        <f t="shared" si="43"/>
        <v>6.0687353999999996</v>
      </c>
      <c r="N169" s="2">
        <f t="shared" si="44"/>
        <v>0.10114558999999999</v>
      </c>
      <c r="P169" s="2">
        <f>SUM($L$168/L169)</f>
        <v>0.30061165626038011</v>
      </c>
    </row>
    <row r="170" spans="2:16" x14ac:dyDescent="0.2">
      <c r="B170" s="9">
        <v>3</v>
      </c>
      <c r="D170" s="3"/>
      <c r="F170" s="15">
        <v>4977.9480000000003</v>
      </c>
      <c r="G170" s="2">
        <v>5000.08</v>
      </c>
      <c r="H170" s="2">
        <v>4999.9350000000004</v>
      </c>
      <c r="I170" s="2">
        <v>4982.7709999999997</v>
      </c>
      <c r="J170" s="2">
        <v>5034.5450000000001</v>
      </c>
      <c r="L170" s="2">
        <f t="shared" si="42"/>
        <v>4999.0558000000001</v>
      </c>
      <c r="M170" s="2">
        <f t="shared" si="43"/>
        <v>4.9990557999999998</v>
      </c>
      <c r="N170" s="2">
        <f t="shared" si="44"/>
        <v>8.331759666666666E-2</v>
      </c>
      <c r="P170" s="2">
        <f>SUM($L$168/L170)</f>
        <v>0.36493543440743353</v>
      </c>
    </row>
    <row r="171" spans="2:16" x14ac:dyDescent="0.2">
      <c r="B171" s="9">
        <v>4</v>
      </c>
      <c r="D171" s="3"/>
      <c r="F171" s="15">
        <v>5086.049</v>
      </c>
      <c r="G171" s="2">
        <v>5156.4459999999999</v>
      </c>
      <c r="H171" s="2">
        <v>5101.3630000000003</v>
      </c>
      <c r="I171" s="2">
        <v>5129.8900000000003</v>
      </c>
      <c r="J171" s="2">
        <v>5074.9709999999995</v>
      </c>
      <c r="L171" s="2">
        <f t="shared" si="42"/>
        <v>5109.7437999999993</v>
      </c>
      <c r="M171" s="2">
        <f t="shared" si="43"/>
        <v>5.1097437999999995</v>
      </c>
      <c r="N171" s="2">
        <f t="shared" si="44"/>
        <v>8.5162396666666654E-2</v>
      </c>
      <c r="P171" s="2">
        <f t="shared" ref="P171:P183" si="45">SUM($L$168/L171)</f>
        <v>0.35703015090502199</v>
      </c>
    </row>
    <row r="172" spans="2:16" x14ac:dyDescent="0.2">
      <c r="B172" s="9">
        <v>5</v>
      </c>
      <c r="D172" s="3"/>
      <c r="F172" s="15">
        <v>5215.8940000000002</v>
      </c>
      <c r="G172" s="2">
        <v>5185.0820000000003</v>
      </c>
      <c r="H172" s="2">
        <v>5233.3819999999996</v>
      </c>
      <c r="I172" s="2">
        <v>5247.4780000000001</v>
      </c>
      <c r="J172" s="2">
        <v>5241.973</v>
      </c>
      <c r="L172" s="2">
        <f t="shared" ref="L172:L183" si="46">SUM((F172+G172+H172+I172+J172)/5)</f>
        <v>5224.7618000000002</v>
      </c>
      <c r="M172" s="2">
        <f t="shared" ref="M172:M183" si="47">SUM(L172/1000)</f>
        <v>5.2247618000000005</v>
      </c>
      <c r="N172" s="2">
        <f>SUM(M172/60)</f>
        <v>8.707936333333334E-2</v>
      </c>
      <c r="P172" s="2">
        <f t="shared" si="45"/>
        <v>0.34917048275770202</v>
      </c>
    </row>
    <row r="173" spans="2:16" x14ac:dyDescent="0.2">
      <c r="B173" s="9">
        <v>6</v>
      </c>
      <c r="D173" s="3"/>
      <c r="F173" s="15">
        <v>4959.8</v>
      </c>
      <c r="G173" s="2">
        <v>4950.6310000000003</v>
      </c>
      <c r="H173" s="2">
        <v>4935.6189999999997</v>
      </c>
      <c r="I173" s="2">
        <v>4927.6819999999998</v>
      </c>
      <c r="J173" s="2">
        <v>4906.7879999999996</v>
      </c>
      <c r="L173" s="2">
        <f t="shared" si="46"/>
        <v>4936.1040000000003</v>
      </c>
      <c r="M173" s="2">
        <f t="shared" si="47"/>
        <v>4.9361040000000003</v>
      </c>
      <c r="N173" s="2">
        <f t="shared" ref="N173:N183" si="48">SUM(M173/60)</f>
        <v>8.2268400000000005E-2</v>
      </c>
      <c r="P173" s="2">
        <f t="shared" si="45"/>
        <v>0.36958957914987206</v>
      </c>
    </row>
    <row r="174" spans="2:16" x14ac:dyDescent="0.2">
      <c r="B174" s="9">
        <v>7</v>
      </c>
      <c r="D174" s="3"/>
      <c r="F174" s="15">
        <v>4806.5569999999998</v>
      </c>
      <c r="G174" s="2">
        <v>4805.3599999999997</v>
      </c>
      <c r="H174" s="2">
        <v>4830.692</v>
      </c>
      <c r="I174" s="2">
        <v>4797.3280000000004</v>
      </c>
      <c r="J174" s="2">
        <v>4834.68</v>
      </c>
      <c r="L174" s="2">
        <f t="shared" si="46"/>
        <v>4814.9234000000006</v>
      </c>
      <c r="M174" s="2">
        <f t="shared" si="47"/>
        <v>4.8149234000000005</v>
      </c>
      <c r="N174" s="2">
        <f t="shared" si="48"/>
        <v>8.0248723333333341E-2</v>
      </c>
      <c r="P174" s="2">
        <f t="shared" si="45"/>
        <v>0.37889130281906458</v>
      </c>
    </row>
    <row r="175" spans="2:16" x14ac:dyDescent="0.2">
      <c r="B175" s="9">
        <v>8</v>
      </c>
      <c r="D175" s="3"/>
      <c r="F175" s="15">
        <v>4532.5770000000002</v>
      </c>
      <c r="G175" s="2">
        <v>4527.5150000000003</v>
      </c>
      <c r="H175" s="2">
        <v>4546.076</v>
      </c>
      <c r="I175" s="2">
        <v>4535.732</v>
      </c>
      <c r="J175" s="2">
        <v>4549.5309999999999</v>
      </c>
      <c r="L175" s="2">
        <f t="shared" si="46"/>
        <v>4538.2862000000005</v>
      </c>
      <c r="M175" s="2">
        <f t="shared" si="47"/>
        <v>4.5382862000000008</v>
      </c>
      <c r="N175" s="2">
        <f t="shared" si="48"/>
        <v>7.5638103333333345E-2</v>
      </c>
      <c r="P175" s="2">
        <f t="shared" si="45"/>
        <v>0.40198712016002869</v>
      </c>
    </row>
    <row r="176" spans="2:16" x14ac:dyDescent="0.2">
      <c r="B176" s="9">
        <v>9</v>
      </c>
      <c r="D176" s="3"/>
      <c r="F176" s="15">
        <v>3981.6979999999999</v>
      </c>
      <c r="G176" s="2">
        <v>4008.7849999999999</v>
      </c>
      <c r="H176" s="2">
        <v>4006.31</v>
      </c>
      <c r="I176" s="2">
        <v>4002.7469999999998</v>
      </c>
      <c r="J176" s="2">
        <v>3987.0369999999998</v>
      </c>
      <c r="L176" s="2">
        <f t="shared" si="46"/>
        <v>3997.3153999999995</v>
      </c>
      <c r="M176" s="2">
        <f t="shared" si="47"/>
        <v>3.9973153999999993</v>
      </c>
      <c r="N176" s="2">
        <f t="shared" si="48"/>
        <v>6.6621923333333319E-2</v>
      </c>
      <c r="P176" s="2">
        <f t="shared" si="45"/>
        <v>0.45638945578324902</v>
      </c>
    </row>
    <row r="177" spans="2:16" x14ac:dyDescent="0.2">
      <c r="B177" s="9">
        <v>10</v>
      </c>
      <c r="D177" s="3"/>
      <c r="F177" s="15">
        <v>3874.9769999999999</v>
      </c>
      <c r="G177" s="2">
        <v>3865.3069999999998</v>
      </c>
      <c r="H177" s="2">
        <v>3887.6210000000001</v>
      </c>
      <c r="I177" s="2">
        <v>3884.5909999999999</v>
      </c>
      <c r="J177" s="2">
        <v>3873.6790000000001</v>
      </c>
      <c r="L177" s="2">
        <f t="shared" si="46"/>
        <v>3877.2349999999997</v>
      </c>
      <c r="M177" s="2">
        <f t="shared" si="47"/>
        <v>3.8772349999999998</v>
      </c>
      <c r="N177" s="2">
        <f t="shared" si="48"/>
        <v>6.4620583333333328E-2</v>
      </c>
      <c r="P177" s="2">
        <f t="shared" si="45"/>
        <v>0.47052412350553946</v>
      </c>
    </row>
    <row r="178" spans="2:16" x14ac:dyDescent="0.2">
      <c r="B178" s="9">
        <v>11</v>
      </c>
      <c r="D178" s="3"/>
      <c r="F178" s="15">
        <v>3692.2069999999999</v>
      </c>
      <c r="G178" s="2">
        <v>3672.915</v>
      </c>
      <c r="H178" s="2">
        <v>3685.26</v>
      </c>
      <c r="I178" s="2">
        <v>3685.0720000000001</v>
      </c>
      <c r="J178" s="2">
        <v>3684.7060000000001</v>
      </c>
      <c r="L178" s="2">
        <f t="shared" si="46"/>
        <v>3684.0320000000002</v>
      </c>
      <c r="M178" s="2">
        <f t="shared" si="47"/>
        <v>3.6840320000000002</v>
      </c>
      <c r="N178" s="2">
        <f t="shared" si="48"/>
        <v>6.1400533333333333E-2</v>
      </c>
      <c r="P178" s="2">
        <f t="shared" si="45"/>
        <v>0.49519998740510401</v>
      </c>
    </row>
    <row r="179" spans="2:16" x14ac:dyDescent="0.2">
      <c r="B179" s="9">
        <v>12</v>
      </c>
      <c r="D179" s="3"/>
      <c r="F179" s="15">
        <v>3433.6149999999998</v>
      </c>
      <c r="G179" s="2">
        <v>3427.4810000000002</v>
      </c>
      <c r="H179" s="2">
        <v>3417.9920000000002</v>
      </c>
      <c r="I179" s="2">
        <v>3418.53</v>
      </c>
      <c r="J179" s="2">
        <v>3424.011</v>
      </c>
      <c r="L179" s="2">
        <f t="shared" si="46"/>
        <v>3424.3258000000001</v>
      </c>
      <c r="M179" s="2">
        <f t="shared" si="47"/>
        <v>3.4243258000000001</v>
      </c>
      <c r="N179" s="2">
        <f t="shared" si="48"/>
        <v>5.7072096666666669E-2</v>
      </c>
      <c r="P179" s="2">
        <f t="shared" si="45"/>
        <v>0.53275672542606789</v>
      </c>
    </row>
    <row r="180" spans="2:16" x14ac:dyDescent="0.2">
      <c r="B180" s="9">
        <v>13</v>
      </c>
      <c r="D180" s="3"/>
      <c r="F180" s="15">
        <v>3207.5810000000001</v>
      </c>
      <c r="G180" s="2">
        <v>3213.9940000000001</v>
      </c>
      <c r="H180" s="2">
        <v>3199.7649999999999</v>
      </c>
      <c r="I180" s="2">
        <v>3231.12</v>
      </c>
      <c r="J180" s="2">
        <v>3237.335</v>
      </c>
      <c r="L180" s="2">
        <f t="shared" si="46"/>
        <v>3217.9589999999998</v>
      </c>
      <c r="M180" s="2">
        <f t="shared" si="47"/>
        <v>3.217959</v>
      </c>
      <c r="N180" s="2">
        <f t="shared" si="48"/>
        <v>5.3632649999999997E-2</v>
      </c>
      <c r="P180" s="2">
        <f t="shared" si="45"/>
        <v>0.56692226345954078</v>
      </c>
    </row>
    <row r="181" spans="2:16" x14ac:dyDescent="0.2">
      <c r="B181" s="9">
        <v>14</v>
      </c>
      <c r="D181" s="3"/>
      <c r="F181" s="15">
        <v>2826.741</v>
      </c>
      <c r="G181" s="2">
        <v>2838.5590000000002</v>
      </c>
      <c r="H181" s="2">
        <v>2836.6010000000001</v>
      </c>
      <c r="I181" s="2">
        <v>2820.6979999999999</v>
      </c>
      <c r="J181" s="2">
        <v>2821.8229999999999</v>
      </c>
      <c r="L181" s="2">
        <f t="shared" si="46"/>
        <v>2828.8843999999999</v>
      </c>
      <c r="M181" s="2">
        <f t="shared" si="47"/>
        <v>2.8288843999999997</v>
      </c>
      <c r="N181" s="2">
        <f t="shared" si="48"/>
        <v>4.7148073333333332E-2</v>
      </c>
      <c r="P181" s="2">
        <f t="shared" si="45"/>
        <v>0.64489471538674403</v>
      </c>
    </row>
    <row r="182" spans="2:16" x14ac:dyDescent="0.2">
      <c r="B182" s="9">
        <v>15</v>
      </c>
      <c r="D182" s="3"/>
      <c r="F182" s="15">
        <v>2697.9679999999998</v>
      </c>
      <c r="G182" s="2">
        <v>2694.5749999999998</v>
      </c>
      <c r="H182" s="2">
        <v>2727.8420000000001</v>
      </c>
      <c r="I182" s="2">
        <v>2703.34</v>
      </c>
      <c r="J182" s="2">
        <v>2704.1260000000002</v>
      </c>
      <c r="L182" s="2">
        <f t="shared" si="46"/>
        <v>2705.5702000000001</v>
      </c>
      <c r="M182" s="2">
        <f t="shared" si="47"/>
        <v>2.7055701999999999</v>
      </c>
      <c r="N182" s="2">
        <f t="shared" si="48"/>
        <v>4.5092836666666664E-2</v>
      </c>
      <c r="P182" s="2">
        <f t="shared" si="45"/>
        <v>0.67428766032387555</v>
      </c>
    </row>
    <row r="183" spans="2:16" x14ac:dyDescent="0.2">
      <c r="B183" s="9">
        <v>16</v>
      </c>
      <c r="D183" s="3"/>
      <c r="F183" s="15">
        <v>2550.326</v>
      </c>
      <c r="G183" s="2">
        <v>2539.5410000000002</v>
      </c>
      <c r="H183" s="2">
        <v>2555.3159999999998</v>
      </c>
      <c r="I183" s="2">
        <v>2546.5569999999998</v>
      </c>
      <c r="J183" s="2">
        <v>2550.951</v>
      </c>
      <c r="L183" s="2">
        <f t="shared" si="46"/>
        <v>2548.5382</v>
      </c>
      <c r="M183" s="2">
        <f t="shared" si="47"/>
        <v>2.5485381999999999</v>
      </c>
      <c r="N183" s="2">
        <f t="shared" si="48"/>
        <v>4.2475636666666663E-2</v>
      </c>
      <c r="P183" s="2">
        <f t="shared" si="45"/>
        <v>0.71583490488782953</v>
      </c>
    </row>
    <row r="186" spans="2:16" x14ac:dyDescent="0.2">
      <c r="B186" s="5" t="s">
        <v>3</v>
      </c>
      <c r="D186" s="1" t="s">
        <v>154</v>
      </c>
    </row>
    <row r="188" spans="2:16" x14ac:dyDescent="0.2">
      <c r="B188" s="5" t="s">
        <v>4</v>
      </c>
      <c r="D188" t="s">
        <v>155</v>
      </c>
    </row>
    <row r="189" spans="2:16" x14ac:dyDescent="0.2">
      <c r="H189" t="s">
        <v>1</v>
      </c>
    </row>
    <row r="191" spans="2:16" x14ac:dyDescent="0.2">
      <c r="B191" s="4" t="s">
        <v>7</v>
      </c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2</v>
      </c>
      <c r="M191" s="4" t="s">
        <v>5</v>
      </c>
      <c r="N191" s="4" t="s">
        <v>185</v>
      </c>
      <c r="P191" s="4" t="s">
        <v>210</v>
      </c>
    </row>
    <row r="193" spans="2:16" x14ac:dyDescent="0.2">
      <c r="B193" s="9">
        <v>1</v>
      </c>
      <c r="D193" s="3"/>
      <c r="F193" s="15">
        <v>2271.2579999999998</v>
      </c>
      <c r="G193" s="2">
        <v>2269.779</v>
      </c>
      <c r="H193" s="2">
        <v>2270.9360000000001</v>
      </c>
      <c r="I193" s="2">
        <v>2256.6930000000002</v>
      </c>
      <c r="J193" s="2">
        <v>2269.5390000000002</v>
      </c>
      <c r="L193" s="2">
        <f t="shared" ref="L193:L196" si="49">SUM((F193+G193+H193+I193+J193)/5)</f>
        <v>2267.6410000000005</v>
      </c>
      <c r="M193" s="2">
        <f t="shared" ref="M193:M196" si="50">SUM(L193/1000)</f>
        <v>2.2676410000000007</v>
      </c>
      <c r="N193" s="2">
        <f t="shared" ref="N193:N196" si="51">SUM(M193/60)</f>
        <v>3.779401666666668E-2</v>
      </c>
      <c r="P193" s="2">
        <f>SUM($L$193/L193)</f>
        <v>1</v>
      </c>
    </row>
    <row r="194" spans="2:16" x14ac:dyDescent="0.2">
      <c r="B194" s="9">
        <v>2</v>
      </c>
      <c r="D194" s="3"/>
      <c r="F194" s="15">
        <v>6522.77</v>
      </c>
      <c r="G194" s="2">
        <v>6518.1959999999999</v>
      </c>
      <c r="H194" s="2">
        <v>6518.1390000000001</v>
      </c>
      <c r="I194" s="2">
        <v>6508.6229999999996</v>
      </c>
      <c r="J194" s="2">
        <v>6517.0649999999996</v>
      </c>
      <c r="L194" s="2">
        <f t="shared" si="49"/>
        <v>6516.9585999999999</v>
      </c>
      <c r="M194" s="2">
        <f t="shared" si="50"/>
        <v>6.5169585999999997</v>
      </c>
      <c r="N194" s="2">
        <f t="shared" si="51"/>
        <v>0.10861597666666666</v>
      </c>
      <c r="P194" s="2">
        <f>SUM($L$193/L194)</f>
        <v>0.34796001312636859</v>
      </c>
    </row>
    <row r="195" spans="2:16" x14ac:dyDescent="0.2">
      <c r="B195" s="9">
        <v>3</v>
      </c>
      <c r="D195" s="3"/>
      <c r="F195" s="15">
        <v>6777.6180000000004</v>
      </c>
      <c r="G195" s="2">
        <v>6706.6490000000003</v>
      </c>
      <c r="H195" s="2">
        <v>6687.1440000000002</v>
      </c>
      <c r="I195" s="2">
        <v>6802.3850000000002</v>
      </c>
      <c r="J195" s="2">
        <v>6650.9269999999997</v>
      </c>
      <c r="L195" s="2">
        <f t="shared" si="49"/>
        <v>6724.9445999999998</v>
      </c>
      <c r="M195" s="2">
        <f t="shared" si="50"/>
        <v>6.7249445999999997</v>
      </c>
      <c r="N195" s="2">
        <f t="shared" si="51"/>
        <v>0.11208240999999999</v>
      </c>
      <c r="P195" s="2">
        <f>SUM($L$193/L195)</f>
        <v>0.33719846554572369</v>
      </c>
    </row>
    <row r="196" spans="2:16" x14ac:dyDescent="0.2">
      <c r="B196" s="9">
        <v>4</v>
      </c>
      <c r="D196" s="3"/>
      <c r="F196" s="15">
        <v>6494.09</v>
      </c>
      <c r="G196" s="2">
        <v>6510.9790000000003</v>
      </c>
      <c r="H196" s="2">
        <v>6493.9570000000003</v>
      </c>
      <c r="I196" s="2">
        <v>6439.7839999999997</v>
      </c>
      <c r="J196" s="2">
        <v>6506.9870000000001</v>
      </c>
      <c r="L196" s="2">
        <f t="shared" si="49"/>
        <v>6489.1593999999996</v>
      </c>
      <c r="M196" s="2">
        <f t="shared" si="50"/>
        <v>6.4891593999999992</v>
      </c>
      <c r="N196" s="2">
        <f t="shared" si="51"/>
        <v>0.10815265666666665</v>
      </c>
      <c r="P196" s="2">
        <f t="shared" ref="P196:P208" si="52">SUM($L$193/L196)</f>
        <v>0.34945065457938984</v>
      </c>
    </row>
    <row r="197" spans="2:16" x14ac:dyDescent="0.2">
      <c r="B197" s="9">
        <v>5</v>
      </c>
      <c r="D197" s="3"/>
      <c r="F197" s="15">
        <v>6344.4650000000001</v>
      </c>
      <c r="G197" s="2">
        <v>6359.3760000000002</v>
      </c>
      <c r="H197" s="2">
        <v>6366.5370000000003</v>
      </c>
      <c r="I197" s="2">
        <v>6321.241</v>
      </c>
      <c r="J197" s="2">
        <v>6366.0029999999997</v>
      </c>
      <c r="L197" s="2">
        <f t="shared" ref="L197:L208" si="53">SUM((F197+G197+H197+I197+J197)/5)</f>
        <v>6351.5244000000002</v>
      </c>
      <c r="M197" s="2">
        <f t="shared" ref="M197:M208" si="54">SUM(L197/1000)</f>
        <v>6.3515244000000006</v>
      </c>
      <c r="N197" s="2">
        <f>SUM(M197/60)</f>
        <v>0.10585874000000001</v>
      </c>
      <c r="P197" s="2">
        <f t="shared" si="52"/>
        <v>0.35702311086138633</v>
      </c>
    </row>
    <row r="198" spans="2:16" x14ac:dyDescent="0.2">
      <c r="B198" s="9">
        <v>6</v>
      </c>
      <c r="D198" s="3"/>
      <c r="F198" s="15">
        <v>6149.4139999999998</v>
      </c>
      <c r="G198" s="2">
        <v>6171.4290000000001</v>
      </c>
      <c r="H198" s="2">
        <v>6161.7209999999995</v>
      </c>
      <c r="I198" s="2">
        <v>6127.5630000000001</v>
      </c>
      <c r="J198" s="2">
        <v>6157.48</v>
      </c>
      <c r="L198" s="2">
        <f t="shared" si="53"/>
        <v>6153.5213999999996</v>
      </c>
      <c r="M198" s="2">
        <f t="shared" si="54"/>
        <v>6.1535213999999998</v>
      </c>
      <c r="N198" s="2">
        <f t="shared" ref="N198:N208" si="55">SUM(M198/60)</f>
        <v>0.10255868999999999</v>
      </c>
      <c r="P198" s="2">
        <f t="shared" si="52"/>
        <v>0.36851110975253953</v>
      </c>
    </row>
    <row r="199" spans="2:16" x14ac:dyDescent="0.2">
      <c r="B199" s="9">
        <v>7</v>
      </c>
      <c r="D199" s="3"/>
      <c r="F199" s="15">
        <v>5667.5739999999996</v>
      </c>
      <c r="G199" s="2">
        <v>5700.3249999999998</v>
      </c>
      <c r="H199" s="2">
        <v>5696.38</v>
      </c>
      <c r="I199" s="2">
        <v>5691.8239999999996</v>
      </c>
      <c r="J199" s="2">
        <v>5687.527</v>
      </c>
      <c r="L199" s="2">
        <f t="shared" si="53"/>
        <v>5688.7259999999997</v>
      </c>
      <c r="M199" s="2">
        <f t="shared" si="54"/>
        <v>5.6887259999999999</v>
      </c>
      <c r="N199" s="2">
        <f t="shared" si="55"/>
        <v>9.4812099999999996E-2</v>
      </c>
      <c r="P199" s="2">
        <f t="shared" si="52"/>
        <v>0.3986201831482129</v>
      </c>
    </row>
    <row r="200" spans="2:16" x14ac:dyDescent="0.2">
      <c r="B200" s="9">
        <v>8</v>
      </c>
      <c r="D200" s="3"/>
      <c r="F200" s="15">
        <v>4944.3599999999997</v>
      </c>
      <c r="G200" s="2">
        <v>4907.3990000000003</v>
      </c>
      <c r="H200" s="2">
        <v>4947.4970000000003</v>
      </c>
      <c r="I200" s="2">
        <v>4927.5929999999998</v>
      </c>
      <c r="J200" s="2">
        <v>4933.5050000000001</v>
      </c>
      <c r="L200" s="2">
        <f t="shared" si="53"/>
        <v>4932.0708000000004</v>
      </c>
      <c r="M200" s="2">
        <f t="shared" si="54"/>
        <v>4.9320708</v>
      </c>
      <c r="N200" s="2">
        <f t="shared" si="55"/>
        <v>8.2201179999999999E-2</v>
      </c>
      <c r="P200" s="2">
        <f t="shared" si="52"/>
        <v>0.4597746244843039</v>
      </c>
    </row>
    <row r="201" spans="2:16" x14ac:dyDescent="0.2">
      <c r="B201" s="9">
        <v>9</v>
      </c>
      <c r="D201" s="3"/>
      <c r="F201" s="15">
        <v>4768.8180000000002</v>
      </c>
      <c r="G201" s="2">
        <v>4770.027</v>
      </c>
      <c r="H201" s="2">
        <v>4771.942</v>
      </c>
      <c r="I201" s="2">
        <v>4743.473</v>
      </c>
      <c r="J201" s="2">
        <v>4784.43</v>
      </c>
      <c r="L201" s="2">
        <f t="shared" si="53"/>
        <v>4767.7380000000003</v>
      </c>
      <c r="M201" s="2">
        <f t="shared" si="54"/>
        <v>4.7677380000000005</v>
      </c>
      <c r="N201" s="2">
        <f t="shared" si="55"/>
        <v>7.9462300000000013E-2</v>
      </c>
      <c r="P201" s="2">
        <f t="shared" si="52"/>
        <v>0.47562198258377464</v>
      </c>
    </row>
    <row r="202" spans="2:16" x14ac:dyDescent="0.2">
      <c r="B202" s="9">
        <v>10</v>
      </c>
      <c r="D202" s="3"/>
      <c r="F202" s="15">
        <v>4416.2749999999996</v>
      </c>
      <c r="G202" s="2">
        <v>4402.5450000000001</v>
      </c>
      <c r="H202" s="2">
        <v>4415.402</v>
      </c>
      <c r="I202" s="2">
        <v>4386.6499999999996</v>
      </c>
      <c r="J202" s="2">
        <v>4391.8280000000004</v>
      </c>
      <c r="L202" s="2">
        <f t="shared" si="53"/>
        <v>4402.54</v>
      </c>
      <c r="M202" s="2">
        <f t="shared" si="54"/>
        <v>4.4025400000000001</v>
      </c>
      <c r="N202" s="2">
        <f t="shared" si="55"/>
        <v>7.3375666666666672E-2</v>
      </c>
      <c r="P202" s="2">
        <f t="shared" si="52"/>
        <v>0.51507561544017788</v>
      </c>
    </row>
    <row r="203" spans="2:16" x14ac:dyDescent="0.2">
      <c r="B203" s="9">
        <v>11</v>
      </c>
      <c r="D203" s="3"/>
      <c r="F203" s="15">
        <v>4275.3940000000002</v>
      </c>
      <c r="G203" s="2">
        <v>4280.6869999999999</v>
      </c>
      <c r="H203" s="2">
        <v>4274.4430000000002</v>
      </c>
      <c r="I203" s="2">
        <v>4272.3069999999998</v>
      </c>
      <c r="J203" s="2">
        <v>4257.4340000000002</v>
      </c>
      <c r="L203" s="2">
        <f t="shared" si="53"/>
        <v>4272.0530000000008</v>
      </c>
      <c r="M203" s="2">
        <f t="shared" si="54"/>
        <v>4.2720530000000005</v>
      </c>
      <c r="N203" s="2">
        <f t="shared" si="55"/>
        <v>7.120088333333334E-2</v>
      </c>
      <c r="P203" s="2">
        <f t="shared" si="52"/>
        <v>0.53080825542192478</v>
      </c>
    </row>
    <row r="204" spans="2:16" x14ac:dyDescent="0.2">
      <c r="B204" s="9">
        <v>12</v>
      </c>
      <c r="D204" s="3"/>
      <c r="F204" s="15">
        <v>4040.7730000000001</v>
      </c>
      <c r="G204" s="2">
        <v>4022.8240000000001</v>
      </c>
      <c r="H204" s="2">
        <v>4034.2289999999998</v>
      </c>
      <c r="I204" s="2">
        <v>4026.6219999999998</v>
      </c>
      <c r="J204" s="2">
        <v>4038.0070000000001</v>
      </c>
      <c r="L204" s="2">
        <f t="shared" si="53"/>
        <v>4032.4909999999995</v>
      </c>
      <c r="M204" s="2">
        <f t="shared" si="54"/>
        <v>4.0324909999999994</v>
      </c>
      <c r="N204" s="2">
        <f t="shared" si="55"/>
        <v>6.7208183333333324E-2</v>
      </c>
      <c r="P204" s="2">
        <f t="shared" si="52"/>
        <v>0.5623424825994654</v>
      </c>
    </row>
    <row r="205" spans="2:16" x14ac:dyDescent="0.2">
      <c r="B205" s="9">
        <v>13</v>
      </c>
      <c r="D205" s="3"/>
      <c r="F205" s="15">
        <v>3836.3090000000002</v>
      </c>
      <c r="G205" s="2">
        <v>3840.1559999999999</v>
      </c>
      <c r="H205" s="2">
        <v>3820.0630000000001</v>
      </c>
      <c r="I205" s="2">
        <v>3829.9250000000002</v>
      </c>
      <c r="J205" s="2">
        <v>3831.1889999999999</v>
      </c>
      <c r="L205" s="2">
        <f t="shared" si="53"/>
        <v>3831.5284000000001</v>
      </c>
      <c r="M205" s="2">
        <f t="shared" si="54"/>
        <v>3.8315284000000003</v>
      </c>
      <c r="N205" s="2">
        <f t="shared" si="55"/>
        <v>6.385880666666667E-2</v>
      </c>
      <c r="P205" s="2">
        <f t="shared" si="52"/>
        <v>0.59183718956644049</v>
      </c>
    </row>
    <row r="206" spans="2:16" x14ac:dyDescent="0.2">
      <c r="B206" s="9">
        <v>14</v>
      </c>
      <c r="D206" s="3"/>
      <c r="F206" s="15">
        <v>3684.8</v>
      </c>
      <c r="G206" s="2">
        <v>3684.346</v>
      </c>
      <c r="H206" s="2">
        <v>3686.24</v>
      </c>
      <c r="I206" s="2">
        <v>3684.998</v>
      </c>
      <c r="J206" s="2">
        <v>3684.5709999999999</v>
      </c>
      <c r="L206" s="2">
        <f t="shared" si="53"/>
        <v>3684.9910000000004</v>
      </c>
      <c r="M206" s="2">
        <f t="shared" si="54"/>
        <v>3.6849910000000006</v>
      </c>
      <c r="N206" s="2">
        <f t="shared" si="55"/>
        <v>6.1416516666666678E-2</v>
      </c>
      <c r="P206" s="2">
        <f t="shared" si="52"/>
        <v>0.61537219493887507</v>
      </c>
    </row>
    <row r="207" spans="2:16" x14ac:dyDescent="0.2">
      <c r="B207" s="9">
        <v>15</v>
      </c>
      <c r="D207" s="3"/>
      <c r="F207" s="15">
        <v>3141.105</v>
      </c>
      <c r="G207" s="2">
        <v>3130.346</v>
      </c>
      <c r="H207" s="2">
        <v>3159.9969999999998</v>
      </c>
      <c r="I207" s="2">
        <v>3147.9720000000002</v>
      </c>
      <c r="J207" s="2">
        <v>3148.2339999999999</v>
      </c>
      <c r="L207" s="2">
        <f t="shared" si="53"/>
        <v>3145.5308</v>
      </c>
      <c r="M207" s="2">
        <f t="shared" si="54"/>
        <v>3.1455308</v>
      </c>
      <c r="N207" s="2">
        <f t="shared" si="55"/>
        <v>5.2425513333333333E-2</v>
      </c>
      <c r="P207" s="2">
        <f t="shared" si="52"/>
        <v>0.7209088526489712</v>
      </c>
    </row>
    <row r="208" spans="2:16" x14ac:dyDescent="0.2">
      <c r="B208" s="9">
        <v>16</v>
      </c>
      <c r="D208" s="3"/>
      <c r="F208" s="15">
        <v>2931.317</v>
      </c>
      <c r="G208" s="2">
        <v>2915.9749999999999</v>
      </c>
      <c r="H208" s="2">
        <v>2943.6840000000002</v>
      </c>
      <c r="I208" s="2">
        <v>2932.569</v>
      </c>
      <c r="J208" s="2">
        <v>2929.7049999999999</v>
      </c>
      <c r="L208" s="2">
        <f t="shared" si="53"/>
        <v>2930.6499999999996</v>
      </c>
      <c r="M208" s="2">
        <f t="shared" si="54"/>
        <v>2.9306499999999995</v>
      </c>
      <c r="N208" s="2">
        <f t="shared" si="55"/>
        <v>4.8844166666666661E-2</v>
      </c>
      <c r="P208" s="2">
        <f t="shared" si="52"/>
        <v>0.77376725299848181</v>
      </c>
    </row>
    <row r="211" spans="2:16" x14ac:dyDescent="0.2">
      <c r="B211" s="5" t="s">
        <v>3</v>
      </c>
      <c r="D211" s="1" t="s">
        <v>156</v>
      </c>
    </row>
    <row r="213" spans="2:16" x14ac:dyDescent="0.2">
      <c r="B213" s="5" t="s">
        <v>4</v>
      </c>
      <c r="D213" t="s">
        <v>157</v>
      </c>
    </row>
    <row r="214" spans="2:16" x14ac:dyDescent="0.2">
      <c r="H214" t="s">
        <v>1</v>
      </c>
    </row>
    <row r="216" spans="2:16" x14ac:dyDescent="0.2">
      <c r="B216" s="4" t="s">
        <v>7</v>
      </c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2</v>
      </c>
      <c r="M216" s="4" t="s">
        <v>5</v>
      </c>
      <c r="N216" s="4" t="s">
        <v>185</v>
      </c>
      <c r="P216" s="4" t="s">
        <v>210</v>
      </c>
    </row>
    <row r="218" spans="2:16" x14ac:dyDescent="0.2">
      <c r="B218" s="9">
        <v>1</v>
      </c>
      <c r="D218" s="3"/>
      <c r="F218" s="15">
        <v>2406.8850000000002</v>
      </c>
      <c r="G218" s="2">
        <v>2406.1469999999999</v>
      </c>
      <c r="H218" s="2">
        <v>2405.625</v>
      </c>
      <c r="I218" s="2">
        <v>2404.3220000000001</v>
      </c>
      <c r="J218" s="2">
        <v>2415.5639999999999</v>
      </c>
      <c r="L218" s="2">
        <f t="shared" ref="L218:L221" si="56">SUM((F218+G218+H218+I218+J218)/5)</f>
        <v>2407.7085999999999</v>
      </c>
      <c r="M218" s="2">
        <f t="shared" ref="M218:M221" si="57">SUM(L218/1000)</f>
        <v>2.4077085999999999</v>
      </c>
      <c r="N218" s="2">
        <f t="shared" ref="N218:N221" si="58">SUM(M218/60)</f>
        <v>4.0128476666666663E-2</v>
      </c>
      <c r="P218" s="2">
        <f>SUM($L$218/L218)</f>
        <v>1</v>
      </c>
    </row>
    <row r="219" spans="2:16" x14ac:dyDescent="0.2">
      <c r="B219" s="9">
        <v>2</v>
      </c>
      <c r="D219" s="3"/>
      <c r="F219" s="15">
        <v>7670.4579999999996</v>
      </c>
      <c r="G219" s="2">
        <v>7658.7889999999998</v>
      </c>
      <c r="H219" s="2">
        <v>7650.5240000000003</v>
      </c>
      <c r="I219" s="2">
        <v>7653.0770000000002</v>
      </c>
      <c r="J219" s="2">
        <v>7652.2920000000004</v>
      </c>
      <c r="L219" s="2">
        <f t="shared" si="56"/>
        <v>7657.0280000000002</v>
      </c>
      <c r="M219" s="2">
        <f t="shared" si="57"/>
        <v>7.6570280000000004</v>
      </c>
      <c r="N219" s="2">
        <f t="shared" si="58"/>
        <v>0.12761713333333333</v>
      </c>
      <c r="P219" s="2">
        <f>SUM($L$218/L219)</f>
        <v>0.31444427263423874</v>
      </c>
    </row>
    <row r="220" spans="2:16" x14ac:dyDescent="0.2">
      <c r="B220" s="9">
        <v>3</v>
      </c>
      <c r="D220" s="3"/>
      <c r="F220" s="15">
        <v>7155.8779999999997</v>
      </c>
      <c r="G220" s="2">
        <v>7139.973</v>
      </c>
      <c r="H220" s="2">
        <v>7192.8090000000002</v>
      </c>
      <c r="I220" s="2">
        <v>7175.5219999999999</v>
      </c>
      <c r="J220" s="2">
        <v>7122.8429999999998</v>
      </c>
      <c r="L220" s="2">
        <f t="shared" si="56"/>
        <v>7157.4050000000007</v>
      </c>
      <c r="M220" s="2">
        <f t="shared" si="57"/>
        <v>7.1574050000000007</v>
      </c>
      <c r="N220" s="2">
        <f t="shared" si="58"/>
        <v>0.11929008333333334</v>
      </c>
      <c r="P220" s="2">
        <f>SUM($L$218/L220)</f>
        <v>0.33639407019722928</v>
      </c>
    </row>
    <row r="221" spans="2:16" x14ac:dyDescent="0.2">
      <c r="B221" s="9">
        <v>4</v>
      </c>
      <c r="D221" s="3"/>
      <c r="F221" s="15">
        <v>6906.5079999999998</v>
      </c>
      <c r="G221" s="2">
        <v>6979.8</v>
      </c>
      <c r="H221" s="2">
        <v>6935.8959999999997</v>
      </c>
      <c r="I221" s="2">
        <v>6886.9009999999998</v>
      </c>
      <c r="J221" s="2">
        <v>6905.9219999999996</v>
      </c>
      <c r="L221" s="2">
        <f t="shared" si="56"/>
        <v>6923.0054</v>
      </c>
      <c r="M221" s="2">
        <f t="shared" si="57"/>
        <v>6.9230054000000001</v>
      </c>
      <c r="N221" s="2">
        <f t="shared" si="58"/>
        <v>0.11538342333333333</v>
      </c>
      <c r="P221" s="2">
        <f t="shared" ref="P221:P233" si="59">SUM($L$218/L221)</f>
        <v>0.34778372410340747</v>
      </c>
    </row>
    <row r="222" spans="2:16" x14ac:dyDescent="0.2">
      <c r="B222" s="9">
        <v>5</v>
      </c>
      <c r="D222" s="3"/>
      <c r="F222" s="15">
        <v>6948.46</v>
      </c>
      <c r="G222" s="2">
        <v>6949.5829999999996</v>
      </c>
      <c r="H222" s="2">
        <v>6950.1890000000003</v>
      </c>
      <c r="I222" s="2">
        <v>6910.27</v>
      </c>
      <c r="J222" s="2">
        <v>6946.9859999999999</v>
      </c>
      <c r="L222" s="2">
        <f t="shared" ref="L222:L233" si="60">SUM((F222+G222+H222+I222+J222)/5)</f>
        <v>6941.0975999999991</v>
      </c>
      <c r="M222" s="2">
        <f t="shared" ref="M222:M233" si="61">SUM(L222/1000)</f>
        <v>6.9410975999999991</v>
      </c>
      <c r="N222" s="2">
        <f>SUM(M222/60)</f>
        <v>0.11568495999999999</v>
      </c>
      <c r="P222" s="2">
        <f t="shared" si="59"/>
        <v>0.34687721434719493</v>
      </c>
    </row>
    <row r="223" spans="2:16" x14ac:dyDescent="0.2">
      <c r="B223" s="9">
        <v>6</v>
      </c>
      <c r="D223" s="3"/>
      <c r="F223" s="15">
        <v>6496.665</v>
      </c>
      <c r="G223" s="2">
        <v>6490.14</v>
      </c>
      <c r="H223" s="2">
        <v>6497.2610000000004</v>
      </c>
      <c r="I223" s="2">
        <v>6496.6419999999998</v>
      </c>
      <c r="J223" s="2">
        <v>6463.4390000000003</v>
      </c>
      <c r="L223" s="2">
        <f t="shared" si="60"/>
        <v>6488.8293999999996</v>
      </c>
      <c r="M223" s="2">
        <f t="shared" si="61"/>
        <v>6.4888293999999993</v>
      </c>
      <c r="N223" s="2">
        <f t="shared" ref="N223:N233" si="62">SUM(M223/60)</f>
        <v>0.10814715666666666</v>
      </c>
      <c r="P223" s="2">
        <f t="shared" si="59"/>
        <v>0.37105438463214951</v>
      </c>
    </row>
    <row r="224" spans="2:16" x14ac:dyDescent="0.2">
      <c r="B224" s="9">
        <v>7</v>
      </c>
      <c r="D224" s="3"/>
      <c r="F224" s="15">
        <v>6251.5990000000002</v>
      </c>
      <c r="G224" s="2">
        <v>6223.9049999999997</v>
      </c>
      <c r="H224" s="2">
        <v>6301.5360000000001</v>
      </c>
      <c r="I224" s="2">
        <v>6230.848</v>
      </c>
      <c r="J224" s="2">
        <v>6237.9629999999997</v>
      </c>
      <c r="L224" s="2">
        <f t="shared" si="60"/>
        <v>6249.1701999999996</v>
      </c>
      <c r="M224" s="2">
        <f t="shared" si="61"/>
        <v>6.2491702</v>
      </c>
      <c r="N224" s="2">
        <f t="shared" si="62"/>
        <v>0.10415283666666666</v>
      </c>
      <c r="P224" s="2">
        <f t="shared" si="59"/>
        <v>0.3852845294564069</v>
      </c>
    </row>
    <row r="225" spans="2:16" x14ac:dyDescent="0.2">
      <c r="B225" s="9">
        <v>8</v>
      </c>
      <c r="D225" s="3"/>
      <c r="F225" s="15">
        <v>5811.3519999999999</v>
      </c>
      <c r="G225" s="2">
        <v>5835.3410000000003</v>
      </c>
      <c r="H225" s="2">
        <v>5770.2870000000003</v>
      </c>
      <c r="I225" s="2">
        <v>5784.32</v>
      </c>
      <c r="J225" s="2">
        <v>5794.9290000000001</v>
      </c>
      <c r="L225" s="2">
        <f t="shared" si="60"/>
        <v>5799.2457999999997</v>
      </c>
      <c r="M225" s="2">
        <f t="shared" si="61"/>
        <v>5.7992457999999996</v>
      </c>
      <c r="N225" s="2">
        <f t="shared" si="62"/>
        <v>9.6654096666666661E-2</v>
      </c>
      <c r="P225" s="2">
        <f t="shared" si="59"/>
        <v>0.41517615963096444</v>
      </c>
    </row>
    <row r="226" spans="2:16" x14ac:dyDescent="0.2">
      <c r="B226" s="9">
        <v>9</v>
      </c>
      <c r="D226" s="3"/>
      <c r="F226" s="15">
        <v>5501.2</v>
      </c>
      <c r="G226" s="2">
        <v>5515.299</v>
      </c>
      <c r="H226" s="2">
        <v>5515.2309999999998</v>
      </c>
      <c r="I226" s="2">
        <v>5536.3069999999998</v>
      </c>
      <c r="J226" s="2">
        <v>5493.9160000000002</v>
      </c>
      <c r="L226" s="2">
        <f t="shared" si="60"/>
        <v>5512.3906000000006</v>
      </c>
      <c r="M226" s="2">
        <f t="shared" si="61"/>
        <v>5.5123906000000007</v>
      </c>
      <c r="N226" s="2">
        <f t="shared" si="62"/>
        <v>9.1873176666666681E-2</v>
      </c>
      <c r="P226" s="2">
        <f t="shared" si="59"/>
        <v>0.43678120342197807</v>
      </c>
    </row>
    <row r="227" spans="2:16" x14ac:dyDescent="0.2">
      <c r="B227" s="9">
        <v>10</v>
      </c>
      <c r="D227" s="3"/>
      <c r="F227" s="15">
        <v>4951.8440000000001</v>
      </c>
      <c r="G227" s="2">
        <v>4942.5680000000002</v>
      </c>
      <c r="H227" s="2">
        <v>4954.2830000000004</v>
      </c>
      <c r="I227" s="2">
        <v>4915.8450000000003</v>
      </c>
      <c r="J227" s="2">
        <v>4940.3950000000004</v>
      </c>
      <c r="L227" s="2">
        <f t="shared" si="60"/>
        <v>4940.9870000000001</v>
      </c>
      <c r="M227" s="2">
        <f t="shared" si="61"/>
        <v>4.9409869999999998</v>
      </c>
      <c r="N227" s="2">
        <f t="shared" si="62"/>
        <v>8.2349783333333329E-2</v>
      </c>
      <c r="P227" s="2">
        <f t="shared" si="59"/>
        <v>0.48729304489163805</v>
      </c>
    </row>
    <row r="228" spans="2:16" x14ac:dyDescent="0.2">
      <c r="B228" s="9">
        <v>11</v>
      </c>
      <c r="D228" s="3"/>
      <c r="F228" s="15">
        <v>4753.8739999999998</v>
      </c>
      <c r="G228" s="2">
        <v>4766.7120000000004</v>
      </c>
      <c r="H228" s="2">
        <v>4750.6890000000003</v>
      </c>
      <c r="I228" s="2">
        <v>4732.37</v>
      </c>
      <c r="J228" s="2">
        <v>4754.018</v>
      </c>
      <c r="L228" s="2">
        <f t="shared" si="60"/>
        <v>4751.5326000000005</v>
      </c>
      <c r="M228" s="2">
        <f t="shared" si="61"/>
        <v>4.7515326000000009</v>
      </c>
      <c r="N228" s="2">
        <f t="shared" si="62"/>
        <v>7.9192210000000013E-2</v>
      </c>
      <c r="P228" s="2">
        <f t="shared" si="59"/>
        <v>0.50672252569623533</v>
      </c>
    </row>
    <row r="229" spans="2:16" x14ac:dyDescent="0.2">
      <c r="B229" s="9">
        <v>12</v>
      </c>
      <c r="D229" s="3"/>
      <c r="F229" s="15">
        <v>4513.9399999999996</v>
      </c>
      <c r="G229" s="2">
        <v>4509.99</v>
      </c>
      <c r="H229" s="2">
        <v>4543.8649999999998</v>
      </c>
      <c r="I229" s="2">
        <v>4511.9409999999998</v>
      </c>
      <c r="J229" s="2">
        <v>4512.3519999999999</v>
      </c>
      <c r="L229" s="2">
        <f t="shared" si="60"/>
        <v>4518.4175999999998</v>
      </c>
      <c r="M229" s="2">
        <f t="shared" si="61"/>
        <v>4.5184175999999994</v>
      </c>
      <c r="N229" s="2">
        <f t="shared" si="62"/>
        <v>7.5306959999999992E-2</v>
      </c>
      <c r="P229" s="2">
        <f t="shared" si="59"/>
        <v>0.53286544386689716</v>
      </c>
    </row>
    <row r="230" spans="2:16" x14ac:dyDescent="0.2">
      <c r="B230" s="9">
        <v>13</v>
      </c>
      <c r="D230" s="3"/>
      <c r="F230" s="15">
        <v>4417.0680000000002</v>
      </c>
      <c r="G230" s="2">
        <v>4460.3940000000002</v>
      </c>
      <c r="H230" s="2">
        <v>4421.3389999999999</v>
      </c>
      <c r="I230" s="2">
        <v>4440.2039999999997</v>
      </c>
      <c r="J230" s="2">
        <v>4427.1019999999999</v>
      </c>
      <c r="L230" s="2">
        <f t="shared" si="60"/>
        <v>4433.2213999999994</v>
      </c>
      <c r="M230" s="2">
        <f t="shared" si="61"/>
        <v>4.4332213999999999</v>
      </c>
      <c r="N230" s="2">
        <f t="shared" si="62"/>
        <v>7.3887023333333329E-2</v>
      </c>
      <c r="P230" s="2">
        <f t="shared" si="59"/>
        <v>0.543105877816073</v>
      </c>
    </row>
    <row r="231" spans="2:16" x14ac:dyDescent="0.2">
      <c r="B231" s="9">
        <v>14</v>
      </c>
      <c r="D231" s="3"/>
      <c r="F231" s="15">
        <v>4084.5909999999999</v>
      </c>
      <c r="G231" s="2">
        <v>4086.3620000000001</v>
      </c>
      <c r="H231" s="2">
        <v>4082.105</v>
      </c>
      <c r="I231" s="2">
        <v>4092.5479999999998</v>
      </c>
      <c r="J231" s="2">
        <v>4064.902</v>
      </c>
      <c r="L231" s="2">
        <f t="shared" si="60"/>
        <v>4082.1016000000004</v>
      </c>
      <c r="M231" s="2">
        <f t="shared" si="61"/>
        <v>4.0821016000000006</v>
      </c>
      <c r="N231" s="2">
        <f t="shared" si="62"/>
        <v>6.8035026666666679E-2</v>
      </c>
      <c r="P231" s="2">
        <f t="shared" si="59"/>
        <v>0.58982084130390089</v>
      </c>
    </row>
    <row r="232" spans="2:16" x14ac:dyDescent="0.2">
      <c r="B232" s="9">
        <v>15</v>
      </c>
      <c r="D232" s="3"/>
      <c r="F232" s="15">
        <v>4016.607</v>
      </c>
      <c r="G232" s="2">
        <v>4005.8980000000001</v>
      </c>
      <c r="H232" s="2">
        <v>4022.433</v>
      </c>
      <c r="I232" s="2">
        <v>4008.7150000000001</v>
      </c>
      <c r="J232" s="2">
        <v>4032.5529999999999</v>
      </c>
      <c r="L232" s="2">
        <f t="shared" si="60"/>
        <v>4017.2411999999995</v>
      </c>
      <c r="M232" s="2">
        <f t="shared" si="61"/>
        <v>4.0172411999999991</v>
      </c>
      <c r="N232" s="2">
        <f t="shared" si="62"/>
        <v>6.6954019999999989E-2</v>
      </c>
      <c r="P232" s="2">
        <f t="shared" si="59"/>
        <v>0.599343798425646</v>
      </c>
    </row>
    <row r="233" spans="2:16" x14ac:dyDescent="0.2">
      <c r="B233" s="9">
        <v>16</v>
      </c>
      <c r="D233" s="3"/>
      <c r="F233" s="15">
        <v>3693.31</v>
      </c>
      <c r="G233" s="2">
        <v>3686.7359999999999</v>
      </c>
      <c r="H233" s="2">
        <v>3674.596</v>
      </c>
      <c r="I233" s="2">
        <v>3678.386</v>
      </c>
      <c r="J233" s="2">
        <v>3674.277</v>
      </c>
      <c r="L233" s="2">
        <f t="shared" si="60"/>
        <v>3681.4610000000002</v>
      </c>
      <c r="M233" s="2">
        <f t="shared" si="61"/>
        <v>3.6814610000000001</v>
      </c>
      <c r="N233" s="2">
        <f t="shared" si="62"/>
        <v>6.1357683333333336E-2</v>
      </c>
      <c r="P233" s="2">
        <f t="shared" si="59"/>
        <v>0.65400899262548207</v>
      </c>
    </row>
    <row r="236" spans="2:16" x14ac:dyDescent="0.2">
      <c r="B236" s="5" t="s">
        <v>3</v>
      </c>
      <c r="D236" s="1" t="s">
        <v>158</v>
      </c>
    </row>
    <row r="238" spans="2:16" x14ac:dyDescent="0.2">
      <c r="B238" s="5" t="s">
        <v>4</v>
      </c>
      <c r="D238" t="s">
        <v>159</v>
      </c>
    </row>
    <row r="239" spans="2:16" x14ac:dyDescent="0.2">
      <c r="H239" t="s">
        <v>1</v>
      </c>
    </row>
    <row r="241" spans="2:16" x14ac:dyDescent="0.2">
      <c r="B241" s="4" t="s">
        <v>7</v>
      </c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2</v>
      </c>
      <c r="M241" s="4" t="s">
        <v>5</v>
      </c>
      <c r="N241" s="4" t="s">
        <v>185</v>
      </c>
      <c r="P241" s="4" t="s">
        <v>210</v>
      </c>
    </row>
    <row r="243" spans="2:16" x14ac:dyDescent="0.2">
      <c r="B243" s="9">
        <v>1</v>
      </c>
      <c r="D243" s="3"/>
      <c r="F243" s="15">
        <v>2714.2719999999999</v>
      </c>
      <c r="G243" s="2">
        <v>2715.9679999999998</v>
      </c>
      <c r="H243" s="2">
        <v>2728.085</v>
      </c>
      <c r="I243" s="2">
        <v>2705.3939999999998</v>
      </c>
      <c r="J243" s="2">
        <v>2717.9920000000002</v>
      </c>
      <c r="L243" s="2">
        <f t="shared" ref="L243:L246" si="63">SUM((F243+G243+H243+I243+J243)/5)</f>
        <v>2716.3422</v>
      </c>
      <c r="M243" s="2">
        <f t="shared" ref="M243:M246" si="64">SUM(L243/1000)</f>
        <v>2.7163422000000002</v>
      </c>
      <c r="N243" s="2">
        <f t="shared" ref="N243:N246" si="65">SUM(M243/60)</f>
        <v>4.5272369999999999E-2</v>
      </c>
      <c r="P243" s="2">
        <f>SUM($L$243/L243)</f>
        <v>1</v>
      </c>
    </row>
    <row r="244" spans="2:16" x14ac:dyDescent="0.2">
      <c r="B244" s="9">
        <v>2</v>
      </c>
      <c r="D244" s="3"/>
      <c r="F244" s="15">
        <v>9040.2119999999995</v>
      </c>
      <c r="G244" s="2">
        <v>9459.9959999999992</v>
      </c>
      <c r="H244" s="2">
        <v>9014.3150000000005</v>
      </c>
      <c r="I244" s="2">
        <v>9026.4339999999993</v>
      </c>
      <c r="J244" s="2">
        <v>9024.777</v>
      </c>
      <c r="L244" s="2">
        <f t="shared" si="63"/>
        <v>9113.1468000000004</v>
      </c>
      <c r="M244" s="2">
        <f t="shared" si="64"/>
        <v>9.1131468000000009</v>
      </c>
      <c r="N244" s="2">
        <f t="shared" si="65"/>
        <v>0.15188578000000003</v>
      </c>
      <c r="P244" s="2">
        <f>SUM($L$243/L244)</f>
        <v>0.2980685222803609</v>
      </c>
    </row>
    <row r="245" spans="2:16" x14ac:dyDescent="0.2">
      <c r="B245" s="9">
        <v>3</v>
      </c>
      <c r="D245" s="3"/>
      <c r="F245" s="15">
        <v>8234.8680000000004</v>
      </c>
      <c r="G245" s="2">
        <v>8127.4660000000003</v>
      </c>
      <c r="H245" s="2">
        <v>8267.2360000000008</v>
      </c>
      <c r="I245" s="2">
        <v>8309.9619999999995</v>
      </c>
      <c r="J245" s="2">
        <v>8252.4930000000004</v>
      </c>
      <c r="L245" s="2">
        <f t="shared" si="63"/>
        <v>8238.4050000000007</v>
      </c>
      <c r="M245" s="2">
        <f t="shared" si="64"/>
        <v>8.2384050000000002</v>
      </c>
      <c r="N245" s="2">
        <f t="shared" si="65"/>
        <v>0.13730675000000001</v>
      </c>
      <c r="P245" s="2">
        <f>SUM($L$243/L245)</f>
        <v>0.32971700225953932</v>
      </c>
    </row>
    <row r="246" spans="2:16" x14ac:dyDescent="0.2">
      <c r="B246" s="9">
        <v>4</v>
      </c>
      <c r="D246" s="3"/>
      <c r="F246" s="15">
        <v>8688.4240000000009</v>
      </c>
      <c r="G246" s="2">
        <v>8709.0519999999997</v>
      </c>
      <c r="H246" s="2">
        <v>8639.3330000000005</v>
      </c>
      <c r="I246" s="2">
        <v>8585.2109999999993</v>
      </c>
      <c r="J246" s="2">
        <v>8668.7440000000006</v>
      </c>
      <c r="L246" s="2">
        <f t="shared" si="63"/>
        <v>8658.1527999999998</v>
      </c>
      <c r="M246" s="2">
        <f t="shared" si="64"/>
        <v>8.6581527999999999</v>
      </c>
      <c r="N246" s="2">
        <f t="shared" si="65"/>
        <v>0.14430254666666667</v>
      </c>
      <c r="P246" s="2">
        <f t="shared" ref="P246:P258" si="66">SUM($L$243/L246)</f>
        <v>0.31373230095916071</v>
      </c>
    </row>
    <row r="247" spans="2:16" x14ac:dyDescent="0.2">
      <c r="B247" s="9">
        <v>5</v>
      </c>
      <c r="D247" s="3"/>
      <c r="F247" s="15">
        <v>8077.1660000000002</v>
      </c>
      <c r="G247" s="2">
        <v>8083.2209999999995</v>
      </c>
      <c r="H247" s="2">
        <v>8093.683</v>
      </c>
      <c r="I247" s="2">
        <v>8085.8310000000001</v>
      </c>
      <c r="J247" s="2">
        <v>8116.82</v>
      </c>
      <c r="L247" s="2">
        <f t="shared" ref="L247:L258" si="67">SUM((F247+G247+H247+I247+J247)/5)</f>
        <v>8091.3441999999995</v>
      </c>
      <c r="M247" s="2">
        <f t="shared" ref="M247:M258" si="68">SUM(L247/1000)</f>
        <v>8.0913442</v>
      </c>
      <c r="N247" s="2">
        <f>SUM(M247/60)</f>
        <v>0.13485573666666667</v>
      </c>
      <c r="P247" s="2">
        <f t="shared" si="66"/>
        <v>0.33570963400617665</v>
      </c>
    </row>
    <row r="248" spans="2:16" x14ac:dyDescent="0.2">
      <c r="B248" s="9">
        <v>6</v>
      </c>
      <c r="D248" s="3"/>
      <c r="F248" s="15">
        <v>7499.5110000000004</v>
      </c>
      <c r="G248" s="2">
        <v>7487.9939999999997</v>
      </c>
      <c r="H248" s="2">
        <v>7487.29</v>
      </c>
      <c r="I248" s="2">
        <v>7494.0039999999999</v>
      </c>
      <c r="J248" s="2">
        <v>7518.9129999999996</v>
      </c>
      <c r="L248" s="2">
        <f t="shared" si="67"/>
        <v>7497.5424000000003</v>
      </c>
      <c r="M248" s="2">
        <f t="shared" si="68"/>
        <v>7.4975424000000004</v>
      </c>
      <c r="N248" s="2">
        <f t="shared" ref="N248:N258" si="69">SUM(M248/60)</f>
        <v>0.12495904000000001</v>
      </c>
      <c r="P248" s="2">
        <f t="shared" si="66"/>
        <v>0.36229767770302973</v>
      </c>
    </row>
    <row r="249" spans="2:16" x14ac:dyDescent="0.2">
      <c r="B249" s="9">
        <v>7</v>
      </c>
      <c r="D249" s="3"/>
      <c r="F249" s="15">
        <v>6624.8130000000001</v>
      </c>
      <c r="G249" s="2">
        <v>6568.3509999999997</v>
      </c>
      <c r="H249" s="2">
        <v>6586.2749999999996</v>
      </c>
      <c r="I249" s="2">
        <v>6722.09</v>
      </c>
      <c r="J249" s="2">
        <v>6626.0209999999997</v>
      </c>
      <c r="L249" s="2">
        <f t="shared" si="67"/>
        <v>6625.5099999999993</v>
      </c>
      <c r="M249" s="2">
        <f t="shared" si="68"/>
        <v>6.6255099999999993</v>
      </c>
      <c r="N249" s="2">
        <f t="shared" si="69"/>
        <v>0.11042516666666666</v>
      </c>
      <c r="P249" s="2">
        <f t="shared" si="66"/>
        <v>0.40998235607523048</v>
      </c>
    </row>
    <row r="250" spans="2:16" x14ac:dyDescent="0.2">
      <c r="B250" s="9">
        <v>8</v>
      </c>
      <c r="D250" s="3"/>
      <c r="F250" s="15">
        <v>6272.57</v>
      </c>
      <c r="G250" s="2">
        <v>6256.777</v>
      </c>
      <c r="H250" s="2">
        <v>6274.6559999999999</v>
      </c>
      <c r="I250" s="2">
        <v>6230.0339999999997</v>
      </c>
      <c r="J250" s="2">
        <v>6265.509</v>
      </c>
      <c r="L250" s="2">
        <f t="shared" si="67"/>
        <v>6259.9092000000001</v>
      </c>
      <c r="M250" s="2">
        <f t="shared" si="68"/>
        <v>6.2599092000000001</v>
      </c>
      <c r="N250" s="2">
        <f t="shared" si="69"/>
        <v>0.10433182000000001</v>
      </c>
      <c r="P250" s="2">
        <f t="shared" si="66"/>
        <v>0.43392677325096024</v>
      </c>
    </row>
    <row r="251" spans="2:16" x14ac:dyDescent="0.2">
      <c r="B251" s="9">
        <v>9</v>
      </c>
      <c r="D251" s="3"/>
      <c r="F251" s="15">
        <v>5801.7179999999998</v>
      </c>
      <c r="G251" s="2">
        <v>5923.027</v>
      </c>
      <c r="H251" s="2">
        <v>5773.8609999999999</v>
      </c>
      <c r="I251" s="2">
        <v>5791.0110000000004</v>
      </c>
      <c r="J251" s="2">
        <v>5779.5870000000004</v>
      </c>
      <c r="L251" s="2">
        <f t="shared" si="67"/>
        <v>5813.8407999999999</v>
      </c>
      <c r="M251" s="2">
        <f t="shared" si="68"/>
        <v>5.8138408000000004</v>
      </c>
      <c r="N251" s="2">
        <f t="shared" si="69"/>
        <v>9.6897346666666676E-2</v>
      </c>
      <c r="P251" s="2">
        <f t="shared" si="66"/>
        <v>0.46721991424326587</v>
      </c>
    </row>
    <row r="252" spans="2:16" x14ac:dyDescent="0.2">
      <c r="B252" s="9">
        <v>10</v>
      </c>
      <c r="D252" s="3"/>
      <c r="F252" s="15">
        <v>5235.8599999999997</v>
      </c>
      <c r="G252" s="2">
        <v>5236.1819999999998</v>
      </c>
      <c r="H252" s="2">
        <v>5222.4979999999996</v>
      </c>
      <c r="I252" s="2">
        <v>5237.8410000000003</v>
      </c>
      <c r="J252" s="2">
        <v>5258.2430000000004</v>
      </c>
      <c r="L252" s="2">
        <f t="shared" si="67"/>
        <v>5238.1248000000005</v>
      </c>
      <c r="M252" s="2">
        <f t="shared" si="68"/>
        <v>5.2381248000000005</v>
      </c>
      <c r="N252" s="2">
        <f t="shared" si="69"/>
        <v>8.7302080000000004E-2</v>
      </c>
      <c r="P252" s="2">
        <f t="shared" si="66"/>
        <v>0.51857149337106279</v>
      </c>
    </row>
    <row r="253" spans="2:16" x14ac:dyDescent="0.2">
      <c r="B253" s="9">
        <v>11</v>
      </c>
      <c r="D253" s="3"/>
      <c r="F253" s="15">
        <v>5116.8559999999998</v>
      </c>
      <c r="G253" s="2">
        <v>5148.9440000000004</v>
      </c>
      <c r="H253" s="2">
        <v>5134.8680000000004</v>
      </c>
      <c r="I253" s="2">
        <v>5156.6130000000003</v>
      </c>
      <c r="J253" s="2">
        <v>5094.1109999999999</v>
      </c>
      <c r="L253" s="2">
        <f t="shared" si="67"/>
        <v>5130.2784000000001</v>
      </c>
      <c r="M253" s="2">
        <f t="shared" si="68"/>
        <v>5.1302783999999999</v>
      </c>
      <c r="N253" s="2">
        <f t="shared" si="69"/>
        <v>8.5504639999999993E-2</v>
      </c>
      <c r="P253" s="2">
        <f t="shared" si="66"/>
        <v>0.52947266955337158</v>
      </c>
    </row>
    <row r="254" spans="2:16" x14ac:dyDescent="0.2">
      <c r="B254" s="9">
        <v>12</v>
      </c>
      <c r="D254" s="3"/>
      <c r="F254" s="15">
        <v>4886.9669999999996</v>
      </c>
      <c r="G254" s="2">
        <v>4850.8779999999997</v>
      </c>
      <c r="H254" s="2">
        <v>4896.3540000000003</v>
      </c>
      <c r="I254" s="2">
        <v>4855.9530000000004</v>
      </c>
      <c r="J254" s="2">
        <v>4856.2340000000004</v>
      </c>
      <c r="L254" s="2">
        <f t="shared" si="67"/>
        <v>4869.2772000000004</v>
      </c>
      <c r="M254" s="2">
        <f t="shared" si="68"/>
        <v>4.8692772000000009</v>
      </c>
      <c r="N254" s="2">
        <f t="shared" si="69"/>
        <v>8.1154620000000011E-2</v>
      </c>
      <c r="P254" s="2">
        <f t="shared" si="66"/>
        <v>0.55785326824276915</v>
      </c>
    </row>
    <row r="255" spans="2:16" x14ac:dyDescent="0.2">
      <c r="B255" s="9">
        <v>13</v>
      </c>
      <c r="D255" s="3"/>
      <c r="F255" s="15">
        <v>4741.6180000000004</v>
      </c>
      <c r="G255" s="2">
        <v>4740.6769999999997</v>
      </c>
      <c r="H255" s="2">
        <v>4740.9759999999997</v>
      </c>
      <c r="I255" s="2">
        <v>4782.7870000000003</v>
      </c>
      <c r="J255" s="2">
        <v>4740.5749999999998</v>
      </c>
      <c r="L255" s="2">
        <f t="shared" si="67"/>
        <v>4749.3266000000003</v>
      </c>
      <c r="M255" s="2">
        <f t="shared" si="68"/>
        <v>4.7493266000000007</v>
      </c>
      <c r="N255" s="2">
        <f t="shared" si="69"/>
        <v>7.9155443333333339E-2</v>
      </c>
      <c r="P255" s="2">
        <f t="shared" si="66"/>
        <v>0.57194259918869339</v>
      </c>
    </row>
    <row r="256" spans="2:16" x14ac:dyDescent="0.2">
      <c r="B256" s="9">
        <v>14</v>
      </c>
      <c r="D256" s="3"/>
      <c r="F256" s="15">
        <v>4580.8440000000001</v>
      </c>
      <c r="G256" s="2">
        <v>4628.866</v>
      </c>
      <c r="H256" s="2">
        <v>4576.2749999999996</v>
      </c>
      <c r="I256" s="2">
        <v>4593.93</v>
      </c>
      <c r="J256" s="2">
        <v>4611.7820000000002</v>
      </c>
      <c r="L256" s="2">
        <f t="shared" si="67"/>
        <v>4598.3393999999998</v>
      </c>
      <c r="M256" s="2">
        <f t="shared" si="68"/>
        <v>4.5983393999999995</v>
      </c>
      <c r="N256" s="2">
        <f t="shared" si="69"/>
        <v>7.663898999999999E-2</v>
      </c>
      <c r="P256" s="2">
        <f t="shared" si="66"/>
        <v>0.59072242470836323</v>
      </c>
    </row>
    <row r="257" spans="2:16" x14ac:dyDescent="0.2">
      <c r="B257" s="9">
        <v>15</v>
      </c>
      <c r="D257" s="3"/>
      <c r="F257" s="15">
        <v>4392.9059999999999</v>
      </c>
      <c r="G257" s="2">
        <v>4419.3209999999999</v>
      </c>
      <c r="H257" s="2">
        <v>4402.8940000000002</v>
      </c>
      <c r="I257" s="2">
        <v>4443.0659999999998</v>
      </c>
      <c r="J257" s="2">
        <v>4421.3599999999997</v>
      </c>
      <c r="L257" s="2">
        <f t="shared" si="67"/>
        <v>4415.9093999999996</v>
      </c>
      <c r="M257" s="2">
        <f t="shared" si="68"/>
        <v>4.4159093999999994</v>
      </c>
      <c r="N257" s="2">
        <f t="shared" si="69"/>
        <v>7.3598489999999989E-2</v>
      </c>
      <c r="P257" s="2">
        <f t="shared" si="66"/>
        <v>0.61512634294535129</v>
      </c>
    </row>
    <row r="258" spans="2:16" x14ac:dyDescent="0.2">
      <c r="B258" s="9">
        <v>16</v>
      </c>
      <c r="D258" s="3"/>
      <c r="F258" s="15">
        <v>4385.9669999999996</v>
      </c>
      <c r="G258" s="2">
        <v>4382.8</v>
      </c>
      <c r="H258" s="2">
        <v>4385.3190000000004</v>
      </c>
      <c r="I258" s="2">
        <v>4384.0739999999996</v>
      </c>
      <c r="J258" s="2">
        <v>4378.7269999999999</v>
      </c>
      <c r="L258" s="2">
        <f t="shared" si="67"/>
        <v>4383.3773999999994</v>
      </c>
      <c r="M258" s="2">
        <f t="shared" si="68"/>
        <v>4.3833773999999996</v>
      </c>
      <c r="N258" s="2">
        <f t="shared" si="69"/>
        <v>7.3056289999999996E-2</v>
      </c>
      <c r="P258" s="2">
        <f t="shared" si="66"/>
        <v>0.61969161040069254</v>
      </c>
    </row>
    <row r="261" spans="2:16" x14ac:dyDescent="0.2">
      <c r="B261" s="5" t="s">
        <v>3</v>
      </c>
      <c r="D261" s="1" t="s">
        <v>160</v>
      </c>
    </row>
    <row r="263" spans="2:16" x14ac:dyDescent="0.2">
      <c r="B263" s="5" t="s">
        <v>4</v>
      </c>
      <c r="D263" t="s">
        <v>161</v>
      </c>
    </row>
    <row r="264" spans="2:16" x14ac:dyDescent="0.2">
      <c r="H264" t="s">
        <v>1</v>
      </c>
    </row>
    <row r="266" spans="2:16" x14ac:dyDescent="0.2">
      <c r="B266" s="4" t="s">
        <v>7</v>
      </c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2</v>
      </c>
      <c r="M266" s="4" t="s">
        <v>5</v>
      </c>
      <c r="N266" s="4" t="s">
        <v>185</v>
      </c>
      <c r="P266" s="4" t="s">
        <v>210</v>
      </c>
    </row>
    <row r="268" spans="2:16" x14ac:dyDescent="0.2">
      <c r="B268" s="9">
        <v>1</v>
      </c>
      <c r="D268" s="3"/>
      <c r="F268" s="15">
        <v>3058.0140000000001</v>
      </c>
      <c r="G268" s="2">
        <v>3055.2809999999999</v>
      </c>
      <c r="H268" s="2">
        <v>3055.6309999999999</v>
      </c>
      <c r="I268" s="2">
        <v>3054.9679999999998</v>
      </c>
      <c r="J268" s="2">
        <v>3053.2359999999999</v>
      </c>
      <c r="L268" s="2">
        <f t="shared" ref="L268:L271" si="70">SUM((F268+G268+H268+I268+J268)/5)</f>
        <v>3055.4260000000004</v>
      </c>
      <c r="M268" s="2">
        <f t="shared" ref="M268:M271" si="71">SUM(L268/1000)</f>
        <v>3.0554260000000002</v>
      </c>
      <c r="N268" s="2">
        <f t="shared" ref="N268:N271" si="72">SUM(M268/60)</f>
        <v>5.0923766666666669E-2</v>
      </c>
      <c r="P268" s="2">
        <f>SUM($L$268/L268)</f>
        <v>1</v>
      </c>
    </row>
    <row r="269" spans="2:16" x14ac:dyDescent="0.2">
      <c r="B269" s="9">
        <v>2</v>
      </c>
      <c r="D269" s="3"/>
      <c r="F269" s="15">
        <v>9458.8520000000008</v>
      </c>
      <c r="G269" s="2">
        <v>9970.9089999999997</v>
      </c>
      <c r="H269" s="2">
        <v>9481.2829999999994</v>
      </c>
      <c r="I269" s="2">
        <v>9456.68</v>
      </c>
      <c r="J269" s="2">
        <v>9442.8629999999994</v>
      </c>
      <c r="L269" s="2">
        <f t="shared" si="70"/>
        <v>9562.1173999999992</v>
      </c>
      <c r="M269" s="2">
        <f t="shared" si="71"/>
        <v>9.5621174</v>
      </c>
      <c r="N269" s="2">
        <f t="shared" si="72"/>
        <v>0.15936862333333332</v>
      </c>
      <c r="P269" s="2">
        <f>SUM($L$268/L269)</f>
        <v>0.31953445792246815</v>
      </c>
    </row>
    <row r="270" spans="2:16" x14ac:dyDescent="0.2">
      <c r="B270" s="9">
        <v>3</v>
      </c>
      <c r="D270" s="3"/>
      <c r="F270" s="15">
        <v>10366.053</v>
      </c>
      <c r="G270" s="2">
        <v>10474.782999999999</v>
      </c>
      <c r="H270" s="2">
        <v>10440.199000000001</v>
      </c>
      <c r="I270" s="2">
        <v>10423.343999999999</v>
      </c>
      <c r="J270" s="2">
        <v>10400.228999999999</v>
      </c>
      <c r="L270" s="2">
        <f t="shared" si="70"/>
        <v>10420.9216</v>
      </c>
      <c r="M270" s="2">
        <f t="shared" si="71"/>
        <v>10.4209216</v>
      </c>
      <c r="N270" s="2">
        <f t="shared" si="72"/>
        <v>0.17368202666666666</v>
      </c>
      <c r="P270" s="2">
        <f>SUM($L$268/L270)</f>
        <v>0.29320113107846435</v>
      </c>
    </row>
    <row r="271" spans="2:16" x14ac:dyDescent="0.2">
      <c r="B271" s="9">
        <v>4</v>
      </c>
      <c r="D271" s="3"/>
      <c r="F271" s="15">
        <v>9976.6370000000006</v>
      </c>
      <c r="G271" s="2">
        <v>9986.0789999999997</v>
      </c>
      <c r="H271" s="2">
        <v>9976.48</v>
      </c>
      <c r="I271" s="2">
        <v>10049.055</v>
      </c>
      <c r="J271" s="2">
        <v>10006.325999999999</v>
      </c>
      <c r="L271" s="2">
        <f t="shared" si="70"/>
        <v>9998.9154000000017</v>
      </c>
      <c r="M271" s="2">
        <f t="shared" si="71"/>
        <v>9.9989154000000013</v>
      </c>
      <c r="N271" s="2">
        <f t="shared" si="72"/>
        <v>0.16664859000000001</v>
      </c>
      <c r="P271" s="2">
        <f t="shared" ref="P271:P283" si="73">SUM($L$268/L271)</f>
        <v>0.30557574274505811</v>
      </c>
    </row>
    <row r="272" spans="2:16" x14ac:dyDescent="0.2">
      <c r="B272" s="9">
        <v>5</v>
      </c>
      <c r="D272" s="3"/>
      <c r="F272" s="15">
        <v>9141.4840000000004</v>
      </c>
      <c r="G272" s="2">
        <v>9130.4580000000005</v>
      </c>
      <c r="H272" s="2">
        <v>9130.4879999999994</v>
      </c>
      <c r="I272" s="2">
        <v>9121.1650000000009</v>
      </c>
      <c r="J272" s="2">
        <v>9174.4779999999992</v>
      </c>
      <c r="L272" s="2">
        <f t="shared" ref="L272:L283" si="74">SUM((F272+G272+H272+I272+J272)/5)</f>
        <v>9139.6146000000008</v>
      </c>
      <c r="M272" s="2">
        <f t="shared" ref="M272:M283" si="75">SUM(L272/1000)</f>
        <v>9.1396146000000016</v>
      </c>
      <c r="N272" s="2">
        <f>SUM(M272/60)</f>
        <v>0.15232691000000004</v>
      </c>
      <c r="P272" s="2">
        <f t="shared" si="73"/>
        <v>0.33430578134005784</v>
      </c>
    </row>
    <row r="273" spans="2:16" x14ac:dyDescent="0.2">
      <c r="B273" s="9">
        <v>6</v>
      </c>
      <c r="D273" s="3"/>
      <c r="F273" s="15">
        <v>8530.1280000000006</v>
      </c>
      <c r="G273" s="2">
        <v>8521.1810000000005</v>
      </c>
      <c r="H273" s="2">
        <v>8526.9509999999991</v>
      </c>
      <c r="I273" s="2">
        <v>8495.5370000000003</v>
      </c>
      <c r="J273" s="2">
        <v>8495.1640000000007</v>
      </c>
      <c r="L273" s="2">
        <f t="shared" si="74"/>
        <v>8513.7922000000017</v>
      </c>
      <c r="M273" s="2">
        <f t="shared" si="75"/>
        <v>8.513792200000001</v>
      </c>
      <c r="N273" s="2">
        <f t="shared" ref="N273:N283" si="76">SUM(M273/60)</f>
        <v>0.14189653666666668</v>
      </c>
      <c r="P273" s="2">
        <f t="shared" si="73"/>
        <v>0.35887956015651873</v>
      </c>
    </row>
    <row r="274" spans="2:16" x14ac:dyDescent="0.2">
      <c r="B274" s="9">
        <v>7</v>
      </c>
      <c r="D274" s="3"/>
      <c r="F274" s="15">
        <v>7531.15</v>
      </c>
      <c r="G274" s="2">
        <v>7535.5860000000002</v>
      </c>
      <c r="H274" s="2">
        <v>7499.0439999999999</v>
      </c>
      <c r="I274" s="2">
        <v>7536.6610000000001</v>
      </c>
      <c r="J274" s="2">
        <v>7523.7370000000001</v>
      </c>
      <c r="L274" s="2">
        <f t="shared" si="74"/>
        <v>7525.2356</v>
      </c>
      <c r="M274" s="2">
        <f t="shared" si="75"/>
        <v>7.5252356000000002</v>
      </c>
      <c r="N274" s="2">
        <f t="shared" si="76"/>
        <v>0.12542059333333333</v>
      </c>
      <c r="P274" s="2">
        <f t="shared" si="73"/>
        <v>0.40602396554866671</v>
      </c>
    </row>
    <row r="275" spans="2:16" x14ac:dyDescent="0.2">
      <c r="B275" s="9">
        <v>8</v>
      </c>
      <c r="D275" s="3"/>
      <c r="F275" s="15">
        <v>7100.4059999999999</v>
      </c>
      <c r="G275" s="2">
        <v>7081.1030000000001</v>
      </c>
      <c r="H275" s="2">
        <v>7129.6019999999999</v>
      </c>
      <c r="I275" s="2">
        <v>7206.9290000000001</v>
      </c>
      <c r="J275" s="2">
        <v>7106.4459999999999</v>
      </c>
      <c r="L275" s="2">
        <f t="shared" si="74"/>
        <v>7124.8972000000012</v>
      </c>
      <c r="M275" s="2">
        <f t="shared" si="75"/>
        <v>7.1248972000000013</v>
      </c>
      <c r="N275" s="2">
        <f t="shared" si="76"/>
        <v>0.11874828666666669</v>
      </c>
      <c r="P275" s="2">
        <f t="shared" si="73"/>
        <v>0.42883790660165594</v>
      </c>
    </row>
    <row r="276" spans="2:16" x14ac:dyDescent="0.2">
      <c r="B276" s="9">
        <v>9</v>
      </c>
      <c r="D276" s="3"/>
      <c r="F276" s="15">
        <v>6647.1379999999999</v>
      </c>
      <c r="G276" s="2">
        <v>6657.9110000000001</v>
      </c>
      <c r="H276" s="2">
        <v>6673.2910000000002</v>
      </c>
      <c r="I276" s="2">
        <v>6797.4570000000003</v>
      </c>
      <c r="J276" s="2">
        <v>6687.366</v>
      </c>
      <c r="L276" s="2">
        <f t="shared" si="74"/>
        <v>6692.6325999999999</v>
      </c>
      <c r="M276" s="2">
        <f t="shared" si="75"/>
        <v>6.6926325999999996</v>
      </c>
      <c r="N276" s="2">
        <f t="shared" si="76"/>
        <v>0.11154387666666667</v>
      </c>
      <c r="P276" s="2">
        <f t="shared" si="73"/>
        <v>0.45653574349800713</v>
      </c>
    </row>
    <row r="277" spans="2:16" x14ac:dyDescent="0.2">
      <c r="B277" s="9">
        <v>10</v>
      </c>
      <c r="D277" s="3"/>
      <c r="F277" s="15">
        <v>6148.1080000000002</v>
      </c>
      <c r="G277" s="2">
        <v>6080.4189999999999</v>
      </c>
      <c r="H277" s="2">
        <v>6066.4629999999997</v>
      </c>
      <c r="I277" s="2">
        <v>6085.3469999999998</v>
      </c>
      <c r="J277" s="2">
        <v>6126.1210000000001</v>
      </c>
      <c r="L277" s="2">
        <f t="shared" si="74"/>
        <v>6101.2915999999996</v>
      </c>
      <c r="M277" s="2">
        <f t="shared" si="75"/>
        <v>6.1012915999999997</v>
      </c>
      <c r="N277" s="2">
        <f t="shared" si="76"/>
        <v>0.10168819333333333</v>
      </c>
      <c r="P277" s="2">
        <f t="shared" si="73"/>
        <v>0.50078347345339147</v>
      </c>
    </row>
    <row r="278" spans="2:16" x14ac:dyDescent="0.2">
      <c r="B278" s="9">
        <v>11</v>
      </c>
      <c r="D278" s="3"/>
      <c r="F278" s="15">
        <v>5858.3860000000004</v>
      </c>
      <c r="G278" s="2">
        <v>5858.6750000000002</v>
      </c>
      <c r="H278" s="2">
        <v>5864.4790000000003</v>
      </c>
      <c r="I278" s="2">
        <v>5869.817</v>
      </c>
      <c r="J278" s="2">
        <v>5838.1390000000001</v>
      </c>
      <c r="L278" s="2">
        <f t="shared" si="74"/>
        <v>5857.8991999999998</v>
      </c>
      <c r="M278" s="2">
        <f t="shared" si="75"/>
        <v>5.8578991999999994</v>
      </c>
      <c r="N278" s="2">
        <f t="shared" si="76"/>
        <v>9.7631653333333318E-2</v>
      </c>
      <c r="P278" s="2">
        <f t="shared" si="73"/>
        <v>0.5215907436577264</v>
      </c>
    </row>
    <row r="279" spans="2:16" x14ac:dyDescent="0.2">
      <c r="B279" s="9">
        <v>12</v>
      </c>
      <c r="D279" s="3"/>
      <c r="F279" s="15">
        <v>5547.8360000000002</v>
      </c>
      <c r="G279" s="2">
        <v>5609.1930000000002</v>
      </c>
      <c r="H279" s="2">
        <v>5510.9809999999998</v>
      </c>
      <c r="I279" s="2">
        <v>5520.4250000000002</v>
      </c>
      <c r="J279" s="2">
        <v>5535.1009999999997</v>
      </c>
      <c r="L279" s="2">
        <f t="shared" si="74"/>
        <v>5544.7071999999998</v>
      </c>
      <c r="M279" s="2">
        <f t="shared" si="75"/>
        <v>5.5447071999999995</v>
      </c>
      <c r="N279" s="2">
        <f t="shared" si="76"/>
        <v>9.2411786666666662E-2</v>
      </c>
      <c r="P279" s="2">
        <f t="shared" si="73"/>
        <v>0.55105272285613216</v>
      </c>
    </row>
    <row r="280" spans="2:16" x14ac:dyDescent="0.2">
      <c r="B280" s="9">
        <v>13</v>
      </c>
      <c r="D280" s="3"/>
      <c r="F280" s="15">
        <v>5287.1030000000001</v>
      </c>
      <c r="G280" s="2">
        <v>5255.7560000000003</v>
      </c>
      <c r="H280" s="2">
        <v>5257.3590000000004</v>
      </c>
      <c r="I280" s="2">
        <v>5288.3029999999999</v>
      </c>
      <c r="J280" s="2">
        <v>5258.3429999999998</v>
      </c>
      <c r="L280" s="2">
        <f t="shared" si="74"/>
        <v>5269.3728000000001</v>
      </c>
      <c r="M280" s="2">
        <f t="shared" si="75"/>
        <v>5.2693728000000002</v>
      </c>
      <c r="N280" s="2">
        <f t="shared" si="76"/>
        <v>8.7822880000000006E-2</v>
      </c>
      <c r="P280" s="2">
        <f t="shared" si="73"/>
        <v>0.57984623900590226</v>
      </c>
    </row>
    <row r="281" spans="2:16" x14ac:dyDescent="0.2">
      <c r="B281" s="9">
        <v>14</v>
      </c>
      <c r="D281" s="3"/>
      <c r="F281" s="15">
        <v>4950.5389999999998</v>
      </c>
      <c r="G281" s="2">
        <v>4956.2020000000002</v>
      </c>
      <c r="H281" s="2">
        <v>4949.5600000000004</v>
      </c>
      <c r="I281" s="2">
        <v>4916.1220000000003</v>
      </c>
      <c r="J281" s="2">
        <v>4943.2809999999999</v>
      </c>
      <c r="L281" s="2">
        <f t="shared" si="74"/>
        <v>4943.1407999999992</v>
      </c>
      <c r="M281" s="2">
        <f t="shared" si="75"/>
        <v>4.9431407999999992</v>
      </c>
      <c r="N281" s="2">
        <f t="shared" si="76"/>
        <v>8.2385679999999989E-2</v>
      </c>
      <c r="P281" s="2">
        <f t="shared" si="73"/>
        <v>0.61811429688589914</v>
      </c>
    </row>
    <row r="282" spans="2:16" x14ac:dyDescent="0.2">
      <c r="B282" s="9">
        <v>15</v>
      </c>
      <c r="D282" s="3"/>
      <c r="F282" s="15">
        <v>4739.8459999999995</v>
      </c>
      <c r="G282" s="2">
        <v>4732.2190000000001</v>
      </c>
      <c r="H282" s="2">
        <v>4750.53</v>
      </c>
      <c r="I282" s="2">
        <v>4744.3720000000003</v>
      </c>
      <c r="J282" s="2">
        <v>4746.3230000000003</v>
      </c>
      <c r="L282" s="2">
        <f t="shared" si="74"/>
        <v>4742.6579999999994</v>
      </c>
      <c r="M282" s="2">
        <f t="shared" si="75"/>
        <v>4.7426579999999996</v>
      </c>
      <c r="N282" s="2">
        <f t="shared" si="76"/>
        <v>7.9044299999999998E-2</v>
      </c>
      <c r="P282" s="2">
        <f t="shared" si="73"/>
        <v>0.64424337576101853</v>
      </c>
    </row>
    <row r="283" spans="2:16" x14ac:dyDescent="0.2">
      <c r="B283" s="9">
        <v>16</v>
      </c>
      <c r="D283" s="3"/>
      <c r="F283" s="15">
        <v>4727.2629999999999</v>
      </c>
      <c r="G283" s="2">
        <v>4732.9040000000005</v>
      </c>
      <c r="H283" s="2">
        <v>4723.2740000000003</v>
      </c>
      <c r="I283" s="2">
        <v>4729.3130000000001</v>
      </c>
      <c r="J283" s="2">
        <v>4805.8829999999998</v>
      </c>
      <c r="L283" s="2">
        <f t="shared" si="74"/>
        <v>4743.7274000000007</v>
      </c>
      <c r="M283" s="2">
        <f t="shared" si="75"/>
        <v>4.7437274000000009</v>
      </c>
      <c r="N283" s="2">
        <f t="shared" si="76"/>
        <v>7.9062123333333345E-2</v>
      </c>
      <c r="P283" s="2">
        <f t="shared" si="73"/>
        <v>0.64409814105254026</v>
      </c>
    </row>
    <row r="284" spans="2:16" x14ac:dyDescent="0.2">
      <c r="F284" s="7"/>
      <c r="G284" s="2"/>
      <c r="H284" s="2"/>
      <c r="I284" s="2"/>
      <c r="J284" s="2"/>
      <c r="L284" s="2"/>
      <c r="M284" s="2"/>
    </row>
    <row r="285" spans="2:16" x14ac:dyDescent="0.2">
      <c r="F285" s="7"/>
      <c r="G285" s="2"/>
      <c r="H285" s="2"/>
      <c r="I285" s="2"/>
      <c r="J285" s="2"/>
      <c r="L285" s="2"/>
      <c r="M285" s="2"/>
    </row>
    <row r="286" spans="2:16" x14ac:dyDescent="0.2">
      <c r="F286" s="7"/>
      <c r="G286" s="2"/>
      <c r="H286" s="2"/>
      <c r="I286" s="2"/>
      <c r="J286" s="2"/>
      <c r="L286" s="2"/>
      <c r="M286" s="2"/>
    </row>
    <row r="287" spans="2:16" x14ac:dyDescent="0.2">
      <c r="F287" s="7"/>
      <c r="G287" s="2"/>
      <c r="H287" s="2"/>
      <c r="I287" s="2"/>
      <c r="J287" s="2"/>
      <c r="L287" s="2"/>
      <c r="M287" s="2"/>
    </row>
    <row r="288" spans="2:16" x14ac:dyDescent="0.2">
      <c r="F288" s="7"/>
      <c r="G288" s="2"/>
      <c r="H288" s="2"/>
      <c r="I288" s="2"/>
      <c r="J288" s="2"/>
      <c r="L288" s="2"/>
      <c r="M288" s="2"/>
    </row>
    <row r="289" spans="2:16" x14ac:dyDescent="0.2">
      <c r="F289" s="7"/>
      <c r="G289" s="2"/>
      <c r="H289" s="2"/>
      <c r="I289" s="2"/>
      <c r="J289" s="2"/>
      <c r="L289" s="2"/>
      <c r="M289" s="2"/>
    </row>
    <row r="290" spans="2:16" x14ac:dyDescent="0.2">
      <c r="F290" s="7"/>
      <c r="G290" s="2"/>
      <c r="H290" s="2"/>
      <c r="I290" s="2"/>
      <c r="J290" s="2"/>
      <c r="L290" s="2"/>
      <c r="M290" s="2"/>
    </row>
    <row r="291" spans="2:16" x14ac:dyDescent="0.2">
      <c r="B291" s="13" t="s">
        <v>186</v>
      </c>
      <c r="F291" s="7"/>
      <c r="G291" s="2"/>
      <c r="H291" s="2"/>
      <c r="I291" s="2"/>
      <c r="J291" s="2"/>
      <c r="L291" s="2"/>
      <c r="M291" s="2"/>
    </row>
    <row r="292" spans="2:16" x14ac:dyDescent="0.2">
      <c r="F292" s="7"/>
      <c r="G292" s="2"/>
      <c r="H292" s="2"/>
      <c r="I292" s="2"/>
      <c r="J292" s="2"/>
      <c r="L292" s="2"/>
      <c r="M292" s="2"/>
    </row>
    <row r="293" spans="2:16" x14ac:dyDescent="0.2">
      <c r="F293" s="7"/>
      <c r="G293" s="2"/>
      <c r="H293" s="2"/>
      <c r="I293" s="2"/>
      <c r="J293" s="2"/>
      <c r="L293" s="2"/>
      <c r="M293" s="2"/>
    </row>
    <row r="294" spans="2:16" x14ac:dyDescent="0.2">
      <c r="B294" s="5" t="s">
        <v>3</v>
      </c>
      <c r="D294" s="1" t="s">
        <v>119</v>
      </c>
    </row>
    <row r="296" spans="2:16" x14ac:dyDescent="0.2">
      <c r="B296" s="5" t="s">
        <v>4</v>
      </c>
      <c r="D296" t="s">
        <v>120</v>
      </c>
    </row>
    <row r="297" spans="2:16" x14ac:dyDescent="0.2">
      <c r="H297" t="s">
        <v>1</v>
      </c>
    </row>
    <row r="299" spans="2:16" x14ac:dyDescent="0.2">
      <c r="B299" s="4" t="s">
        <v>7</v>
      </c>
      <c r="F299" s="4">
        <v>1</v>
      </c>
      <c r="G299" s="4">
        <v>2</v>
      </c>
      <c r="H299" s="4">
        <v>3</v>
      </c>
      <c r="I299" s="4">
        <v>4</v>
      </c>
      <c r="J299" s="4">
        <v>5</v>
      </c>
      <c r="L299" s="4" t="s">
        <v>2</v>
      </c>
      <c r="M299" s="4" t="s">
        <v>5</v>
      </c>
      <c r="N299" s="4" t="s">
        <v>185</v>
      </c>
      <c r="P299" s="4" t="s">
        <v>210</v>
      </c>
    </row>
    <row r="301" spans="2:16" x14ac:dyDescent="0.2">
      <c r="B301" s="9">
        <v>1</v>
      </c>
      <c r="D301" s="3"/>
      <c r="F301" s="15">
        <v>2536.4520000000002</v>
      </c>
      <c r="G301" s="2">
        <v>2537.5129999999999</v>
      </c>
      <c r="H301" s="2">
        <v>2538.2370000000001</v>
      </c>
      <c r="I301" s="2">
        <v>2538.87</v>
      </c>
      <c r="J301" s="2">
        <v>2535.895</v>
      </c>
      <c r="L301" s="15">
        <f t="shared" ref="L301:L316" si="77">SUM((F301+G301+H301+I301+J301)/5)</f>
        <v>2537.3933999999999</v>
      </c>
      <c r="M301" s="2">
        <f t="shared" ref="M301:M316" si="78">SUM(L301/1000)</f>
        <v>2.5373934</v>
      </c>
      <c r="N301" s="2">
        <f t="shared" ref="N301:N316" si="79">SUM(M301/60)</f>
        <v>4.2289890000000004E-2</v>
      </c>
      <c r="P301" s="2">
        <f>SUM($L$301/L301)</f>
        <v>1</v>
      </c>
    </row>
    <row r="302" spans="2:16" x14ac:dyDescent="0.2">
      <c r="B302" s="9">
        <v>2</v>
      </c>
      <c r="D302" s="3"/>
      <c r="F302" s="15">
        <v>5996.3580000000002</v>
      </c>
      <c r="G302" s="2">
        <v>5986.46</v>
      </c>
      <c r="H302" s="2">
        <v>5988.0050000000001</v>
      </c>
      <c r="I302" s="2">
        <v>5991.3670000000002</v>
      </c>
      <c r="J302" s="2">
        <v>5987.4409999999998</v>
      </c>
      <c r="L302" s="2">
        <f t="shared" si="77"/>
        <v>5989.9261999999999</v>
      </c>
      <c r="M302" s="2">
        <f t="shared" si="78"/>
        <v>5.9899262000000002</v>
      </c>
      <c r="N302" s="2">
        <f t="shared" si="79"/>
        <v>9.9832103333333339E-2</v>
      </c>
      <c r="P302" s="2">
        <f>SUM($L$301/L302)</f>
        <v>0.42361012728337122</v>
      </c>
    </row>
    <row r="303" spans="2:16" x14ac:dyDescent="0.2">
      <c r="B303" s="9">
        <v>3</v>
      </c>
      <c r="D303" s="3"/>
      <c r="F303" s="15">
        <v>4532.5469999999996</v>
      </c>
      <c r="G303" s="2">
        <v>4491.6970000000001</v>
      </c>
      <c r="H303" s="2">
        <v>4476.348</v>
      </c>
      <c r="I303" s="2">
        <v>4547.1030000000001</v>
      </c>
      <c r="J303" s="2">
        <v>4531.5429999999997</v>
      </c>
      <c r="L303" s="2">
        <f t="shared" si="77"/>
        <v>4515.8475999999991</v>
      </c>
      <c r="M303" s="2">
        <f t="shared" si="78"/>
        <v>4.515847599999999</v>
      </c>
      <c r="N303" s="2">
        <f t="shared" si="79"/>
        <v>7.5264126666666653E-2</v>
      </c>
      <c r="P303" s="2">
        <f t="shared" ref="P303:P316" si="80">SUM($L$301/L303)</f>
        <v>0.56188641087002145</v>
      </c>
    </row>
    <row r="304" spans="2:16" x14ac:dyDescent="0.2">
      <c r="B304" s="9">
        <v>4</v>
      </c>
      <c r="D304" s="3"/>
      <c r="F304" s="15">
        <v>3666.2759999999998</v>
      </c>
      <c r="G304" s="2">
        <v>3714.7510000000002</v>
      </c>
      <c r="H304" s="2">
        <v>3683.9870000000001</v>
      </c>
      <c r="I304" s="2">
        <v>3759.9360000000001</v>
      </c>
      <c r="J304" s="2">
        <v>3699.24</v>
      </c>
      <c r="L304" s="2">
        <f t="shared" si="77"/>
        <v>3704.8379999999997</v>
      </c>
      <c r="M304" s="2">
        <f t="shared" si="78"/>
        <v>3.7048379999999996</v>
      </c>
      <c r="N304" s="2">
        <f t="shared" si="79"/>
        <v>6.1747299999999991E-2</v>
      </c>
      <c r="P304" s="2">
        <f t="shared" si="80"/>
        <v>0.68488646467132974</v>
      </c>
    </row>
    <row r="305" spans="2:16" x14ac:dyDescent="0.2">
      <c r="B305" s="9">
        <v>5</v>
      </c>
      <c r="D305" s="3"/>
      <c r="F305" s="15">
        <v>3390.04</v>
      </c>
      <c r="G305" s="2">
        <v>3425.6860000000001</v>
      </c>
      <c r="H305" s="2">
        <v>3444.9479999999999</v>
      </c>
      <c r="I305" s="2">
        <v>3432.2460000000001</v>
      </c>
      <c r="J305" s="2">
        <v>3416.2440000000001</v>
      </c>
      <c r="L305" s="2">
        <f t="shared" si="77"/>
        <v>3421.8328000000001</v>
      </c>
      <c r="M305" s="2">
        <f t="shared" si="78"/>
        <v>3.4218328000000002</v>
      </c>
      <c r="N305" s="2">
        <f t="shared" si="79"/>
        <v>5.7030546666666668E-2</v>
      </c>
      <c r="P305" s="2">
        <f t="shared" si="80"/>
        <v>0.74153050376979257</v>
      </c>
    </row>
    <row r="306" spans="2:16" x14ac:dyDescent="0.2">
      <c r="B306" s="9">
        <v>6</v>
      </c>
      <c r="D306" s="3"/>
      <c r="F306" s="15">
        <v>3463.721</v>
      </c>
      <c r="G306" s="2">
        <v>3397.8939999999998</v>
      </c>
      <c r="H306" s="2">
        <v>3422.4</v>
      </c>
      <c r="I306" s="2">
        <v>3415.8739999999998</v>
      </c>
      <c r="J306" s="2">
        <v>3400.645</v>
      </c>
      <c r="L306" s="2">
        <f t="shared" si="77"/>
        <v>3420.1068</v>
      </c>
      <c r="M306" s="2">
        <f t="shared" si="78"/>
        <v>3.4201068000000001</v>
      </c>
      <c r="N306" s="2">
        <f t="shared" si="79"/>
        <v>5.7001780000000002E-2</v>
      </c>
      <c r="P306" s="2">
        <f t="shared" si="80"/>
        <v>0.74190472648397998</v>
      </c>
    </row>
    <row r="307" spans="2:16" x14ac:dyDescent="0.2">
      <c r="B307" s="9">
        <v>7</v>
      </c>
      <c r="D307" s="3"/>
      <c r="F307" s="15">
        <v>3298.4090000000001</v>
      </c>
      <c r="G307" s="2">
        <v>3275.777</v>
      </c>
      <c r="H307" s="2">
        <v>3285.145</v>
      </c>
      <c r="I307" s="2">
        <v>3273.2379999999998</v>
      </c>
      <c r="J307" s="2">
        <v>3281.6010000000001</v>
      </c>
      <c r="L307" s="2">
        <f t="shared" si="77"/>
        <v>3282.8339999999998</v>
      </c>
      <c r="M307" s="2">
        <f t="shared" si="78"/>
        <v>3.2828339999999998</v>
      </c>
      <c r="N307" s="2">
        <f t="shared" si="79"/>
        <v>5.4713899999999996E-2</v>
      </c>
      <c r="P307" s="2">
        <f t="shared" si="80"/>
        <v>0.77292772037818547</v>
      </c>
    </row>
    <row r="308" spans="2:16" x14ac:dyDescent="0.2">
      <c r="B308" s="9">
        <v>8</v>
      </c>
      <c r="D308" s="3"/>
      <c r="F308" s="15">
        <v>3230.453</v>
      </c>
      <c r="G308" s="2">
        <v>3198.0749999999998</v>
      </c>
      <c r="H308" s="2">
        <v>3192.9110000000001</v>
      </c>
      <c r="I308" s="2">
        <v>3235.1590000000001</v>
      </c>
      <c r="J308" s="2">
        <v>3237.076</v>
      </c>
      <c r="L308" s="2">
        <f t="shared" si="77"/>
        <v>3218.7347999999997</v>
      </c>
      <c r="M308" s="2">
        <f t="shared" si="78"/>
        <v>3.2187347999999996</v>
      </c>
      <c r="N308" s="2">
        <f t="shared" si="79"/>
        <v>5.3645579999999991E-2</v>
      </c>
      <c r="P308" s="2">
        <f t="shared" si="80"/>
        <v>0.78832011882432818</v>
      </c>
    </row>
    <row r="309" spans="2:16" x14ac:dyDescent="0.2">
      <c r="B309" s="9">
        <v>9</v>
      </c>
      <c r="D309" s="3"/>
      <c r="F309" s="15">
        <v>3145.788</v>
      </c>
      <c r="G309" s="2">
        <v>3151.8020000000001</v>
      </c>
      <c r="H309" s="2">
        <v>3140.5859999999998</v>
      </c>
      <c r="I309" s="2">
        <v>3143.433</v>
      </c>
      <c r="J309" s="2">
        <v>3101.6060000000002</v>
      </c>
      <c r="L309" s="2">
        <f t="shared" si="77"/>
        <v>3136.643</v>
      </c>
      <c r="M309" s="2">
        <f t="shared" si="78"/>
        <v>3.1366429999999998</v>
      </c>
      <c r="N309" s="2">
        <f t="shared" si="79"/>
        <v>5.227738333333333E-2</v>
      </c>
      <c r="P309" s="2">
        <f t="shared" si="80"/>
        <v>0.8089519272674639</v>
      </c>
    </row>
    <row r="310" spans="2:16" x14ac:dyDescent="0.2">
      <c r="B310" s="9">
        <v>10</v>
      </c>
      <c r="D310" s="3"/>
      <c r="F310" s="15">
        <v>2979.5459999999998</v>
      </c>
      <c r="G310" s="2">
        <v>2994.8270000000002</v>
      </c>
      <c r="H310" s="2">
        <v>3021.212</v>
      </c>
      <c r="I310" s="2">
        <v>2986.0650000000001</v>
      </c>
      <c r="J310" s="2">
        <v>2964.877</v>
      </c>
      <c r="L310" s="2">
        <f t="shared" si="77"/>
        <v>2989.3054000000002</v>
      </c>
      <c r="M310" s="2">
        <f t="shared" si="78"/>
        <v>2.9893054000000001</v>
      </c>
      <c r="N310" s="2">
        <f t="shared" si="79"/>
        <v>4.9821756666666668E-2</v>
      </c>
      <c r="P310" s="2">
        <f t="shared" si="80"/>
        <v>0.84882374346896772</v>
      </c>
    </row>
    <row r="311" spans="2:16" x14ac:dyDescent="0.2">
      <c r="B311" s="9">
        <v>11</v>
      </c>
      <c r="D311" s="3"/>
      <c r="F311" s="15">
        <v>2905.5390000000002</v>
      </c>
      <c r="G311" s="2">
        <v>2934.181</v>
      </c>
      <c r="H311" s="2">
        <v>2888.9670000000001</v>
      </c>
      <c r="I311" s="2">
        <v>2914.3319999999999</v>
      </c>
      <c r="J311" s="2">
        <v>2914.1039999999998</v>
      </c>
      <c r="L311" s="2">
        <f t="shared" si="77"/>
        <v>2911.4245999999998</v>
      </c>
      <c r="M311" s="2">
        <f t="shared" si="78"/>
        <v>2.9114245999999997</v>
      </c>
      <c r="N311" s="2">
        <f t="shared" si="79"/>
        <v>4.8523743333333327E-2</v>
      </c>
      <c r="P311" s="2">
        <f t="shared" si="80"/>
        <v>0.87152983456964683</v>
      </c>
    </row>
    <row r="312" spans="2:16" x14ac:dyDescent="0.2">
      <c r="B312" s="9">
        <v>12</v>
      </c>
      <c r="D312" s="3"/>
      <c r="F312" s="15">
        <v>2791.9630000000002</v>
      </c>
      <c r="G312" s="2">
        <v>2777.9490000000001</v>
      </c>
      <c r="H312" s="2">
        <v>2757.6559999999999</v>
      </c>
      <c r="I312" s="2">
        <v>2774.1770000000001</v>
      </c>
      <c r="J312" s="2">
        <v>2758.4569999999999</v>
      </c>
      <c r="L312" s="2">
        <f t="shared" si="77"/>
        <v>2772.0403999999999</v>
      </c>
      <c r="M312" s="2">
        <f t="shared" si="78"/>
        <v>2.7720403999999998</v>
      </c>
      <c r="N312" s="2">
        <f t="shared" si="79"/>
        <v>4.6200673333333331E-2</v>
      </c>
      <c r="P312" s="2">
        <f t="shared" si="80"/>
        <v>0.91535224378403723</v>
      </c>
    </row>
    <row r="313" spans="2:16" x14ac:dyDescent="0.2">
      <c r="B313" s="9">
        <v>13</v>
      </c>
      <c r="D313" s="3"/>
      <c r="F313" s="15">
        <v>2688.0050000000001</v>
      </c>
      <c r="G313" s="2">
        <v>2676.7330000000002</v>
      </c>
      <c r="H313" s="2">
        <v>2670.683</v>
      </c>
      <c r="I313" s="2">
        <v>2691.1709999999998</v>
      </c>
      <c r="J313" s="2">
        <v>2681.134</v>
      </c>
      <c r="L313" s="2">
        <f t="shared" si="77"/>
        <v>2681.5452</v>
      </c>
      <c r="M313" s="2">
        <f t="shared" si="78"/>
        <v>2.6815452</v>
      </c>
      <c r="N313" s="2">
        <f t="shared" si="79"/>
        <v>4.4692419999999997E-2</v>
      </c>
      <c r="P313" s="2">
        <f t="shared" si="80"/>
        <v>0.9462430094409745</v>
      </c>
    </row>
    <row r="314" spans="2:16" x14ac:dyDescent="0.2">
      <c r="B314" s="9">
        <v>14</v>
      </c>
      <c r="D314" s="3"/>
      <c r="F314" s="15">
        <v>2553.0630000000001</v>
      </c>
      <c r="G314" s="2">
        <v>2562.5740000000001</v>
      </c>
      <c r="H314" s="2">
        <v>2551.0250000000001</v>
      </c>
      <c r="I314" s="2">
        <v>2543.67</v>
      </c>
      <c r="J314" s="2">
        <v>2548.252</v>
      </c>
      <c r="L314" s="2">
        <f t="shared" si="77"/>
        <v>2551.7168000000001</v>
      </c>
      <c r="M314" s="2">
        <f t="shared" si="78"/>
        <v>2.5517168000000003</v>
      </c>
      <c r="N314" s="2">
        <f t="shared" si="79"/>
        <v>4.252861333333334E-2</v>
      </c>
      <c r="P314" s="2">
        <f t="shared" si="80"/>
        <v>0.9943867595338165</v>
      </c>
    </row>
    <row r="315" spans="2:16" x14ac:dyDescent="0.2">
      <c r="B315" s="9">
        <v>15</v>
      </c>
      <c r="D315" s="3"/>
      <c r="F315" s="15">
        <v>2378.2370000000001</v>
      </c>
      <c r="G315" s="2">
        <v>2393.694</v>
      </c>
      <c r="H315" s="2">
        <v>2381.335</v>
      </c>
      <c r="I315" s="2">
        <v>2394.895</v>
      </c>
      <c r="J315" s="2">
        <v>2391.6120000000001</v>
      </c>
      <c r="L315" s="2">
        <f t="shared" si="77"/>
        <v>2387.9546</v>
      </c>
      <c r="M315" s="2">
        <f t="shared" si="78"/>
        <v>2.3879546</v>
      </c>
      <c r="N315" s="2">
        <f t="shared" si="79"/>
        <v>3.9799243333333331E-2</v>
      </c>
      <c r="P315" s="2">
        <f t="shared" si="80"/>
        <v>1.0625802517351042</v>
      </c>
    </row>
    <row r="316" spans="2:16" x14ac:dyDescent="0.2">
      <c r="B316" s="9">
        <v>16</v>
      </c>
      <c r="D316" s="3"/>
      <c r="F316" s="15">
        <v>2306.19</v>
      </c>
      <c r="G316" s="2">
        <v>2291.9580000000001</v>
      </c>
      <c r="H316" s="2">
        <v>2293.89</v>
      </c>
      <c r="I316" s="2">
        <v>2296.569</v>
      </c>
      <c r="J316" s="2">
        <v>2291.893</v>
      </c>
      <c r="L316" s="2">
        <f t="shared" si="77"/>
        <v>2296.1</v>
      </c>
      <c r="M316" s="2">
        <f t="shared" si="78"/>
        <v>2.2961</v>
      </c>
      <c r="N316" s="2">
        <f t="shared" si="79"/>
        <v>3.8268333333333335E-2</v>
      </c>
      <c r="P316" s="2">
        <f t="shared" si="80"/>
        <v>1.1050883672313925</v>
      </c>
    </row>
    <row r="317" spans="2:16" x14ac:dyDescent="0.2">
      <c r="B317" s="3"/>
      <c r="D317" s="3"/>
      <c r="F317" s="7"/>
      <c r="G317" s="7"/>
      <c r="H317" s="7"/>
      <c r="I317" s="7"/>
      <c r="J317" s="2"/>
      <c r="L317" s="2"/>
      <c r="M317" s="2"/>
    </row>
    <row r="318" spans="2:16" x14ac:dyDescent="0.2">
      <c r="B318" s="3"/>
      <c r="D318" s="3"/>
      <c r="F318" s="7"/>
      <c r="G318" s="7"/>
      <c r="H318" s="7"/>
      <c r="I318" s="7"/>
      <c r="J318" s="2"/>
      <c r="L318" s="2"/>
      <c r="M318" s="2"/>
    </row>
    <row r="319" spans="2:16" x14ac:dyDescent="0.2">
      <c r="B319" s="5" t="s">
        <v>3</v>
      </c>
      <c r="D319" s="1" t="s">
        <v>121</v>
      </c>
    </row>
    <row r="321" spans="2:16" x14ac:dyDescent="0.2">
      <c r="B321" s="5" t="s">
        <v>4</v>
      </c>
      <c r="D321" t="s">
        <v>122</v>
      </c>
    </row>
    <row r="322" spans="2:16" x14ac:dyDescent="0.2">
      <c r="H322" t="s">
        <v>1</v>
      </c>
    </row>
    <row r="324" spans="2:16" x14ac:dyDescent="0.2">
      <c r="B324" s="4" t="s">
        <v>7</v>
      </c>
      <c r="F324" s="4">
        <v>1</v>
      </c>
      <c r="G324" s="4">
        <v>2</v>
      </c>
      <c r="H324" s="4">
        <v>3</v>
      </c>
      <c r="I324" s="4">
        <v>4</v>
      </c>
      <c r="J324" s="4">
        <v>5</v>
      </c>
      <c r="L324" s="4" t="s">
        <v>2</v>
      </c>
      <c r="M324" s="4" t="s">
        <v>5</v>
      </c>
      <c r="N324" s="4" t="s">
        <v>185</v>
      </c>
      <c r="P324" s="4" t="s">
        <v>210</v>
      </c>
    </row>
    <row r="326" spans="2:16" x14ac:dyDescent="0.2">
      <c r="B326" s="9">
        <v>1</v>
      </c>
      <c r="D326" s="3"/>
      <c r="F326" s="15">
        <v>3078.4870000000001</v>
      </c>
      <c r="G326" s="2">
        <v>3077.88</v>
      </c>
      <c r="H326" s="2">
        <v>3093.7249999999999</v>
      </c>
      <c r="I326" s="2">
        <v>3076.9009999999998</v>
      </c>
      <c r="J326" s="2">
        <v>3076.2620000000002</v>
      </c>
      <c r="L326" s="2">
        <f t="shared" ref="L326:L341" si="81">SUM((F326+G326+H326+I326+J326)/5)</f>
        <v>3080.6510000000003</v>
      </c>
      <c r="M326" s="2">
        <f t="shared" ref="M326:M341" si="82">SUM(L326/1000)</f>
        <v>3.0806510000000005</v>
      </c>
      <c r="N326" s="2">
        <f t="shared" ref="N326:N341" si="83">SUM(M326/60)</f>
        <v>5.1344183333333342E-2</v>
      </c>
      <c r="P326" s="2">
        <f>SUM($L$326/L326)</f>
        <v>1</v>
      </c>
    </row>
    <row r="327" spans="2:16" x14ac:dyDescent="0.2">
      <c r="B327" s="9">
        <v>2</v>
      </c>
      <c r="D327" s="3"/>
      <c r="F327" s="15">
        <v>7280.9480000000003</v>
      </c>
      <c r="G327" s="2">
        <v>7277.13</v>
      </c>
      <c r="H327" s="2">
        <v>7277.7190000000001</v>
      </c>
      <c r="I327" s="2">
        <v>7281.43</v>
      </c>
      <c r="J327" s="2">
        <v>7273.1530000000002</v>
      </c>
      <c r="L327" s="2">
        <f t="shared" si="81"/>
        <v>7278.0760000000009</v>
      </c>
      <c r="M327" s="2">
        <f t="shared" si="82"/>
        <v>7.2780760000000013</v>
      </c>
      <c r="N327" s="2">
        <f t="shared" si="83"/>
        <v>0.12130126666666669</v>
      </c>
      <c r="P327" s="2">
        <f>SUM($L$326/L327)</f>
        <v>0.42327821253858849</v>
      </c>
    </row>
    <row r="328" spans="2:16" x14ac:dyDescent="0.2">
      <c r="B328" s="9">
        <v>3</v>
      </c>
      <c r="D328" s="3"/>
      <c r="F328" s="15">
        <v>5295.2870000000003</v>
      </c>
      <c r="G328" s="2">
        <v>5318.2569999999996</v>
      </c>
      <c r="H328" s="2">
        <v>5314.4790000000003</v>
      </c>
      <c r="I328" s="2">
        <v>5336.0820000000003</v>
      </c>
      <c r="J328" s="2">
        <v>5287.7049999999999</v>
      </c>
      <c r="L328" s="2">
        <f t="shared" si="81"/>
        <v>5310.362000000001</v>
      </c>
      <c r="M328" s="2">
        <f t="shared" si="82"/>
        <v>5.3103620000000014</v>
      </c>
      <c r="N328" s="2">
        <f t="shared" si="83"/>
        <v>8.8506033333333359E-2</v>
      </c>
      <c r="P328" s="2">
        <f>SUM($L$326/L328)</f>
        <v>0.58012071493431139</v>
      </c>
    </row>
    <row r="329" spans="2:16" x14ac:dyDescent="0.2">
      <c r="B329" s="9">
        <v>4</v>
      </c>
      <c r="D329" s="3"/>
      <c r="F329" s="15">
        <v>4520.26</v>
      </c>
      <c r="G329" s="2">
        <v>4506.3530000000001</v>
      </c>
      <c r="H329" s="2">
        <v>4461.3209999999999</v>
      </c>
      <c r="I329" s="2">
        <v>4536.3819999999996</v>
      </c>
      <c r="J329" s="2">
        <v>4431.0870000000004</v>
      </c>
      <c r="L329" s="2">
        <f t="shared" si="81"/>
        <v>4491.0805999999993</v>
      </c>
      <c r="M329" s="2">
        <f t="shared" si="82"/>
        <v>4.4910805999999992</v>
      </c>
      <c r="N329" s="2">
        <f t="shared" si="83"/>
        <v>7.485134333333332E-2</v>
      </c>
      <c r="P329" s="2">
        <f t="shared" ref="P329:P341" si="84">SUM($L$326/L329)</f>
        <v>0.68594872245223137</v>
      </c>
    </row>
    <row r="330" spans="2:16" x14ac:dyDescent="0.2">
      <c r="B330" s="9">
        <v>5</v>
      </c>
      <c r="D330" s="3"/>
      <c r="F330" s="15">
        <v>4550.3119999999999</v>
      </c>
      <c r="G330" s="2">
        <v>4452.24</v>
      </c>
      <c r="H330" s="2">
        <v>4561.4049999999997</v>
      </c>
      <c r="I330" s="2">
        <v>4440.0450000000001</v>
      </c>
      <c r="J330" s="2">
        <v>4575.3819999999996</v>
      </c>
      <c r="L330" s="2">
        <f t="shared" si="81"/>
        <v>4515.8768</v>
      </c>
      <c r="M330" s="2">
        <f t="shared" si="82"/>
        <v>4.5158768</v>
      </c>
      <c r="N330" s="2">
        <f t="shared" si="83"/>
        <v>7.5264613333333327E-2</v>
      </c>
      <c r="P330" s="2">
        <f t="shared" si="84"/>
        <v>0.68218225085325634</v>
      </c>
    </row>
    <row r="331" spans="2:16" x14ac:dyDescent="0.2">
      <c r="B331" s="9">
        <v>6</v>
      </c>
      <c r="D331" s="3"/>
      <c r="F331" s="15">
        <v>4631.8620000000001</v>
      </c>
      <c r="G331" s="2">
        <v>4633.2359999999999</v>
      </c>
      <c r="H331" s="2">
        <v>4652.3010000000004</v>
      </c>
      <c r="I331" s="2">
        <v>4623.9520000000002</v>
      </c>
      <c r="J331" s="2">
        <v>4595.4629999999997</v>
      </c>
      <c r="L331" s="2">
        <f t="shared" si="81"/>
        <v>4627.3628000000008</v>
      </c>
      <c r="M331" s="2">
        <f t="shared" si="82"/>
        <v>4.6273628000000011</v>
      </c>
      <c r="N331" s="2">
        <f t="shared" si="83"/>
        <v>7.7122713333333356E-2</v>
      </c>
      <c r="P331" s="2">
        <f t="shared" si="84"/>
        <v>0.66574658896423677</v>
      </c>
    </row>
    <row r="332" spans="2:16" x14ac:dyDescent="0.2">
      <c r="B332" s="9">
        <v>7</v>
      </c>
      <c r="D332" s="3"/>
      <c r="F332" s="15">
        <v>4411.8270000000002</v>
      </c>
      <c r="G332" s="2">
        <v>4368.9430000000002</v>
      </c>
      <c r="H332" s="2">
        <v>4368.5420000000004</v>
      </c>
      <c r="I332" s="2">
        <v>4384.5940000000001</v>
      </c>
      <c r="J332" s="2">
        <v>4353.3010000000004</v>
      </c>
      <c r="L332" s="2">
        <f t="shared" si="81"/>
        <v>4377.4414000000006</v>
      </c>
      <c r="M332" s="2">
        <f t="shared" si="82"/>
        <v>4.3774414000000004</v>
      </c>
      <c r="N332" s="2">
        <f t="shared" si="83"/>
        <v>7.2957356666666667E-2</v>
      </c>
      <c r="P332" s="2">
        <f t="shared" si="84"/>
        <v>0.70375607997859202</v>
      </c>
    </row>
    <row r="333" spans="2:16" x14ac:dyDescent="0.2">
      <c r="B333" s="9">
        <v>8</v>
      </c>
      <c r="D333" s="3"/>
      <c r="F333" s="15">
        <v>4171.9799999999996</v>
      </c>
      <c r="G333" s="2">
        <v>4196.2489999999998</v>
      </c>
      <c r="H333" s="2">
        <v>4255.2740000000003</v>
      </c>
      <c r="I333" s="2">
        <v>4196.366</v>
      </c>
      <c r="J333" s="2">
        <v>4208.9920000000002</v>
      </c>
      <c r="L333" s="2">
        <f t="shared" si="81"/>
        <v>4205.7721999999994</v>
      </c>
      <c r="M333" s="2">
        <f t="shared" si="82"/>
        <v>4.2057721999999993</v>
      </c>
      <c r="N333" s="2">
        <f t="shared" si="83"/>
        <v>7.0096203333333315E-2</v>
      </c>
      <c r="P333" s="2">
        <f t="shared" si="84"/>
        <v>0.73248165937280219</v>
      </c>
    </row>
    <row r="334" spans="2:16" x14ac:dyDescent="0.2">
      <c r="B334" s="9">
        <v>9</v>
      </c>
      <c r="D334" s="3"/>
      <c r="F334" s="15">
        <v>4111.9639999999999</v>
      </c>
      <c r="G334" s="2">
        <v>4117.2929999999997</v>
      </c>
      <c r="H334" s="2">
        <v>4120.357</v>
      </c>
      <c r="I334" s="2">
        <v>4117.2950000000001</v>
      </c>
      <c r="J334" s="2">
        <v>4082.7939999999999</v>
      </c>
      <c r="L334" s="2">
        <f t="shared" si="81"/>
        <v>4109.9405999999999</v>
      </c>
      <c r="M334" s="2">
        <f t="shared" si="82"/>
        <v>4.1099405999999998</v>
      </c>
      <c r="N334" s="2">
        <f t="shared" si="83"/>
        <v>6.8499009999999999E-2</v>
      </c>
      <c r="P334" s="2">
        <f>SUM($L$326/L334)</f>
        <v>0.74956095472523387</v>
      </c>
    </row>
    <row r="335" spans="2:16" x14ac:dyDescent="0.2">
      <c r="B335" s="9">
        <v>10</v>
      </c>
      <c r="D335" s="3"/>
      <c r="F335" s="15">
        <v>3999.2759999999998</v>
      </c>
      <c r="G335" s="2">
        <v>3981.165</v>
      </c>
      <c r="H335" s="2">
        <v>4017.72</v>
      </c>
      <c r="I335" s="2">
        <v>3999.3539999999998</v>
      </c>
      <c r="J335" s="2">
        <v>3994.491</v>
      </c>
      <c r="L335" s="2">
        <f t="shared" si="81"/>
        <v>3998.4012000000002</v>
      </c>
      <c r="M335" s="2">
        <f t="shared" si="82"/>
        <v>3.9984012000000004</v>
      </c>
      <c r="N335" s="2">
        <f t="shared" si="83"/>
        <v>6.6640020000000008E-2</v>
      </c>
      <c r="P335" s="2">
        <f t="shared" si="84"/>
        <v>0.77047070714164456</v>
      </c>
    </row>
    <row r="336" spans="2:16" x14ac:dyDescent="0.2">
      <c r="B336" s="9">
        <v>11</v>
      </c>
      <c r="D336" s="3"/>
      <c r="F336" s="15">
        <v>3779.0230000000001</v>
      </c>
      <c r="G336" s="2">
        <v>3794.924</v>
      </c>
      <c r="H336" s="2">
        <v>3790.837</v>
      </c>
      <c r="I336" s="2">
        <v>3777.067</v>
      </c>
      <c r="J336" s="2">
        <v>3750.9650000000001</v>
      </c>
      <c r="L336" s="2">
        <f t="shared" si="81"/>
        <v>3778.5631999999996</v>
      </c>
      <c r="M336" s="2">
        <f t="shared" si="82"/>
        <v>3.7785631999999998</v>
      </c>
      <c r="N336" s="2">
        <f t="shared" si="83"/>
        <v>6.2976053333333323E-2</v>
      </c>
      <c r="P336" s="2">
        <f t="shared" si="84"/>
        <v>0.81529693614758136</v>
      </c>
    </row>
    <row r="337" spans="2:16" x14ac:dyDescent="0.2">
      <c r="B337" s="9">
        <v>12</v>
      </c>
      <c r="D337" s="3"/>
      <c r="F337" s="15">
        <v>3533.6469999999999</v>
      </c>
      <c r="G337" s="2">
        <v>3564.2080000000001</v>
      </c>
      <c r="H337" s="2">
        <v>3559.6239999999998</v>
      </c>
      <c r="I337" s="2">
        <v>3567.049</v>
      </c>
      <c r="J337" s="2">
        <v>3546.8359999999998</v>
      </c>
      <c r="L337" s="2">
        <f t="shared" si="81"/>
        <v>3554.2727999999997</v>
      </c>
      <c r="M337" s="2">
        <f t="shared" si="82"/>
        <v>3.5542727999999997</v>
      </c>
      <c r="N337" s="2">
        <f t="shared" si="83"/>
        <v>5.9237879999999993E-2</v>
      </c>
      <c r="P337" s="2">
        <f t="shared" si="84"/>
        <v>0.86674579396381746</v>
      </c>
    </row>
    <row r="338" spans="2:16" x14ac:dyDescent="0.2">
      <c r="B338" s="9">
        <v>13</v>
      </c>
      <c r="D338" s="3"/>
      <c r="F338" s="15">
        <v>3474.029</v>
      </c>
      <c r="G338" s="2">
        <v>3458.3040000000001</v>
      </c>
      <c r="H338" s="2">
        <v>3430.9670000000001</v>
      </c>
      <c r="I338" s="2">
        <v>3462.9929999999999</v>
      </c>
      <c r="J338" s="2">
        <v>3472.1509999999998</v>
      </c>
      <c r="L338" s="2">
        <f t="shared" si="81"/>
        <v>3459.6888000000008</v>
      </c>
      <c r="M338" s="2">
        <f t="shared" si="82"/>
        <v>3.4596888000000008</v>
      </c>
      <c r="N338" s="2">
        <f t="shared" si="83"/>
        <v>5.7661480000000015E-2</v>
      </c>
      <c r="P338" s="2">
        <f t="shared" si="84"/>
        <v>0.89044164897143341</v>
      </c>
    </row>
    <row r="339" spans="2:16" x14ac:dyDescent="0.2">
      <c r="B339" s="9">
        <v>14</v>
      </c>
      <c r="D339" s="3"/>
      <c r="F339" s="15">
        <v>3282.0189999999998</v>
      </c>
      <c r="G339" s="2">
        <v>3250.5120000000002</v>
      </c>
      <c r="H339" s="2">
        <v>3258.857</v>
      </c>
      <c r="I339" s="2">
        <v>3252.0949999999998</v>
      </c>
      <c r="J339" s="2">
        <v>3258.2260000000001</v>
      </c>
      <c r="L339" s="2">
        <f t="shared" si="81"/>
        <v>3260.3417999999997</v>
      </c>
      <c r="M339" s="2">
        <f t="shared" si="82"/>
        <v>3.2603417999999995</v>
      </c>
      <c r="N339" s="2">
        <f t="shared" si="83"/>
        <v>5.433902999999999E-2</v>
      </c>
      <c r="P339" s="2">
        <f t="shared" si="84"/>
        <v>0.94488590122667526</v>
      </c>
    </row>
    <row r="340" spans="2:16" x14ac:dyDescent="0.2">
      <c r="B340" s="9">
        <v>15</v>
      </c>
      <c r="D340" s="3"/>
      <c r="F340" s="15">
        <v>3092.6770000000001</v>
      </c>
      <c r="G340" s="2">
        <v>3078.2620000000002</v>
      </c>
      <c r="H340" s="2">
        <v>3105.4319999999998</v>
      </c>
      <c r="I340" s="2">
        <v>3081.0390000000002</v>
      </c>
      <c r="J340" s="2">
        <v>3073.44</v>
      </c>
      <c r="L340" s="2">
        <f t="shared" si="81"/>
        <v>3086.17</v>
      </c>
      <c r="M340" s="2">
        <f t="shared" si="82"/>
        <v>3.0861700000000001</v>
      </c>
      <c r="N340" s="2">
        <f t="shared" si="83"/>
        <v>5.1436166666666665E-2</v>
      </c>
      <c r="P340" s="2">
        <f t="shared" si="84"/>
        <v>0.99821169929070663</v>
      </c>
    </row>
    <row r="341" spans="2:16" x14ac:dyDescent="0.2">
      <c r="B341" s="9">
        <v>16</v>
      </c>
      <c r="D341" s="3"/>
      <c r="F341" s="15">
        <v>2941.3449999999998</v>
      </c>
      <c r="G341" s="2">
        <v>2934.9479999999999</v>
      </c>
      <c r="H341" s="2">
        <v>2940.127</v>
      </c>
      <c r="I341" s="2">
        <v>2927.788</v>
      </c>
      <c r="J341" s="2">
        <v>2928.201</v>
      </c>
      <c r="L341" s="2">
        <f t="shared" si="81"/>
        <v>2934.4818</v>
      </c>
      <c r="M341" s="2">
        <f t="shared" si="82"/>
        <v>2.9344817999999999</v>
      </c>
      <c r="N341" s="2">
        <f t="shared" si="83"/>
        <v>4.8908029999999998E-2</v>
      </c>
      <c r="P341" s="2">
        <f t="shared" si="84"/>
        <v>1.0498109069887571</v>
      </c>
    </row>
    <row r="342" spans="2:16" x14ac:dyDescent="0.2">
      <c r="B342" s="3"/>
      <c r="D342" s="3"/>
      <c r="F342" s="7"/>
      <c r="G342" s="7"/>
      <c r="H342" s="7"/>
      <c r="I342" s="7"/>
      <c r="J342" s="2"/>
      <c r="L342" s="2"/>
      <c r="M342" s="2"/>
    </row>
    <row r="343" spans="2:16" x14ac:dyDescent="0.2">
      <c r="B343" s="3"/>
      <c r="D343" s="3"/>
      <c r="F343" s="7"/>
      <c r="G343" s="7"/>
      <c r="H343" s="7"/>
      <c r="I343" s="7"/>
      <c r="J343" s="2"/>
      <c r="L343" s="2"/>
      <c r="M343" s="2"/>
    </row>
    <row r="344" spans="2:16" x14ac:dyDescent="0.2">
      <c r="B344" s="5" t="s">
        <v>3</v>
      </c>
      <c r="D344" s="1" t="s">
        <v>123</v>
      </c>
    </row>
    <row r="346" spans="2:16" x14ac:dyDescent="0.2">
      <c r="B346" s="5" t="s">
        <v>4</v>
      </c>
      <c r="D346" t="s">
        <v>124</v>
      </c>
    </row>
    <row r="347" spans="2:16" x14ac:dyDescent="0.2">
      <c r="H347" t="s">
        <v>1</v>
      </c>
    </row>
    <row r="349" spans="2:16" x14ac:dyDescent="0.2">
      <c r="B349" s="4" t="s">
        <v>7</v>
      </c>
      <c r="F349" s="4">
        <v>1</v>
      </c>
      <c r="G349" s="4">
        <v>2</v>
      </c>
      <c r="H349" s="4">
        <v>3</v>
      </c>
      <c r="I349" s="4">
        <v>4</v>
      </c>
      <c r="J349" s="4">
        <v>5</v>
      </c>
      <c r="L349" s="4" t="s">
        <v>2</v>
      </c>
      <c r="M349" s="4" t="s">
        <v>5</v>
      </c>
      <c r="N349" s="4" t="s">
        <v>185</v>
      </c>
      <c r="P349" s="4" t="s">
        <v>210</v>
      </c>
    </row>
    <row r="351" spans="2:16" x14ac:dyDescent="0.2">
      <c r="B351" s="9">
        <v>1</v>
      </c>
      <c r="D351" s="3"/>
      <c r="F351" s="15">
        <v>3270.4549999999999</v>
      </c>
      <c r="G351" s="2">
        <v>3271.136</v>
      </c>
      <c r="H351" s="2">
        <v>3268.37</v>
      </c>
      <c r="I351" s="2">
        <v>3270.4140000000002</v>
      </c>
      <c r="J351" s="2">
        <v>3270.8110000000001</v>
      </c>
      <c r="L351" s="2">
        <f t="shared" ref="L351:L366" si="85">SUM((F351+G351+H351+I351+J351)/5)</f>
        <v>3270.2372</v>
      </c>
      <c r="M351" s="2">
        <f t="shared" ref="M351:M366" si="86">SUM(L351/1000)</f>
        <v>3.2702372</v>
      </c>
      <c r="N351" s="2">
        <f t="shared" ref="N351:N366" si="87">SUM(M351/60)</f>
        <v>5.4503953333333334E-2</v>
      </c>
      <c r="P351" s="2">
        <f>SUM($L$351/L351)</f>
        <v>1</v>
      </c>
    </row>
    <row r="352" spans="2:16" x14ac:dyDescent="0.2">
      <c r="B352" s="9">
        <v>2</v>
      </c>
      <c r="D352" s="3"/>
      <c r="F352" s="15">
        <v>8690.4500000000007</v>
      </c>
      <c r="G352" s="2">
        <v>8685.8510000000006</v>
      </c>
      <c r="H352" s="2">
        <v>8689.9349999999995</v>
      </c>
      <c r="I352" s="2">
        <v>8693.3549999999996</v>
      </c>
      <c r="J352" s="2">
        <v>8686.0020000000004</v>
      </c>
      <c r="L352" s="2">
        <f t="shared" si="85"/>
        <v>8689.1185999999998</v>
      </c>
      <c r="M352" s="2">
        <f t="shared" si="86"/>
        <v>8.6891186000000005</v>
      </c>
      <c r="N352" s="2">
        <f t="shared" si="87"/>
        <v>0.14481864333333333</v>
      </c>
      <c r="P352" s="2">
        <f>SUM($L$351/L352)</f>
        <v>0.37636006027124547</v>
      </c>
    </row>
    <row r="353" spans="2:16" x14ac:dyDescent="0.2">
      <c r="B353" s="9">
        <v>3</v>
      </c>
      <c r="D353" s="3"/>
      <c r="F353" s="15">
        <v>6474.8209999999999</v>
      </c>
      <c r="G353" s="2">
        <v>6424.2439999999997</v>
      </c>
      <c r="H353" s="2">
        <v>6493.49</v>
      </c>
      <c r="I353" s="2">
        <v>6482.098</v>
      </c>
      <c r="J353" s="2">
        <v>6443.5060000000003</v>
      </c>
      <c r="L353" s="2">
        <f t="shared" si="85"/>
        <v>6463.6318000000001</v>
      </c>
      <c r="M353" s="2">
        <f t="shared" si="86"/>
        <v>6.4636317999999999</v>
      </c>
      <c r="N353" s="2">
        <f t="shared" si="87"/>
        <v>0.10772719666666666</v>
      </c>
      <c r="P353" s="2">
        <f>SUM($L$351/L353)</f>
        <v>0.50594422782560111</v>
      </c>
    </row>
    <row r="354" spans="2:16" x14ac:dyDescent="0.2">
      <c r="B354" s="9">
        <v>4</v>
      </c>
      <c r="D354" s="3"/>
      <c r="F354" s="15">
        <v>5941.0929999999998</v>
      </c>
      <c r="G354" s="2">
        <v>5891.7</v>
      </c>
      <c r="H354" s="2">
        <v>5809.9309999999996</v>
      </c>
      <c r="I354" s="2">
        <v>5797.7309999999998</v>
      </c>
      <c r="J354" s="2">
        <v>5966.7740000000003</v>
      </c>
      <c r="L354" s="2">
        <f t="shared" si="85"/>
        <v>5881.4457999999995</v>
      </c>
      <c r="M354" s="2">
        <f t="shared" si="86"/>
        <v>5.8814457999999998</v>
      </c>
      <c r="N354" s="2">
        <f t="shared" si="87"/>
        <v>9.8024096666666657E-2</v>
      </c>
      <c r="P354" s="2">
        <f t="shared" ref="P354:P366" si="88">SUM($L$351/L354)</f>
        <v>0.55602607100451396</v>
      </c>
    </row>
    <row r="355" spans="2:16" x14ac:dyDescent="0.2">
      <c r="B355" s="9">
        <v>5</v>
      </c>
      <c r="D355" s="3"/>
      <c r="F355" s="15">
        <v>5559.1189999999997</v>
      </c>
      <c r="G355" s="2">
        <v>5602.3519999999999</v>
      </c>
      <c r="H355" s="2">
        <v>5554.8450000000003</v>
      </c>
      <c r="I355" s="2">
        <v>5599.9669999999996</v>
      </c>
      <c r="J355" s="2">
        <v>5555.7139999999999</v>
      </c>
      <c r="L355" s="2">
        <f t="shared" si="85"/>
        <v>5574.3994000000002</v>
      </c>
      <c r="M355" s="2">
        <f t="shared" si="86"/>
        <v>5.5743993999999999</v>
      </c>
      <c r="N355" s="2">
        <f t="shared" si="87"/>
        <v>9.290665666666667E-2</v>
      </c>
      <c r="P355" s="2">
        <f t="shared" si="88"/>
        <v>0.5866528329491425</v>
      </c>
    </row>
    <row r="356" spans="2:16" x14ac:dyDescent="0.2">
      <c r="B356" s="9">
        <v>6</v>
      </c>
      <c r="D356" s="3"/>
      <c r="F356" s="15">
        <v>5566.0950000000003</v>
      </c>
      <c r="G356" s="2">
        <v>5553.2030000000004</v>
      </c>
      <c r="H356" s="2">
        <v>5605.1530000000002</v>
      </c>
      <c r="I356" s="2">
        <v>5577.2420000000002</v>
      </c>
      <c r="J356" s="2">
        <v>5548.3090000000002</v>
      </c>
      <c r="L356" s="2">
        <f t="shared" si="85"/>
        <v>5570.0003999999999</v>
      </c>
      <c r="M356" s="2">
        <f t="shared" si="86"/>
        <v>5.5700003999999996</v>
      </c>
      <c r="N356" s="2">
        <f t="shared" si="87"/>
        <v>9.283334E-2</v>
      </c>
      <c r="P356" s="2">
        <f t="shared" si="88"/>
        <v>0.58711615173313092</v>
      </c>
    </row>
    <row r="357" spans="2:16" x14ac:dyDescent="0.2">
      <c r="B357" s="9">
        <v>7</v>
      </c>
      <c r="D357" s="3"/>
      <c r="F357" s="15">
        <v>5482.44</v>
      </c>
      <c r="G357" s="2">
        <v>5490.0950000000003</v>
      </c>
      <c r="H357" s="2">
        <v>5453.9369999999999</v>
      </c>
      <c r="I357" s="2">
        <v>5540.1170000000002</v>
      </c>
      <c r="J357" s="2">
        <v>5501.46</v>
      </c>
      <c r="L357" s="2">
        <f t="shared" si="85"/>
        <v>5493.6098000000002</v>
      </c>
      <c r="M357" s="2">
        <f t="shared" si="86"/>
        <v>5.4936097999999998</v>
      </c>
      <c r="N357" s="2">
        <f t="shared" si="87"/>
        <v>9.1560163333333333E-2</v>
      </c>
      <c r="P357" s="2">
        <f t="shared" si="88"/>
        <v>0.59528021083696192</v>
      </c>
    </row>
    <row r="358" spans="2:16" x14ac:dyDescent="0.2">
      <c r="B358" s="9">
        <v>8</v>
      </c>
      <c r="D358" s="3"/>
      <c r="F358" s="15">
        <v>5342.4390000000003</v>
      </c>
      <c r="G358" s="2">
        <v>5346.11</v>
      </c>
      <c r="H358" s="2">
        <v>5316.8990000000003</v>
      </c>
      <c r="I358" s="2">
        <v>5337.6189999999997</v>
      </c>
      <c r="J358" s="2">
        <v>5294.7619999999997</v>
      </c>
      <c r="L358" s="2">
        <f t="shared" si="85"/>
        <v>5327.5657999999994</v>
      </c>
      <c r="M358" s="2">
        <f t="shared" si="86"/>
        <v>5.3275657999999995</v>
      </c>
      <c r="N358" s="2">
        <f t="shared" si="87"/>
        <v>8.879276333333333E-2</v>
      </c>
      <c r="P358" s="2">
        <f t="shared" si="88"/>
        <v>0.61383328198405362</v>
      </c>
    </row>
    <row r="359" spans="2:16" x14ac:dyDescent="0.2">
      <c r="B359" s="9">
        <v>9</v>
      </c>
      <c r="D359" s="3"/>
      <c r="F359" s="15">
        <v>5050.93</v>
      </c>
      <c r="G359" s="2">
        <v>5050.7610000000004</v>
      </c>
      <c r="H359" s="2">
        <v>5052.9620000000004</v>
      </c>
      <c r="I359" s="2">
        <v>5042.9449999999997</v>
      </c>
      <c r="J359" s="2">
        <v>5062.0860000000002</v>
      </c>
      <c r="L359" s="2">
        <f t="shared" si="85"/>
        <v>5051.9368000000004</v>
      </c>
      <c r="M359" s="2">
        <f t="shared" si="86"/>
        <v>5.0519368</v>
      </c>
      <c r="N359" s="2">
        <f t="shared" si="87"/>
        <v>8.4198946666666663E-2</v>
      </c>
      <c r="P359" s="2">
        <f t="shared" si="88"/>
        <v>0.64732345820319837</v>
      </c>
    </row>
    <row r="360" spans="2:16" x14ac:dyDescent="0.2">
      <c r="B360" s="9">
        <v>10</v>
      </c>
      <c r="D360" s="3"/>
      <c r="F360" s="15">
        <v>4786.92</v>
      </c>
      <c r="G360" s="2">
        <v>4768.8119999999999</v>
      </c>
      <c r="H360" s="2">
        <v>4786.4549999999999</v>
      </c>
      <c r="I360" s="2">
        <v>4797.143</v>
      </c>
      <c r="J360" s="2">
        <v>4755.6469999999999</v>
      </c>
      <c r="L360" s="2">
        <f t="shared" si="85"/>
        <v>4778.9954000000007</v>
      </c>
      <c r="M360" s="2">
        <f t="shared" si="86"/>
        <v>4.7789954000000003</v>
      </c>
      <c r="N360" s="2">
        <f t="shared" si="87"/>
        <v>7.9649923333333345E-2</v>
      </c>
      <c r="P360" s="2">
        <f t="shared" si="88"/>
        <v>0.68429385807736909</v>
      </c>
    </row>
    <row r="361" spans="2:16" x14ac:dyDescent="0.2">
      <c r="B361" s="9">
        <v>11</v>
      </c>
      <c r="D361" s="3"/>
      <c r="F361" s="15">
        <v>4473.7709999999997</v>
      </c>
      <c r="G361" s="2">
        <v>4454.7820000000002</v>
      </c>
      <c r="H361" s="2">
        <v>4420.0280000000002</v>
      </c>
      <c r="I361" s="2">
        <v>4414.8090000000002</v>
      </c>
      <c r="J361" s="2">
        <v>4463.5619999999999</v>
      </c>
      <c r="L361" s="2">
        <f t="shared" si="85"/>
        <v>4445.3903999999993</v>
      </c>
      <c r="M361" s="2">
        <f t="shared" si="86"/>
        <v>4.4453903999999991</v>
      </c>
      <c r="N361" s="2">
        <f t="shared" si="87"/>
        <v>7.408983999999999E-2</v>
      </c>
      <c r="P361" s="2">
        <f t="shared" si="88"/>
        <v>0.73564679493616592</v>
      </c>
    </row>
    <row r="362" spans="2:16" x14ac:dyDescent="0.2">
      <c r="B362" s="9">
        <v>12</v>
      </c>
      <c r="D362" s="3"/>
      <c r="F362" s="15">
        <v>4294.174</v>
      </c>
      <c r="G362" s="2">
        <v>4298.76</v>
      </c>
      <c r="H362" s="2">
        <v>4279.3050000000003</v>
      </c>
      <c r="I362" s="2">
        <v>4295.8590000000004</v>
      </c>
      <c r="J362" s="2">
        <v>4268.8540000000003</v>
      </c>
      <c r="L362" s="2">
        <f t="shared" si="85"/>
        <v>4287.3904000000002</v>
      </c>
      <c r="M362" s="2">
        <f t="shared" si="86"/>
        <v>4.2873904000000005</v>
      </c>
      <c r="N362" s="2">
        <f t="shared" si="87"/>
        <v>7.1456506666666669E-2</v>
      </c>
      <c r="P362" s="2">
        <f t="shared" si="88"/>
        <v>0.7627570374743573</v>
      </c>
    </row>
    <row r="363" spans="2:16" x14ac:dyDescent="0.2">
      <c r="B363" s="9">
        <v>13</v>
      </c>
      <c r="D363" s="3"/>
      <c r="F363" s="15">
        <v>4088.7280000000001</v>
      </c>
      <c r="G363" s="2">
        <v>4108.4070000000002</v>
      </c>
      <c r="H363" s="2">
        <v>4090.8719999999998</v>
      </c>
      <c r="I363" s="2">
        <v>4105.2139999999999</v>
      </c>
      <c r="J363" s="2">
        <v>4079.0410000000002</v>
      </c>
      <c r="L363" s="2">
        <f t="shared" si="85"/>
        <v>4094.4523999999997</v>
      </c>
      <c r="M363" s="2">
        <f t="shared" si="86"/>
        <v>4.0944523999999998</v>
      </c>
      <c r="N363" s="2">
        <f t="shared" si="87"/>
        <v>6.8240873333333327E-2</v>
      </c>
      <c r="P363" s="2">
        <f t="shared" si="88"/>
        <v>0.79869952817133749</v>
      </c>
    </row>
    <row r="364" spans="2:16" x14ac:dyDescent="0.2">
      <c r="B364" s="9">
        <v>14</v>
      </c>
      <c r="D364" s="3"/>
      <c r="F364" s="15">
        <v>3822.5340000000001</v>
      </c>
      <c r="G364" s="2">
        <v>3836.4409999999998</v>
      </c>
      <c r="H364" s="2">
        <v>3845.1329999999998</v>
      </c>
      <c r="I364" s="2">
        <v>3852.9659999999999</v>
      </c>
      <c r="J364" s="2">
        <v>3836.2190000000001</v>
      </c>
      <c r="L364" s="2">
        <f t="shared" si="85"/>
        <v>3838.6586000000002</v>
      </c>
      <c r="M364" s="2">
        <f t="shared" si="86"/>
        <v>3.8386586</v>
      </c>
      <c r="N364" s="2">
        <f t="shared" si="87"/>
        <v>6.3977643333333334E-2</v>
      </c>
      <c r="P364" s="2">
        <f t="shared" si="88"/>
        <v>0.85192186666456871</v>
      </c>
    </row>
    <row r="365" spans="2:16" x14ac:dyDescent="0.2">
      <c r="B365" s="9">
        <v>15</v>
      </c>
      <c r="D365" s="3"/>
      <c r="F365" s="15">
        <v>3669.5630000000001</v>
      </c>
      <c r="G365" s="2">
        <v>3681.6260000000002</v>
      </c>
      <c r="H365" s="2">
        <v>3677.6080000000002</v>
      </c>
      <c r="I365" s="2">
        <v>3675.529</v>
      </c>
      <c r="J365" s="2">
        <v>3677.7489999999998</v>
      </c>
      <c r="L365" s="2">
        <f t="shared" si="85"/>
        <v>3676.415</v>
      </c>
      <c r="M365" s="2">
        <f t="shared" si="86"/>
        <v>3.676415</v>
      </c>
      <c r="N365" s="2">
        <f t="shared" si="87"/>
        <v>6.1273583333333333E-2</v>
      </c>
      <c r="P365" s="2">
        <f t="shared" si="88"/>
        <v>0.88951796791167481</v>
      </c>
    </row>
    <row r="366" spans="2:16" x14ac:dyDescent="0.2">
      <c r="B366" s="9">
        <v>16</v>
      </c>
      <c r="D366" s="3"/>
      <c r="F366" s="15">
        <v>3518.2080000000001</v>
      </c>
      <c r="G366" s="2">
        <v>3501.7130000000002</v>
      </c>
      <c r="H366" s="2">
        <v>3494.9810000000002</v>
      </c>
      <c r="I366" s="2">
        <v>3499.5349999999999</v>
      </c>
      <c r="J366" s="2">
        <v>3504.2440000000001</v>
      </c>
      <c r="L366" s="2">
        <f t="shared" si="85"/>
        <v>3503.7362000000003</v>
      </c>
      <c r="M366" s="2">
        <f t="shared" si="86"/>
        <v>3.5037362000000001</v>
      </c>
      <c r="N366" s="2">
        <f t="shared" si="87"/>
        <v>5.8395603333333337E-2</v>
      </c>
      <c r="P366" s="2">
        <f t="shared" si="88"/>
        <v>0.93335714030068806</v>
      </c>
    </row>
    <row r="367" spans="2:16" x14ac:dyDescent="0.2">
      <c r="B367" s="3"/>
      <c r="D367" s="3"/>
      <c r="F367" s="7"/>
      <c r="G367" s="2"/>
      <c r="H367" s="2"/>
      <c r="I367" s="2"/>
      <c r="J367" s="2"/>
      <c r="L367" s="2"/>
      <c r="M367" s="2"/>
    </row>
    <row r="369" spans="2:16" x14ac:dyDescent="0.2">
      <c r="B369" s="5" t="s">
        <v>3</v>
      </c>
      <c r="D369" s="1" t="s">
        <v>125</v>
      </c>
    </row>
    <row r="371" spans="2:16" x14ac:dyDescent="0.2">
      <c r="B371" s="5" t="s">
        <v>4</v>
      </c>
      <c r="D371" t="s">
        <v>126</v>
      </c>
    </row>
    <row r="372" spans="2:16" x14ac:dyDescent="0.2">
      <c r="H372" t="s">
        <v>1</v>
      </c>
    </row>
    <row r="374" spans="2:16" x14ac:dyDescent="0.2">
      <c r="B374" s="4" t="s">
        <v>7</v>
      </c>
      <c r="F374" s="4">
        <v>1</v>
      </c>
      <c r="G374" s="4">
        <v>2</v>
      </c>
      <c r="H374" s="4">
        <v>3</v>
      </c>
      <c r="I374" s="4">
        <v>4</v>
      </c>
      <c r="J374" s="4">
        <v>5</v>
      </c>
      <c r="L374" s="4" t="s">
        <v>2</v>
      </c>
      <c r="M374" s="4" t="s">
        <v>5</v>
      </c>
      <c r="N374" s="4" t="s">
        <v>185</v>
      </c>
      <c r="P374" s="4" t="s">
        <v>210</v>
      </c>
    </row>
    <row r="376" spans="2:16" x14ac:dyDescent="0.2">
      <c r="B376" s="9">
        <v>1</v>
      </c>
      <c r="D376" s="3"/>
      <c r="F376" s="15">
        <v>3578.451</v>
      </c>
      <c r="G376" s="2">
        <v>3850.6669999999999</v>
      </c>
      <c r="H376" s="2">
        <v>3850.5410000000002</v>
      </c>
      <c r="I376" s="2">
        <v>3851.0430000000001</v>
      </c>
      <c r="J376" s="2">
        <v>3852.761</v>
      </c>
      <c r="L376" s="2">
        <f t="shared" ref="L376:L391" si="89">SUM((F376+G376+H376+I376+J376)/5)</f>
        <v>3796.6925999999999</v>
      </c>
      <c r="M376" s="2">
        <f t="shared" ref="M376:M391" si="90">SUM(L376/1000)</f>
        <v>3.7966925999999996</v>
      </c>
      <c r="N376" s="2">
        <f t="shared" ref="N376:N391" si="91">SUM(M376/60)</f>
        <v>6.3278209999999988E-2</v>
      </c>
      <c r="P376" s="2">
        <f>SUM($L$376/L376)</f>
        <v>1</v>
      </c>
    </row>
    <row r="377" spans="2:16" x14ac:dyDescent="0.2">
      <c r="B377" s="9">
        <v>2</v>
      </c>
      <c r="D377" s="3"/>
      <c r="F377" s="15">
        <v>9789.4539999999997</v>
      </c>
      <c r="G377" s="2">
        <v>9778.4380000000001</v>
      </c>
      <c r="H377" s="2">
        <v>9785.3220000000001</v>
      </c>
      <c r="I377" s="2">
        <v>9794.1440000000002</v>
      </c>
      <c r="J377" s="2">
        <v>9776.8680000000004</v>
      </c>
      <c r="L377" s="2">
        <f t="shared" si="89"/>
        <v>9784.8451999999997</v>
      </c>
      <c r="M377" s="2">
        <f t="shared" si="90"/>
        <v>9.7848451999999995</v>
      </c>
      <c r="N377" s="2">
        <f t="shared" si="91"/>
        <v>0.16308075333333333</v>
      </c>
      <c r="P377" s="2">
        <f>SUM($L$376/L377)</f>
        <v>0.3880176459000087</v>
      </c>
    </row>
    <row r="378" spans="2:16" x14ac:dyDescent="0.2">
      <c r="B378" s="9">
        <v>3</v>
      </c>
      <c r="D378" s="3"/>
      <c r="F378" s="15">
        <v>7753.21</v>
      </c>
      <c r="G378" s="2">
        <v>7740.1790000000001</v>
      </c>
      <c r="H378" s="2">
        <v>7711.0280000000002</v>
      </c>
      <c r="I378" s="2">
        <v>7761.7389999999996</v>
      </c>
      <c r="J378" s="2">
        <v>7729.28</v>
      </c>
      <c r="L378" s="2">
        <f t="shared" si="89"/>
        <v>7739.0871999999999</v>
      </c>
      <c r="M378" s="2">
        <f t="shared" si="90"/>
        <v>7.7390872000000002</v>
      </c>
      <c r="N378" s="2">
        <f t="shared" si="91"/>
        <v>0.12898478666666666</v>
      </c>
      <c r="P378" s="2">
        <f>SUM($L$376/L378)</f>
        <v>0.49058661595129721</v>
      </c>
    </row>
    <row r="379" spans="2:16" x14ac:dyDescent="0.2">
      <c r="B379" s="9">
        <v>4</v>
      </c>
      <c r="D379" s="3"/>
      <c r="F379" s="15">
        <v>6824.2690000000002</v>
      </c>
      <c r="G379" s="2">
        <v>6908.9430000000002</v>
      </c>
      <c r="H379" s="2">
        <v>6899.973</v>
      </c>
      <c r="I379" s="2">
        <v>6834.4250000000002</v>
      </c>
      <c r="J379" s="2">
        <v>6946.3109999999997</v>
      </c>
      <c r="L379" s="2">
        <f t="shared" si="89"/>
        <v>6882.7841999999991</v>
      </c>
      <c r="M379" s="2">
        <f t="shared" si="90"/>
        <v>6.8827841999999988</v>
      </c>
      <c r="N379" s="2">
        <f t="shared" si="91"/>
        <v>0.11471306999999999</v>
      </c>
      <c r="P379" s="2">
        <f t="shared" ref="P379:P391" si="92">SUM($L$376/L379)</f>
        <v>0.55162162428396355</v>
      </c>
    </row>
    <row r="380" spans="2:16" x14ac:dyDescent="0.2">
      <c r="B380" s="9">
        <v>5</v>
      </c>
      <c r="D380" s="3"/>
      <c r="F380" s="15">
        <v>6959.9560000000001</v>
      </c>
      <c r="G380" s="2">
        <v>7074.491</v>
      </c>
      <c r="H380" s="2">
        <v>7032.6840000000002</v>
      </c>
      <c r="I380" s="2">
        <v>6869.5079999999998</v>
      </c>
      <c r="J380" s="2">
        <v>7022.9530000000004</v>
      </c>
      <c r="L380" s="2">
        <f t="shared" si="89"/>
        <v>6991.9184000000005</v>
      </c>
      <c r="M380" s="2">
        <f t="shared" si="90"/>
        <v>6.9919184000000003</v>
      </c>
      <c r="N380" s="2">
        <f t="shared" si="91"/>
        <v>0.11653197333333334</v>
      </c>
      <c r="P380" s="2">
        <f t="shared" si="92"/>
        <v>0.54301157175976189</v>
      </c>
    </row>
    <row r="381" spans="2:16" x14ac:dyDescent="0.2">
      <c r="B381" s="9">
        <v>6</v>
      </c>
      <c r="D381" s="3"/>
      <c r="F381" s="15">
        <v>6751.2579999999998</v>
      </c>
      <c r="G381" s="2">
        <v>6778.7169999999996</v>
      </c>
      <c r="H381" s="2">
        <v>6781.7820000000002</v>
      </c>
      <c r="I381" s="2">
        <v>6857.3739999999998</v>
      </c>
      <c r="J381" s="2">
        <v>6806.4049999999997</v>
      </c>
      <c r="L381" s="2">
        <f t="shared" si="89"/>
        <v>6795.1072000000004</v>
      </c>
      <c r="M381" s="2">
        <f t="shared" si="90"/>
        <v>6.7951072000000003</v>
      </c>
      <c r="N381" s="2">
        <f t="shared" si="91"/>
        <v>0.11325178666666667</v>
      </c>
      <c r="P381" s="2">
        <f t="shared" si="92"/>
        <v>0.55873917632969783</v>
      </c>
    </row>
    <row r="382" spans="2:16" x14ac:dyDescent="0.2">
      <c r="B382" s="9">
        <v>7</v>
      </c>
      <c r="D382" s="3"/>
      <c r="F382" s="15">
        <v>6516.2579999999998</v>
      </c>
      <c r="G382" s="2">
        <v>6493.8339999999998</v>
      </c>
      <c r="H382" s="2">
        <v>6532.7120000000004</v>
      </c>
      <c r="I382" s="2">
        <v>6551.1880000000001</v>
      </c>
      <c r="J382" s="2">
        <v>6518.634</v>
      </c>
      <c r="L382" s="2">
        <f t="shared" si="89"/>
        <v>6522.5251999999991</v>
      </c>
      <c r="M382" s="2">
        <f t="shared" si="90"/>
        <v>6.5225251999999987</v>
      </c>
      <c r="N382" s="2">
        <f t="shared" si="91"/>
        <v>0.10870875333333331</v>
      </c>
      <c r="P382" s="2">
        <f t="shared" si="92"/>
        <v>0.58208937237988756</v>
      </c>
    </row>
    <row r="383" spans="2:16" x14ac:dyDescent="0.2">
      <c r="B383" s="9">
        <v>8</v>
      </c>
      <c r="D383" s="3"/>
      <c r="F383" s="15">
        <v>6194.5150000000003</v>
      </c>
      <c r="G383" s="2">
        <v>6130.64</v>
      </c>
      <c r="H383" s="2">
        <v>6170.13</v>
      </c>
      <c r="I383" s="2">
        <v>6151.9549999999999</v>
      </c>
      <c r="J383" s="2">
        <v>6193.0609999999997</v>
      </c>
      <c r="L383" s="2">
        <f t="shared" si="89"/>
        <v>6168.0601999999999</v>
      </c>
      <c r="M383" s="2">
        <f t="shared" si="90"/>
        <v>6.1680602000000002</v>
      </c>
      <c r="N383" s="2">
        <f t="shared" si="91"/>
        <v>0.10280100333333334</v>
      </c>
      <c r="P383" s="2">
        <f t="shared" si="92"/>
        <v>0.61554078217329977</v>
      </c>
    </row>
    <row r="384" spans="2:16" x14ac:dyDescent="0.2">
      <c r="B384" s="9">
        <v>9</v>
      </c>
      <c r="D384" s="3"/>
      <c r="F384" s="15">
        <v>5867.3909999999996</v>
      </c>
      <c r="G384" s="2">
        <v>5895.7659999999996</v>
      </c>
      <c r="H384" s="2">
        <v>5923.2969999999996</v>
      </c>
      <c r="I384" s="2">
        <v>5890.5950000000003</v>
      </c>
      <c r="J384" s="2">
        <v>5906.1419999999998</v>
      </c>
      <c r="L384" s="2">
        <f t="shared" si="89"/>
        <v>5896.6381999999994</v>
      </c>
      <c r="M384" s="2">
        <f t="shared" si="90"/>
        <v>5.8966381999999991</v>
      </c>
      <c r="N384" s="2">
        <f t="shared" si="91"/>
        <v>9.8277303333333316E-2</v>
      </c>
      <c r="P384" s="2">
        <f t="shared" si="92"/>
        <v>0.64387409761718128</v>
      </c>
    </row>
    <row r="385" spans="2:16" x14ac:dyDescent="0.2">
      <c r="B385" s="9">
        <v>10</v>
      </c>
      <c r="D385" s="3"/>
      <c r="F385" s="15">
        <v>5484.8580000000002</v>
      </c>
      <c r="G385" s="2">
        <v>5480.1210000000001</v>
      </c>
      <c r="H385" s="2">
        <v>5511.3850000000002</v>
      </c>
      <c r="I385" s="2">
        <v>5491.0659999999998</v>
      </c>
      <c r="J385" s="2">
        <v>5490.6689999999999</v>
      </c>
      <c r="L385" s="2">
        <f t="shared" si="89"/>
        <v>5491.6198000000004</v>
      </c>
      <c r="M385" s="2">
        <f t="shared" si="90"/>
        <v>5.4916198000000005</v>
      </c>
      <c r="N385" s="2">
        <f t="shared" si="91"/>
        <v>9.152699666666668E-2</v>
      </c>
      <c r="P385" s="2">
        <f t="shared" si="92"/>
        <v>0.69136115358896466</v>
      </c>
    </row>
    <row r="386" spans="2:16" x14ac:dyDescent="0.2">
      <c r="B386" s="9">
        <v>11</v>
      </c>
      <c r="D386" s="3"/>
      <c r="F386" s="15">
        <v>5191.6139999999996</v>
      </c>
      <c r="G386" s="2">
        <v>5199.085</v>
      </c>
      <c r="H386" s="2">
        <v>5196.5010000000002</v>
      </c>
      <c r="I386" s="2">
        <v>5202.3370000000004</v>
      </c>
      <c r="J386" s="2">
        <v>5230.3509999999997</v>
      </c>
      <c r="L386" s="2">
        <f t="shared" si="89"/>
        <v>5203.9776000000002</v>
      </c>
      <c r="M386" s="2">
        <f t="shared" si="90"/>
        <v>5.2039776</v>
      </c>
      <c r="N386" s="2">
        <f t="shared" si="91"/>
        <v>8.6732959999999998E-2</v>
      </c>
      <c r="P386" s="2">
        <f t="shared" si="92"/>
        <v>0.72957512345940911</v>
      </c>
    </row>
    <row r="387" spans="2:16" x14ac:dyDescent="0.2">
      <c r="B387" s="9">
        <v>12</v>
      </c>
      <c r="D387" s="3"/>
      <c r="F387" s="15">
        <v>4869.16</v>
      </c>
      <c r="G387" s="2">
        <v>4888.2820000000002</v>
      </c>
      <c r="H387" s="2">
        <v>4911.3519999999999</v>
      </c>
      <c r="I387" s="2">
        <v>4852.25</v>
      </c>
      <c r="J387" s="2">
        <v>4868.6450000000004</v>
      </c>
      <c r="L387" s="2">
        <f t="shared" si="89"/>
        <v>4877.9377999999997</v>
      </c>
      <c r="M387" s="2">
        <f t="shared" si="90"/>
        <v>4.8779377999999998</v>
      </c>
      <c r="N387" s="2">
        <f t="shared" si="91"/>
        <v>8.1298963333333335E-2</v>
      </c>
      <c r="P387" s="2">
        <f t="shared" si="92"/>
        <v>0.77833969100631006</v>
      </c>
    </row>
    <row r="388" spans="2:16" x14ac:dyDescent="0.2">
      <c r="B388" s="9">
        <v>13</v>
      </c>
      <c r="D388" s="3"/>
      <c r="F388" s="15">
        <v>4710.7209999999995</v>
      </c>
      <c r="G388" s="2">
        <v>4728.9650000000001</v>
      </c>
      <c r="H388" s="2">
        <v>4687.7079999999996</v>
      </c>
      <c r="I388" s="2">
        <v>4718.0720000000001</v>
      </c>
      <c r="J388" s="2">
        <v>4729.7489999999998</v>
      </c>
      <c r="L388" s="2">
        <f t="shared" si="89"/>
        <v>4715.0429999999997</v>
      </c>
      <c r="M388" s="2">
        <f t="shared" si="90"/>
        <v>4.7150429999999997</v>
      </c>
      <c r="N388" s="2">
        <f t="shared" si="91"/>
        <v>7.8584049999999989E-2</v>
      </c>
      <c r="P388" s="2">
        <f t="shared" si="92"/>
        <v>0.80522968719479338</v>
      </c>
    </row>
    <row r="389" spans="2:16" x14ac:dyDescent="0.2">
      <c r="B389" s="9">
        <v>14</v>
      </c>
      <c r="D389" s="3"/>
      <c r="F389" s="15">
        <v>4492.5720000000001</v>
      </c>
      <c r="G389" s="2">
        <v>4509.5609999999997</v>
      </c>
      <c r="H389" s="2">
        <v>4535.1639999999998</v>
      </c>
      <c r="I389" s="2">
        <v>4509.7700000000004</v>
      </c>
      <c r="J389" s="2">
        <v>4513.8190000000004</v>
      </c>
      <c r="L389" s="2">
        <f t="shared" si="89"/>
        <v>4512.1772000000001</v>
      </c>
      <c r="M389" s="2">
        <f t="shared" si="90"/>
        <v>4.5121772</v>
      </c>
      <c r="N389" s="2">
        <f t="shared" si="91"/>
        <v>7.5202953333333336E-2</v>
      </c>
      <c r="P389" s="2">
        <f t="shared" si="92"/>
        <v>0.84143251288978627</v>
      </c>
    </row>
    <row r="390" spans="2:16" x14ac:dyDescent="0.2">
      <c r="B390" s="9">
        <v>15</v>
      </c>
      <c r="D390" s="3"/>
      <c r="F390" s="15">
        <v>4337.6859999999997</v>
      </c>
      <c r="G390" s="2">
        <v>4356.0209999999997</v>
      </c>
      <c r="H390" s="2">
        <v>4329.8649999999998</v>
      </c>
      <c r="I390" s="2">
        <v>4339.067</v>
      </c>
      <c r="J390" s="2">
        <v>4347.7569999999996</v>
      </c>
      <c r="L390" s="2">
        <f t="shared" si="89"/>
        <v>4342.0792000000001</v>
      </c>
      <c r="M390" s="2">
        <f t="shared" si="90"/>
        <v>4.3420791999999997</v>
      </c>
      <c r="N390" s="2">
        <f t="shared" si="91"/>
        <v>7.2367986666666662E-2</v>
      </c>
      <c r="P390" s="2">
        <f t="shared" si="92"/>
        <v>0.87439505939919282</v>
      </c>
    </row>
    <row r="391" spans="2:16" x14ac:dyDescent="0.2">
      <c r="B391" s="9">
        <v>16</v>
      </c>
      <c r="D391" s="3"/>
      <c r="F391" s="15">
        <v>4106.9250000000002</v>
      </c>
      <c r="G391" s="2">
        <v>4120.8429999999998</v>
      </c>
      <c r="H391" s="2">
        <v>4118.0159999999996</v>
      </c>
      <c r="I391" s="2">
        <v>4118.1760000000004</v>
      </c>
      <c r="J391" s="2">
        <v>4130.1139999999996</v>
      </c>
      <c r="L391" s="2">
        <f t="shared" si="89"/>
        <v>4118.8148000000001</v>
      </c>
      <c r="M391" s="2">
        <f t="shared" si="90"/>
        <v>4.1188148</v>
      </c>
      <c r="N391" s="2">
        <f t="shared" si="91"/>
        <v>6.8646913333333337E-2</v>
      </c>
      <c r="P391" s="2">
        <f t="shared" si="92"/>
        <v>0.92179250205665952</v>
      </c>
    </row>
    <row r="392" spans="2:16" x14ac:dyDescent="0.2">
      <c r="B392" s="3"/>
      <c r="D392" s="3"/>
      <c r="F392" s="7"/>
      <c r="G392" s="2"/>
      <c r="H392" s="2"/>
      <c r="I392" s="2"/>
      <c r="J392" s="2"/>
      <c r="L392" s="2"/>
      <c r="M392" s="2"/>
    </row>
    <row r="394" spans="2:16" x14ac:dyDescent="0.2">
      <c r="B394" s="5" t="s">
        <v>3</v>
      </c>
      <c r="D394" s="1" t="s">
        <v>127</v>
      </c>
    </row>
    <row r="396" spans="2:16" x14ac:dyDescent="0.2">
      <c r="B396" s="5" t="s">
        <v>4</v>
      </c>
      <c r="D396" t="s">
        <v>128</v>
      </c>
    </row>
    <row r="397" spans="2:16" x14ac:dyDescent="0.2">
      <c r="H397" t="s">
        <v>1</v>
      </c>
    </row>
    <row r="399" spans="2:16" x14ac:dyDescent="0.2">
      <c r="B399" s="4" t="s">
        <v>7</v>
      </c>
      <c r="F399" s="4">
        <v>1</v>
      </c>
      <c r="G399" s="4">
        <v>2</v>
      </c>
      <c r="H399" s="4">
        <v>3</v>
      </c>
      <c r="I399" s="4">
        <v>4</v>
      </c>
      <c r="J399" s="4">
        <v>5</v>
      </c>
      <c r="L399" s="4" t="s">
        <v>2</v>
      </c>
      <c r="M399" s="4" t="s">
        <v>5</v>
      </c>
      <c r="N399" s="4" t="s">
        <v>185</v>
      </c>
      <c r="P399" s="4" t="s">
        <v>210</v>
      </c>
    </row>
    <row r="401" spans="2:16" x14ac:dyDescent="0.2">
      <c r="B401" s="9">
        <v>1</v>
      </c>
      <c r="D401" s="3"/>
      <c r="F401" s="15">
        <v>4465.6189999999997</v>
      </c>
      <c r="G401" s="2">
        <v>4470.2370000000001</v>
      </c>
      <c r="H401" s="2">
        <v>4302.8860000000004</v>
      </c>
      <c r="I401" s="2">
        <v>4470.4290000000001</v>
      </c>
      <c r="J401" s="2">
        <v>4470.6459999999997</v>
      </c>
      <c r="L401" s="2">
        <f t="shared" ref="L401:L416" si="93">SUM((F401+G401+H401+I401+J401)/5)</f>
        <v>4435.9634000000005</v>
      </c>
      <c r="M401" s="2">
        <f t="shared" ref="M401:M416" si="94">SUM(L401/1000)</f>
        <v>4.4359634000000003</v>
      </c>
      <c r="N401" s="2">
        <f t="shared" ref="N401:N416" si="95">SUM(M401/60)</f>
        <v>7.3932723333333339E-2</v>
      </c>
      <c r="P401" s="2">
        <f>SUM($L$401/L401)</f>
        <v>1</v>
      </c>
    </row>
    <row r="402" spans="2:16" x14ac:dyDescent="0.2">
      <c r="B402" s="9">
        <v>2</v>
      </c>
      <c r="D402" s="3"/>
      <c r="F402" s="15">
        <v>10058.269</v>
      </c>
      <c r="G402" s="2">
        <v>10050.067999999999</v>
      </c>
      <c r="H402" s="2">
        <v>10050.097</v>
      </c>
      <c r="I402" s="2">
        <v>10062.143</v>
      </c>
      <c r="J402" s="2">
        <v>10011.352000000001</v>
      </c>
      <c r="L402" s="2">
        <f t="shared" si="93"/>
        <v>10046.3858</v>
      </c>
      <c r="M402" s="2">
        <f t="shared" si="94"/>
        <v>10.046385799999999</v>
      </c>
      <c r="N402" s="2">
        <f t="shared" si="95"/>
        <v>0.16743976333333332</v>
      </c>
      <c r="P402" s="2">
        <f>SUM($L$401/L402)</f>
        <v>0.44154818342731778</v>
      </c>
    </row>
    <row r="403" spans="2:16" x14ac:dyDescent="0.2">
      <c r="B403" s="9">
        <v>3</v>
      </c>
      <c r="D403" s="3"/>
      <c r="F403" s="15">
        <v>9162.5329999999994</v>
      </c>
      <c r="G403" s="2">
        <v>9111.4</v>
      </c>
      <c r="H403" s="2">
        <v>9148.69</v>
      </c>
      <c r="I403" s="2">
        <v>9140.1020000000008</v>
      </c>
      <c r="J403" s="2">
        <v>9138.5480000000007</v>
      </c>
      <c r="L403" s="2">
        <f t="shared" si="93"/>
        <v>9140.2546000000002</v>
      </c>
      <c r="M403" s="2">
        <f t="shared" si="94"/>
        <v>9.1402546000000005</v>
      </c>
      <c r="N403" s="2">
        <f t="shared" si="95"/>
        <v>0.15233757666666667</v>
      </c>
      <c r="P403" s="2">
        <f>SUM($L$401/L403)</f>
        <v>0.4853216451979358</v>
      </c>
    </row>
    <row r="404" spans="2:16" x14ac:dyDescent="0.2">
      <c r="B404" s="9">
        <v>4</v>
      </c>
      <c r="D404" s="3"/>
      <c r="F404" s="15">
        <v>8329.6810000000005</v>
      </c>
      <c r="G404" s="2">
        <v>8160.9459999999999</v>
      </c>
      <c r="H404" s="2">
        <v>8304.5619999999999</v>
      </c>
      <c r="I404" s="2">
        <v>8220.6749999999993</v>
      </c>
      <c r="J404" s="2">
        <v>8389.1039999999994</v>
      </c>
      <c r="L404" s="2">
        <f t="shared" si="93"/>
        <v>8280.9935999999998</v>
      </c>
      <c r="M404" s="2">
        <f t="shared" si="94"/>
        <v>8.2809936000000004</v>
      </c>
      <c r="N404" s="2">
        <f t="shared" si="95"/>
        <v>0.13801656000000001</v>
      </c>
      <c r="P404" s="2">
        <f t="shared" ref="P404:P416" si="96">SUM($L$401/L404)</f>
        <v>0.535680090369832</v>
      </c>
    </row>
    <row r="405" spans="2:16" x14ac:dyDescent="0.2">
      <c r="B405" s="9">
        <v>5</v>
      </c>
      <c r="D405" s="3"/>
      <c r="F405" s="15">
        <v>8469.8510000000006</v>
      </c>
      <c r="G405" s="2">
        <v>8424.2630000000008</v>
      </c>
      <c r="H405" s="2">
        <v>8490.1049999999996</v>
      </c>
      <c r="I405" s="2">
        <v>8500.68</v>
      </c>
      <c r="J405" s="2">
        <v>8360.232</v>
      </c>
      <c r="L405" s="2">
        <f t="shared" si="93"/>
        <v>8449.0262000000021</v>
      </c>
      <c r="M405" s="2">
        <f t="shared" si="94"/>
        <v>8.4490262000000023</v>
      </c>
      <c r="N405" s="2">
        <f t="shared" si="95"/>
        <v>0.14081710333333336</v>
      </c>
      <c r="P405" s="2">
        <f t="shared" si="96"/>
        <v>0.52502658827120208</v>
      </c>
    </row>
    <row r="406" spans="2:16" x14ac:dyDescent="0.2">
      <c r="B406" s="9">
        <v>6</v>
      </c>
      <c r="D406" s="3"/>
      <c r="F406" s="15">
        <v>8297.83</v>
      </c>
      <c r="G406" s="2">
        <v>8233.4670000000006</v>
      </c>
      <c r="H406" s="2">
        <v>8175.4920000000002</v>
      </c>
      <c r="I406" s="2">
        <v>8182.1970000000001</v>
      </c>
      <c r="J406" s="2">
        <v>8147.7219999999998</v>
      </c>
      <c r="L406" s="2">
        <f t="shared" si="93"/>
        <v>8207.3415999999997</v>
      </c>
      <c r="M406" s="2">
        <f t="shared" si="94"/>
        <v>8.2073415999999995</v>
      </c>
      <c r="N406" s="2">
        <f t="shared" si="95"/>
        <v>0.13678902666666665</v>
      </c>
      <c r="P406" s="2">
        <f t="shared" si="96"/>
        <v>0.54048723888865557</v>
      </c>
    </row>
    <row r="407" spans="2:16" x14ac:dyDescent="0.2">
      <c r="B407" s="9">
        <v>7</v>
      </c>
      <c r="D407" s="3"/>
      <c r="F407" s="15">
        <v>7816.6360000000004</v>
      </c>
      <c r="G407" s="2">
        <v>7885.8209999999999</v>
      </c>
      <c r="H407" s="2">
        <v>7832.6530000000002</v>
      </c>
      <c r="I407" s="2">
        <v>7815.6279999999997</v>
      </c>
      <c r="J407" s="2">
        <v>7829.5439999999999</v>
      </c>
      <c r="L407" s="2">
        <f t="shared" si="93"/>
        <v>7836.0563999999995</v>
      </c>
      <c r="M407" s="2">
        <f t="shared" si="94"/>
        <v>7.8360563999999995</v>
      </c>
      <c r="N407" s="2">
        <f t="shared" si="95"/>
        <v>0.13060094</v>
      </c>
      <c r="P407" s="2">
        <f t="shared" si="96"/>
        <v>0.56609641043420778</v>
      </c>
    </row>
    <row r="408" spans="2:16" x14ac:dyDescent="0.2">
      <c r="B408" s="9">
        <v>8</v>
      </c>
      <c r="D408" s="3"/>
      <c r="F408" s="15">
        <v>7391.7060000000001</v>
      </c>
      <c r="G408" s="2">
        <v>7373.0069999999996</v>
      </c>
      <c r="H408" s="2">
        <v>7363.2950000000001</v>
      </c>
      <c r="I408" s="2">
        <v>7355.616</v>
      </c>
      <c r="J408" s="2">
        <v>7417.2740000000003</v>
      </c>
      <c r="L408" s="2">
        <f t="shared" si="93"/>
        <v>7380.1796000000004</v>
      </c>
      <c r="M408" s="2">
        <f t="shared" si="94"/>
        <v>7.3801796</v>
      </c>
      <c r="N408" s="2">
        <f t="shared" si="95"/>
        <v>0.12300299333333334</v>
      </c>
      <c r="P408" s="2">
        <f t="shared" si="96"/>
        <v>0.60106442396063098</v>
      </c>
    </row>
    <row r="409" spans="2:16" x14ac:dyDescent="0.2">
      <c r="B409" s="9">
        <v>9</v>
      </c>
      <c r="D409" s="3"/>
      <c r="F409" s="15">
        <v>7008.8760000000002</v>
      </c>
      <c r="G409" s="2">
        <v>7052.0079999999998</v>
      </c>
      <c r="H409" s="2">
        <v>7030.634</v>
      </c>
      <c r="I409" s="2">
        <v>6974.625</v>
      </c>
      <c r="J409" s="2">
        <v>7039.3149999999996</v>
      </c>
      <c r="L409" s="2">
        <f t="shared" si="93"/>
        <v>7021.0915999999997</v>
      </c>
      <c r="M409" s="2">
        <f t="shared" si="94"/>
        <v>7.0210916000000001</v>
      </c>
      <c r="N409" s="2">
        <f t="shared" si="95"/>
        <v>0.11701819333333334</v>
      </c>
      <c r="P409" s="2">
        <f t="shared" si="96"/>
        <v>0.63180537339806264</v>
      </c>
    </row>
    <row r="410" spans="2:16" x14ac:dyDescent="0.2">
      <c r="B410" s="9">
        <v>10</v>
      </c>
      <c r="D410" s="3"/>
      <c r="F410" s="15">
        <v>6458.83</v>
      </c>
      <c r="G410" s="2">
        <v>6467.7740000000003</v>
      </c>
      <c r="H410" s="2">
        <v>6496.723</v>
      </c>
      <c r="I410" s="2">
        <v>6512.9319999999998</v>
      </c>
      <c r="J410" s="2">
        <v>6457.3630000000003</v>
      </c>
      <c r="L410" s="2">
        <f t="shared" si="93"/>
        <v>6478.7244000000001</v>
      </c>
      <c r="M410" s="2">
        <f t="shared" si="94"/>
        <v>6.4787243999999999</v>
      </c>
      <c r="N410" s="2">
        <f t="shared" si="95"/>
        <v>0.10797874</v>
      </c>
      <c r="P410" s="2">
        <f t="shared" si="96"/>
        <v>0.68469703696610407</v>
      </c>
    </row>
    <row r="411" spans="2:16" x14ac:dyDescent="0.2">
      <c r="B411" s="9">
        <v>11</v>
      </c>
      <c r="D411" s="3"/>
      <c r="F411" s="15">
        <v>6210.0910000000003</v>
      </c>
      <c r="G411" s="2">
        <v>6252.7129999999997</v>
      </c>
      <c r="H411" s="2">
        <v>6256.7780000000002</v>
      </c>
      <c r="I411" s="2">
        <v>6283.2539999999999</v>
      </c>
      <c r="J411" s="2">
        <v>6262.085</v>
      </c>
      <c r="L411" s="2">
        <f t="shared" si="93"/>
        <v>6252.9842000000008</v>
      </c>
      <c r="M411" s="2">
        <f t="shared" si="94"/>
        <v>6.2529842000000011</v>
      </c>
      <c r="N411" s="2">
        <f t="shared" si="95"/>
        <v>0.10421640333333335</v>
      </c>
      <c r="P411" s="2">
        <f t="shared" si="96"/>
        <v>0.70941541800153596</v>
      </c>
    </row>
    <row r="412" spans="2:16" x14ac:dyDescent="0.2">
      <c r="B412" s="9">
        <v>12</v>
      </c>
      <c r="D412" s="3"/>
      <c r="F412" s="15">
        <v>6045.5290000000005</v>
      </c>
      <c r="G412" s="2">
        <v>6056.3670000000002</v>
      </c>
      <c r="H412" s="2">
        <v>6000.9229999999998</v>
      </c>
      <c r="I412" s="2">
        <v>6008.3530000000001</v>
      </c>
      <c r="J412" s="2">
        <v>6010.2489999999998</v>
      </c>
      <c r="L412" s="2">
        <f t="shared" si="93"/>
        <v>6024.2842000000001</v>
      </c>
      <c r="M412" s="2">
        <f t="shared" si="94"/>
        <v>6.0242842000000003</v>
      </c>
      <c r="N412" s="2">
        <f t="shared" si="95"/>
        <v>0.10040473666666667</v>
      </c>
      <c r="P412" s="2">
        <f t="shared" si="96"/>
        <v>0.73634696716333548</v>
      </c>
    </row>
    <row r="413" spans="2:16" x14ac:dyDescent="0.2">
      <c r="B413" s="9">
        <v>13</v>
      </c>
      <c r="D413" s="3"/>
      <c r="F413" s="15">
        <v>5729.1629999999996</v>
      </c>
      <c r="G413" s="2">
        <v>5679.6760000000004</v>
      </c>
      <c r="H413" s="2">
        <v>5718.1620000000003</v>
      </c>
      <c r="I413" s="2">
        <v>5733.2939999999999</v>
      </c>
      <c r="J413" s="2">
        <v>5706.6279999999997</v>
      </c>
      <c r="L413" s="2">
        <f t="shared" si="93"/>
        <v>5713.3845999999994</v>
      </c>
      <c r="M413" s="2">
        <f t="shared" si="94"/>
        <v>5.7133845999999995</v>
      </c>
      <c r="N413" s="2">
        <f t="shared" si="95"/>
        <v>9.5223076666666656E-2</v>
      </c>
      <c r="P413" s="2">
        <f t="shared" si="96"/>
        <v>0.77641603192615483</v>
      </c>
    </row>
    <row r="414" spans="2:16" x14ac:dyDescent="0.2">
      <c r="B414" s="9">
        <v>14</v>
      </c>
      <c r="D414" s="3"/>
      <c r="F414" s="15">
        <v>5375.6289999999999</v>
      </c>
      <c r="G414" s="2">
        <v>5387.3469999999998</v>
      </c>
      <c r="H414" s="2">
        <v>5400.2309999999998</v>
      </c>
      <c r="I414" s="2">
        <v>5404.8509999999997</v>
      </c>
      <c r="J414" s="2">
        <v>5390.1760000000004</v>
      </c>
      <c r="L414" s="2">
        <f t="shared" si="93"/>
        <v>5391.6467999999995</v>
      </c>
      <c r="M414" s="2">
        <f t="shared" si="94"/>
        <v>5.3916467999999993</v>
      </c>
      <c r="N414" s="2">
        <f t="shared" si="95"/>
        <v>8.9860779999999987E-2</v>
      </c>
      <c r="P414" s="2">
        <f t="shared" si="96"/>
        <v>0.82274740251902279</v>
      </c>
    </row>
    <row r="415" spans="2:16" x14ac:dyDescent="0.2">
      <c r="B415" s="9">
        <v>15</v>
      </c>
      <c r="D415" s="3"/>
      <c r="F415" s="15">
        <v>5092.2489999999998</v>
      </c>
      <c r="G415" s="2">
        <v>5095.0860000000002</v>
      </c>
      <c r="H415" s="2">
        <v>5063.7939999999999</v>
      </c>
      <c r="I415" s="2">
        <v>5077.5550000000003</v>
      </c>
      <c r="J415" s="2">
        <v>5112.4129999999996</v>
      </c>
      <c r="L415" s="2">
        <f t="shared" si="93"/>
        <v>5088.2194</v>
      </c>
      <c r="M415" s="2">
        <f t="shared" si="94"/>
        <v>5.0882193999999998</v>
      </c>
      <c r="N415" s="2">
        <f t="shared" si="95"/>
        <v>8.4803656666666657E-2</v>
      </c>
      <c r="P415" s="2">
        <f t="shared" si="96"/>
        <v>0.87181055911229</v>
      </c>
    </row>
    <row r="416" spans="2:16" x14ac:dyDescent="0.2">
      <c r="B416" s="9">
        <v>16</v>
      </c>
      <c r="D416" s="3"/>
      <c r="F416" s="15">
        <v>4829.607</v>
      </c>
      <c r="G416" s="2">
        <v>4846.2709999999997</v>
      </c>
      <c r="H416" s="2">
        <v>4849.799</v>
      </c>
      <c r="I416" s="2">
        <v>4833.8090000000002</v>
      </c>
      <c r="J416" s="2">
        <v>4848.3310000000001</v>
      </c>
      <c r="L416" s="2">
        <f t="shared" si="93"/>
        <v>4841.5634000000009</v>
      </c>
      <c r="M416" s="2">
        <f t="shared" si="94"/>
        <v>4.841563400000001</v>
      </c>
      <c r="N416" s="2">
        <f t="shared" si="95"/>
        <v>8.0692723333333355E-2</v>
      </c>
      <c r="P416" s="2">
        <f t="shared" si="96"/>
        <v>0.91622540768545957</v>
      </c>
    </row>
    <row r="419" spans="2:16" x14ac:dyDescent="0.2">
      <c r="B419" s="5" t="s">
        <v>3</v>
      </c>
      <c r="D419" s="1" t="s">
        <v>129</v>
      </c>
    </row>
    <row r="421" spans="2:16" x14ac:dyDescent="0.2">
      <c r="B421" s="5" t="s">
        <v>4</v>
      </c>
      <c r="D421" t="s">
        <v>130</v>
      </c>
    </row>
    <row r="422" spans="2:16" x14ac:dyDescent="0.2">
      <c r="H422" t="s">
        <v>1</v>
      </c>
    </row>
    <row r="424" spans="2:16" x14ac:dyDescent="0.2">
      <c r="B424" s="4" t="s">
        <v>7</v>
      </c>
      <c r="F424" s="4">
        <v>1</v>
      </c>
      <c r="G424" s="4">
        <v>2</v>
      </c>
      <c r="H424" s="4">
        <v>3</v>
      </c>
      <c r="I424" s="4">
        <v>4</v>
      </c>
      <c r="J424" s="4">
        <v>5</v>
      </c>
      <c r="L424" s="4" t="s">
        <v>2</v>
      </c>
      <c r="M424" s="4" t="s">
        <v>5</v>
      </c>
      <c r="N424" s="4" t="s">
        <v>185</v>
      </c>
      <c r="P424" s="4" t="s">
        <v>210</v>
      </c>
    </row>
    <row r="426" spans="2:16" x14ac:dyDescent="0.2">
      <c r="B426" s="9">
        <v>1</v>
      </c>
      <c r="D426" s="3"/>
      <c r="F426" s="15">
        <v>5133.0780000000004</v>
      </c>
      <c r="G426" s="2">
        <v>5129.4219999999996</v>
      </c>
      <c r="H426" s="2">
        <v>5134.5600000000004</v>
      </c>
      <c r="I426" s="2">
        <v>5130.6170000000002</v>
      </c>
      <c r="J426" s="2">
        <v>5133.1369999999997</v>
      </c>
      <c r="L426" s="2">
        <f t="shared" ref="L426:L441" si="97">SUM((F426+G426+H426+I426+J426)/5)</f>
        <v>5132.1628000000001</v>
      </c>
      <c r="M426" s="2">
        <f t="shared" ref="M426:M441" si="98">SUM(L426/1000)</f>
        <v>5.1321627999999997</v>
      </c>
      <c r="N426" s="2">
        <f t="shared" ref="N426:N441" si="99">SUM(M426/60)</f>
        <v>8.5536046666666657E-2</v>
      </c>
      <c r="P426" s="2">
        <f>SUM($L$426/L426)</f>
        <v>1</v>
      </c>
    </row>
    <row r="427" spans="2:16" x14ac:dyDescent="0.2">
      <c r="B427" s="9">
        <v>2</v>
      </c>
      <c r="D427" s="3"/>
      <c r="F427" s="15">
        <v>12228.790999999999</v>
      </c>
      <c r="G427" s="2">
        <v>12240.591</v>
      </c>
      <c r="H427" s="2">
        <v>12256.081</v>
      </c>
      <c r="I427" s="2">
        <v>12231.136</v>
      </c>
      <c r="J427" s="2">
        <v>12220.334999999999</v>
      </c>
      <c r="L427" s="2">
        <f t="shared" si="97"/>
        <v>12235.386799999998</v>
      </c>
      <c r="M427" s="2">
        <f t="shared" si="98"/>
        <v>12.235386799999999</v>
      </c>
      <c r="N427" s="2">
        <f t="shared" si="99"/>
        <v>0.20392311333333332</v>
      </c>
      <c r="P427" s="2">
        <f>SUM($L$426/L427)</f>
        <v>0.41945243610933497</v>
      </c>
    </row>
    <row r="428" spans="2:16" x14ac:dyDescent="0.2">
      <c r="B428" s="9">
        <v>3</v>
      </c>
      <c r="D428" s="3"/>
      <c r="F428" s="15">
        <v>9740.34</v>
      </c>
      <c r="G428" s="2">
        <v>9796.8320000000003</v>
      </c>
      <c r="H428" s="2">
        <v>9780.2810000000009</v>
      </c>
      <c r="I428" s="2">
        <v>9803.5349999999999</v>
      </c>
      <c r="J428" s="2">
        <v>9807.91</v>
      </c>
      <c r="L428" s="2">
        <f t="shared" si="97"/>
        <v>9785.7795999999998</v>
      </c>
      <c r="M428" s="2">
        <f t="shared" si="98"/>
        <v>9.7857795999999997</v>
      </c>
      <c r="N428" s="2">
        <f t="shared" si="99"/>
        <v>0.16309632666666665</v>
      </c>
      <c r="P428" s="2">
        <f>SUM($L$426/L428)</f>
        <v>0.5244510922767972</v>
      </c>
    </row>
    <row r="429" spans="2:16" x14ac:dyDescent="0.2">
      <c r="B429" s="9">
        <v>4</v>
      </c>
      <c r="D429" s="3"/>
      <c r="F429" s="15">
        <v>9822.1389999999992</v>
      </c>
      <c r="G429" s="2">
        <v>9896.8909999999996</v>
      </c>
      <c r="H429" s="2">
        <v>9862.3269999999993</v>
      </c>
      <c r="I429" s="2">
        <v>9868.1239999999998</v>
      </c>
      <c r="J429" s="2">
        <v>9705.4459999999999</v>
      </c>
      <c r="L429" s="2">
        <f t="shared" si="97"/>
        <v>9830.9853999999996</v>
      </c>
      <c r="M429" s="2">
        <f t="shared" si="98"/>
        <v>9.8309853999999994</v>
      </c>
      <c r="N429" s="2">
        <f t="shared" si="99"/>
        <v>0.16384975666666665</v>
      </c>
      <c r="P429" s="2">
        <f t="shared" ref="P429:P441" si="100">SUM($L$426/L429)</f>
        <v>0.52203950989490844</v>
      </c>
    </row>
    <row r="430" spans="2:16" x14ac:dyDescent="0.2">
      <c r="B430" s="9">
        <v>5</v>
      </c>
      <c r="D430" s="3"/>
      <c r="F430" s="15">
        <v>10132.941000000001</v>
      </c>
      <c r="G430" s="2">
        <v>10113.178</v>
      </c>
      <c r="H430" s="2">
        <v>10087.278</v>
      </c>
      <c r="I430" s="2">
        <v>10145.44</v>
      </c>
      <c r="J430" s="2">
        <v>10143.171</v>
      </c>
      <c r="L430" s="2">
        <f t="shared" si="97"/>
        <v>10124.401600000001</v>
      </c>
      <c r="M430" s="2">
        <f t="shared" si="98"/>
        <v>10.124401600000001</v>
      </c>
      <c r="N430" s="2">
        <f t="shared" si="99"/>
        <v>0.16874002666666668</v>
      </c>
      <c r="P430" s="2">
        <f t="shared" si="100"/>
        <v>0.50691023556394676</v>
      </c>
    </row>
    <row r="431" spans="2:16" x14ac:dyDescent="0.2">
      <c r="B431" s="9">
        <v>6</v>
      </c>
      <c r="D431" s="3"/>
      <c r="F431" s="15">
        <v>9716.2450000000008</v>
      </c>
      <c r="G431" s="2">
        <v>9748.1620000000003</v>
      </c>
      <c r="H431" s="2">
        <v>9795.6919999999991</v>
      </c>
      <c r="I431" s="2">
        <v>9760.0849999999991</v>
      </c>
      <c r="J431" s="2">
        <v>9738.8799999999992</v>
      </c>
      <c r="L431" s="2">
        <f t="shared" si="97"/>
        <v>9751.8127999999979</v>
      </c>
      <c r="M431" s="2">
        <f t="shared" si="98"/>
        <v>9.7518127999999979</v>
      </c>
      <c r="N431" s="2">
        <f t="shared" si="99"/>
        <v>0.16253021333333331</v>
      </c>
      <c r="P431" s="2">
        <f t="shared" si="100"/>
        <v>0.52627782190404648</v>
      </c>
    </row>
    <row r="432" spans="2:16" x14ac:dyDescent="0.2">
      <c r="B432" s="9">
        <v>7</v>
      </c>
      <c r="D432" s="3"/>
      <c r="F432" s="15">
        <v>8995.848</v>
      </c>
      <c r="G432" s="2">
        <v>9073.5650000000005</v>
      </c>
      <c r="H432" s="2">
        <v>9032.59</v>
      </c>
      <c r="I432" s="2">
        <v>9030.6139999999996</v>
      </c>
      <c r="J432" s="2">
        <v>9059.2540000000008</v>
      </c>
      <c r="L432" s="2">
        <f t="shared" si="97"/>
        <v>9038.3742000000002</v>
      </c>
      <c r="M432" s="2">
        <f t="shared" si="98"/>
        <v>9.0383741999999998</v>
      </c>
      <c r="N432" s="2">
        <f t="shared" si="99"/>
        <v>0.15063957</v>
      </c>
      <c r="P432" s="2">
        <f t="shared" si="100"/>
        <v>0.56781924342101264</v>
      </c>
    </row>
    <row r="433" spans="2:16" x14ac:dyDescent="0.2">
      <c r="B433" s="9">
        <v>8</v>
      </c>
      <c r="D433" s="3"/>
      <c r="F433" s="15">
        <v>8454.5280000000002</v>
      </c>
      <c r="G433" s="2">
        <v>8467.8989999999994</v>
      </c>
      <c r="H433" s="2">
        <v>8499.1540000000005</v>
      </c>
      <c r="I433" s="2">
        <v>8514.08</v>
      </c>
      <c r="J433" s="2">
        <v>8432.384</v>
      </c>
      <c r="L433" s="2">
        <f t="shared" si="97"/>
        <v>8473.6090000000004</v>
      </c>
      <c r="M433" s="2">
        <f t="shared" si="98"/>
        <v>8.4736089999999997</v>
      </c>
      <c r="N433" s="2">
        <f t="shared" si="99"/>
        <v>0.14122681666666667</v>
      </c>
      <c r="P433" s="2">
        <f t="shared" si="100"/>
        <v>0.60566433971640654</v>
      </c>
    </row>
    <row r="434" spans="2:16" x14ac:dyDescent="0.2">
      <c r="B434" s="9">
        <v>9</v>
      </c>
      <c r="D434" s="3"/>
      <c r="F434" s="15">
        <v>7970.0919999999996</v>
      </c>
      <c r="G434" s="2">
        <v>7995.1319999999996</v>
      </c>
      <c r="H434" s="2">
        <v>7980.2740000000003</v>
      </c>
      <c r="I434" s="2">
        <v>7926.0460000000003</v>
      </c>
      <c r="J434" s="2">
        <v>7991.5910000000003</v>
      </c>
      <c r="L434" s="2">
        <f t="shared" si="97"/>
        <v>7972.6270000000004</v>
      </c>
      <c r="M434" s="2">
        <f t="shared" si="98"/>
        <v>7.9726270000000001</v>
      </c>
      <c r="N434" s="2">
        <f t="shared" si="99"/>
        <v>0.13287711666666666</v>
      </c>
      <c r="P434" s="2">
        <f t="shared" si="100"/>
        <v>0.64372292846510937</v>
      </c>
    </row>
    <row r="435" spans="2:16" x14ac:dyDescent="0.2">
      <c r="B435" s="9">
        <v>10</v>
      </c>
      <c r="D435" s="3"/>
      <c r="F435" s="15">
        <v>7554.4719999999998</v>
      </c>
      <c r="G435" s="2">
        <v>7522.8549999999996</v>
      </c>
      <c r="H435" s="2">
        <v>7553.6279999999997</v>
      </c>
      <c r="I435" s="2">
        <v>7541.4139999999998</v>
      </c>
      <c r="J435" s="2">
        <v>7545.7079999999996</v>
      </c>
      <c r="L435" s="2">
        <f t="shared" si="97"/>
        <v>7543.6153999999997</v>
      </c>
      <c r="M435" s="2">
        <f t="shared" si="98"/>
        <v>7.5436153999999993</v>
      </c>
      <c r="N435" s="2">
        <f t="shared" si="99"/>
        <v>0.12572692333333332</v>
      </c>
      <c r="P435" s="2">
        <f t="shared" si="100"/>
        <v>0.68033197980904492</v>
      </c>
    </row>
    <row r="436" spans="2:16" x14ac:dyDescent="0.2">
      <c r="B436" s="9">
        <v>11</v>
      </c>
      <c r="D436" s="3"/>
      <c r="F436" s="15">
        <v>7185.8959999999997</v>
      </c>
      <c r="G436" s="2">
        <v>7224.6719999999996</v>
      </c>
      <c r="H436" s="2">
        <v>7242.4040000000005</v>
      </c>
      <c r="I436" s="2">
        <v>7211.5010000000002</v>
      </c>
      <c r="J436" s="2">
        <v>7207.8190000000004</v>
      </c>
      <c r="L436" s="2">
        <f t="shared" si="97"/>
        <v>7214.4584000000004</v>
      </c>
      <c r="M436" s="2">
        <f t="shared" si="98"/>
        <v>7.2144584000000007</v>
      </c>
      <c r="N436" s="2">
        <f t="shared" si="99"/>
        <v>0.12024097333333335</v>
      </c>
      <c r="P436" s="2">
        <f t="shared" si="100"/>
        <v>0.7113718751223238</v>
      </c>
    </row>
    <row r="437" spans="2:16" x14ac:dyDescent="0.2">
      <c r="B437" s="9">
        <v>12</v>
      </c>
      <c r="D437" s="3"/>
      <c r="F437" s="15">
        <v>6703.9459999999999</v>
      </c>
      <c r="G437" s="2">
        <v>6639.0349999999999</v>
      </c>
      <c r="H437" s="2">
        <v>6681.0540000000001</v>
      </c>
      <c r="I437" s="2">
        <v>6672.1840000000002</v>
      </c>
      <c r="J437" s="2">
        <v>6664.8149999999996</v>
      </c>
      <c r="L437" s="2">
        <f t="shared" si="97"/>
        <v>6672.2067999999999</v>
      </c>
      <c r="M437" s="2">
        <f t="shared" si="98"/>
        <v>6.6722067999999997</v>
      </c>
      <c r="N437" s="2">
        <f t="shared" si="99"/>
        <v>0.11120344666666666</v>
      </c>
      <c r="P437" s="2">
        <f t="shared" si="100"/>
        <v>0.76918521170536858</v>
      </c>
    </row>
    <row r="438" spans="2:16" x14ac:dyDescent="0.2">
      <c r="B438" s="9">
        <v>13</v>
      </c>
      <c r="D438" s="3"/>
      <c r="F438" s="15">
        <v>6298.375</v>
      </c>
      <c r="G438" s="2">
        <v>6284.5879999999997</v>
      </c>
      <c r="H438" s="2">
        <v>6282.5479999999998</v>
      </c>
      <c r="I438" s="2">
        <v>6293.6559999999999</v>
      </c>
      <c r="J438" s="2">
        <v>6325.2420000000002</v>
      </c>
      <c r="L438" s="2">
        <f t="shared" si="97"/>
        <v>6296.8818000000001</v>
      </c>
      <c r="M438" s="2">
        <f t="shared" si="98"/>
        <v>6.2968818000000004</v>
      </c>
      <c r="N438" s="2">
        <f t="shared" si="99"/>
        <v>0.10494803000000001</v>
      </c>
      <c r="P438" s="2">
        <f t="shared" si="100"/>
        <v>0.81503241810891225</v>
      </c>
    </row>
    <row r="439" spans="2:16" x14ac:dyDescent="0.2">
      <c r="B439" s="9">
        <v>14</v>
      </c>
      <c r="D439" s="3"/>
      <c r="F439" s="15">
        <v>5893.6019999999999</v>
      </c>
      <c r="G439" s="2">
        <v>5909.1769999999997</v>
      </c>
      <c r="H439" s="2">
        <v>5885.2160000000003</v>
      </c>
      <c r="I439" s="2">
        <v>5889.0770000000002</v>
      </c>
      <c r="J439" s="2">
        <v>5868.3410000000003</v>
      </c>
      <c r="L439" s="2">
        <f t="shared" si="97"/>
        <v>5889.0825999999997</v>
      </c>
      <c r="M439" s="2">
        <f t="shared" si="98"/>
        <v>5.8890826000000001</v>
      </c>
      <c r="N439" s="2">
        <f t="shared" si="99"/>
        <v>9.8151376666666665E-2</v>
      </c>
      <c r="P439" s="2">
        <f t="shared" si="100"/>
        <v>0.87147067694380786</v>
      </c>
    </row>
    <row r="440" spans="2:16" x14ac:dyDescent="0.2">
      <c r="B440" s="9">
        <v>15</v>
      </c>
      <c r="D440" s="3"/>
      <c r="F440" s="15">
        <v>5632.1959999999999</v>
      </c>
      <c r="G440" s="2">
        <v>5615.0839999999998</v>
      </c>
      <c r="H440" s="2">
        <v>5605.1109999999999</v>
      </c>
      <c r="I440" s="2">
        <v>5613.8980000000001</v>
      </c>
      <c r="J440" s="2">
        <v>5596.3829999999998</v>
      </c>
      <c r="L440" s="2">
        <f t="shared" si="97"/>
        <v>5612.5343999999996</v>
      </c>
      <c r="M440" s="2">
        <f t="shared" si="98"/>
        <v>5.6125343999999995</v>
      </c>
      <c r="N440" s="2">
        <f t="shared" si="99"/>
        <v>9.3542239999999985E-2</v>
      </c>
      <c r="P440" s="2">
        <f t="shared" si="100"/>
        <v>0.91441092993568118</v>
      </c>
    </row>
    <row r="441" spans="2:16" x14ac:dyDescent="0.2">
      <c r="B441" s="9">
        <v>16</v>
      </c>
      <c r="D441" s="3"/>
      <c r="F441" s="15">
        <v>5356.3789999999999</v>
      </c>
      <c r="G441" s="2">
        <v>5348.4480000000003</v>
      </c>
      <c r="H441" s="2">
        <v>5376.549</v>
      </c>
      <c r="I441" s="2">
        <v>5355.2150000000001</v>
      </c>
      <c r="J441" s="2">
        <v>5350.71</v>
      </c>
      <c r="L441" s="2">
        <f t="shared" si="97"/>
        <v>5357.4601999999995</v>
      </c>
      <c r="M441" s="2">
        <f t="shared" si="98"/>
        <v>5.3574601999999993</v>
      </c>
      <c r="N441" s="2">
        <f t="shared" si="99"/>
        <v>8.9291003333333327E-2</v>
      </c>
      <c r="P441" s="2">
        <f t="shared" si="100"/>
        <v>0.95794697644230764</v>
      </c>
    </row>
    <row r="444" spans="2:16" x14ac:dyDescent="0.2">
      <c r="B444" s="5" t="s">
        <v>3</v>
      </c>
      <c r="D444" s="1" t="s">
        <v>131</v>
      </c>
    </row>
    <row r="446" spans="2:16" x14ac:dyDescent="0.2">
      <c r="B446" s="5" t="s">
        <v>4</v>
      </c>
      <c r="D446" t="s">
        <v>118</v>
      </c>
    </row>
    <row r="447" spans="2:16" x14ac:dyDescent="0.2">
      <c r="H447" t="s">
        <v>1</v>
      </c>
    </row>
    <row r="449" spans="2:16" x14ac:dyDescent="0.2">
      <c r="B449" s="4" t="s">
        <v>7</v>
      </c>
      <c r="F449" s="4">
        <v>1</v>
      </c>
      <c r="G449" s="4">
        <v>2</v>
      </c>
      <c r="H449" s="4">
        <v>3</v>
      </c>
      <c r="I449" s="4">
        <v>4</v>
      </c>
      <c r="J449" s="4">
        <v>5</v>
      </c>
      <c r="L449" s="4" t="s">
        <v>2</v>
      </c>
      <c r="M449" s="4" t="s">
        <v>5</v>
      </c>
      <c r="N449" s="4" t="s">
        <v>185</v>
      </c>
      <c r="P449" s="4" t="s">
        <v>210</v>
      </c>
    </row>
    <row r="451" spans="2:16" x14ac:dyDescent="0.2">
      <c r="B451" s="9">
        <v>1</v>
      </c>
      <c r="D451" s="3"/>
      <c r="F451" s="15">
        <v>6011.4070000000002</v>
      </c>
      <c r="G451" s="2">
        <v>5886.32</v>
      </c>
      <c r="H451" s="2">
        <v>5882.54</v>
      </c>
      <c r="I451" s="2">
        <v>5880.8810000000003</v>
      </c>
      <c r="J451" s="2">
        <v>5883.2</v>
      </c>
      <c r="L451" s="2">
        <f t="shared" ref="L451:L466" si="101">SUM((F451+G451+H451+I451+J451)/5)</f>
        <v>5908.8696</v>
      </c>
      <c r="M451" s="2">
        <f t="shared" ref="M451:M466" si="102">SUM(L451/1000)</f>
        <v>5.9088696000000001</v>
      </c>
      <c r="N451" s="2">
        <f t="shared" ref="N451:N466" si="103">SUM(M451/60)</f>
        <v>9.8481159999999998E-2</v>
      </c>
      <c r="P451" s="2">
        <f>SUM($L$451/L451)</f>
        <v>1</v>
      </c>
    </row>
    <row r="452" spans="2:16" x14ac:dyDescent="0.2">
      <c r="B452" s="9">
        <v>2</v>
      </c>
      <c r="D452" s="3"/>
      <c r="F452" s="15">
        <v>13007.023999999999</v>
      </c>
      <c r="G452" s="2">
        <v>13035.31</v>
      </c>
      <c r="H452" s="2">
        <v>13019.145</v>
      </c>
      <c r="I452" s="2">
        <v>13053.937</v>
      </c>
      <c r="J452" s="2">
        <v>13007.032999999999</v>
      </c>
      <c r="L452" s="2">
        <f t="shared" si="101"/>
        <v>13024.489799999999</v>
      </c>
      <c r="M452" s="2">
        <f t="shared" si="102"/>
        <v>13.0244898</v>
      </c>
      <c r="N452" s="2">
        <f t="shared" si="103"/>
        <v>0.21707483</v>
      </c>
      <c r="P452" s="2">
        <f>SUM($L$451/L452)</f>
        <v>0.45367378613172243</v>
      </c>
    </row>
    <row r="453" spans="2:16" x14ac:dyDescent="0.2">
      <c r="B453" s="9">
        <v>3</v>
      </c>
      <c r="D453" s="3"/>
      <c r="F453" s="15">
        <v>10778.616</v>
      </c>
      <c r="G453" s="2">
        <v>10684.946</v>
      </c>
      <c r="H453" s="2">
        <v>10700.125</v>
      </c>
      <c r="I453" s="2">
        <v>10780.953</v>
      </c>
      <c r="J453" s="2">
        <v>10659.606</v>
      </c>
      <c r="L453" s="2">
        <f t="shared" si="101"/>
        <v>10720.849200000001</v>
      </c>
      <c r="M453" s="2">
        <f t="shared" si="102"/>
        <v>10.7208492</v>
      </c>
      <c r="N453" s="2">
        <f t="shared" si="103"/>
        <v>0.17868081999999999</v>
      </c>
      <c r="P453" s="2">
        <f>SUM($L$451/L453)</f>
        <v>0.55115686171576783</v>
      </c>
    </row>
    <row r="454" spans="2:16" x14ac:dyDescent="0.2">
      <c r="B454" s="9">
        <v>4</v>
      </c>
      <c r="D454" s="3"/>
      <c r="F454" s="15">
        <v>10383.344999999999</v>
      </c>
      <c r="G454" s="2">
        <v>10313.944</v>
      </c>
      <c r="H454" s="2">
        <v>10457.782999999999</v>
      </c>
      <c r="I454" s="2">
        <v>10344.263000000001</v>
      </c>
      <c r="J454" s="2">
        <v>10396.145</v>
      </c>
      <c r="L454" s="2">
        <f t="shared" si="101"/>
        <v>10379.096</v>
      </c>
      <c r="M454" s="2">
        <f t="shared" si="102"/>
        <v>10.379095999999999</v>
      </c>
      <c r="N454" s="2">
        <f t="shared" si="103"/>
        <v>0.17298493333333331</v>
      </c>
      <c r="P454" s="2">
        <f t="shared" ref="P454:P466" si="104">SUM($L$451/L454)</f>
        <v>0.56930484119233504</v>
      </c>
    </row>
    <row r="455" spans="2:16" x14ac:dyDescent="0.2">
      <c r="B455" s="9">
        <v>5</v>
      </c>
      <c r="D455" s="3"/>
      <c r="F455" s="15">
        <v>10067.557000000001</v>
      </c>
      <c r="G455" s="2">
        <v>10063.082</v>
      </c>
      <c r="H455" s="2">
        <v>10116.049999999999</v>
      </c>
      <c r="I455" s="2">
        <v>10104.983</v>
      </c>
      <c r="J455" s="2">
        <v>10007.546</v>
      </c>
      <c r="L455" s="2">
        <f t="shared" si="101"/>
        <v>10071.843600000002</v>
      </c>
      <c r="M455" s="2">
        <f t="shared" si="102"/>
        <v>10.071843600000001</v>
      </c>
      <c r="N455" s="2">
        <f t="shared" si="103"/>
        <v>0.16786406000000001</v>
      </c>
      <c r="P455" s="2">
        <f t="shared" si="104"/>
        <v>0.58667209645709739</v>
      </c>
    </row>
    <row r="456" spans="2:16" x14ac:dyDescent="0.2">
      <c r="B456" s="9">
        <v>6</v>
      </c>
      <c r="D456" s="3"/>
      <c r="F456" s="15">
        <v>9869.3029999999999</v>
      </c>
      <c r="G456" s="2">
        <v>9832.4529999999995</v>
      </c>
      <c r="H456" s="2">
        <v>9672.2139999999999</v>
      </c>
      <c r="I456" s="2">
        <v>9753.2939999999999</v>
      </c>
      <c r="J456" s="2">
        <v>9762.9240000000009</v>
      </c>
      <c r="L456" s="2">
        <f t="shared" si="101"/>
        <v>9778.0375999999997</v>
      </c>
      <c r="M456" s="2">
        <f t="shared" si="102"/>
        <v>9.7780375999999993</v>
      </c>
      <c r="N456" s="2">
        <f t="shared" si="103"/>
        <v>0.16296729333333332</v>
      </c>
      <c r="P456" s="2">
        <f t="shared" si="104"/>
        <v>0.60430015118780078</v>
      </c>
    </row>
    <row r="457" spans="2:16" x14ac:dyDescent="0.2">
      <c r="B457" s="9">
        <v>7</v>
      </c>
      <c r="D457" s="3"/>
      <c r="F457" s="15">
        <v>9268.3089999999993</v>
      </c>
      <c r="G457" s="2">
        <v>9165.6640000000007</v>
      </c>
      <c r="H457" s="2">
        <v>9235.2909999999993</v>
      </c>
      <c r="I457" s="2">
        <v>9145.723</v>
      </c>
      <c r="J457" s="2">
        <v>9239.2829999999994</v>
      </c>
      <c r="L457" s="2">
        <f t="shared" si="101"/>
        <v>9210.8539999999975</v>
      </c>
      <c r="M457" s="2">
        <f t="shared" si="102"/>
        <v>9.2108539999999977</v>
      </c>
      <c r="N457" s="2">
        <f t="shared" si="103"/>
        <v>0.15351423333333331</v>
      </c>
      <c r="P457" s="2">
        <f t="shared" si="104"/>
        <v>0.6415115905647838</v>
      </c>
    </row>
    <row r="458" spans="2:16" x14ac:dyDescent="0.2">
      <c r="B458" s="9">
        <v>8</v>
      </c>
      <c r="D458" s="3"/>
      <c r="F458" s="15">
        <v>8715.7690000000002</v>
      </c>
      <c r="G458" s="2">
        <v>8727.4189999999999</v>
      </c>
      <c r="H458" s="2">
        <v>8726.6550000000007</v>
      </c>
      <c r="I458" s="2">
        <v>8763.0259999999998</v>
      </c>
      <c r="J458" s="2">
        <v>8699.9979999999996</v>
      </c>
      <c r="L458" s="2">
        <f t="shared" si="101"/>
        <v>8726.5733999999993</v>
      </c>
      <c r="M458" s="2">
        <f t="shared" si="102"/>
        <v>8.7265733999999995</v>
      </c>
      <c r="N458" s="2">
        <f t="shared" si="103"/>
        <v>0.14544288999999999</v>
      </c>
      <c r="P458" s="2">
        <f t="shared" si="104"/>
        <v>0.67711223284960853</v>
      </c>
    </row>
    <row r="459" spans="2:16" x14ac:dyDescent="0.2">
      <c r="B459" s="9">
        <v>9</v>
      </c>
      <c r="D459" s="3"/>
      <c r="F459" s="15">
        <v>8025.1130000000003</v>
      </c>
      <c r="G459" s="2">
        <v>8095.6589999999997</v>
      </c>
      <c r="H459" s="2">
        <v>8055.0860000000002</v>
      </c>
      <c r="I459" s="2">
        <v>8129.2879999999996</v>
      </c>
      <c r="J459" s="2">
        <v>8096.5439999999999</v>
      </c>
      <c r="L459" s="2">
        <f t="shared" si="101"/>
        <v>8080.3380000000006</v>
      </c>
      <c r="M459" s="2">
        <f t="shared" si="102"/>
        <v>8.0803380000000011</v>
      </c>
      <c r="N459" s="2">
        <f t="shared" si="103"/>
        <v>0.13467230000000002</v>
      </c>
      <c r="P459" s="2">
        <f t="shared" si="104"/>
        <v>0.73126515252208502</v>
      </c>
    </row>
    <row r="460" spans="2:16" x14ac:dyDescent="0.2">
      <c r="B460" s="9">
        <v>10</v>
      </c>
      <c r="D460" s="3"/>
      <c r="F460" s="15">
        <v>7543.2089999999998</v>
      </c>
      <c r="G460" s="2">
        <v>7539.5649999999996</v>
      </c>
      <c r="H460" s="2">
        <v>7523.6090000000004</v>
      </c>
      <c r="I460" s="2">
        <v>7488.665</v>
      </c>
      <c r="J460" s="2">
        <v>7559.7839999999997</v>
      </c>
      <c r="L460" s="2">
        <f t="shared" si="101"/>
        <v>7530.9664000000002</v>
      </c>
      <c r="M460" s="2">
        <f t="shared" si="102"/>
        <v>7.5309664000000005</v>
      </c>
      <c r="N460" s="2">
        <f t="shared" si="103"/>
        <v>0.12551610666666668</v>
      </c>
      <c r="P460" s="2">
        <f t="shared" si="104"/>
        <v>0.78460974145363338</v>
      </c>
    </row>
    <row r="461" spans="2:16" x14ac:dyDescent="0.2">
      <c r="B461" s="9">
        <v>11</v>
      </c>
      <c r="D461" s="3"/>
      <c r="F461" s="15">
        <v>6979.0360000000001</v>
      </c>
      <c r="G461" s="2">
        <v>7067.973</v>
      </c>
      <c r="H461" s="2">
        <v>7023.9949999999999</v>
      </c>
      <c r="I461" s="2">
        <v>7032.5889999999999</v>
      </c>
      <c r="J461" s="2">
        <v>7041.8729999999996</v>
      </c>
      <c r="L461" s="2">
        <f t="shared" si="101"/>
        <v>7029.0932000000003</v>
      </c>
      <c r="M461" s="2">
        <f t="shared" si="102"/>
        <v>7.0290932000000002</v>
      </c>
      <c r="N461" s="2">
        <f t="shared" si="103"/>
        <v>0.11715155333333334</v>
      </c>
      <c r="P461" s="2">
        <f t="shared" si="104"/>
        <v>0.84063042441946845</v>
      </c>
    </row>
    <row r="462" spans="2:16" x14ac:dyDescent="0.2">
      <c r="B462" s="9">
        <v>12</v>
      </c>
      <c r="D462" s="3"/>
      <c r="F462" s="15">
        <v>6556.549</v>
      </c>
      <c r="G462" s="2">
        <v>6524.9139999999998</v>
      </c>
      <c r="H462" s="2">
        <v>6547.165</v>
      </c>
      <c r="I462" s="2">
        <v>6525.6850000000004</v>
      </c>
      <c r="J462" s="2">
        <v>6572.0029999999997</v>
      </c>
      <c r="L462" s="2">
        <f t="shared" si="101"/>
        <v>6545.2632000000003</v>
      </c>
      <c r="M462" s="2">
        <f t="shared" si="102"/>
        <v>6.5452631999999999</v>
      </c>
      <c r="N462" s="2">
        <f t="shared" si="103"/>
        <v>0.10908772</v>
      </c>
      <c r="P462" s="2">
        <f t="shared" si="104"/>
        <v>0.90277035765345537</v>
      </c>
    </row>
    <row r="463" spans="2:16" x14ac:dyDescent="0.2">
      <c r="B463" s="9">
        <v>13</v>
      </c>
      <c r="D463" s="3"/>
      <c r="F463" s="15">
        <v>6105.1490000000003</v>
      </c>
      <c r="G463" s="2">
        <v>6097.2470000000003</v>
      </c>
      <c r="H463" s="2">
        <v>6085.2460000000001</v>
      </c>
      <c r="I463" s="2">
        <v>6094.1610000000001</v>
      </c>
      <c r="J463" s="2">
        <v>6079.3149999999996</v>
      </c>
      <c r="L463" s="2">
        <f t="shared" si="101"/>
        <v>6092.2235999999994</v>
      </c>
      <c r="M463" s="2">
        <f t="shared" si="102"/>
        <v>6.0922235999999996</v>
      </c>
      <c r="N463" s="2">
        <f t="shared" si="103"/>
        <v>0.10153706</v>
      </c>
      <c r="P463" s="2">
        <f t="shared" si="104"/>
        <v>0.9699035997299903</v>
      </c>
    </row>
    <row r="464" spans="2:16" x14ac:dyDescent="0.2">
      <c r="B464" s="9">
        <v>14</v>
      </c>
      <c r="D464" s="3"/>
      <c r="F464" s="15">
        <v>5930.585</v>
      </c>
      <c r="G464" s="2">
        <v>5892.9930000000004</v>
      </c>
      <c r="H464" s="2">
        <v>5940.8029999999999</v>
      </c>
      <c r="I464" s="2">
        <v>5933.0129999999999</v>
      </c>
      <c r="J464" s="2">
        <v>5898.2430000000004</v>
      </c>
      <c r="L464" s="2">
        <f t="shared" si="101"/>
        <v>5919.1274000000003</v>
      </c>
      <c r="M464" s="2">
        <f t="shared" si="102"/>
        <v>5.9191274000000007</v>
      </c>
      <c r="N464" s="2">
        <f t="shared" si="103"/>
        <v>9.8652123333333341E-2</v>
      </c>
      <c r="P464" s="2">
        <f t="shared" si="104"/>
        <v>0.9982670080728453</v>
      </c>
    </row>
    <row r="465" spans="2:16" x14ac:dyDescent="0.2">
      <c r="B465" s="9">
        <v>15</v>
      </c>
      <c r="D465" s="3"/>
      <c r="F465" s="15">
        <v>5615.5339999999997</v>
      </c>
      <c r="G465" s="2">
        <v>5603.2910000000002</v>
      </c>
      <c r="H465" s="2">
        <v>5601.2920000000004</v>
      </c>
      <c r="I465" s="2">
        <v>5608.8050000000003</v>
      </c>
      <c r="J465" s="2">
        <v>5595.348</v>
      </c>
      <c r="L465" s="2">
        <f t="shared" si="101"/>
        <v>5604.8540000000012</v>
      </c>
      <c r="M465" s="2">
        <f t="shared" si="102"/>
        <v>5.6048540000000013</v>
      </c>
      <c r="N465" s="2">
        <f t="shared" si="103"/>
        <v>9.341423333333336E-2</v>
      </c>
      <c r="P465" s="2">
        <f t="shared" si="104"/>
        <v>1.0542414842563248</v>
      </c>
    </row>
    <row r="466" spans="2:16" x14ac:dyDescent="0.2">
      <c r="B466" s="9">
        <v>16</v>
      </c>
      <c r="D466" s="3"/>
      <c r="F466" s="15">
        <v>5305.7529999999997</v>
      </c>
      <c r="G466" s="2">
        <v>5312.9120000000003</v>
      </c>
      <c r="H466" s="2">
        <v>5308.0929999999998</v>
      </c>
      <c r="I466" s="2">
        <v>5319.9430000000002</v>
      </c>
      <c r="J466" s="2">
        <v>5301.5460000000003</v>
      </c>
      <c r="L466" s="2">
        <f t="shared" si="101"/>
        <v>5309.6494000000002</v>
      </c>
      <c r="M466" s="2">
        <f t="shared" si="102"/>
        <v>5.3096494000000005</v>
      </c>
      <c r="N466" s="2">
        <f t="shared" si="103"/>
        <v>8.8494156666666671E-2</v>
      </c>
      <c r="P466" s="2">
        <f t="shared" si="104"/>
        <v>1.1128549466938438</v>
      </c>
    </row>
    <row r="469" spans="2:16" x14ac:dyDescent="0.2">
      <c r="B469" s="5" t="s">
        <v>3</v>
      </c>
      <c r="D469" s="1" t="s">
        <v>132</v>
      </c>
    </row>
    <row r="471" spans="2:16" x14ac:dyDescent="0.2">
      <c r="B471" s="5" t="s">
        <v>4</v>
      </c>
      <c r="D471" t="s">
        <v>133</v>
      </c>
    </row>
    <row r="472" spans="2:16" x14ac:dyDescent="0.2">
      <c r="H472" t="s">
        <v>1</v>
      </c>
    </row>
    <row r="474" spans="2:16" x14ac:dyDescent="0.2">
      <c r="B474" s="4" t="s">
        <v>7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2</v>
      </c>
      <c r="M474" s="4" t="s">
        <v>5</v>
      </c>
      <c r="N474" s="4" t="s">
        <v>185</v>
      </c>
      <c r="P474" s="4" t="s">
        <v>210</v>
      </c>
    </row>
    <row r="476" spans="2:16" x14ac:dyDescent="0.2">
      <c r="B476" s="9">
        <v>1</v>
      </c>
      <c r="D476" s="3"/>
      <c r="F476" s="15">
        <v>6791.22</v>
      </c>
      <c r="G476" s="2">
        <v>6804.1040000000003</v>
      </c>
      <c r="H476" s="2">
        <v>6798.0910000000003</v>
      </c>
      <c r="I476" s="2">
        <v>6795.6459999999997</v>
      </c>
      <c r="J476" s="2">
        <v>6810.509</v>
      </c>
      <c r="L476" s="2">
        <f t="shared" ref="L476:L491" si="105">SUM((F476+G476+H476+I476+J476)/5)</f>
        <v>6799.9139999999998</v>
      </c>
      <c r="M476" s="2">
        <f t="shared" ref="M476:M491" si="106">SUM(L476/1000)</f>
        <v>6.7999139999999993</v>
      </c>
      <c r="N476" s="2">
        <f t="shared" ref="N476:N491" si="107">SUM(M476/60)</f>
        <v>0.11333189999999999</v>
      </c>
      <c r="P476" s="2">
        <f>SUM($L$476/L476)</f>
        <v>1</v>
      </c>
    </row>
    <row r="477" spans="2:16" x14ac:dyDescent="0.2">
      <c r="B477" s="9">
        <v>2</v>
      </c>
      <c r="D477" s="3"/>
      <c r="F477" s="15">
        <v>15474.608</v>
      </c>
      <c r="G477" s="2">
        <v>15420.33</v>
      </c>
      <c r="H477" s="2">
        <v>15436.796</v>
      </c>
      <c r="I477" s="2">
        <v>15466.581</v>
      </c>
      <c r="J477" s="2">
        <v>15403.376</v>
      </c>
      <c r="L477" s="2">
        <f t="shared" si="105"/>
        <v>15440.338200000002</v>
      </c>
      <c r="M477" s="2">
        <f t="shared" si="106"/>
        <v>15.440338200000001</v>
      </c>
      <c r="N477" s="2">
        <f t="shared" si="107"/>
        <v>0.25733897</v>
      </c>
      <c r="P477" s="2">
        <f>SUM($L$476/L477)</f>
        <v>0.4403992912538664</v>
      </c>
    </row>
    <row r="478" spans="2:16" x14ac:dyDescent="0.2">
      <c r="B478" s="9">
        <v>3</v>
      </c>
      <c r="D478" s="3"/>
      <c r="F478" s="15">
        <v>12937.093000000001</v>
      </c>
      <c r="G478" s="2">
        <v>12989.289000000001</v>
      </c>
      <c r="H478" s="2">
        <v>12868.964</v>
      </c>
      <c r="I478" s="2">
        <v>12972.8</v>
      </c>
      <c r="J478" s="2">
        <v>13018.002</v>
      </c>
      <c r="L478" s="2">
        <f t="shared" si="105"/>
        <v>12957.229600000002</v>
      </c>
      <c r="M478" s="2">
        <f t="shared" si="106"/>
        <v>12.957229600000002</v>
      </c>
      <c r="N478" s="2">
        <f t="shared" si="107"/>
        <v>0.21595382666666668</v>
      </c>
      <c r="P478" s="2">
        <f>SUM($L$476/L478)</f>
        <v>0.52479690565952453</v>
      </c>
    </row>
    <row r="479" spans="2:16" x14ac:dyDescent="0.2">
      <c r="B479" s="9">
        <v>4</v>
      </c>
      <c r="D479" s="3"/>
      <c r="F479" s="15">
        <v>12916.148999999999</v>
      </c>
      <c r="G479" s="2">
        <v>13030.362999999999</v>
      </c>
      <c r="H479" s="2">
        <v>12875.97</v>
      </c>
      <c r="I479" s="2">
        <v>12819.084000000001</v>
      </c>
      <c r="J479" s="2">
        <v>13029.737999999999</v>
      </c>
      <c r="L479" s="2">
        <f t="shared" si="105"/>
        <v>12934.2608</v>
      </c>
      <c r="M479" s="2">
        <f t="shared" si="106"/>
        <v>12.934260800000001</v>
      </c>
      <c r="N479" s="2">
        <f t="shared" si="107"/>
        <v>0.21557101333333334</v>
      </c>
      <c r="P479" s="2">
        <f t="shared" ref="P479:P491" si="108">SUM($L$476/L479)</f>
        <v>0.52572884567164435</v>
      </c>
    </row>
    <row r="480" spans="2:16" x14ac:dyDescent="0.2">
      <c r="B480" s="9">
        <v>5</v>
      </c>
      <c r="D480" s="3"/>
      <c r="F480" s="15">
        <v>12296.382</v>
      </c>
      <c r="G480" s="2">
        <v>12275.36</v>
      </c>
      <c r="H480" s="2">
        <v>12318.683999999999</v>
      </c>
      <c r="I480" s="2">
        <v>12377.031999999999</v>
      </c>
      <c r="J480" s="2">
        <v>12392.353999999999</v>
      </c>
      <c r="L480" s="2">
        <f t="shared" si="105"/>
        <v>12331.9624</v>
      </c>
      <c r="M480" s="2">
        <f t="shared" si="106"/>
        <v>12.3319624</v>
      </c>
      <c r="N480" s="2">
        <f t="shared" si="107"/>
        <v>0.20553270666666668</v>
      </c>
      <c r="P480" s="2">
        <f t="shared" si="108"/>
        <v>0.55140567084440673</v>
      </c>
    </row>
    <row r="481" spans="2:16" x14ac:dyDescent="0.2">
      <c r="B481" s="9">
        <v>6</v>
      </c>
      <c r="D481" s="3"/>
      <c r="F481" s="15">
        <v>11981.394</v>
      </c>
      <c r="G481" s="2">
        <v>12047.438</v>
      </c>
      <c r="H481" s="2">
        <v>11930.183000000001</v>
      </c>
      <c r="I481" s="2">
        <v>11993.509</v>
      </c>
      <c r="J481" s="2">
        <v>11971.531000000001</v>
      </c>
      <c r="L481" s="2">
        <f t="shared" si="105"/>
        <v>11984.811</v>
      </c>
      <c r="M481" s="2">
        <f t="shared" si="106"/>
        <v>11.984811000000001</v>
      </c>
      <c r="N481" s="2">
        <f t="shared" si="107"/>
        <v>0.19974685</v>
      </c>
      <c r="P481" s="2">
        <f t="shared" si="108"/>
        <v>0.56737765827095643</v>
      </c>
    </row>
    <row r="482" spans="2:16" x14ac:dyDescent="0.2">
      <c r="B482" s="9">
        <v>7</v>
      </c>
      <c r="D482" s="3"/>
      <c r="F482" s="15">
        <v>11555.331</v>
      </c>
      <c r="G482" s="2">
        <v>11579.996999999999</v>
      </c>
      <c r="H482" s="2">
        <v>11616.319</v>
      </c>
      <c r="I482" s="2">
        <v>11652.694</v>
      </c>
      <c r="J482" s="2">
        <v>11534.931</v>
      </c>
      <c r="L482" s="2">
        <f t="shared" si="105"/>
        <v>11587.8544</v>
      </c>
      <c r="M482" s="2">
        <f t="shared" si="106"/>
        <v>11.587854399999999</v>
      </c>
      <c r="N482" s="2">
        <f t="shared" si="107"/>
        <v>0.19313090666666666</v>
      </c>
      <c r="P482" s="2">
        <f t="shared" si="108"/>
        <v>0.58681389714389232</v>
      </c>
    </row>
    <row r="483" spans="2:16" x14ac:dyDescent="0.2">
      <c r="B483" s="9">
        <v>8</v>
      </c>
      <c r="D483" s="3"/>
      <c r="F483" s="15">
        <v>10516.691000000001</v>
      </c>
      <c r="G483" s="2">
        <v>10523.563</v>
      </c>
      <c r="H483" s="2">
        <v>10437.758</v>
      </c>
      <c r="I483" s="2">
        <v>10423.403</v>
      </c>
      <c r="J483" s="2">
        <v>10444.300999999999</v>
      </c>
      <c r="L483" s="2">
        <f t="shared" si="105"/>
        <v>10469.1432</v>
      </c>
      <c r="M483" s="2">
        <f t="shared" si="106"/>
        <v>10.469143200000001</v>
      </c>
      <c r="N483" s="2">
        <f t="shared" si="107"/>
        <v>0.17448572000000001</v>
      </c>
      <c r="P483" s="2">
        <f t="shared" si="108"/>
        <v>0.64951962831113053</v>
      </c>
    </row>
    <row r="484" spans="2:16" x14ac:dyDescent="0.2">
      <c r="B484" s="9">
        <v>9</v>
      </c>
      <c r="D484" s="3"/>
      <c r="F484" s="15">
        <v>9678.5920000000006</v>
      </c>
      <c r="G484" s="2">
        <v>9581.473</v>
      </c>
      <c r="H484" s="2">
        <v>9667.2360000000008</v>
      </c>
      <c r="I484" s="2">
        <v>9685.3719999999994</v>
      </c>
      <c r="J484" s="2">
        <v>9711.1669999999995</v>
      </c>
      <c r="L484" s="2">
        <f t="shared" si="105"/>
        <v>9664.768</v>
      </c>
      <c r="M484" s="2">
        <f t="shared" si="106"/>
        <v>9.6647680000000005</v>
      </c>
      <c r="N484" s="2">
        <f t="shared" si="107"/>
        <v>0.16107946666666667</v>
      </c>
      <c r="P484" s="2">
        <f t="shared" si="108"/>
        <v>0.70357757164993506</v>
      </c>
    </row>
    <row r="485" spans="2:16" x14ac:dyDescent="0.2">
      <c r="B485" s="9">
        <v>10</v>
      </c>
      <c r="D485" s="3"/>
      <c r="F485" s="15">
        <v>9225.0619999999999</v>
      </c>
      <c r="G485" s="2">
        <v>9199.59</v>
      </c>
      <c r="H485" s="2">
        <v>9236.875</v>
      </c>
      <c r="I485" s="2">
        <v>9243.7330000000002</v>
      </c>
      <c r="J485" s="2">
        <v>9236.4689999999991</v>
      </c>
      <c r="L485" s="2">
        <f t="shared" si="105"/>
        <v>9228.3457999999991</v>
      </c>
      <c r="M485" s="2">
        <f t="shared" si="106"/>
        <v>9.2283457999999996</v>
      </c>
      <c r="N485" s="2">
        <f t="shared" si="107"/>
        <v>0.15380576333333332</v>
      </c>
      <c r="P485" s="2">
        <f t="shared" si="108"/>
        <v>0.73685080158136251</v>
      </c>
    </row>
    <row r="486" spans="2:16" x14ac:dyDescent="0.2">
      <c r="B486" s="9">
        <v>11</v>
      </c>
      <c r="D486" s="3"/>
      <c r="F486" s="15">
        <v>8522.393</v>
      </c>
      <c r="G486" s="2">
        <v>8504.7980000000007</v>
      </c>
      <c r="H486" s="2">
        <v>8463.982</v>
      </c>
      <c r="I486" s="2">
        <v>8527.9210000000003</v>
      </c>
      <c r="J486" s="2">
        <v>8476.0490000000009</v>
      </c>
      <c r="L486" s="2">
        <f t="shared" si="105"/>
        <v>8499.0285999999996</v>
      </c>
      <c r="M486" s="2">
        <f t="shared" si="106"/>
        <v>8.499028599999999</v>
      </c>
      <c r="N486" s="2">
        <f t="shared" si="107"/>
        <v>0.14165047666666666</v>
      </c>
      <c r="P486" s="2">
        <f t="shared" si="108"/>
        <v>0.80008131752845257</v>
      </c>
    </row>
    <row r="487" spans="2:16" x14ac:dyDescent="0.2">
      <c r="B487" s="9">
        <v>12</v>
      </c>
      <c r="D487" s="3"/>
      <c r="F487" s="15">
        <v>7995.4319999999998</v>
      </c>
      <c r="G487" s="2">
        <v>7999.7659999999996</v>
      </c>
      <c r="H487" s="2">
        <v>7972.9309999999996</v>
      </c>
      <c r="I487" s="2">
        <v>7991.1469999999999</v>
      </c>
      <c r="J487" s="2">
        <v>8004.6469999999999</v>
      </c>
      <c r="L487" s="2">
        <f t="shared" si="105"/>
        <v>7992.7846000000009</v>
      </c>
      <c r="M487" s="2">
        <f t="shared" si="106"/>
        <v>7.9927846000000011</v>
      </c>
      <c r="N487" s="2">
        <f t="shared" si="107"/>
        <v>0.13321307666666668</v>
      </c>
      <c r="P487" s="2">
        <f t="shared" si="108"/>
        <v>0.85075656861815085</v>
      </c>
    </row>
    <row r="488" spans="2:16" x14ac:dyDescent="0.2">
      <c r="B488" s="9">
        <v>13</v>
      </c>
      <c r="D488" s="3"/>
      <c r="F488" s="15">
        <v>7696.6130000000003</v>
      </c>
      <c r="G488" s="2">
        <v>7694.1059999999998</v>
      </c>
      <c r="H488" s="2">
        <v>7771.5249999999996</v>
      </c>
      <c r="I488" s="2">
        <v>7720.8509999999997</v>
      </c>
      <c r="J488" s="2">
        <v>7747.951</v>
      </c>
      <c r="L488" s="2">
        <f t="shared" si="105"/>
        <v>7726.2091999999993</v>
      </c>
      <c r="M488" s="2">
        <f t="shared" si="106"/>
        <v>7.7262091999999996</v>
      </c>
      <c r="N488" s="2">
        <f t="shared" si="107"/>
        <v>0.12877015333333333</v>
      </c>
      <c r="P488" s="2">
        <f t="shared" si="108"/>
        <v>0.880110002716468</v>
      </c>
    </row>
    <row r="489" spans="2:16" x14ac:dyDescent="0.2">
      <c r="B489" s="9">
        <v>14</v>
      </c>
      <c r="D489" s="3"/>
      <c r="F489" s="15">
        <v>7246.8379999999997</v>
      </c>
      <c r="G489" s="2">
        <v>7243.0119999999997</v>
      </c>
      <c r="H489" s="2">
        <v>7220.5280000000002</v>
      </c>
      <c r="I489" s="2">
        <v>7250.87</v>
      </c>
      <c r="J489" s="2">
        <v>7271.9880000000003</v>
      </c>
      <c r="L489" s="2">
        <f t="shared" si="105"/>
        <v>7246.6471999999994</v>
      </c>
      <c r="M489" s="2">
        <f t="shared" si="106"/>
        <v>7.2466471999999991</v>
      </c>
      <c r="N489" s="2">
        <f t="shared" si="107"/>
        <v>0.12077745333333331</v>
      </c>
      <c r="P489" s="2">
        <f t="shared" si="108"/>
        <v>0.93835311866707138</v>
      </c>
    </row>
    <row r="490" spans="2:16" x14ac:dyDescent="0.2">
      <c r="B490" s="9">
        <v>15</v>
      </c>
      <c r="D490" s="3"/>
      <c r="F490" s="15">
        <v>6873.1660000000002</v>
      </c>
      <c r="G490" s="2">
        <v>6922.4629999999997</v>
      </c>
      <c r="H490" s="2">
        <v>6889.32</v>
      </c>
      <c r="I490" s="2">
        <v>6858.95</v>
      </c>
      <c r="J490" s="2">
        <v>6872.7470000000003</v>
      </c>
      <c r="L490" s="2">
        <f t="shared" si="105"/>
        <v>6883.3292000000001</v>
      </c>
      <c r="M490" s="2">
        <f t="shared" si="106"/>
        <v>6.8833292000000004</v>
      </c>
      <c r="N490" s="2">
        <f t="shared" si="107"/>
        <v>0.11472215333333334</v>
      </c>
      <c r="P490" s="2">
        <f t="shared" si="108"/>
        <v>0.98788156173033237</v>
      </c>
    </row>
    <row r="491" spans="2:16" x14ac:dyDescent="0.2">
      <c r="B491" s="9">
        <v>16</v>
      </c>
      <c r="D491" s="3"/>
      <c r="F491" s="15">
        <v>6524.7889999999998</v>
      </c>
      <c r="G491" s="2">
        <v>6555.2550000000001</v>
      </c>
      <c r="H491" s="2">
        <v>6569.7969999999996</v>
      </c>
      <c r="I491" s="2">
        <v>6545.3969999999999</v>
      </c>
      <c r="J491" s="2">
        <v>6548.1930000000002</v>
      </c>
      <c r="L491" s="2">
        <f t="shared" si="105"/>
        <v>6548.6862000000001</v>
      </c>
      <c r="M491" s="2">
        <f t="shared" si="106"/>
        <v>6.5486861999999997</v>
      </c>
      <c r="N491" s="2">
        <f t="shared" si="107"/>
        <v>0.10914476999999999</v>
      </c>
      <c r="P491" s="2">
        <f t="shared" si="108"/>
        <v>1.0383630841862601</v>
      </c>
    </row>
    <row r="494" spans="2:16" x14ac:dyDescent="0.2">
      <c r="B494" s="5" t="s">
        <v>3</v>
      </c>
      <c r="D494" s="1" t="s">
        <v>134</v>
      </c>
    </row>
    <row r="496" spans="2:16" x14ac:dyDescent="0.2">
      <c r="B496" s="5" t="s">
        <v>4</v>
      </c>
      <c r="D496" t="s">
        <v>135</v>
      </c>
    </row>
    <row r="497" spans="2:16" x14ac:dyDescent="0.2">
      <c r="H497" t="s">
        <v>1</v>
      </c>
    </row>
    <row r="499" spans="2:16" x14ac:dyDescent="0.2">
      <c r="B499" s="4" t="s">
        <v>7</v>
      </c>
      <c r="F499" s="4">
        <v>1</v>
      </c>
      <c r="G499" s="4">
        <v>2</v>
      </c>
      <c r="H499" s="4">
        <v>3</v>
      </c>
      <c r="I499" s="4">
        <v>4</v>
      </c>
      <c r="J499" s="4">
        <v>5</v>
      </c>
      <c r="L499" s="4" t="s">
        <v>2</v>
      </c>
      <c r="M499" s="4" t="s">
        <v>5</v>
      </c>
      <c r="N499" s="4" t="s">
        <v>185</v>
      </c>
      <c r="P499" s="4" t="s">
        <v>210</v>
      </c>
    </row>
    <row r="501" spans="2:16" x14ac:dyDescent="0.2">
      <c r="B501" s="9">
        <v>1</v>
      </c>
      <c r="D501" s="3"/>
      <c r="F501" s="15">
        <v>7787.8010000000004</v>
      </c>
      <c r="G501" s="2">
        <v>7821.6890000000003</v>
      </c>
      <c r="H501" s="2">
        <v>7711.2250000000004</v>
      </c>
      <c r="I501" s="2">
        <v>7781.0950000000003</v>
      </c>
      <c r="J501" s="2">
        <v>7791.027</v>
      </c>
      <c r="L501" s="2">
        <f t="shared" ref="L501:L516" si="109">SUM((F501+G501+H501+I501+J501)/5)</f>
        <v>7778.5674000000017</v>
      </c>
      <c r="M501" s="2">
        <f t="shared" ref="M501:M516" si="110">SUM(L501/1000)</f>
        <v>7.7785674000000018</v>
      </c>
      <c r="N501" s="2">
        <f t="shared" ref="N501:N516" si="111">SUM(M501/60)</f>
        <v>0.12964279000000004</v>
      </c>
      <c r="P501" s="2">
        <f>SUM($L$501/L501)</f>
        <v>1</v>
      </c>
    </row>
    <row r="502" spans="2:16" x14ac:dyDescent="0.2">
      <c r="B502" s="9">
        <v>2</v>
      </c>
      <c r="D502" s="3"/>
      <c r="F502" s="15">
        <v>16789.776000000002</v>
      </c>
      <c r="G502" s="2">
        <v>16782.473000000002</v>
      </c>
      <c r="H502" s="2">
        <v>16813.940999999999</v>
      </c>
      <c r="I502" s="2">
        <v>16722.348999999998</v>
      </c>
      <c r="J502" s="2">
        <v>16794.616999999998</v>
      </c>
      <c r="L502" s="2">
        <f t="shared" si="109"/>
        <v>16780.6312</v>
      </c>
      <c r="M502" s="2">
        <f t="shared" si="110"/>
        <v>16.780631199999998</v>
      </c>
      <c r="N502" s="2">
        <f t="shared" si="111"/>
        <v>0.27967718666666663</v>
      </c>
      <c r="P502" s="2">
        <f>SUM($L$501/L502)</f>
        <v>0.46354438681662952</v>
      </c>
    </row>
    <row r="503" spans="2:16" x14ac:dyDescent="0.2">
      <c r="B503" s="9">
        <v>3</v>
      </c>
      <c r="D503" s="3"/>
      <c r="F503" s="15">
        <v>15007.026</v>
      </c>
      <c r="G503" s="2">
        <v>14964.296</v>
      </c>
      <c r="H503" s="2">
        <v>14945.266</v>
      </c>
      <c r="I503" s="2">
        <v>15080.982</v>
      </c>
      <c r="J503" s="2">
        <v>15062.813</v>
      </c>
      <c r="L503" s="2">
        <f t="shared" si="109"/>
        <v>15012.0766</v>
      </c>
      <c r="M503" s="2">
        <f t="shared" si="110"/>
        <v>15.0120766</v>
      </c>
      <c r="N503" s="2">
        <f t="shared" si="111"/>
        <v>0.25020127666666669</v>
      </c>
      <c r="P503" s="2">
        <f>SUM($L$501/L503)</f>
        <v>0.5181539907676731</v>
      </c>
    </row>
    <row r="504" spans="2:16" x14ac:dyDescent="0.2">
      <c r="B504" s="9">
        <v>4</v>
      </c>
      <c r="D504" s="3"/>
      <c r="F504" s="15">
        <v>15013.094999999999</v>
      </c>
      <c r="G504" s="2">
        <v>15120.434999999999</v>
      </c>
      <c r="H504" s="2">
        <v>15082.367</v>
      </c>
      <c r="I504" s="2">
        <v>15069.938</v>
      </c>
      <c r="J504" s="2">
        <v>15168.342000000001</v>
      </c>
      <c r="L504" s="2">
        <f t="shared" si="109"/>
        <v>15090.8354</v>
      </c>
      <c r="M504" s="2">
        <f t="shared" si="110"/>
        <v>15.0908354</v>
      </c>
      <c r="N504" s="2">
        <f t="shared" si="111"/>
        <v>0.25151392333333333</v>
      </c>
      <c r="P504" s="2">
        <f t="shared" ref="P504:P516" si="112">SUM($L$501/L504)</f>
        <v>0.51544975435886087</v>
      </c>
    </row>
    <row r="505" spans="2:16" x14ac:dyDescent="0.2">
      <c r="B505" s="9">
        <v>5</v>
      </c>
      <c r="D505" s="3"/>
      <c r="F505" s="15">
        <v>14791.424000000001</v>
      </c>
      <c r="G505" s="2">
        <v>14713.171</v>
      </c>
      <c r="H505" s="2">
        <v>14873.123</v>
      </c>
      <c r="I505" s="2">
        <v>14655.745999999999</v>
      </c>
      <c r="J505" s="2">
        <v>14887.285</v>
      </c>
      <c r="L505" s="2">
        <f t="shared" si="109"/>
        <v>14784.149799999999</v>
      </c>
      <c r="M505" s="2">
        <f t="shared" si="110"/>
        <v>14.7841498</v>
      </c>
      <c r="N505" s="2">
        <f t="shared" si="111"/>
        <v>0.24640249666666666</v>
      </c>
      <c r="P505" s="2">
        <f t="shared" si="112"/>
        <v>0.52614235551103539</v>
      </c>
    </row>
    <row r="506" spans="2:16" x14ac:dyDescent="0.2">
      <c r="B506" s="9">
        <v>6</v>
      </c>
      <c r="D506" s="3"/>
      <c r="F506" s="15">
        <v>13896.794</v>
      </c>
      <c r="G506" s="2">
        <v>13942.895</v>
      </c>
      <c r="H506" s="2">
        <v>13925.968000000001</v>
      </c>
      <c r="I506" s="2">
        <v>13799.540999999999</v>
      </c>
      <c r="J506" s="2">
        <v>13912.851000000001</v>
      </c>
      <c r="L506" s="2">
        <f t="shared" si="109"/>
        <v>13895.6098</v>
      </c>
      <c r="M506" s="2">
        <f t="shared" si="110"/>
        <v>13.895609800000001</v>
      </c>
      <c r="N506" s="2">
        <f t="shared" si="111"/>
        <v>0.23159349666666668</v>
      </c>
      <c r="P506" s="2">
        <f t="shared" si="112"/>
        <v>0.55978596923468604</v>
      </c>
    </row>
    <row r="507" spans="2:16" x14ac:dyDescent="0.2">
      <c r="B507" s="9">
        <v>7</v>
      </c>
      <c r="D507" s="3"/>
      <c r="F507" s="15">
        <v>12961.397000000001</v>
      </c>
      <c r="G507" s="2">
        <v>12846.177</v>
      </c>
      <c r="H507" s="2">
        <v>12955.742</v>
      </c>
      <c r="I507" s="2">
        <v>12867.989</v>
      </c>
      <c r="J507" s="2">
        <v>12907.540999999999</v>
      </c>
      <c r="L507" s="2">
        <f t="shared" si="109"/>
        <v>12907.769199999999</v>
      </c>
      <c r="M507" s="2">
        <f t="shared" si="110"/>
        <v>12.907769199999999</v>
      </c>
      <c r="N507" s="2">
        <f t="shared" si="111"/>
        <v>0.21512948666666665</v>
      </c>
      <c r="P507" s="2">
        <f t="shared" si="112"/>
        <v>0.60262678077634069</v>
      </c>
    </row>
    <row r="508" spans="2:16" x14ac:dyDescent="0.2">
      <c r="B508" s="9">
        <v>8</v>
      </c>
      <c r="D508" s="3"/>
      <c r="F508" s="15">
        <v>12140.223</v>
      </c>
      <c r="G508" s="2">
        <v>12171.564</v>
      </c>
      <c r="H508" s="2">
        <v>12226.762000000001</v>
      </c>
      <c r="I508" s="2">
        <v>12137.385</v>
      </c>
      <c r="J508" s="2">
        <v>12155.888999999999</v>
      </c>
      <c r="L508" s="2">
        <f t="shared" si="109"/>
        <v>12166.364600000001</v>
      </c>
      <c r="M508" s="2">
        <f t="shared" si="110"/>
        <v>12.166364600000001</v>
      </c>
      <c r="N508" s="2">
        <f t="shared" si="111"/>
        <v>0.20277274333333337</v>
      </c>
      <c r="P508" s="2">
        <f t="shared" si="112"/>
        <v>0.63935018025022872</v>
      </c>
    </row>
    <row r="509" spans="2:16" x14ac:dyDescent="0.2">
      <c r="B509" s="9">
        <v>9</v>
      </c>
      <c r="D509" s="3"/>
      <c r="F509" s="15">
        <v>11413.492</v>
      </c>
      <c r="G509" s="2">
        <v>11390.971</v>
      </c>
      <c r="H509" s="2">
        <v>11446.848</v>
      </c>
      <c r="I509" s="2">
        <v>11386.959000000001</v>
      </c>
      <c r="J509" s="2">
        <v>11547.733</v>
      </c>
      <c r="L509" s="2">
        <f t="shared" si="109"/>
        <v>11437.2006</v>
      </c>
      <c r="M509" s="2">
        <f t="shared" si="110"/>
        <v>11.437200600000001</v>
      </c>
      <c r="N509" s="2">
        <f t="shared" si="111"/>
        <v>0.19062001000000001</v>
      </c>
      <c r="P509" s="2">
        <f t="shared" si="112"/>
        <v>0.68011112789260697</v>
      </c>
    </row>
    <row r="510" spans="2:16" x14ac:dyDescent="0.2">
      <c r="B510" s="9">
        <v>10</v>
      </c>
      <c r="D510" s="3"/>
      <c r="F510" s="15">
        <v>10446.875</v>
      </c>
      <c r="G510" s="2">
        <v>10415.933999999999</v>
      </c>
      <c r="H510" s="2">
        <v>10484.4</v>
      </c>
      <c r="I510" s="2">
        <v>10429.678</v>
      </c>
      <c r="J510" s="2">
        <v>10486.974</v>
      </c>
      <c r="L510" s="2">
        <f t="shared" si="109"/>
        <v>10452.772200000001</v>
      </c>
      <c r="M510" s="2">
        <f t="shared" si="110"/>
        <v>10.452772200000002</v>
      </c>
      <c r="N510" s="2">
        <f t="shared" si="111"/>
        <v>0.17421287000000002</v>
      </c>
      <c r="P510" s="2">
        <f t="shared" si="112"/>
        <v>0.74416310344924586</v>
      </c>
    </row>
    <row r="511" spans="2:16" x14ac:dyDescent="0.2">
      <c r="B511" s="9">
        <v>11</v>
      </c>
      <c r="D511" s="3"/>
      <c r="F511" s="15">
        <v>9865.5480000000007</v>
      </c>
      <c r="G511" s="2">
        <v>9870.9279999999999</v>
      </c>
      <c r="H511" s="2">
        <v>9864.2289999999994</v>
      </c>
      <c r="I511" s="2">
        <v>9870.2829999999994</v>
      </c>
      <c r="J511" s="2">
        <v>9811.8389999999999</v>
      </c>
      <c r="L511" s="2">
        <f t="shared" si="109"/>
        <v>9856.5653999999995</v>
      </c>
      <c r="M511" s="2">
        <f t="shared" si="110"/>
        <v>9.8565653999999991</v>
      </c>
      <c r="N511" s="2">
        <f t="shared" si="111"/>
        <v>0.16427608999999999</v>
      </c>
      <c r="P511" s="2">
        <f t="shared" si="112"/>
        <v>0.78917625809087633</v>
      </c>
    </row>
    <row r="512" spans="2:16" x14ac:dyDescent="0.2">
      <c r="B512" s="9">
        <v>12</v>
      </c>
      <c r="D512" s="3"/>
      <c r="F512" s="15">
        <v>9027.9089999999997</v>
      </c>
      <c r="G512" s="2">
        <v>9050.1080000000002</v>
      </c>
      <c r="H512" s="2">
        <v>9056.357</v>
      </c>
      <c r="I512" s="2">
        <v>9043.0509999999995</v>
      </c>
      <c r="J512" s="2">
        <v>9061.9079999999994</v>
      </c>
      <c r="L512" s="2">
        <f t="shared" si="109"/>
        <v>9047.8665999999994</v>
      </c>
      <c r="M512" s="2">
        <f t="shared" si="110"/>
        <v>9.047866599999999</v>
      </c>
      <c r="N512" s="2">
        <f t="shared" si="111"/>
        <v>0.15079777666666666</v>
      </c>
      <c r="P512" s="2">
        <f t="shared" si="112"/>
        <v>0.85971287419290665</v>
      </c>
    </row>
    <row r="513" spans="2:16" x14ac:dyDescent="0.2">
      <c r="B513" s="9">
        <v>13</v>
      </c>
      <c r="D513" s="3"/>
      <c r="F513" s="15">
        <v>8442.0609999999997</v>
      </c>
      <c r="G513" s="2">
        <v>8471.0939999999991</v>
      </c>
      <c r="H513" s="2">
        <v>8486.49</v>
      </c>
      <c r="I513" s="2">
        <v>8450.3979999999992</v>
      </c>
      <c r="J513" s="2">
        <v>8486.76</v>
      </c>
      <c r="L513" s="2">
        <f t="shared" si="109"/>
        <v>8467.3606</v>
      </c>
      <c r="M513" s="2">
        <f t="shared" si="110"/>
        <v>8.4673605999999992</v>
      </c>
      <c r="N513" s="2">
        <f t="shared" si="111"/>
        <v>0.14112267666666664</v>
      </c>
      <c r="P513" s="2">
        <f t="shared" si="112"/>
        <v>0.91865313968085893</v>
      </c>
    </row>
    <row r="514" spans="2:16" x14ac:dyDescent="0.2">
      <c r="B514" s="9">
        <v>14</v>
      </c>
      <c r="D514" s="3"/>
      <c r="F514" s="15">
        <v>8093.3159999999998</v>
      </c>
      <c r="G514" s="2">
        <v>8050.915</v>
      </c>
      <c r="H514" s="2">
        <v>8058.1540000000005</v>
      </c>
      <c r="I514" s="2">
        <v>8042.0209999999997</v>
      </c>
      <c r="J514" s="2">
        <v>8106.3360000000002</v>
      </c>
      <c r="L514" s="2">
        <f t="shared" si="109"/>
        <v>8070.1484000000009</v>
      </c>
      <c r="M514" s="2">
        <f t="shared" si="110"/>
        <v>8.0701484000000008</v>
      </c>
      <c r="N514" s="2">
        <f t="shared" si="111"/>
        <v>0.13450247333333334</v>
      </c>
      <c r="P514" s="2">
        <f t="shared" si="112"/>
        <v>0.96386918981564218</v>
      </c>
    </row>
    <row r="515" spans="2:16" x14ac:dyDescent="0.2">
      <c r="B515" s="9">
        <v>15</v>
      </c>
      <c r="D515" s="3"/>
      <c r="F515" s="15">
        <v>7825.9309999999996</v>
      </c>
      <c r="G515" s="2">
        <v>7779.4210000000003</v>
      </c>
      <c r="H515" s="2">
        <v>7786.31</v>
      </c>
      <c r="I515" s="2">
        <v>7803.1779999999999</v>
      </c>
      <c r="J515" s="2">
        <v>7808.0079999999998</v>
      </c>
      <c r="L515" s="2">
        <f t="shared" si="109"/>
        <v>7800.5695999999998</v>
      </c>
      <c r="M515" s="2">
        <f t="shared" si="110"/>
        <v>7.8005696000000002</v>
      </c>
      <c r="N515" s="2">
        <f t="shared" si="111"/>
        <v>0.13000949333333334</v>
      </c>
      <c r="P515" s="2">
        <f t="shared" si="112"/>
        <v>0.9971794111035176</v>
      </c>
    </row>
    <row r="516" spans="2:16" x14ac:dyDescent="0.2">
      <c r="B516" s="9">
        <v>16</v>
      </c>
      <c r="D516" s="3"/>
      <c r="F516" s="15">
        <v>7443.9859999999999</v>
      </c>
      <c r="G516" s="2">
        <v>7400.433</v>
      </c>
      <c r="H516" s="2">
        <v>7399.4859999999999</v>
      </c>
      <c r="I516" s="2">
        <v>7388.6570000000002</v>
      </c>
      <c r="J516" s="2">
        <v>7433.2430000000004</v>
      </c>
      <c r="L516" s="2">
        <f t="shared" si="109"/>
        <v>7413.1610000000001</v>
      </c>
      <c r="M516" s="2">
        <f t="shared" si="110"/>
        <v>7.4131609999999997</v>
      </c>
      <c r="N516" s="2">
        <f t="shared" si="111"/>
        <v>0.12355268333333333</v>
      </c>
      <c r="P516" s="2">
        <f t="shared" si="112"/>
        <v>1.0492915775065457</v>
      </c>
    </row>
    <row r="519" spans="2:16" x14ac:dyDescent="0.2">
      <c r="B519" s="5" t="s">
        <v>3</v>
      </c>
      <c r="D519" s="1" t="s">
        <v>136</v>
      </c>
    </row>
    <row r="521" spans="2:16" x14ac:dyDescent="0.2">
      <c r="B521" s="5" t="s">
        <v>4</v>
      </c>
      <c r="D521" t="s">
        <v>137</v>
      </c>
    </row>
    <row r="522" spans="2:16" x14ac:dyDescent="0.2">
      <c r="H522" t="s">
        <v>1</v>
      </c>
    </row>
    <row r="524" spans="2:16" x14ac:dyDescent="0.2">
      <c r="B524" s="4" t="s">
        <v>7</v>
      </c>
      <c r="F524" s="4">
        <v>1</v>
      </c>
      <c r="G524" s="4">
        <v>2</v>
      </c>
      <c r="H524" s="4">
        <v>3</v>
      </c>
      <c r="I524" s="4">
        <v>4</v>
      </c>
      <c r="J524" s="4">
        <v>5</v>
      </c>
      <c r="L524" s="4" t="s">
        <v>2</v>
      </c>
      <c r="M524" s="4" t="s">
        <v>5</v>
      </c>
      <c r="N524" s="4" t="s">
        <v>185</v>
      </c>
      <c r="P524" s="4" t="s">
        <v>210</v>
      </c>
    </row>
    <row r="526" spans="2:16" x14ac:dyDescent="0.2">
      <c r="B526" s="9">
        <v>1</v>
      </c>
      <c r="D526" s="3"/>
      <c r="F526" s="15">
        <v>8894.4040000000005</v>
      </c>
      <c r="G526" s="2">
        <v>8833.8250000000007</v>
      </c>
      <c r="H526" s="2">
        <v>8837.7610000000004</v>
      </c>
      <c r="I526" s="2">
        <v>8824.8909999999996</v>
      </c>
      <c r="J526" s="2">
        <v>8825.2450000000008</v>
      </c>
      <c r="L526" s="2">
        <f t="shared" ref="L526:L541" si="113">SUM((F526+G526+H526+I526+J526)/5)</f>
        <v>8843.2251999999989</v>
      </c>
      <c r="M526" s="2">
        <f t="shared" ref="M526:M541" si="114">SUM(L526/1000)</f>
        <v>8.8432251999999991</v>
      </c>
      <c r="N526" s="2">
        <f t="shared" ref="N526:N541" si="115">SUM(M526/60)</f>
        <v>0.14738708666666664</v>
      </c>
      <c r="P526" s="2">
        <f>SUM($L$526/L526)</f>
        <v>1</v>
      </c>
    </row>
    <row r="527" spans="2:16" x14ac:dyDescent="0.2">
      <c r="B527" s="9">
        <v>2</v>
      </c>
      <c r="D527" s="3"/>
      <c r="F527" s="15">
        <v>20188.503000000001</v>
      </c>
      <c r="G527" s="2">
        <v>20168.579000000002</v>
      </c>
      <c r="H527" s="2">
        <v>20175.125</v>
      </c>
      <c r="I527" s="2">
        <v>20261.152999999998</v>
      </c>
      <c r="J527" s="2">
        <v>20184.287</v>
      </c>
      <c r="L527" s="2">
        <f t="shared" si="113"/>
        <v>20195.529399999999</v>
      </c>
      <c r="M527" s="2">
        <f t="shared" si="114"/>
        <v>20.195529399999998</v>
      </c>
      <c r="N527" s="2">
        <f t="shared" si="115"/>
        <v>0.33659215666666664</v>
      </c>
      <c r="P527" s="2">
        <f>SUM($L$526/L527)</f>
        <v>0.43788033603120102</v>
      </c>
    </row>
    <row r="528" spans="2:16" x14ac:dyDescent="0.2">
      <c r="B528" s="9">
        <v>3</v>
      </c>
      <c r="D528" s="3"/>
      <c r="F528" s="15">
        <v>18367.581999999999</v>
      </c>
      <c r="G528" s="2">
        <v>18178.03</v>
      </c>
      <c r="H528" s="2">
        <v>18044.124</v>
      </c>
      <c r="I528" s="2">
        <v>18297.185000000001</v>
      </c>
      <c r="J528" s="2">
        <v>18176.764999999999</v>
      </c>
      <c r="L528" s="2">
        <f t="shared" si="113"/>
        <v>18212.737199999996</v>
      </c>
      <c r="M528" s="2">
        <f t="shared" si="114"/>
        <v>18.212737199999996</v>
      </c>
      <c r="N528" s="2">
        <f t="shared" si="115"/>
        <v>0.3035456199999999</v>
      </c>
      <c r="P528" s="2">
        <f>SUM($L$526/L528)</f>
        <v>0.48555168302763413</v>
      </c>
    </row>
    <row r="529" spans="2:16" x14ac:dyDescent="0.2">
      <c r="B529" s="9">
        <v>4</v>
      </c>
      <c r="D529" s="3"/>
      <c r="F529" s="15">
        <v>17495.106</v>
      </c>
      <c r="G529" s="2">
        <v>17530.042000000001</v>
      </c>
      <c r="H529" s="2">
        <v>17573.627</v>
      </c>
      <c r="I529" s="2">
        <v>17550.79</v>
      </c>
      <c r="J529" s="2">
        <v>17553.349999999999</v>
      </c>
      <c r="L529" s="2">
        <f t="shared" si="113"/>
        <v>17540.583000000002</v>
      </c>
      <c r="M529" s="2">
        <f t="shared" si="114"/>
        <v>17.540583000000002</v>
      </c>
      <c r="N529" s="2">
        <f t="shared" si="115"/>
        <v>0.29234305000000005</v>
      </c>
      <c r="P529" s="2">
        <f t="shared" ref="P529:P541" si="116">SUM($L$526/L529)</f>
        <v>0.50415799748503221</v>
      </c>
    </row>
    <row r="530" spans="2:16" x14ac:dyDescent="0.2">
      <c r="B530" s="9">
        <v>5</v>
      </c>
      <c r="D530" s="3"/>
      <c r="F530" s="15">
        <v>16950.395</v>
      </c>
      <c r="G530" s="2">
        <v>17106.876</v>
      </c>
      <c r="H530" s="2">
        <v>16924.238000000001</v>
      </c>
      <c r="I530" s="2">
        <v>17292.824000000001</v>
      </c>
      <c r="J530" s="2">
        <v>17058.289000000001</v>
      </c>
      <c r="L530" s="2">
        <f t="shared" si="113"/>
        <v>17066.524400000002</v>
      </c>
      <c r="M530" s="2">
        <f t="shared" si="114"/>
        <v>17.066524400000002</v>
      </c>
      <c r="N530" s="2">
        <f t="shared" si="115"/>
        <v>0.28444207333333338</v>
      </c>
      <c r="P530" s="2">
        <f t="shared" si="116"/>
        <v>0.51816204592892956</v>
      </c>
    </row>
    <row r="531" spans="2:16" x14ac:dyDescent="0.2">
      <c r="B531" s="9">
        <v>6</v>
      </c>
      <c r="D531" s="3"/>
      <c r="F531" s="15">
        <v>16029.041999999999</v>
      </c>
      <c r="G531" s="2">
        <v>16032.503000000001</v>
      </c>
      <c r="H531" s="2">
        <v>16142.003000000001</v>
      </c>
      <c r="I531" s="2">
        <v>16065.311</v>
      </c>
      <c r="J531" s="2">
        <v>15982.427</v>
      </c>
      <c r="L531" s="2">
        <f t="shared" si="113"/>
        <v>16050.257199999998</v>
      </c>
      <c r="M531" s="2">
        <f t="shared" si="114"/>
        <v>16.050257199999997</v>
      </c>
      <c r="N531" s="2">
        <f t="shared" si="115"/>
        <v>0.26750428666666665</v>
      </c>
      <c r="P531" s="2">
        <f t="shared" si="116"/>
        <v>0.550970933973569</v>
      </c>
    </row>
    <row r="532" spans="2:16" x14ac:dyDescent="0.2">
      <c r="B532" s="9">
        <v>7</v>
      </c>
      <c r="D532" s="3"/>
      <c r="F532" s="15">
        <v>14931.971</v>
      </c>
      <c r="G532" s="2">
        <v>14783.726000000001</v>
      </c>
      <c r="H532" s="2">
        <v>14872.734</v>
      </c>
      <c r="I532" s="2">
        <v>14925.675999999999</v>
      </c>
      <c r="J532" s="2">
        <v>14891.039000000001</v>
      </c>
      <c r="L532" s="2">
        <f t="shared" si="113"/>
        <v>14881.029199999999</v>
      </c>
      <c r="M532" s="2">
        <f t="shared" si="114"/>
        <v>14.881029199999999</v>
      </c>
      <c r="N532" s="2">
        <f t="shared" si="115"/>
        <v>0.24801715333333332</v>
      </c>
      <c r="P532" s="2">
        <f t="shared" si="116"/>
        <v>0.59426166571865868</v>
      </c>
    </row>
    <row r="533" spans="2:16" x14ac:dyDescent="0.2">
      <c r="B533" s="9">
        <v>8</v>
      </c>
      <c r="D533" s="3"/>
      <c r="F533" s="15">
        <v>13986.511</v>
      </c>
      <c r="G533" s="2">
        <v>13911.941000000001</v>
      </c>
      <c r="H533" s="2">
        <v>13897.856</v>
      </c>
      <c r="I533" s="2">
        <v>13958.466</v>
      </c>
      <c r="J533" s="2">
        <v>13948.654</v>
      </c>
      <c r="L533" s="2">
        <f t="shared" si="113"/>
        <v>13940.685600000001</v>
      </c>
      <c r="M533" s="2">
        <f t="shared" si="114"/>
        <v>13.9406856</v>
      </c>
      <c r="N533" s="2">
        <f t="shared" si="115"/>
        <v>0.23234476000000001</v>
      </c>
      <c r="P533" s="2">
        <f t="shared" si="116"/>
        <v>0.63434650588490415</v>
      </c>
    </row>
    <row r="534" spans="2:16" x14ac:dyDescent="0.2">
      <c r="B534" s="9">
        <v>9</v>
      </c>
      <c r="D534" s="3"/>
      <c r="F534" s="15">
        <v>13143.323</v>
      </c>
      <c r="G534" s="2">
        <v>13205.487999999999</v>
      </c>
      <c r="H534" s="2">
        <v>13163.894</v>
      </c>
      <c r="I534" s="2">
        <v>13178.308000000001</v>
      </c>
      <c r="J534" s="2">
        <v>13208.707</v>
      </c>
      <c r="L534" s="2">
        <f t="shared" si="113"/>
        <v>13179.944</v>
      </c>
      <c r="M534" s="2">
        <f t="shared" si="114"/>
        <v>13.179943999999999</v>
      </c>
      <c r="N534" s="2">
        <f t="shared" si="115"/>
        <v>0.21966573333333331</v>
      </c>
      <c r="P534" s="2">
        <f t="shared" si="116"/>
        <v>0.67096075673766131</v>
      </c>
    </row>
    <row r="535" spans="2:16" x14ac:dyDescent="0.2">
      <c r="B535" s="9">
        <v>10</v>
      </c>
      <c r="D535" s="3"/>
      <c r="F535" s="15">
        <v>11994.239</v>
      </c>
      <c r="G535" s="2">
        <v>11965.397000000001</v>
      </c>
      <c r="H535" s="2">
        <v>11948.174999999999</v>
      </c>
      <c r="I535" s="2">
        <v>11891.739</v>
      </c>
      <c r="J535" s="2">
        <v>11925.768</v>
      </c>
      <c r="L535" s="2">
        <f t="shared" si="113"/>
        <v>11945.063599999999</v>
      </c>
      <c r="M535" s="2">
        <f t="shared" si="114"/>
        <v>11.945063599999999</v>
      </c>
      <c r="N535" s="2">
        <f t="shared" si="115"/>
        <v>0.19908439333333333</v>
      </c>
      <c r="P535" s="2">
        <f t="shared" si="116"/>
        <v>0.74032466432409783</v>
      </c>
    </row>
    <row r="536" spans="2:16" x14ac:dyDescent="0.2">
      <c r="B536" s="9">
        <v>11</v>
      </c>
      <c r="D536" s="3"/>
      <c r="F536" s="15">
        <v>10996.134</v>
      </c>
      <c r="G536" s="2">
        <v>10974.901</v>
      </c>
      <c r="H536" s="2">
        <v>11005.476000000001</v>
      </c>
      <c r="I536" s="2">
        <v>11027.403</v>
      </c>
      <c r="J536" s="2">
        <v>11023.245000000001</v>
      </c>
      <c r="L536" s="2">
        <f t="shared" si="113"/>
        <v>11005.4318</v>
      </c>
      <c r="M536" s="2">
        <f t="shared" si="114"/>
        <v>11.0054318</v>
      </c>
      <c r="N536" s="2">
        <f t="shared" si="115"/>
        <v>0.18342386333333333</v>
      </c>
      <c r="P536" s="2">
        <f t="shared" si="116"/>
        <v>0.80353277915001919</v>
      </c>
    </row>
    <row r="537" spans="2:16" x14ac:dyDescent="0.2">
      <c r="B537" s="9">
        <v>12</v>
      </c>
      <c r="D537" s="3"/>
      <c r="F537" s="15">
        <v>10496.074000000001</v>
      </c>
      <c r="G537" s="2">
        <v>10477.069</v>
      </c>
      <c r="H537" s="2">
        <v>10504.434999999999</v>
      </c>
      <c r="I537" s="2">
        <v>10427.351000000001</v>
      </c>
      <c r="J537" s="2">
        <v>10393.699000000001</v>
      </c>
      <c r="L537" s="2">
        <f t="shared" si="113"/>
        <v>10459.725600000002</v>
      </c>
      <c r="M537" s="2">
        <f t="shared" si="114"/>
        <v>10.459725600000002</v>
      </c>
      <c r="N537" s="2">
        <f t="shared" si="115"/>
        <v>0.17432876000000003</v>
      </c>
      <c r="P537" s="2">
        <f t="shared" si="116"/>
        <v>0.84545479854653138</v>
      </c>
    </row>
    <row r="538" spans="2:16" x14ac:dyDescent="0.2">
      <c r="B538" s="9">
        <v>13</v>
      </c>
      <c r="D538" s="3"/>
      <c r="F538" s="15">
        <v>9700.3970000000008</v>
      </c>
      <c r="G538" s="2">
        <v>9679.4760000000006</v>
      </c>
      <c r="H538" s="2">
        <v>9735.4349999999995</v>
      </c>
      <c r="I538" s="2">
        <v>9729.1360000000004</v>
      </c>
      <c r="J538" s="2">
        <v>9785.6659999999993</v>
      </c>
      <c r="L538" s="2">
        <f t="shared" si="113"/>
        <v>9726.021999999999</v>
      </c>
      <c r="M538" s="2">
        <f t="shared" si="114"/>
        <v>9.7260219999999986</v>
      </c>
      <c r="N538" s="2">
        <f t="shared" si="115"/>
        <v>0.16210036666666663</v>
      </c>
      <c r="P538" s="2">
        <f t="shared" si="116"/>
        <v>0.90923351808169872</v>
      </c>
    </row>
    <row r="539" spans="2:16" x14ac:dyDescent="0.2">
      <c r="B539" s="9">
        <v>14</v>
      </c>
      <c r="D539" s="3"/>
      <c r="F539" s="15">
        <v>9315.6650000000009</v>
      </c>
      <c r="G539" s="2">
        <v>9261.375</v>
      </c>
      <c r="H539" s="2">
        <v>9314.7909999999993</v>
      </c>
      <c r="I539" s="2">
        <v>9267.7829999999994</v>
      </c>
      <c r="J539" s="2">
        <v>9285.7880000000005</v>
      </c>
      <c r="L539" s="2">
        <f t="shared" si="113"/>
        <v>9289.0804000000007</v>
      </c>
      <c r="M539" s="2">
        <f t="shared" si="114"/>
        <v>9.2890804000000013</v>
      </c>
      <c r="N539" s="2">
        <f t="shared" si="115"/>
        <v>0.1548180066666667</v>
      </c>
      <c r="P539" s="2">
        <f t="shared" si="116"/>
        <v>0.95200222403070145</v>
      </c>
    </row>
    <row r="540" spans="2:16" x14ac:dyDescent="0.2">
      <c r="B540" s="9">
        <v>15</v>
      </c>
      <c r="D540" s="3"/>
      <c r="F540" s="15">
        <v>8630.7980000000007</v>
      </c>
      <c r="G540" s="2">
        <v>8661.0409999999993</v>
      </c>
      <c r="H540" s="2">
        <v>8649.2880000000005</v>
      </c>
      <c r="I540" s="2">
        <v>8623.6730000000007</v>
      </c>
      <c r="J540" s="2">
        <v>8650.7639999999992</v>
      </c>
      <c r="L540" s="2">
        <f t="shared" si="113"/>
        <v>8643.112799999999</v>
      </c>
      <c r="M540" s="2">
        <f t="shared" si="114"/>
        <v>8.643112799999999</v>
      </c>
      <c r="N540" s="2">
        <f t="shared" si="115"/>
        <v>0.14405187999999999</v>
      </c>
      <c r="P540" s="2">
        <f t="shared" si="116"/>
        <v>1.0231528159623231</v>
      </c>
    </row>
    <row r="541" spans="2:16" x14ac:dyDescent="0.2">
      <c r="B541" s="9">
        <v>16</v>
      </c>
      <c r="D541" s="3"/>
      <c r="F541" s="15">
        <v>8270.6610000000001</v>
      </c>
      <c r="G541" s="2">
        <v>8254.3359999999993</v>
      </c>
      <c r="H541" s="2">
        <v>8232.7309999999998</v>
      </c>
      <c r="I541" s="2">
        <v>8269.7540000000008</v>
      </c>
      <c r="J541" s="2">
        <v>8275.4429999999993</v>
      </c>
      <c r="L541" s="2">
        <f t="shared" si="113"/>
        <v>8260.5850000000009</v>
      </c>
      <c r="M541" s="2">
        <f t="shared" si="114"/>
        <v>8.2605850000000007</v>
      </c>
      <c r="N541" s="2">
        <f t="shared" si="115"/>
        <v>0.13767641666666669</v>
      </c>
      <c r="P541" s="2">
        <f t="shared" si="116"/>
        <v>1.0705325591347341</v>
      </c>
    </row>
    <row r="544" spans="2:16" x14ac:dyDescent="0.2">
      <c r="B544" s="5" t="s">
        <v>3</v>
      </c>
      <c r="D544" s="1" t="s">
        <v>138</v>
      </c>
    </row>
    <row r="546" spans="2:16" x14ac:dyDescent="0.2">
      <c r="B546" s="5" t="s">
        <v>4</v>
      </c>
      <c r="D546" t="s">
        <v>139</v>
      </c>
    </row>
    <row r="547" spans="2:16" x14ac:dyDescent="0.2">
      <c r="H547" t="s">
        <v>1</v>
      </c>
    </row>
    <row r="549" spans="2:16" x14ac:dyDescent="0.2">
      <c r="B549" s="4" t="s">
        <v>7</v>
      </c>
      <c r="F549" s="4">
        <v>1</v>
      </c>
      <c r="G549" s="4">
        <v>2</v>
      </c>
      <c r="H549" s="4">
        <v>3</v>
      </c>
      <c r="I549" s="4">
        <v>4</v>
      </c>
      <c r="J549" s="4">
        <v>5</v>
      </c>
      <c r="L549" s="4" t="s">
        <v>2</v>
      </c>
      <c r="M549" s="4" t="s">
        <v>5</v>
      </c>
      <c r="N549" s="4" t="s">
        <v>185</v>
      </c>
      <c r="P549" s="4" t="s">
        <v>210</v>
      </c>
    </row>
    <row r="551" spans="2:16" x14ac:dyDescent="0.2">
      <c r="B551" s="9">
        <v>1</v>
      </c>
      <c r="D551" s="3"/>
      <c r="F551" s="15">
        <v>8683.5689999999995</v>
      </c>
      <c r="G551" s="2">
        <v>8684.6929999999993</v>
      </c>
      <c r="H551" s="2">
        <v>8705.7060000000001</v>
      </c>
      <c r="I551" s="2">
        <v>8748.3320000000003</v>
      </c>
      <c r="J551" s="2">
        <v>8680.3160000000007</v>
      </c>
      <c r="L551" s="14">
        <f t="shared" ref="L551:L566" si="117">SUM((F551+G551+H551+I551+J551)/5)</f>
        <v>8700.5231999999996</v>
      </c>
      <c r="M551" s="2">
        <f t="shared" ref="M551:M566" si="118">SUM(L551/1000)</f>
        <v>8.7005231999999992</v>
      </c>
      <c r="N551" s="2">
        <f t="shared" ref="N551:N566" si="119">SUM(M551/60)</f>
        <v>0.14500871999999998</v>
      </c>
      <c r="P551" s="2">
        <f>SUM($L$551/L551)</f>
        <v>1</v>
      </c>
    </row>
    <row r="552" spans="2:16" x14ac:dyDescent="0.2">
      <c r="B552" s="9">
        <v>2</v>
      </c>
      <c r="D552" s="3"/>
      <c r="F552" s="15">
        <v>18627.607</v>
      </c>
      <c r="G552" s="2">
        <v>18683.508999999998</v>
      </c>
      <c r="H552" s="2">
        <v>18600.728999999999</v>
      </c>
      <c r="I552" s="2">
        <v>18633.663</v>
      </c>
      <c r="J552" s="2">
        <v>18707.481</v>
      </c>
      <c r="L552" s="14">
        <f t="shared" si="117"/>
        <v>18650.5978</v>
      </c>
      <c r="M552" s="2">
        <f t="shared" si="118"/>
        <v>18.6505978</v>
      </c>
      <c r="N552" s="2">
        <f t="shared" si="119"/>
        <v>0.31084329666666666</v>
      </c>
      <c r="P552" s="2">
        <f>SUM($L$551/L552)</f>
        <v>0.46650103622951966</v>
      </c>
    </row>
    <row r="553" spans="2:16" x14ac:dyDescent="0.2">
      <c r="B553" s="9">
        <v>3</v>
      </c>
      <c r="D553" s="3"/>
      <c r="F553" s="15">
        <v>19172.393</v>
      </c>
      <c r="G553" s="2">
        <v>19279.739000000001</v>
      </c>
      <c r="H553" s="2">
        <v>19272.243999999999</v>
      </c>
      <c r="I553" s="2">
        <v>19435.238000000001</v>
      </c>
      <c r="J553" s="2">
        <v>19337.255000000001</v>
      </c>
      <c r="L553" s="14">
        <f t="shared" si="117"/>
        <v>19299.373800000001</v>
      </c>
      <c r="M553" s="2">
        <f t="shared" si="118"/>
        <v>19.299373800000001</v>
      </c>
      <c r="N553" s="2">
        <f t="shared" si="119"/>
        <v>0.32165623000000004</v>
      </c>
      <c r="P553" s="2">
        <f>SUM($L$551/L553)</f>
        <v>0.45081893796989408</v>
      </c>
    </row>
    <row r="554" spans="2:16" x14ac:dyDescent="0.2">
      <c r="B554" s="9">
        <v>4</v>
      </c>
      <c r="D554" s="3"/>
      <c r="F554" s="15">
        <v>20099.678</v>
      </c>
      <c r="G554" s="2">
        <v>20218.653999999999</v>
      </c>
      <c r="H554" s="2">
        <v>20151.202000000001</v>
      </c>
      <c r="I554" s="2">
        <v>20225.775000000001</v>
      </c>
      <c r="J554" s="2">
        <v>20212.157999999999</v>
      </c>
      <c r="L554" s="14">
        <f t="shared" si="117"/>
        <v>20181.493399999999</v>
      </c>
      <c r="M554" s="2">
        <f t="shared" si="118"/>
        <v>20.181493400000001</v>
      </c>
      <c r="N554" s="2">
        <f t="shared" si="119"/>
        <v>0.33635822333333337</v>
      </c>
      <c r="P554" s="2">
        <f t="shared" ref="P554:P566" si="120">SUM($L$551/L554)</f>
        <v>0.43111394323276392</v>
      </c>
    </row>
    <row r="555" spans="2:16" x14ac:dyDescent="0.2">
      <c r="B555" s="9">
        <v>5</v>
      </c>
      <c r="D555" s="3"/>
      <c r="F555" s="15">
        <v>19089.697</v>
      </c>
      <c r="G555" s="2">
        <v>19115.226999999999</v>
      </c>
      <c r="H555" s="2">
        <v>19138.052</v>
      </c>
      <c r="I555" s="2">
        <v>19022.609</v>
      </c>
      <c r="J555" s="2">
        <v>19242.517</v>
      </c>
      <c r="L555" s="14">
        <f t="shared" si="117"/>
        <v>19121.620399999996</v>
      </c>
      <c r="M555" s="2">
        <f t="shared" si="118"/>
        <v>19.121620399999998</v>
      </c>
      <c r="N555" s="2">
        <f t="shared" si="119"/>
        <v>0.31869367333333332</v>
      </c>
      <c r="P555" s="2">
        <f t="shared" si="120"/>
        <v>0.45500972292076258</v>
      </c>
    </row>
    <row r="556" spans="2:16" x14ac:dyDescent="0.2">
      <c r="B556" s="9">
        <v>6</v>
      </c>
      <c r="D556" s="3"/>
      <c r="F556" s="15">
        <v>17825.077000000001</v>
      </c>
      <c r="G556" s="2">
        <v>17876.807000000001</v>
      </c>
      <c r="H556" s="2">
        <v>17875.488000000001</v>
      </c>
      <c r="I556" s="2">
        <v>17809.217000000001</v>
      </c>
      <c r="J556" s="2">
        <v>17906.810000000001</v>
      </c>
      <c r="L556" s="2">
        <f t="shared" si="117"/>
        <v>17858.679800000002</v>
      </c>
      <c r="M556" s="2">
        <f t="shared" si="118"/>
        <v>17.858679800000001</v>
      </c>
      <c r="N556" s="2">
        <f t="shared" si="119"/>
        <v>0.29764466333333334</v>
      </c>
      <c r="P556" s="2">
        <f t="shared" si="120"/>
        <v>0.48718736756789821</v>
      </c>
    </row>
    <row r="557" spans="2:16" x14ac:dyDescent="0.2">
      <c r="B557" s="9">
        <v>7</v>
      </c>
      <c r="D557" s="3"/>
      <c r="F557" s="15">
        <v>16607.868999999999</v>
      </c>
      <c r="G557" s="2">
        <v>16455.978999999999</v>
      </c>
      <c r="H557" s="2">
        <v>16560.257000000001</v>
      </c>
      <c r="I557" s="2">
        <v>16604.524000000001</v>
      </c>
      <c r="J557" s="2">
        <v>16712.109</v>
      </c>
      <c r="L557" s="2">
        <f t="shared" si="117"/>
        <v>16588.1476</v>
      </c>
      <c r="M557" s="2">
        <f t="shared" si="118"/>
        <v>16.588147599999999</v>
      </c>
      <c r="N557" s="2">
        <f t="shared" si="119"/>
        <v>0.27646912666666668</v>
      </c>
      <c r="P557" s="2">
        <f t="shared" si="120"/>
        <v>0.52450239832686318</v>
      </c>
    </row>
    <row r="558" spans="2:16" x14ac:dyDescent="0.2">
      <c r="B558" s="9">
        <v>8</v>
      </c>
      <c r="D558" s="3"/>
      <c r="F558" s="15">
        <v>15660.831</v>
      </c>
      <c r="G558" s="2">
        <v>15514.056</v>
      </c>
      <c r="H558" s="2">
        <v>15422.626</v>
      </c>
      <c r="I558" s="2">
        <v>15502.462</v>
      </c>
      <c r="J558" s="2">
        <v>15499.4</v>
      </c>
      <c r="L558" s="2">
        <f t="shared" si="117"/>
        <v>15519.875</v>
      </c>
      <c r="M558" s="2">
        <f t="shared" si="118"/>
        <v>15.519875000000001</v>
      </c>
      <c r="N558" s="2">
        <f t="shared" si="119"/>
        <v>0.25866458333333336</v>
      </c>
      <c r="P558" s="2">
        <f t="shared" si="120"/>
        <v>0.56060523683341523</v>
      </c>
    </row>
    <row r="559" spans="2:16" x14ac:dyDescent="0.2">
      <c r="B559" s="9">
        <v>9</v>
      </c>
      <c r="D559" s="3"/>
      <c r="F559" s="15">
        <v>13856.352000000001</v>
      </c>
      <c r="G559" s="2">
        <v>13937.558999999999</v>
      </c>
      <c r="H559" s="2">
        <v>13906.695</v>
      </c>
      <c r="I559" s="2">
        <v>13858.589</v>
      </c>
      <c r="J559" s="2">
        <v>13960.71</v>
      </c>
      <c r="L559" s="2">
        <f t="shared" si="117"/>
        <v>13903.981</v>
      </c>
      <c r="M559" s="2">
        <f t="shared" si="118"/>
        <v>13.903981</v>
      </c>
      <c r="N559" s="2">
        <f t="shared" si="119"/>
        <v>0.23173301666666665</v>
      </c>
      <c r="P559" s="2">
        <f t="shared" si="120"/>
        <v>0.62575770205669867</v>
      </c>
    </row>
    <row r="560" spans="2:16" x14ac:dyDescent="0.2">
      <c r="B560" s="9">
        <v>10</v>
      </c>
      <c r="D560" s="3"/>
      <c r="F560" s="15">
        <v>12784.976000000001</v>
      </c>
      <c r="G560" s="2">
        <v>12864.645</v>
      </c>
      <c r="H560" s="2">
        <v>12848.822</v>
      </c>
      <c r="I560" s="2">
        <v>12816.441000000001</v>
      </c>
      <c r="J560" s="2">
        <v>12911.592000000001</v>
      </c>
      <c r="L560" s="2">
        <f t="shared" si="117"/>
        <v>12845.295199999999</v>
      </c>
      <c r="M560" s="2">
        <f t="shared" si="118"/>
        <v>12.845295199999999</v>
      </c>
      <c r="N560" s="2">
        <f t="shared" si="119"/>
        <v>0.21408825333333331</v>
      </c>
      <c r="P560" s="2">
        <f t="shared" si="120"/>
        <v>0.67733151045061235</v>
      </c>
    </row>
    <row r="561" spans="2:16" x14ac:dyDescent="0.2">
      <c r="B561" s="9">
        <v>11</v>
      </c>
      <c r="D561" s="3"/>
      <c r="F561" s="15">
        <v>12149.86</v>
      </c>
      <c r="G561" s="2">
        <v>12145.362999999999</v>
      </c>
      <c r="H561" s="2">
        <v>12123.205</v>
      </c>
      <c r="I561" s="2">
        <v>12148.035</v>
      </c>
      <c r="J561" s="2">
        <v>12199.39</v>
      </c>
      <c r="L561" s="2">
        <f t="shared" si="117"/>
        <v>12153.170600000001</v>
      </c>
      <c r="M561" s="2">
        <f t="shared" si="118"/>
        <v>12.153170600000001</v>
      </c>
      <c r="N561" s="2">
        <f t="shared" si="119"/>
        <v>0.20255284333333334</v>
      </c>
      <c r="P561" s="2">
        <f t="shared" si="120"/>
        <v>0.71590562548344372</v>
      </c>
    </row>
    <row r="562" spans="2:16" x14ac:dyDescent="0.2">
      <c r="B562" s="9">
        <v>12</v>
      </c>
      <c r="D562" s="3"/>
      <c r="F562" s="15">
        <v>11150.26</v>
      </c>
      <c r="G562" s="2">
        <v>11100.689</v>
      </c>
      <c r="H562" s="2">
        <v>11055.839</v>
      </c>
      <c r="I562" s="2">
        <v>11095.206</v>
      </c>
      <c r="J562" s="2">
        <v>11237.275</v>
      </c>
      <c r="L562" s="2">
        <f t="shared" si="117"/>
        <v>11127.853800000001</v>
      </c>
      <c r="M562" s="2">
        <f t="shared" si="118"/>
        <v>11.1278538</v>
      </c>
      <c r="N562" s="2">
        <f t="shared" si="119"/>
        <v>0.18546423000000001</v>
      </c>
      <c r="P562" s="2">
        <f t="shared" si="120"/>
        <v>0.78186893505017108</v>
      </c>
    </row>
    <row r="563" spans="2:16" x14ac:dyDescent="0.2">
      <c r="B563" s="9">
        <v>13</v>
      </c>
      <c r="D563" s="3"/>
      <c r="F563" s="15">
        <v>10516.315000000001</v>
      </c>
      <c r="G563" s="2">
        <v>10536.81</v>
      </c>
      <c r="H563" s="2">
        <v>10511.153</v>
      </c>
      <c r="I563" s="2">
        <v>10551.74</v>
      </c>
      <c r="J563" s="2">
        <v>10559.23</v>
      </c>
      <c r="L563" s="2">
        <f t="shared" si="117"/>
        <v>10535.049599999998</v>
      </c>
      <c r="M563" s="2">
        <f t="shared" si="118"/>
        <v>10.535049599999999</v>
      </c>
      <c r="N563" s="2">
        <f t="shared" si="119"/>
        <v>0.17558415999999999</v>
      </c>
      <c r="P563" s="2">
        <f t="shared" si="120"/>
        <v>0.82586447433527044</v>
      </c>
    </row>
    <row r="564" spans="2:16" x14ac:dyDescent="0.2">
      <c r="B564" s="9">
        <v>14</v>
      </c>
      <c r="D564" s="3"/>
      <c r="F564" s="15">
        <v>9911.2019999999993</v>
      </c>
      <c r="G564" s="2">
        <v>9977.5849999999991</v>
      </c>
      <c r="H564" s="2">
        <v>9939.5759999999991</v>
      </c>
      <c r="I564" s="2">
        <v>10017.591</v>
      </c>
      <c r="J564" s="2">
        <v>9927.2710000000006</v>
      </c>
      <c r="L564" s="2">
        <f t="shared" si="117"/>
        <v>9954.6450000000004</v>
      </c>
      <c r="M564" s="2">
        <f t="shared" si="118"/>
        <v>9.9546450000000011</v>
      </c>
      <c r="N564" s="2">
        <f t="shared" si="119"/>
        <v>0.16591075000000002</v>
      </c>
      <c r="P564" s="2">
        <f t="shared" si="120"/>
        <v>0.87401642147962078</v>
      </c>
    </row>
    <row r="565" spans="2:16" x14ac:dyDescent="0.2">
      <c r="B565" s="9">
        <v>15</v>
      </c>
      <c r="D565" s="3"/>
      <c r="F565" s="15">
        <v>9933.3960000000006</v>
      </c>
      <c r="G565" s="2">
        <v>9917.0390000000007</v>
      </c>
      <c r="H565" s="2">
        <v>9936.8089999999993</v>
      </c>
      <c r="I565" s="2">
        <v>9942.6020000000008</v>
      </c>
      <c r="J565" s="2">
        <v>9891.9629999999997</v>
      </c>
      <c r="L565" s="2">
        <f t="shared" si="117"/>
        <v>9924.3617999999988</v>
      </c>
      <c r="M565" s="2">
        <f t="shared" si="118"/>
        <v>9.924361799999998</v>
      </c>
      <c r="N565" s="2">
        <f t="shared" si="119"/>
        <v>0.16540602999999995</v>
      </c>
      <c r="P565" s="2">
        <f t="shared" si="120"/>
        <v>0.8766833953997929</v>
      </c>
    </row>
    <row r="566" spans="2:16" x14ac:dyDescent="0.2">
      <c r="B566" s="9">
        <v>16</v>
      </c>
      <c r="D566" s="3"/>
      <c r="F566" s="15">
        <v>9360.4989999999998</v>
      </c>
      <c r="G566" s="2">
        <v>9305.7790000000005</v>
      </c>
      <c r="H566" s="2">
        <v>9289.9500000000007</v>
      </c>
      <c r="I566" s="2">
        <v>9341.991</v>
      </c>
      <c r="J566" s="2">
        <v>9347.1350000000002</v>
      </c>
      <c r="L566" s="2">
        <f t="shared" si="117"/>
        <v>9329.0707999999995</v>
      </c>
      <c r="M566" s="2">
        <f t="shared" si="118"/>
        <v>9.3290708000000002</v>
      </c>
      <c r="N566" s="2">
        <f t="shared" si="119"/>
        <v>0.15548451333333332</v>
      </c>
      <c r="P566" s="2">
        <f t="shared" si="120"/>
        <v>0.93262484405199286</v>
      </c>
    </row>
    <row r="567" spans="2:16" x14ac:dyDescent="0.2">
      <c r="F567" s="7"/>
      <c r="G567" s="2"/>
      <c r="H567" s="2"/>
      <c r="I567" s="2"/>
      <c r="J567" s="2"/>
      <c r="L567" s="2"/>
      <c r="M567" s="2"/>
    </row>
    <row r="568" spans="2:16" x14ac:dyDescent="0.2">
      <c r="F568" s="7"/>
      <c r="G568" s="2"/>
      <c r="H568" s="2"/>
      <c r="I568" s="2"/>
      <c r="J568" s="2"/>
      <c r="L568" s="2"/>
      <c r="M568" s="2"/>
    </row>
    <row r="569" spans="2:16" x14ac:dyDescent="0.2">
      <c r="F569" s="7"/>
      <c r="G569" s="2"/>
      <c r="H569" s="2"/>
      <c r="I569" s="2"/>
      <c r="J569" s="2"/>
      <c r="L569" s="2"/>
      <c r="M569" s="2"/>
    </row>
    <row r="570" spans="2:16" x14ac:dyDescent="0.2">
      <c r="F570" s="7"/>
      <c r="G570" s="2"/>
      <c r="H570" s="2"/>
      <c r="I570" s="2"/>
      <c r="J570" s="2"/>
      <c r="L570" s="2"/>
      <c r="M570" s="2"/>
    </row>
    <row r="571" spans="2:16" x14ac:dyDescent="0.2">
      <c r="F571" s="7"/>
      <c r="G571" s="2"/>
      <c r="H571" s="2"/>
      <c r="I571" s="2"/>
      <c r="J571" s="2"/>
      <c r="L571" s="2"/>
      <c r="M571" s="2"/>
    </row>
    <row r="572" spans="2:16" x14ac:dyDescent="0.2">
      <c r="F572" s="7"/>
      <c r="G572" s="2"/>
      <c r="H572" s="2"/>
      <c r="I572" s="2"/>
      <c r="J572" s="2"/>
      <c r="L572" s="2"/>
      <c r="M572" s="2"/>
    </row>
    <row r="573" spans="2:16" x14ac:dyDescent="0.2">
      <c r="F573" s="7"/>
      <c r="G573" s="2"/>
      <c r="H573" s="2"/>
      <c r="I573" s="2"/>
      <c r="J573" s="2"/>
      <c r="L573" s="2"/>
      <c r="M573" s="2"/>
    </row>
    <row r="574" spans="2:16" x14ac:dyDescent="0.2">
      <c r="F574" s="7"/>
      <c r="G574" s="2"/>
      <c r="H574" s="2"/>
      <c r="I574" s="2"/>
      <c r="J574" s="2"/>
      <c r="L574" s="2"/>
      <c r="M574" s="2"/>
    </row>
    <row r="575" spans="2:16" x14ac:dyDescent="0.2">
      <c r="F575" s="7"/>
      <c r="G575" s="2"/>
      <c r="H575" s="2"/>
      <c r="I575" s="2"/>
      <c r="J575" s="2"/>
      <c r="L575" s="2"/>
      <c r="M575" s="2"/>
    </row>
    <row r="576" spans="2:16" x14ac:dyDescent="0.2">
      <c r="F576" s="7"/>
      <c r="G576" s="2"/>
      <c r="H576" s="2"/>
      <c r="I576" s="2"/>
      <c r="J576" s="2"/>
      <c r="L576" s="2"/>
      <c r="M576" s="2"/>
    </row>
    <row r="577" spans="2:16" x14ac:dyDescent="0.2">
      <c r="B577" s="5" t="s">
        <v>3</v>
      </c>
      <c r="D577" s="1" t="s">
        <v>96</v>
      </c>
    </row>
    <row r="579" spans="2:16" x14ac:dyDescent="0.2">
      <c r="B579" s="5" t="s">
        <v>4</v>
      </c>
      <c r="D579" t="s">
        <v>97</v>
      </c>
    </row>
    <row r="580" spans="2:16" x14ac:dyDescent="0.2">
      <c r="H580" t="s">
        <v>1</v>
      </c>
    </row>
    <row r="582" spans="2:16" x14ac:dyDescent="0.2">
      <c r="B582" s="4" t="s">
        <v>7</v>
      </c>
      <c r="F582" s="4">
        <v>1</v>
      </c>
      <c r="G582" s="4">
        <v>2</v>
      </c>
      <c r="H582" s="4">
        <v>3</v>
      </c>
      <c r="I582" s="4">
        <v>4</v>
      </c>
      <c r="J582" s="4">
        <v>5</v>
      </c>
      <c r="L582" s="4" t="s">
        <v>2</v>
      </c>
      <c r="M582" s="4" t="s">
        <v>5</v>
      </c>
      <c r="N582" s="4" t="s">
        <v>185</v>
      </c>
      <c r="P582" s="4" t="s">
        <v>210</v>
      </c>
    </row>
    <row r="584" spans="2:16" x14ac:dyDescent="0.2">
      <c r="B584" s="9">
        <v>1</v>
      </c>
      <c r="D584" s="3"/>
      <c r="F584" s="15">
        <v>13798.808999999999</v>
      </c>
      <c r="G584" s="2">
        <v>14405.518</v>
      </c>
      <c r="H584" s="2">
        <v>14376.288</v>
      </c>
      <c r="I584" s="2">
        <v>14300.251</v>
      </c>
      <c r="J584" s="2">
        <v>14306.242</v>
      </c>
      <c r="L584" s="2">
        <f t="shared" ref="L584:L587" si="121">SUM((F584+G584+H584+I584+J584)/5)</f>
        <v>14237.421599999998</v>
      </c>
      <c r="M584" s="2">
        <f t="shared" ref="M584:M587" si="122">SUM(L584/1000)</f>
        <v>14.237421599999998</v>
      </c>
      <c r="N584" s="2">
        <f t="shared" ref="N584:N587" si="123">SUM(M584/60)</f>
        <v>0.23729035999999995</v>
      </c>
      <c r="P584" s="2">
        <f>SUM($L$584/L584)</f>
        <v>1</v>
      </c>
    </row>
    <row r="585" spans="2:16" x14ac:dyDescent="0.2">
      <c r="B585" s="9">
        <v>2</v>
      </c>
      <c r="D585" s="3"/>
      <c r="F585" s="15">
        <v>18776.592000000001</v>
      </c>
      <c r="G585" s="2">
        <v>18670.875</v>
      </c>
      <c r="H585" s="2">
        <v>18772.225999999999</v>
      </c>
      <c r="I585" s="2">
        <v>18829.833999999999</v>
      </c>
      <c r="J585" s="2">
        <v>18610.302</v>
      </c>
      <c r="L585" s="2">
        <f t="shared" si="121"/>
        <v>18731.965799999998</v>
      </c>
      <c r="M585" s="2">
        <f t="shared" si="122"/>
        <v>18.731965799999998</v>
      </c>
      <c r="N585" s="2">
        <f t="shared" si="123"/>
        <v>0.31219942999999994</v>
      </c>
      <c r="P585" s="2">
        <f>SUM($L$584/L585)</f>
        <v>0.76006019613809028</v>
      </c>
    </row>
    <row r="586" spans="2:16" x14ac:dyDescent="0.2">
      <c r="B586" s="9">
        <v>3</v>
      </c>
      <c r="D586" s="3"/>
      <c r="F586" s="15">
        <v>13391.937</v>
      </c>
      <c r="G586" s="2">
        <v>13390.058000000001</v>
      </c>
      <c r="H586" s="2">
        <v>13436.147000000001</v>
      </c>
      <c r="I586" s="2">
        <v>13389.429</v>
      </c>
      <c r="J586" s="2">
        <v>13393.793</v>
      </c>
      <c r="L586" s="2">
        <f t="shared" si="121"/>
        <v>13400.272800000002</v>
      </c>
      <c r="M586" s="2">
        <f t="shared" si="122"/>
        <v>13.400272800000003</v>
      </c>
      <c r="N586" s="2">
        <f t="shared" si="123"/>
        <v>0.22333788000000004</v>
      </c>
      <c r="P586" s="2">
        <f>SUM($L$584/L586)</f>
        <v>1.0624725192161757</v>
      </c>
    </row>
    <row r="587" spans="2:16" x14ac:dyDescent="0.2">
      <c r="B587" s="9">
        <v>4</v>
      </c>
      <c r="D587" s="3"/>
      <c r="F587" s="15">
        <v>10493.749</v>
      </c>
      <c r="G587" s="2">
        <v>10759.343000000001</v>
      </c>
      <c r="H587" s="2">
        <v>10729.423000000001</v>
      </c>
      <c r="I587" s="2">
        <v>10658.565000000001</v>
      </c>
      <c r="J587" s="2">
        <v>10646.852999999999</v>
      </c>
      <c r="L587" s="2">
        <f t="shared" si="121"/>
        <v>10657.586600000001</v>
      </c>
      <c r="M587" s="2">
        <f t="shared" si="122"/>
        <v>10.6575866</v>
      </c>
      <c r="N587" s="2">
        <f t="shared" si="123"/>
        <v>0.17762644333333333</v>
      </c>
      <c r="P587" s="2">
        <f t="shared" ref="P587:P599" si="124">SUM($L$584/L587)</f>
        <v>1.3358954643633858</v>
      </c>
    </row>
    <row r="588" spans="2:16" x14ac:dyDescent="0.2">
      <c r="B588" s="9">
        <v>5</v>
      </c>
      <c r="D588" s="3"/>
      <c r="F588" s="15">
        <v>8655.4590000000007</v>
      </c>
      <c r="G588" s="2">
        <v>8555.76</v>
      </c>
      <c r="H588" s="2">
        <v>8581.991</v>
      </c>
      <c r="I588" s="2">
        <v>8715.7530000000006</v>
      </c>
      <c r="J588" s="2">
        <v>8554.2160000000003</v>
      </c>
      <c r="L588" s="2">
        <f t="shared" ref="L588:L599" si="125">SUM((F588+G588+H588+I588+J588)/5)</f>
        <v>8612.6358</v>
      </c>
      <c r="M588" s="2">
        <f t="shared" ref="M588:M599" si="126">SUM(L588/1000)</f>
        <v>8.6126357999999996</v>
      </c>
      <c r="N588" s="2">
        <f t="shared" ref="N588:N599" si="127">SUM(M588/60)</f>
        <v>0.14354392999999999</v>
      </c>
      <c r="P588" s="2">
        <f t="shared" si="124"/>
        <v>1.6530852959090641</v>
      </c>
    </row>
    <row r="589" spans="2:16" x14ac:dyDescent="0.2">
      <c r="B589" s="9">
        <v>6</v>
      </c>
      <c r="D589" s="3"/>
      <c r="F589" s="15">
        <v>7704.7139999999999</v>
      </c>
      <c r="G589" s="2">
        <v>7622.6549999999997</v>
      </c>
      <c r="H589" s="2">
        <v>7579.8429999999998</v>
      </c>
      <c r="I589" s="2">
        <v>7711.33</v>
      </c>
      <c r="J589" s="2">
        <v>7609.4690000000001</v>
      </c>
      <c r="L589" s="2">
        <f t="shared" si="125"/>
        <v>7645.6021999999994</v>
      </c>
      <c r="M589" s="2">
        <f t="shared" si="126"/>
        <v>7.645602199999999</v>
      </c>
      <c r="N589" s="2">
        <f t="shared" si="127"/>
        <v>0.12742670333333331</v>
      </c>
      <c r="P589" s="2">
        <f t="shared" si="124"/>
        <v>1.8621713800385795</v>
      </c>
    </row>
    <row r="590" spans="2:16" x14ac:dyDescent="0.2">
      <c r="B590" s="9">
        <v>7</v>
      </c>
      <c r="D590" s="3"/>
      <c r="F590" s="15">
        <v>6790.0609999999997</v>
      </c>
      <c r="G590" s="2">
        <v>6791.6610000000001</v>
      </c>
      <c r="H590" s="2">
        <v>6698.9719999999998</v>
      </c>
      <c r="I590" s="2">
        <v>6749.3320000000003</v>
      </c>
      <c r="J590" s="2">
        <v>6822.8760000000002</v>
      </c>
      <c r="L590" s="2">
        <f t="shared" si="125"/>
        <v>6770.5804000000007</v>
      </c>
      <c r="M590" s="2">
        <f t="shared" si="126"/>
        <v>6.7705804000000009</v>
      </c>
      <c r="N590" s="2">
        <f t="shared" si="127"/>
        <v>0.11284300666666668</v>
      </c>
      <c r="P590" s="2">
        <f t="shared" si="124"/>
        <v>2.1028362058886407</v>
      </c>
    </row>
    <row r="591" spans="2:16" x14ac:dyDescent="0.2">
      <c r="B591" s="9">
        <v>8</v>
      </c>
      <c r="D591" s="3"/>
      <c r="F591" s="15">
        <v>6376.6970000000001</v>
      </c>
      <c r="G591" s="2">
        <v>6263.1120000000001</v>
      </c>
      <c r="H591" s="2">
        <v>6510.8159999999998</v>
      </c>
      <c r="I591" s="2">
        <v>6338.6610000000001</v>
      </c>
      <c r="J591" s="2">
        <v>6283.8879999999999</v>
      </c>
      <c r="L591" s="2">
        <f t="shared" si="125"/>
        <v>6354.6347999999998</v>
      </c>
      <c r="M591" s="2">
        <f t="shared" si="126"/>
        <v>6.3546347999999995</v>
      </c>
      <c r="N591" s="2">
        <f t="shared" si="127"/>
        <v>0.10591057999999999</v>
      </c>
      <c r="P591" s="2">
        <f t="shared" si="124"/>
        <v>2.2404783355921567</v>
      </c>
    </row>
    <row r="592" spans="2:16" x14ac:dyDescent="0.2">
      <c r="B592" s="9">
        <v>9</v>
      </c>
      <c r="D592" s="3"/>
      <c r="F592" s="15">
        <v>6249.6090000000004</v>
      </c>
      <c r="G592" s="2">
        <v>6278.6779999999999</v>
      </c>
      <c r="H592" s="2">
        <v>6252.6450000000004</v>
      </c>
      <c r="I592" s="2">
        <v>6257.2240000000002</v>
      </c>
      <c r="J592" s="2">
        <v>6181.8649999999998</v>
      </c>
      <c r="L592" s="2">
        <f t="shared" si="125"/>
        <v>6244.0042000000003</v>
      </c>
      <c r="M592" s="2">
        <f t="shared" si="126"/>
        <v>6.2440042</v>
      </c>
      <c r="N592" s="2">
        <f t="shared" si="127"/>
        <v>0.10406673666666667</v>
      </c>
      <c r="P592" s="2">
        <f t="shared" si="124"/>
        <v>2.2801748916184259</v>
      </c>
    </row>
    <row r="593" spans="2:16" x14ac:dyDescent="0.2">
      <c r="B593" s="9">
        <v>10</v>
      </c>
      <c r="D593" s="3"/>
      <c r="F593" s="15">
        <v>6145.2160000000003</v>
      </c>
      <c r="G593" s="2">
        <v>6348.4210000000003</v>
      </c>
      <c r="H593" s="2">
        <v>6214.9629999999997</v>
      </c>
      <c r="I593" s="2">
        <v>6249.732</v>
      </c>
      <c r="J593" s="2">
        <v>6064.0609999999997</v>
      </c>
      <c r="L593" s="2">
        <f t="shared" si="125"/>
        <v>6204.4785999999995</v>
      </c>
      <c r="M593" s="2">
        <f t="shared" si="126"/>
        <v>6.2044785999999998</v>
      </c>
      <c r="N593" s="2">
        <f t="shared" si="127"/>
        <v>0.10340797666666666</v>
      </c>
      <c r="P593" s="2">
        <f t="shared" si="124"/>
        <v>2.2947007344017591</v>
      </c>
    </row>
    <row r="594" spans="2:16" x14ac:dyDescent="0.2">
      <c r="B594" s="9">
        <v>11</v>
      </c>
      <c r="D594" s="3"/>
      <c r="F594" s="15">
        <v>6254.1</v>
      </c>
      <c r="G594" s="2">
        <v>6262.1710000000003</v>
      </c>
      <c r="H594" s="2">
        <v>6282.8959999999997</v>
      </c>
      <c r="I594" s="2">
        <v>6168.1819999999998</v>
      </c>
      <c r="J594" s="2">
        <v>6298.5839999999998</v>
      </c>
      <c r="L594" s="2">
        <f t="shared" si="125"/>
        <v>6253.1866</v>
      </c>
      <c r="M594" s="2">
        <f t="shared" si="126"/>
        <v>6.2531866000000003</v>
      </c>
      <c r="N594" s="2">
        <f t="shared" si="127"/>
        <v>0.10421977666666667</v>
      </c>
      <c r="P594" s="2">
        <f t="shared" si="124"/>
        <v>2.2768266022958596</v>
      </c>
    </row>
    <row r="595" spans="2:16" x14ac:dyDescent="0.2">
      <c r="B595" s="9">
        <v>12</v>
      </c>
      <c r="D595" s="3"/>
      <c r="F595" s="15">
        <v>6024.0609999999997</v>
      </c>
      <c r="G595" s="2">
        <v>6043.0630000000001</v>
      </c>
      <c r="H595" s="2">
        <v>6130.1120000000001</v>
      </c>
      <c r="I595" s="2">
        <v>6260.3440000000001</v>
      </c>
      <c r="J595" s="2">
        <v>6172.2969999999996</v>
      </c>
      <c r="L595" s="2">
        <f t="shared" si="125"/>
        <v>6125.9754000000003</v>
      </c>
      <c r="M595" s="2">
        <f t="shared" si="126"/>
        <v>6.1259754000000006</v>
      </c>
      <c r="N595" s="2">
        <f t="shared" si="127"/>
        <v>0.10209959</v>
      </c>
      <c r="P595" s="2">
        <f t="shared" si="124"/>
        <v>2.3241068842685846</v>
      </c>
    </row>
    <row r="596" spans="2:16" x14ac:dyDescent="0.2">
      <c r="B596" s="9">
        <v>13</v>
      </c>
      <c r="D596" s="3"/>
      <c r="F596" s="15">
        <v>5989.2169999999996</v>
      </c>
      <c r="G596" s="2">
        <v>6043.5079999999998</v>
      </c>
      <c r="H596" s="2">
        <v>6133.2569999999996</v>
      </c>
      <c r="I596" s="2">
        <v>6015.8410000000003</v>
      </c>
      <c r="J596" s="2">
        <v>6109.84</v>
      </c>
      <c r="L596" s="2">
        <f t="shared" si="125"/>
        <v>6058.3325999999997</v>
      </c>
      <c r="M596" s="2">
        <f t="shared" si="126"/>
        <v>6.0583326</v>
      </c>
      <c r="N596" s="2">
        <f t="shared" si="127"/>
        <v>0.10097220999999999</v>
      </c>
      <c r="P596" s="2">
        <f t="shared" si="124"/>
        <v>2.3500561194015659</v>
      </c>
    </row>
    <row r="597" spans="2:16" x14ac:dyDescent="0.2">
      <c r="B597" s="9">
        <v>14</v>
      </c>
      <c r="D597" s="3"/>
      <c r="F597" s="15">
        <v>5866.857</v>
      </c>
      <c r="G597" s="2">
        <v>5830.1980000000003</v>
      </c>
      <c r="H597" s="2">
        <v>6081.9269999999997</v>
      </c>
      <c r="I597" s="2">
        <v>5916.1610000000001</v>
      </c>
      <c r="J597" s="2">
        <v>6034.8689999999997</v>
      </c>
      <c r="L597" s="2">
        <f t="shared" si="125"/>
        <v>5946.0023999999994</v>
      </c>
      <c r="M597" s="2">
        <f t="shared" si="126"/>
        <v>5.9460023999999994</v>
      </c>
      <c r="N597" s="2">
        <f t="shared" si="127"/>
        <v>9.9100039999999986E-2</v>
      </c>
      <c r="P597" s="2">
        <f t="shared" si="124"/>
        <v>2.3944527166689338</v>
      </c>
    </row>
    <row r="598" spans="2:16" x14ac:dyDescent="0.2">
      <c r="B598" s="9">
        <v>15</v>
      </c>
      <c r="D598" s="3"/>
      <c r="F598" s="15">
        <v>5835.83</v>
      </c>
      <c r="G598" s="2">
        <v>5988.259</v>
      </c>
      <c r="H598" s="2">
        <v>5936.7629999999999</v>
      </c>
      <c r="I598" s="2">
        <v>5845.9260000000004</v>
      </c>
      <c r="J598" s="2">
        <v>5951.8680000000004</v>
      </c>
      <c r="L598" s="2">
        <f t="shared" si="125"/>
        <v>5911.7291999999998</v>
      </c>
      <c r="M598" s="2">
        <f t="shared" si="126"/>
        <v>5.9117291999999999</v>
      </c>
      <c r="N598" s="2">
        <f t="shared" si="127"/>
        <v>9.8528820000000003E-2</v>
      </c>
      <c r="P598" s="2">
        <f t="shared" si="124"/>
        <v>2.4083345360271236</v>
      </c>
    </row>
    <row r="599" spans="2:16" x14ac:dyDescent="0.2">
      <c r="B599" s="9">
        <v>16</v>
      </c>
      <c r="D599" s="3"/>
      <c r="F599" s="15">
        <v>5821.6480000000001</v>
      </c>
      <c r="G599" s="2">
        <v>5998.7830000000004</v>
      </c>
      <c r="H599" s="2">
        <v>6001.2089999999998</v>
      </c>
      <c r="I599" s="2">
        <v>6153.3919999999998</v>
      </c>
      <c r="J599" s="2">
        <v>6141.9970000000003</v>
      </c>
      <c r="L599" s="2">
        <f t="shared" si="125"/>
        <v>6023.4057999999995</v>
      </c>
      <c r="M599" s="2">
        <f t="shared" si="126"/>
        <v>6.0234057999999999</v>
      </c>
      <c r="N599" s="2">
        <f t="shared" si="127"/>
        <v>0.10039009666666666</v>
      </c>
      <c r="P599" s="2">
        <f t="shared" si="124"/>
        <v>2.3636829515952584</v>
      </c>
    </row>
    <row r="600" spans="2:16" x14ac:dyDescent="0.2">
      <c r="B600" s="3"/>
      <c r="D600" s="3"/>
      <c r="F600" s="7"/>
      <c r="G600" s="7"/>
      <c r="H600" s="7"/>
      <c r="I600" s="7"/>
      <c r="J600" s="2"/>
      <c r="L600" s="2"/>
      <c r="M600" s="2"/>
    </row>
    <row r="601" spans="2:16" x14ac:dyDescent="0.2">
      <c r="B601" s="3"/>
      <c r="D601" s="3"/>
      <c r="F601" s="7"/>
      <c r="G601" s="7"/>
      <c r="H601" s="7"/>
      <c r="I601" s="7"/>
      <c r="J601" s="2"/>
      <c r="L601" s="2"/>
      <c r="M601" s="2"/>
    </row>
    <row r="602" spans="2:16" x14ac:dyDescent="0.2">
      <c r="B602" s="5" t="s">
        <v>3</v>
      </c>
      <c r="D602" s="1" t="s">
        <v>98</v>
      </c>
    </row>
    <row r="604" spans="2:16" x14ac:dyDescent="0.2">
      <c r="B604" s="5" t="s">
        <v>4</v>
      </c>
      <c r="D604" t="s">
        <v>99</v>
      </c>
    </row>
    <row r="605" spans="2:16" x14ac:dyDescent="0.2">
      <c r="H605" t="s">
        <v>1</v>
      </c>
    </row>
    <row r="607" spans="2:16" x14ac:dyDescent="0.2">
      <c r="B607" s="4" t="s">
        <v>7</v>
      </c>
      <c r="F607" s="4">
        <v>1</v>
      </c>
      <c r="G607" s="4">
        <v>2</v>
      </c>
      <c r="H607" s="4">
        <v>3</v>
      </c>
      <c r="I607" s="4">
        <v>4</v>
      </c>
      <c r="J607" s="4">
        <v>5</v>
      </c>
      <c r="L607" s="4" t="s">
        <v>2</v>
      </c>
      <c r="M607" s="4" t="s">
        <v>5</v>
      </c>
      <c r="N607" s="4" t="s">
        <v>185</v>
      </c>
      <c r="P607" s="4" t="s">
        <v>210</v>
      </c>
    </row>
    <row r="609" spans="2:16" x14ac:dyDescent="0.2">
      <c r="B609" s="9">
        <v>1</v>
      </c>
      <c r="D609" s="3"/>
      <c r="F609" s="15">
        <v>13566.895</v>
      </c>
      <c r="G609" s="2">
        <v>13963.169</v>
      </c>
      <c r="H609" s="2">
        <v>13956.43</v>
      </c>
      <c r="I609" s="2">
        <v>13894.056</v>
      </c>
      <c r="J609" s="2">
        <v>13970.548000000001</v>
      </c>
      <c r="L609" s="2">
        <f t="shared" ref="L609:L612" si="128">SUM((F609+G609+H609+I609+J609)/5)</f>
        <v>13870.2196</v>
      </c>
      <c r="M609" s="2">
        <f t="shared" ref="M609:M612" si="129">SUM(L609/1000)</f>
        <v>13.8702196</v>
      </c>
      <c r="N609" s="2">
        <f t="shared" ref="N609:N612" si="130">SUM(M609/60)</f>
        <v>0.23117032666666668</v>
      </c>
      <c r="P609" s="2">
        <f>SUM($L$609/L609)</f>
        <v>1</v>
      </c>
    </row>
    <row r="610" spans="2:16" x14ac:dyDescent="0.2">
      <c r="B610" s="9">
        <v>2</v>
      </c>
      <c r="D610" s="3"/>
      <c r="F610" s="15">
        <v>17693.177</v>
      </c>
      <c r="G610" s="2">
        <v>17773.651999999998</v>
      </c>
      <c r="H610" s="2">
        <v>17779.966</v>
      </c>
      <c r="I610" s="2">
        <v>17776.182000000001</v>
      </c>
      <c r="J610" s="2">
        <v>17774.965</v>
      </c>
      <c r="L610" s="2">
        <f t="shared" si="128"/>
        <v>17759.588400000001</v>
      </c>
      <c r="M610" s="2">
        <f t="shared" si="129"/>
        <v>17.759588400000002</v>
      </c>
      <c r="N610" s="2">
        <f t="shared" si="130"/>
        <v>0.29599314000000004</v>
      </c>
      <c r="P610" s="2">
        <f>SUM($L$609/L610)</f>
        <v>0.78099893351131944</v>
      </c>
    </row>
    <row r="611" spans="2:16" x14ac:dyDescent="0.2">
      <c r="B611" s="9">
        <v>3</v>
      </c>
      <c r="D611" s="3"/>
      <c r="F611" s="15">
        <v>16277.757</v>
      </c>
      <c r="G611" s="2">
        <v>16280.541999999999</v>
      </c>
      <c r="H611" s="2">
        <v>16231.598</v>
      </c>
      <c r="I611" s="2">
        <v>16279.646000000001</v>
      </c>
      <c r="J611" s="2">
        <v>16292.589</v>
      </c>
      <c r="L611" s="2">
        <f t="shared" si="128"/>
        <v>16272.4264</v>
      </c>
      <c r="M611" s="2">
        <f t="shared" si="129"/>
        <v>16.272426400000001</v>
      </c>
      <c r="N611" s="2">
        <f t="shared" si="130"/>
        <v>0.2712071066666667</v>
      </c>
      <c r="P611" s="2">
        <f>SUM($L$609/L611)</f>
        <v>0.85237562358862473</v>
      </c>
    </row>
    <row r="612" spans="2:16" x14ac:dyDescent="0.2">
      <c r="B612" s="9">
        <v>4</v>
      </c>
      <c r="D612" s="3"/>
      <c r="F612" s="15">
        <v>12330.81</v>
      </c>
      <c r="G612" s="2">
        <v>12256.31</v>
      </c>
      <c r="H612" s="2">
        <v>12291.977999999999</v>
      </c>
      <c r="I612" s="2">
        <v>12290.431</v>
      </c>
      <c r="J612" s="2">
        <v>12245.145</v>
      </c>
      <c r="L612" s="2">
        <f t="shared" si="128"/>
        <v>12282.934799999999</v>
      </c>
      <c r="M612" s="2">
        <f t="shared" si="129"/>
        <v>12.2829348</v>
      </c>
      <c r="N612" s="2">
        <f t="shared" si="130"/>
        <v>0.20471557999999998</v>
      </c>
      <c r="P612" s="2">
        <f t="shared" ref="P612:P624" si="131">SUM($L$609/L612)</f>
        <v>1.1292268359187254</v>
      </c>
    </row>
    <row r="613" spans="2:16" x14ac:dyDescent="0.2">
      <c r="B613" s="9">
        <v>5</v>
      </c>
      <c r="D613" s="3"/>
      <c r="F613" s="15">
        <v>10511.021000000001</v>
      </c>
      <c r="G613" s="2">
        <v>10580.373</v>
      </c>
      <c r="H613" s="2">
        <v>10605.031000000001</v>
      </c>
      <c r="I613" s="2">
        <v>10487.851000000001</v>
      </c>
      <c r="J613" s="2">
        <v>10470.626</v>
      </c>
      <c r="L613" s="2">
        <f t="shared" ref="L613:L624" si="132">SUM((F613+G613+H613+I613+J613)/5)</f>
        <v>10530.9804</v>
      </c>
      <c r="M613" s="2">
        <f t="shared" ref="M613:M624" si="133">SUM(L613/1000)</f>
        <v>10.530980400000001</v>
      </c>
      <c r="N613" s="2">
        <f t="shared" ref="N613:N624" si="134">SUM(M613/60)</f>
        <v>0.17551634000000002</v>
      </c>
      <c r="P613" s="2">
        <f t="shared" si="131"/>
        <v>1.3170872106076656</v>
      </c>
    </row>
    <row r="614" spans="2:16" x14ac:dyDescent="0.2">
      <c r="B614" s="9">
        <v>6</v>
      </c>
      <c r="D614" s="3"/>
      <c r="F614" s="15">
        <v>9584.5609999999997</v>
      </c>
      <c r="G614" s="2">
        <v>9478.9269999999997</v>
      </c>
      <c r="H614" s="2">
        <v>9487.1119999999992</v>
      </c>
      <c r="I614" s="2">
        <v>9556.6309999999994</v>
      </c>
      <c r="J614" s="2">
        <v>9548.5619999999999</v>
      </c>
      <c r="L614" s="2">
        <f t="shared" si="132"/>
        <v>9531.1585999999988</v>
      </c>
      <c r="M614" s="2">
        <f t="shared" si="133"/>
        <v>9.5311585999999995</v>
      </c>
      <c r="N614" s="2">
        <f t="shared" si="134"/>
        <v>0.15885264333333332</v>
      </c>
      <c r="P614" s="2">
        <f t="shared" si="131"/>
        <v>1.4552501098869557</v>
      </c>
    </row>
    <row r="615" spans="2:16" x14ac:dyDescent="0.2">
      <c r="B615" s="9">
        <v>7</v>
      </c>
      <c r="D615" s="3"/>
      <c r="F615" s="15">
        <v>8366.4650000000001</v>
      </c>
      <c r="G615" s="2">
        <v>8423.5560000000005</v>
      </c>
      <c r="H615" s="2">
        <v>8476.9480000000003</v>
      </c>
      <c r="I615" s="2">
        <v>8445.4959999999992</v>
      </c>
      <c r="J615" s="2">
        <v>8407.4240000000009</v>
      </c>
      <c r="L615" s="2">
        <f t="shared" si="132"/>
        <v>8423.9777999999988</v>
      </c>
      <c r="M615" s="2">
        <f t="shared" si="133"/>
        <v>8.4239777999999994</v>
      </c>
      <c r="N615" s="2">
        <f t="shared" si="134"/>
        <v>0.14039963</v>
      </c>
      <c r="P615" s="2">
        <f t="shared" si="131"/>
        <v>1.6465166373064282</v>
      </c>
    </row>
    <row r="616" spans="2:16" x14ac:dyDescent="0.2">
      <c r="B616" s="9">
        <v>8</v>
      </c>
      <c r="D616" s="3"/>
      <c r="F616" s="15">
        <v>7998.73</v>
      </c>
      <c r="G616" s="2">
        <v>8019.723</v>
      </c>
      <c r="H616" s="2">
        <v>8226.2180000000008</v>
      </c>
      <c r="I616" s="2">
        <v>8169.7330000000002</v>
      </c>
      <c r="J616" s="2">
        <v>8247.0499999999993</v>
      </c>
      <c r="L616" s="2">
        <f t="shared" si="132"/>
        <v>8132.2907999999998</v>
      </c>
      <c r="M616" s="2">
        <f t="shared" si="133"/>
        <v>8.1322907999999998</v>
      </c>
      <c r="N616" s="2">
        <f t="shared" si="134"/>
        <v>0.13553818000000001</v>
      </c>
      <c r="P616" s="2">
        <f t="shared" si="131"/>
        <v>1.7055734898215889</v>
      </c>
    </row>
    <row r="617" spans="2:16" x14ac:dyDescent="0.2">
      <c r="B617" s="9">
        <v>9</v>
      </c>
      <c r="D617" s="3"/>
      <c r="F617" s="15">
        <v>8840.4130000000005</v>
      </c>
      <c r="G617" s="2">
        <v>8826.7160000000003</v>
      </c>
      <c r="H617" s="2">
        <v>8889.1980000000003</v>
      </c>
      <c r="I617" s="2">
        <v>8870.5660000000007</v>
      </c>
      <c r="J617" s="2">
        <v>8857.5650000000005</v>
      </c>
      <c r="L617" s="2">
        <f t="shared" si="132"/>
        <v>8856.8916000000008</v>
      </c>
      <c r="M617" s="2">
        <f t="shared" si="133"/>
        <v>8.8568916000000009</v>
      </c>
      <c r="N617" s="2">
        <f t="shared" si="134"/>
        <v>0.14761486000000001</v>
      </c>
      <c r="P617" s="2">
        <f t="shared" si="131"/>
        <v>1.5660369604162254</v>
      </c>
    </row>
    <row r="618" spans="2:16" x14ac:dyDescent="0.2">
      <c r="B618" s="9">
        <v>10</v>
      </c>
      <c r="D618" s="3"/>
      <c r="F618" s="15">
        <v>8405.9290000000001</v>
      </c>
      <c r="G618" s="2">
        <v>8488.1319999999996</v>
      </c>
      <c r="H618" s="2">
        <v>8549.7479999999996</v>
      </c>
      <c r="I618" s="2">
        <v>8386.7080000000005</v>
      </c>
      <c r="J618" s="2">
        <v>8417.0920000000006</v>
      </c>
      <c r="L618" s="2">
        <f t="shared" si="132"/>
        <v>8449.5217999999986</v>
      </c>
      <c r="M618" s="2">
        <f t="shared" si="133"/>
        <v>8.4495217999999994</v>
      </c>
      <c r="N618" s="2">
        <f t="shared" si="134"/>
        <v>0.14082536333333331</v>
      </c>
      <c r="P618" s="2">
        <f t="shared" si="131"/>
        <v>1.6415390040179556</v>
      </c>
    </row>
    <row r="619" spans="2:16" x14ac:dyDescent="0.2">
      <c r="B619" s="9">
        <v>11</v>
      </c>
      <c r="D619" s="3"/>
      <c r="F619" s="15">
        <v>8576.7099999999991</v>
      </c>
      <c r="G619" s="2">
        <v>8069.31</v>
      </c>
      <c r="H619" s="2">
        <v>8076.7139999999999</v>
      </c>
      <c r="I619" s="2">
        <v>8055.009</v>
      </c>
      <c r="J619" s="2">
        <v>7990.0410000000002</v>
      </c>
      <c r="L619" s="2">
        <f t="shared" si="132"/>
        <v>8153.5568000000003</v>
      </c>
      <c r="M619" s="2">
        <f t="shared" si="133"/>
        <v>8.1535568000000005</v>
      </c>
      <c r="N619" s="2">
        <f t="shared" si="134"/>
        <v>0.13589261333333333</v>
      </c>
      <c r="P619" s="2">
        <f t="shared" si="131"/>
        <v>1.7011250353955958</v>
      </c>
    </row>
    <row r="620" spans="2:16" x14ac:dyDescent="0.2">
      <c r="B620" s="9">
        <v>12</v>
      </c>
      <c r="D620" s="3"/>
      <c r="F620" s="15">
        <v>7730.4040000000005</v>
      </c>
      <c r="G620" s="2">
        <v>7787.817</v>
      </c>
      <c r="H620" s="2">
        <v>7874.6859999999997</v>
      </c>
      <c r="I620" s="2">
        <v>7780.2169999999996</v>
      </c>
      <c r="J620" s="2">
        <v>7921.6049999999996</v>
      </c>
      <c r="L620" s="2">
        <f t="shared" si="132"/>
        <v>7818.9457999999995</v>
      </c>
      <c r="M620" s="2">
        <f t="shared" si="133"/>
        <v>7.8189457999999998</v>
      </c>
      <c r="N620" s="2">
        <f t="shared" si="134"/>
        <v>0.13031576333333333</v>
      </c>
      <c r="P620" s="2">
        <f t="shared" si="131"/>
        <v>1.7739245103860422</v>
      </c>
    </row>
    <row r="621" spans="2:16" x14ac:dyDescent="0.2">
      <c r="B621" s="9">
        <v>13</v>
      </c>
      <c r="D621" s="3"/>
      <c r="F621" s="15">
        <v>8177.3050000000003</v>
      </c>
      <c r="G621" s="2">
        <v>8145.0119999999997</v>
      </c>
      <c r="H621" s="2">
        <v>8114.8270000000002</v>
      </c>
      <c r="I621" s="2">
        <v>8129.46</v>
      </c>
      <c r="J621" s="2">
        <v>8074.9229999999998</v>
      </c>
      <c r="L621" s="2">
        <f t="shared" si="132"/>
        <v>8128.3054000000002</v>
      </c>
      <c r="M621" s="2">
        <f t="shared" si="133"/>
        <v>8.1283054000000003</v>
      </c>
      <c r="N621" s="2">
        <f t="shared" si="134"/>
        <v>0.13547175666666667</v>
      </c>
      <c r="P621" s="2">
        <f t="shared" si="131"/>
        <v>1.7064097517792578</v>
      </c>
    </row>
    <row r="622" spans="2:16" x14ac:dyDescent="0.2">
      <c r="B622" s="9">
        <v>14</v>
      </c>
      <c r="D622" s="3"/>
      <c r="F622" s="15">
        <v>8168.0929999999998</v>
      </c>
      <c r="G622" s="2">
        <v>8096.6880000000001</v>
      </c>
      <c r="H622" s="2">
        <v>8050.0540000000001</v>
      </c>
      <c r="I622" s="2">
        <v>7948.99</v>
      </c>
      <c r="J622" s="2">
        <v>8034.58</v>
      </c>
      <c r="L622" s="2">
        <f t="shared" si="132"/>
        <v>8059.6809999999996</v>
      </c>
      <c r="M622" s="2">
        <f t="shared" si="133"/>
        <v>8.0596809999999994</v>
      </c>
      <c r="N622" s="2">
        <f t="shared" si="134"/>
        <v>0.13432801666666666</v>
      </c>
      <c r="P622" s="2">
        <f t="shared" si="131"/>
        <v>1.7209390297209035</v>
      </c>
    </row>
    <row r="623" spans="2:16" x14ac:dyDescent="0.2">
      <c r="B623" s="9">
        <v>15</v>
      </c>
      <c r="D623" s="3"/>
      <c r="F623" s="15">
        <v>7874.34</v>
      </c>
      <c r="G623" s="2">
        <v>7942.241</v>
      </c>
      <c r="H623" s="2">
        <v>7861.0110000000004</v>
      </c>
      <c r="I623" s="2">
        <v>7795.6610000000001</v>
      </c>
      <c r="J623" s="2">
        <v>7880.9989999999998</v>
      </c>
      <c r="L623" s="2">
        <f t="shared" si="132"/>
        <v>7870.8504000000003</v>
      </c>
      <c r="M623" s="2">
        <f t="shared" si="133"/>
        <v>7.8708504000000001</v>
      </c>
      <c r="N623" s="2">
        <f t="shared" si="134"/>
        <v>0.13118083999999999</v>
      </c>
      <c r="P623" s="2">
        <f t="shared" si="131"/>
        <v>1.76222630276393</v>
      </c>
    </row>
    <row r="624" spans="2:16" x14ac:dyDescent="0.2">
      <c r="B624" s="9">
        <v>16</v>
      </c>
      <c r="D624" s="3"/>
      <c r="F624" s="15">
        <v>7496.8419999999996</v>
      </c>
      <c r="G624" s="2">
        <v>7597.6409999999996</v>
      </c>
      <c r="H624" s="2">
        <v>7553.5309999999999</v>
      </c>
      <c r="I624" s="2">
        <v>7542.4870000000001</v>
      </c>
      <c r="J624" s="2">
        <v>7458.4430000000002</v>
      </c>
      <c r="L624" s="2">
        <f t="shared" si="132"/>
        <v>7529.7888000000003</v>
      </c>
      <c r="M624" s="2">
        <f t="shared" si="133"/>
        <v>7.5297888000000004</v>
      </c>
      <c r="N624" s="2">
        <f t="shared" si="134"/>
        <v>0.12549647999999999</v>
      </c>
      <c r="P624" s="2">
        <f t="shared" si="131"/>
        <v>1.8420463001565197</v>
      </c>
    </row>
    <row r="625" spans="2:16" x14ac:dyDescent="0.2">
      <c r="B625" s="3"/>
      <c r="D625" s="3"/>
      <c r="F625" s="7"/>
      <c r="G625" s="7"/>
      <c r="H625" s="7"/>
      <c r="I625" s="7"/>
      <c r="J625" s="2"/>
      <c r="L625" s="2"/>
      <c r="M625" s="2"/>
    </row>
    <row r="626" spans="2:16" x14ac:dyDescent="0.2">
      <c r="B626" s="3"/>
      <c r="D626" s="3"/>
      <c r="F626" s="7"/>
      <c r="G626" s="7"/>
      <c r="H626" s="7"/>
      <c r="I626" s="7"/>
      <c r="J626" s="2"/>
      <c r="L626" s="2"/>
      <c r="M626" s="2"/>
    </row>
    <row r="627" spans="2:16" x14ac:dyDescent="0.2">
      <c r="B627" s="5" t="s">
        <v>3</v>
      </c>
      <c r="D627" s="1" t="s">
        <v>100</v>
      </c>
    </row>
    <row r="629" spans="2:16" x14ac:dyDescent="0.2">
      <c r="B629" s="5" t="s">
        <v>4</v>
      </c>
      <c r="D629" t="s">
        <v>101</v>
      </c>
    </row>
    <row r="630" spans="2:16" x14ac:dyDescent="0.2">
      <c r="H630" t="s">
        <v>1</v>
      </c>
    </row>
    <row r="632" spans="2:16" x14ac:dyDescent="0.2">
      <c r="B632" s="4" t="s">
        <v>7</v>
      </c>
      <c r="F632" s="4">
        <v>1</v>
      </c>
      <c r="G632" s="4">
        <v>2</v>
      </c>
      <c r="H632" s="4">
        <v>3</v>
      </c>
      <c r="I632" s="4">
        <v>4</v>
      </c>
      <c r="J632" s="4">
        <v>5</v>
      </c>
      <c r="L632" s="4" t="s">
        <v>2</v>
      </c>
      <c r="M632" s="4" t="s">
        <v>5</v>
      </c>
      <c r="N632" s="4" t="s">
        <v>185</v>
      </c>
      <c r="P632" s="4" t="s">
        <v>210</v>
      </c>
    </row>
    <row r="634" spans="2:16" x14ac:dyDescent="0.2">
      <c r="B634" s="9">
        <v>1</v>
      </c>
      <c r="D634" s="3"/>
      <c r="F634" s="15">
        <v>16227.937</v>
      </c>
      <c r="G634" s="2">
        <v>15962.298000000001</v>
      </c>
      <c r="H634" s="2">
        <v>16215.526</v>
      </c>
      <c r="I634" s="2">
        <v>16211.678</v>
      </c>
      <c r="J634" s="2">
        <v>16218.444</v>
      </c>
      <c r="L634" s="2">
        <f t="shared" ref="L634:L637" si="135">SUM((F634+G634+H634+I634+J634)/5)</f>
        <v>16167.176600000001</v>
      </c>
      <c r="M634" s="2">
        <f t="shared" ref="M634:M637" si="136">SUM(L634/1000)</f>
        <v>16.167176600000001</v>
      </c>
      <c r="N634" s="2">
        <f t="shared" ref="N634:N637" si="137">SUM(M634/60)</f>
        <v>0.26945294333333336</v>
      </c>
      <c r="P634" s="2">
        <f>SUM($L$634/L634)</f>
        <v>1</v>
      </c>
    </row>
    <row r="635" spans="2:16" x14ac:dyDescent="0.2">
      <c r="B635" s="9">
        <v>2</v>
      </c>
      <c r="D635" s="3"/>
      <c r="F635" s="15">
        <v>21162.096000000001</v>
      </c>
      <c r="G635" s="2">
        <v>21134.567999999999</v>
      </c>
      <c r="H635" s="2">
        <v>21175.294999999998</v>
      </c>
      <c r="I635" s="2">
        <v>21163.326000000001</v>
      </c>
      <c r="J635" s="2">
        <v>21161.911</v>
      </c>
      <c r="L635" s="2">
        <f t="shared" si="135"/>
        <v>21159.439200000001</v>
      </c>
      <c r="M635" s="2">
        <f t="shared" si="136"/>
        <v>21.159439200000001</v>
      </c>
      <c r="N635" s="2">
        <f t="shared" si="137"/>
        <v>0.35265732</v>
      </c>
      <c r="P635" s="2">
        <f>SUM($L$634/L635)</f>
        <v>0.7640645126360438</v>
      </c>
    </row>
    <row r="636" spans="2:16" x14ac:dyDescent="0.2">
      <c r="B636" s="9">
        <v>3</v>
      </c>
      <c r="D636" s="3"/>
      <c r="F636" s="15">
        <v>17027.88</v>
      </c>
      <c r="G636" s="2">
        <v>16857.349999999999</v>
      </c>
      <c r="H636" s="2">
        <v>16865.11</v>
      </c>
      <c r="I636" s="2">
        <v>16867.22</v>
      </c>
      <c r="J636" s="2">
        <v>16917.550999999999</v>
      </c>
      <c r="L636" s="2">
        <f t="shared" si="135"/>
        <v>16907.022199999999</v>
      </c>
      <c r="M636" s="2">
        <f t="shared" si="136"/>
        <v>16.9070222</v>
      </c>
      <c r="N636" s="2">
        <f t="shared" si="137"/>
        <v>0.28178370333333336</v>
      </c>
      <c r="P636" s="2">
        <f>SUM($L$634/L636)</f>
        <v>0.95624033663361496</v>
      </c>
    </row>
    <row r="637" spans="2:16" x14ac:dyDescent="0.2">
      <c r="B637" s="9">
        <v>4</v>
      </c>
      <c r="D637" s="3"/>
      <c r="F637" s="15">
        <v>14783.16</v>
      </c>
      <c r="G637" s="2">
        <v>14644.112999999999</v>
      </c>
      <c r="H637" s="2">
        <v>14704.960999999999</v>
      </c>
      <c r="I637" s="2">
        <v>14659.235000000001</v>
      </c>
      <c r="J637" s="2">
        <v>14698.68</v>
      </c>
      <c r="L637" s="2">
        <f t="shared" si="135"/>
        <v>14698.0298</v>
      </c>
      <c r="M637" s="2">
        <f t="shared" si="136"/>
        <v>14.6980298</v>
      </c>
      <c r="N637" s="2">
        <f t="shared" si="137"/>
        <v>0.24496716333333335</v>
      </c>
      <c r="P637" s="2">
        <f t="shared" ref="P637:P649" si="138">SUM($L$634/L637)</f>
        <v>1.0999553559212405</v>
      </c>
    </row>
    <row r="638" spans="2:16" x14ac:dyDescent="0.2">
      <c r="B638" s="9">
        <v>5</v>
      </c>
      <c r="D638" s="3"/>
      <c r="F638" s="15">
        <v>12764.001</v>
      </c>
      <c r="G638" s="2">
        <v>12889.790999999999</v>
      </c>
      <c r="H638" s="2">
        <v>12754.073</v>
      </c>
      <c r="I638" s="2">
        <v>12768.334000000001</v>
      </c>
      <c r="J638" s="2">
        <v>12809.189</v>
      </c>
      <c r="L638" s="2">
        <f t="shared" ref="L638:L649" si="139">SUM((F638+G638+H638+I638+J638)/5)</f>
        <v>12797.077600000001</v>
      </c>
      <c r="M638" s="2">
        <f t="shared" ref="M638:M649" si="140">SUM(L638/1000)</f>
        <v>12.7970776</v>
      </c>
      <c r="N638" s="2">
        <f t="shared" ref="N638:N649" si="141">SUM(M638/60)</f>
        <v>0.21328462666666667</v>
      </c>
      <c r="P638" s="2">
        <f t="shared" si="138"/>
        <v>1.2633491102687382</v>
      </c>
    </row>
    <row r="639" spans="2:16" x14ac:dyDescent="0.2">
      <c r="B639" s="9">
        <v>6</v>
      </c>
      <c r="D639" s="3"/>
      <c r="F639" s="15">
        <v>11546.281000000001</v>
      </c>
      <c r="G639" s="2">
        <v>11430.002</v>
      </c>
      <c r="H639" s="2">
        <v>11505.743</v>
      </c>
      <c r="I639" s="2">
        <v>11398.642</v>
      </c>
      <c r="J639" s="2">
        <v>11486.846</v>
      </c>
      <c r="L639" s="2">
        <f t="shared" si="139"/>
        <v>11473.5028</v>
      </c>
      <c r="M639" s="2">
        <f t="shared" si="140"/>
        <v>11.4735028</v>
      </c>
      <c r="N639" s="2">
        <f t="shared" si="141"/>
        <v>0.19122504666666668</v>
      </c>
      <c r="P639" s="2">
        <f t="shared" si="138"/>
        <v>1.4090881295640596</v>
      </c>
    </row>
    <row r="640" spans="2:16" x14ac:dyDescent="0.2">
      <c r="B640" s="9">
        <v>7</v>
      </c>
      <c r="D640" s="3"/>
      <c r="F640" s="15">
        <v>10511.942999999999</v>
      </c>
      <c r="G640" s="2">
        <v>10705.146000000001</v>
      </c>
      <c r="H640" s="2">
        <v>10697.608</v>
      </c>
      <c r="I640" s="2">
        <v>10771.823</v>
      </c>
      <c r="J640" s="2">
        <v>10656.007</v>
      </c>
      <c r="L640" s="2">
        <f t="shared" si="139"/>
        <v>10668.5054</v>
      </c>
      <c r="M640" s="2">
        <f t="shared" si="140"/>
        <v>10.668505400000001</v>
      </c>
      <c r="N640" s="2">
        <f t="shared" si="141"/>
        <v>0.17780842333333335</v>
      </c>
      <c r="P640" s="2">
        <f t="shared" si="138"/>
        <v>1.5154115777079702</v>
      </c>
    </row>
    <row r="641" spans="2:16" x14ac:dyDescent="0.2">
      <c r="B641" s="9">
        <v>8</v>
      </c>
      <c r="D641" s="3"/>
      <c r="F641" s="15">
        <v>9878.0709999999999</v>
      </c>
      <c r="G641" s="2">
        <v>9790.8709999999992</v>
      </c>
      <c r="H641" s="2">
        <v>9711.3860000000004</v>
      </c>
      <c r="I641" s="2">
        <v>9604.65</v>
      </c>
      <c r="J641" s="2">
        <v>9643.1</v>
      </c>
      <c r="L641" s="2">
        <f t="shared" si="139"/>
        <v>9725.615600000001</v>
      </c>
      <c r="M641" s="2">
        <f t="shared" si="140"/>
        <v>9.7256156000000011</v>
      </c>
      <c r="N641" s="2">
        <f t="shared" si="141"/>
        <v>0.16209359333333334</v>
      </c>
      <c r="P641" s="2">
        <f t="shared" si="138"/>
        <v>1.6623293850931142</v>
      </c>
    </row>
    <row r="642" spans="2:16" x14ac:dyDescent="0.2">
      <c r="B642" s="9">
        <v>9</v>
      </c>
      <c r="D642" s="3"/>
      <c r="F642" s="15">
        <v>10201.370999999999</v>
      </c>
      <c r="G642" s="2">
        <v>10134.047</v>
      </c>
      <c r="H642" s="2">
        <v>10216.200000000001</v>
      </c>
      <c r="I642" s="2">
        <v>10079.078</v>
      </c>
      <c r="J642" s="2">
        <v>10263.513999999999</v>
      </c>
      <c r="L642" s="2">
        <f t="shared" si="139"/>
        <v>10178.841999999999</v>
      </c>
      <c r="M642" s="2">
        <f t="shared" si="140"/>
        <v>10.178842</v>
      </c>
      <c r="N642" s="2">
        <f t="shared" si="141"/>
        <v>0.16964736666666666</v>
      </c>
      <c r="P642" s="2">
        <f t="shared" si="138"/>
        <v>1.5883119710473945</v>
      </c>
    </row>
    <row r="643" spans="2:16" x14ac:dyDescent="0.2">
      <c r="B643" s="9">
        <v>10</v>
      </c>
      <c r="D643" s="3"/>
      <c r="F643" s="15">
        <v>10522.181</v>
      </c>
      <c r="G643" s="2">
        <v>10732.6</v>
      </c>
      <c r="H643" s="2">
        <v>10690.618</v>
      </c>
      <c r="I643" s="2">
        <v>10633.206</v>
      </c>
      <c r="J643" s="2">
        <v>10637.429</v>
      </c>
      <c r="L643" s="2">
        <f t="shared" si="139"/>
        <v>10643.2068</v>
      </c>
      <c r="M643" s="2">
        <f t="shared" si="140"/>
        <v>10.6432068</v>
      </c>
      <c r="N643" s="2">
        <f t="shared" si="141"/>
        <v>0.17738677999999999</v>
      </c>
      <c r="P643" s="2">
        <f t="shared" si="138"/>
        <v>1.5190136679482729</v>
      </c>
    </row>
    <row r="644" spans="2:16" x14ac:dyDescent="0.2">
      <c r="B644" s="9">
        <v>11</v>
      </c>
      <c r="D644" s="3"/>
      <c r="F644" s="15">
        <v>10723.751</v>
      </c>
      <c r="G644" s="2">
        <v>10675.368</v>
      </c>
      <c r="H644" s="2">
        <v>10794.982</v>
      </c>
      <c r="I644" s="2">
        <v>10649.154</v>
      </c>
      <c r="J644" s="2">
        <v>10769.843000000001</v>
      </c>
      <c r="L644" s="2">
        <f t="shared" si="139"/>
        <v>10722.6196</v>
      </c>
      <c r="M644" s="2">
        <f t="shared" si="140"/>
        <v>10.7226196</v>
      </c>
      <c r="N644" s="2">
        <f t="shared" si="141"/>
        <v>0.17871032666666667</v>
      </c>
      <c r="P644" s="2">
        <f t="shared" si="138"/>
        <v>1.5077636998332014</v>
      </c>
    </row>
    <row r="645" spans="2:16" x14ac:dyDescent="0.2">
      <c r="B645" s="9">
        <v>12</v>
      </c>
      <c r="D645" s="3"/>
      <c r="F645" s="15">
        <v>10457.946</v>
      </c>
      <c r="G645" s="2">
        <v>10329.246999999999</v>
      </c>
      <c r="H645" s="2">
        <v>10493.735000000001</v>
      </c>
      <c r="I645" s="2">
        <v>10438.23</v>
      </c>
      <c r="J645" s="2">
        <v>10427.344999999999</v>
      </c>
      <c r="L645" s="2">
        <f t="shared" si="139"/>
        <v>10429.300599999999</v>
      </c>
      <c r="M645" s="2">
        <f t="shared" si="140"/>
        <v>10.429300599999999</v>
      </c>
      <c r="N645" s="2">
        <f t="shared" si="141"/>
        <v>0.17382167666666665</v>
      </c>
      <c r="P645" s="2">
        <f t="shared" si="138"/>
        <v>1.5501688195659067</v>
      </c>
    </row>
    <row r="646" spans="2:16" x14ac:dyDescent="0.2">
      <c r="B646" s="9">
        <v>13</v>
      </c>
      <c r="D646" s="3"/>
      <c r="F646" s="15">
        <v>10165.022000000001</v>
      </c>
      <c r="G646" s="2">
        <v>10147.705</v>
      </c>
      <c r="H646" s="2">
        <v>10111.102999999999</v>
      </c>
      <c r="I646" s="2">
        <v>10052.469999999999</v>
      </c>
      <c r="J646" s="2">
        <v>10161.535</v>
      </c>
      <c r="L646" s="2">
        <f t="shared" si="139"/>
        <v>10127.566999999999</v>
      </c>
      <c r="M646" s="2">
        <f t="shared" si="140"/>
        <v>10.127566999999999</v>
      </c>
      <c r="N646" s="2">
        <f t="shared" si="141"/>
        <v>0.16879278333333331</v>
      </c>
      <c r="P646" s="2">
        <f t="shared" si="138"/>
        <v>1.5963534578443177</v>
      </c>
    </row>
    <row r="647" spans="2:16" x14ac:dyDescent="0.2">
      <c r="B647" s="9">
        <v>14</v>
      </c>
      <c r="D647" s="3"/>
      <c r="F647" s="15">
        <v>10123.573</v>
      </c>
      <c r="G647" s="2">
        <v>9912.0540000000001</v>
      </c>
      <c r="H647" s="2">
        <v>9907.2939999999999</v>
      </c>
      <c r="I647" s="2">
        <v>9811.1749999999993</v>
      </c>
      <c r="J647" s="2">
        <v>9949.616</v>
      </c>
      <c r="L647" s="2">
        <f t="shared" si="139"/>
        <v>9940.742400000001</v>
      </c>
      <c r="M647" s="2">
        <f t="shared" si="140"/>
        <v>9.9407424000000013</v>
      </c>
      <c r="N647" s="2">
        <f t="shared" si="141"/>
        <v>0.16567904000000003</v>
      </c>
      <c r="P647" s="2">
        <f t="shared" si="138"/>
        <v>1.626355049699306</v>
      </c>
    </row>
    <row r="648" spans="2:16" x14ac:dyDescent="0.2">
      <c r="B648" s="9">
        <v>15</v>
      </c>
      <c r="D648" s="3"/>
      <c r="F648" s="15">
        <v>9632.5709999999999</v>
      </c>
      <c r="G648" s="2">
        <v>9739.9639999999999</v>
      </c>
      <c r="H648" s="2">
        <v>9688.4989999999998</v>
      </c>
      <c r="I648" s="2">
        <v>9746.8529999999992</v>
      </c>
      <c r="J648" s="2">
        <v>9728.0709999999999</v>
      </c>
      <c r="L648" s="2">
        <f t="shared" si="139"/>
        <v>9707.1916000000001</v>
      </c>
      <c r="M648" s="2">
        <f t="shared" si="140"/>
        <v>9.7071915999999998</v>
      </c>
      <c r="N648" s="2">
        <f t="shared" si="141"/>
        <v>0.16178652666666665</v>
      </c>
      <c r="P648" s="2">
        <f t="shared" si="138"/>
        <v>1.665484443512993</v>
      </c>
    </row>
    <row r="649" spans="2:16" x14ac:dyDescent="0.2">
      <c r="B649" s="9">
        <v>16</v>
      </c>
      <c r="D649" s="3"/>
      <c r="F649" s="15">
        <v>9596.3279999999995</v>
      </c>
      <c r="G649" s="2">
        <v>9577.9860000000008</v>
      </c>
      <c r="H649" s="2">
        <v>9751.2459999999992</v>
      </c>
      <c r="I649" s="2">
        <v>9668.0889999999999</v>
      </c>
      <c r="J649" s="2">
        <v>9645.5849999999991</v>
      </c>
      <c r="L649" s="2">
        <f t="shared" si="139"/>
        <v>9647.8467999999993</v>
      </c>
      <c r="M649" s="2">
        <f t="shared" si="140"/>
        <v>9.6478467999999999</v>
      </c>
      <c r="N649" s="2">
        <f t="shared" si="141"/>
        <v>0.16079744666666668</v>
      </c>
      <c r="P649" s="2">
        <f t="shared" si="138"/>
        <v>1.6757289927116175</v>
      </c>
    </row>
    <row r="650" spans="2:16" x14ac:dyDescent="0.2">
      <c r="B650" s="3"/>
      <c r="D650" s="3"/>
      <c r="F650" s="7"/>
      <c r="G650" s="2"/>
      <c r="H650" s="2"/>
      <c r="I650" s="2"/>
      <c r="J650" s="2"/>
      <c r="L650" s="2"/>
      <c r="M650" s="2"/>
    </row>
    <row r="652" spans="2:16" x14ac:dyDescent="0.2">
      <c r="B652" s="5" t="s">
        <v>3</v>
      </c>
      <c r="D652" s="1" t="s">
        <v>103</v>
      </c>
    </row>
    <row r="654" spans="2:16" x14ac:dyDescent="0.2">
      <c r="B654" s="5" t="s">
        <v>4</v>
      </c>
      <c r="D654" t="s">
        <v>102</v>
      </c>
    </row>
    <row r="655" spans="2:16" x14ac:dyDescent="0.2">
      <c r="H655" t="s">
        <v>1</v>
      </c>
    </row>
    <row r="657" spans="2:16" x14ac:dyDescent="0.2">
      <c r="B657" s="4" t="s">
        <v>7</v>
      </c>
      <c r="F657" s="4">
        <v>1</v>
      </c>
      <c r="G657" s="4">
        <v>2</v>
      </c>
      <c r="H657" s="4">
        <v>3</v>
      </c>
      <c r="I657" s="4">
        <v>4</v>
      </c>
      <c r="J657" s="4">
        <v>5</v>
      </c>
      <c r="L657" s="4" t="s">
        <v>2</v>
      </c>
      <c r="M657" s="4" t="s">
        <v>5</v>
      </c>
      <c r="N657" s="4" t="s">
        <v>185</v>
      </c>
      <c r="P657" s="4" t="s">
        <v>210</v>
      </c>
    </row>
    <row r="659" spans="2:16" x14ac:dyDescent="0.2">
      <c r="B659" s="9">
        <v>1</v>
      </c>
      <c r="D659" s="3"/>
      <c r="F659" s="15">
        <v>18984.502</v>
      </c>
      <c r="G659" s="2">
        <v>19097.674999999999</v>
      </c>
      <c r="H659" s="2">
        <v>19107.266</v>
      </c>
      <c r="I659" s="2">
        <v>18686.856</v>
      </c>
      <c r="J659" s="2">
        <v>18931.857</v>
      </c>
      <c r="L659" s="2">
        <f t="shared" ref="L659:L662" si="142">SUM((F659+G659+H659+I659+J659)/5)</f>
        <v>18961.6312</v>
      </c>
      <c r="M659" s="2">
        <f t="shared" ref="M659:M662" si="143">SUM(L659/1000)</f>
        <v>18.961631199999999</v>
      </c>
      <c r="N659" s="2">
        <f t="shared" ref="N659:N662" si="144">SUM(M659/60)</f>
        <v>0.31602718666666668</v>
      </c>
      <c r="P659" s="2">
        <f>SUM($L$659/L659)</f>
        <v>1</v>
      </c>
    </row>
    <row r="660" spans="2:16" x14ac:dyDescent="0.2">
      <c r="B660" s="9">
        <v>2</v>
      </c>
      <c r="D660" s="3"/>
      <c r="F660" s="15">
        <v>23033.034</v>
      </c>
      <c r="G660" s="2">
        <v>22976.989000000001</v>
      </c>
      <c r="H660" s="2">
        <v>23049.342000000001</v>
      </c>
      <c r="I660" s="2">
        <v>23063.359</v>
      </c>
      <c r="J660" s="2">
        <v>23027.715</v>
      </c>
      <c r="L660" s="2">
        <f t="shared" si="142"/>
        <v>23030.087800000001</v>
      </c>
      <c r="M660" s="2">
        <f t="shared" si="143"/>
        <v>23.0300878</v>
      </c>
      <c r="N660" s="2">
        <f t="shared" si="144"/>
        <v>0.3838347966666667</v>
      </c>
      <c r="P660" s="2">
        <f>SUM($L$659/L660)</f>
        <v>0.823341680877135</v>
      </c>
    </row>
    <row r="661" spans="2:16" x14ac:dyDescent="0.2">
      <c r="B661" s="9">
        <v>3</v>
      </c>
      <c r="D661" s="3"/>
      <c r="F661" s="15">
        <v>18794.421999999999</v>
      </c>
      <c r="G661" s="2">
        <v>18636.152999999998</v>
      </c>
      <c r="H661" s="2">
        <v>18624.819</v>
      </c>
      <c r="I661" s="2">
        <v>18624.112000000001</v>
      </c>
      <c r="J661" s="2">
        <v>18589.398000000001</v>
      </c>
      <c r="L661" s="2">
        <f t="shared" si="142"/>
        <v>18653.7808</v>
      </c>
      <c r="M661" s="2">
        <f t="shared" si="143"/>
        <v>18.6537808</v>
      </c>
      <c r="N661" s="2">
        <f t="shared" si="144"/>
        <v>0.31089634666666666</v>
      </c>
      <c r="P661" s="2">
        <f>SUM($L$659/L661)</f>
        <v>1.0165033782320418</v>
      </c>
    </row>
    <row r="662" spans="2:16" x14ac:dyDescent="0.2">
      <c r="B662" s="9">
        <v>4</v>
      </c>
      <c r="D662" s="3"/>
      <c r="F662" s="15">
        <v>15140.227000000001</v>
      </c>
      <c r="G662" s="2">
        <v>15133.529</v>
      </c>
      <c r="H662" s="2">
        <v>15096.224</v>
      </c>
      <c r="I662" s="2">
        <v>15121.252</v>
      </c>
      <c r="J662" s="2">
        <v>15104.585999999999</v>
      </c>
      <c r="L662" s="2">
        <f t="shared" si="142"/>
        <v>15119.1636</v>
      </c>
      <c r="M662" s="2">
        <f t="shared" si="143"/>
        <v>15.1191636</v>
      </c>
      <c r="N662" s="2">
        <f t="shared" si="144"/>
        <v>0.25198606000000001</v>
      </c>
      <c r="P662" s="2">
        <f t="shared" ref="P662:P674" si="145">SUM($L$659/L662)</f>
        <v>1.2541455137108246</v>
      </c>
    </row>
    <row r="663" spans="2:16" x14ac:dyDescent="0.2">
      <c r="B663" s="9">
        <v>5</v>
      </c>
      <c r="D663" s="3"/>
      <c r="F663" s="15">
        <v>14358.69</v>
      </c>
      <c r="G663" s="2">
        <v>14494.411</v>
      </c>
      <c r="H663" s="2">
        <v>14486.467000000001</v>
      </c>
      <c r="I663" s="2">
        <v>14799.547</v>
      </c>
      <c r="J663" s="2">
        <v>14347.619000000001</v>
      </c>
      <c r="L663" s="2">
        <f t="shared" ref="L663:L674" si="146">SUM((F663+G663+H663+I663+J663)/5)</f>
        <v>14497.346799999999</v>
      </c>
      <c r="M663" s="2">
        <f t="shared" ref="M663:M674" si="147">SUM(L663/1000)</f>
        <v>14.497346799999999</v>
      </c>
      <c r="N663" s="2">
        <f t="shared" ref="N663:N674" si="148">SUM(M663/60)</f>
        <v>0.24162244666666666</v>
      </c>
      <c r="P663" s="2">
        <f t="shared" si="145"/>
        <v>1.3079380290468046</v>
      </c>
    </row>
    <row r="664" spans="2:16" x14ac:dyDescent="0.2">
      <c r="B664" s="9">
        <v>6</v>
      </c>
      <c r="D664" s="3"/>
      <c r="F664" s="15">
        <v>13117.924000000001</v>
      </c>
      <c r="G664" s="2">
        <v>13158.342000000001</v>
      </c>
      <c r="H664" s="2">
        <v>13216.017</v>
      </c>
      <c r="I664" s="2">
        <v>13368.058999999999</v>
      </c>
      <c r="J664" s="2">
        <v>13419.164000000001</v>
      </c>
      <c r="L664" s="2">
        <f t="shared" si="146"/>
        <v>13255.901200000002</v>
      </c>
      <c r="M664" s="2">
        <f t="shared" si="147"/>
        <v>13.255901200000002</v>
      </c>
      <c r="N664" s="2">
        <f t="shared" si="148"/>
        <v>0.22093168666666671</v>
      </c>
      <c r="P664" s="2">
        <f t="shared" si="145"/>
        <v>1.4304294301771046</v>
      </c>
    </row>
    <row r="665" spans="2:16" x14ac:dyDescent="0.2">
      <c r="B665" s="9">
        <v>7</v>
      </c>
      <c r="D665" s="3"/>
      <c r="F665" s="15">
        <v>12981.191000000001</v>
      </c>
      <c r="G665" s="2">
        <v>12965.405000000001</v>
      </c>
      <c r="H665" s="2">
        <v>13070.949000000001</v>
      </c>
      <c r="I665" s="2">
        <v>13057.339</v>
      </c>
      <c r="J665" s="2">
        <v>12901.550999999999</v>
      </c>
      <c r="L665" s="2">
        <f t="shared" si="146"/>
        <v>12995.287</v>
      </c>
      <c r="M665" s="2">
        <f t="shared" si="147"/>
        <v>12.995287000000001</v>
      </c>
      <c r="N665" s="2">
        <f t="shared" si="148"/>
        <v>0.21658811666666669</v>
      </c>
      <c r="P665" s="2">
        <f t="shared" si="145"/>
        <v>1.4591160010548438</v>
      </c>
    </row>
    <row r="666" spans="2:16" x14ac:dyDescent="0.2">
      <c r="B666" s="9">
        <v>8</v>
      </c>
      <c r="D666" s="3"/>
      <c r="F666" s="15">
        <v>12161.527</v>
      </c>
      <c r="G666" s="2">
        <v>12045.089</v>
      </c>
      <c r="H666" s="2">
        <v>12232.237999999999</v>
      </c>
      <c r="I666" s="2">
        <v>12018.4</v>
      </c>
      <c r="J666" s="2">
        <v>12000.722</v>
      </c>
      <c r="L666" s="2">
        <f t="shared" si="146"/>
        <v>12091.5952</v>
      </c>
      <c r="M666" s="2">
        <f t="shared" si="147"/>
        <v>12.0915952</v>
      </c>
      <c r="N666" s="2">
        <f t="shared" si="148"/>
        <v>0.20152658666666667</v>
      </c>
      <c r="P666" s="2">
        <f t="shared" si="145"/>
        <v>1.5681662250816997</v>
      </c>
    </row>
    <row r="667" spans="2:16" x14ac:dyDescent="0.2">
      <c r="B667" s="9">
        <v>9</v>
      </c>
      <c r="D667" s="3"/>
      <c r="F667" s="15">
        <v>12235.522000000001</v>
      </c>
      <c r="G667" s="2">
        <v>12189.040999999999</v>
      </c>
      <c r="H667" s="2">
        <v>12303.995999999999</v>
      </c>
      <c r="I667" s="2">
        <v>12057.861999999999</v>
      </c>
      <c r="J667" s="2">
        <v>12272.96</v>
      </c>
      <c r="L667" s="2">
        <f t="shared" si="146"/>
        <v>12211.876200000001</v>
      </c>
      <c r="M667" s="2">
        <f t="shared" si="147"/>
        <v>12.211876200000001</v>
      </c>
      <c r="N667" s="2">
        <f t="shared" si="148"/>
        <v>0.20353127000000001</v>
      </c>
      <c r="P667" s="2">
        <f t="shared" si="145"/>
        <v>1.5527205557488373</v>
      </c>
    </row>
    <row r="668" spans="2:16" x14ac:dyDescent="0.2">
      <c r="B668" s="9">
        <v>10</v>
      </c>
      <c r="D668" s="3"/>
      <c r="F668" s="15">
        <v>12178.147000000001</v>
      </c>
      <c r="G668" s="2">
        <v>12105.602000000001</v>
      </c>
      <c r="H668" s="2">
        <v>12429.788</v>
      </c>
      <c r="I668" s="2">
        <v>12320.528</v>
      </c>
      <c r="J668" s="2">
        <v>12305.736000000001</v>
      </c>
      <c r="L668" s="2">
        <f t="shared" si="146"/>
        <v>12267.960200000001</v>
      </c>
      <c r="M668" s="2">
        <f t="shared" si="147"/>
        <v>12.267960200000001</v>
      </c>
      <c r="N668" s="2">
        <f t="shared" si="148"/>
        <v>0.20446600333333334</v>
      </c>
      <c r="P668" s="2">
        <f t="shared" si="145"/>
        <v>1.5456221646366279</v>
      </c>
    </row>
    <row r="669" spans="2:16" x14ac:dyDescent="0.2">
      <c r="B669" s="9">
        <v>11</v>
      </c>
      <c r="D669" s="3"/>
      <c r="F669" s="15">
        <v>12449.379000000001</v>
      </c>
      <c r="G669" s="2">
        <v>12534.628000000001</v>
      </c>
      <c r="H669" s="2">
        <v>12467.912</v>
      </c>
      <c r="I669" s="2">
        <v>12648.962</v>
      </c>
      <c r="J669" s="2">
        <v>12569.902</v>
      </c>
      <c r="L669" s="2">
        <f t="shared" si="146"/>
        <v>12534.1566</v>
      </c>
      <c r="M669" s="2">
        <f t="shared" si="147"/>
        <v>12.534156600000001</v>
      </c>
      <c r="N669" s="2">
        <f t="shared" si="148"/>
        <v>0.20890261000000002</v>
      </c>
      <c r="P669" s="2">
        <f t="shared" si="145"/>
        <v>1.5127967365590438</v>
      </c>
    </row>
    <row r="670" spans="2:16" x14ac:dyDescent="0.2">
      <c r="B670" s="9">
        <v>12</v>
      </c>
      <c r="D670" s="3"/>
      <c r="F670" s="15">
        <v>12568.444</v>
      </c>
      <c r="G670" s="2">
        <v>12604.324000000001</v>
      </c>
      <c r="H670" s="2">
        <v>12618.374</v>
      </c>
      <c r="I670" s="2">
        <v>12668.427</v>
      </c>
      <c r="J670" s="2">
        <v>12608.734</v>
      </c>
      <c r="L670" s="2">
        <f t="shared" si="146"/>
        <v>12613.660599999999</v>
      </c>
      <c r="M670" s="2">
        <f t="shared" si="147"/>
        <v>12.613660599999999</v>
      </c>
      <c r="N670" s="2">
        <f t="shared" si="148"/>
        <v>0.21022767666666667</v>
      </c>
      <c r="P670" s="2">
        <f t="shared" si="145"/>
        <v>1.5032615670664233</v>
      </c>
    </row>
    <row r="671" spans="2:16" x14ac:dyDescent="0.2">
      <c r="B671" s="9">
        <v>13</v>
      </c>
      <c r="D671" s="3"/>
      <c r="F671" s="15">
        <v>12667.392</v>
      </c>
      <c r="G671" s="2">
        <v>12691.724</v>
      </c>
      <c r="H671" s="2">
        <v>12775.991</v>
      </c>
      <c r="I671" s="2">
        <v>12664.184999999999</v>
      </c>
      <c r="J671" s="2">
        <v>12907.72</v>
      </c>
      <c r="L671" s="2">
        <f t="shared" si="146"/>
        <v>12741.402400000001</v>
      </c>
      <c r="M671" s="2">
        <f t="shared" si="147"/>
        <v>12.7414024</v>
      </c>
      <c r="N671" s="2">
        <f t="shared" si="148"/>
        <v>0.21235670666666667</v>
      </c>
      <c r="P671" s="2">
        <f t="shared" si="145"/>
        <v>1.4881902795880615</v>
      </c>
    </row>
    <row r="672" spans="2:16" x14ac:dyDescent="0.2">
      <c r="B672" s="9">
        <v>14</v>
      </c>
      <c r="D672" s="3"/>
      <c r="F672" s="15">
        <v>12345.897999999999</v>
      </c>
      <c r="G672" s="2">
        <v>12429.968999999999</v>
      </c>
      <c r="H672" s="2">
        <v>12308.767</v>
      </c>
      <c r="I672" s="2">
        <v>12247.958000000001</v>
      </c>
      <c r="J672" s="2">
        <v>12257.465</v>
      </c>
      <c r="L672" s="2">
        <f t="shared" si="146"/>
        <v>12318.011399999999</v>
      </c>
      <c r="M672" s="2">
        <f t="shared" si="147"/>
        <v>12.3180114</v>
      </c>
      <c r="N672" s="2">
        <f t="shared" si="148"/>
        <v>0.20530018999999999</v>
      </c>
      <c r="P672" s="2">
        <f t="shared" si="145"/>
        <v>1.5393419103346504</v>
      </c>
    </row>
    <row r="673" spans="2:16" x14ac:dyDescent="0.2">
      <c r="B673" s="9">
        <v>15</v>
      </c>
      <c r="D673" s="3"/>
      <c r="F673" s="15">
        <v>12553.606</v>
      </c>
      <c r="G673" s="2">
        <v>12487.897999999999</v>
      </c>
      <c r="H673" s="2">
        <v>12526.127</v>
      </c>
      <c r="I673" s="2">
        <v>12503.406000000001</v>
      </c>
      <c r="J673" s="2">
        <v>12646.576999999999</v>
      </c>
      <c r="L673" s="2">
        <f t="shared" si="146"/>
        <v>12543.522800000001</v>
      </c>
      <c r="M673" s="2">
        <f t="shared" si="147"/>
        <v>12.5435228</v>
      </c>
      <c r="N673" s="2">
        <f t="shared" si="148"/>
        <v>0.20905871333333334</v>
      </c>
      <c r="P673" s="2">
        <f t="shared" si="145"/>
        <v>1.5116671370820962</v>
      </c>
    </row>
    <row r="674" spans="2:16" x14ac:dyDescent="0.2">
      <c r="B674" s="9">
        <v>16</v>
      </c>
      <c r="D674" s="3"/>
      <c r="F674" s="15">
        <v>11947.629000000001</v>
      </c>
      <c r="G674" s="2">
        <v>11896.575999999999</v>
      </c>
      <c r="H674" s="2">
        <v>11989.800999999999</v>
      </c>
      <c r="I674" s="2">
        <v>12024.308999999999</v>
      </c>
      <c r="J674" s="2">
        <v>11984.172</v>
      </c>
      <c r="L674" s="2">
        <f t="shared" si="146"/>
        <v>11968.4974</v>
      </c>
      <c r="M674" s="2">
        <f t="shared" si="147"/>
        <v>11.9684974</v>
      </c>
      <c r="N674" s="2">
        <f t="shared" si="148"/>
        <v>0.19947495666666668</v>
      </c>
      <c r="P674" s="2">
        <f t="shared" si="145"/>
        <v>1.5842950511064153</v>
      </c>
    </row>
    <row r="675" spans="2:16" x14ac:dyDescent="0.2">
      <c r="B675" s="3"/>
      <c r="D675" s="3"/>
      <c r="F675" s="7"/>
      <c r="G675" s="2"/>
      <c r="H675" s="2"/>
      <c r="I675" s="2"/>
      <c r="J675" s="2"/>
      <c r="L675" s="2"/>
      <c r="M675" s="2"/>
    </row>
    <row r="677" spans="2:16" x14ac:dyDescent="0.2">
      <c r="B677" s="5" t="s">
        <v>3</v>
      </c>
      <c r="D677" s="1" t="s">
        <v>104</v>
      </c>
    </row>
    <row r="679" spans="2:16" x14ac:dyDescent="0.2">
      <c r="B679" s="5" t="s">
        <v>4</v>
      </c>
      <c r="D679" t="s">
        <v>105</v>
      </c>
    </row>
    <row r="680" spans="2:16" x14ac:dyDescent="0.2">
      <c r="H680" t="s">
        <v>1</v>
      </c>
    </row>
    <row r="682" spans="2:16" x14ac:dyDescent="0.2">
      <c r="B682" s="4" t="s">
        <v>7</v>
      </c>
      <c r="F682" s="4">
        <v>1</v>
      </c>
      <c r="G682" s="4">
        <v>2</v>
      </c>
      <c r="H682" s="4">
        <v>3</v>
      </c>
      <c r="I682" s="4">
        <v>4</v>
      </c>
      <c r="J682" s="4">
        <v>5</v>
      </c>
      <c r="L682" s="4" t="s">
        <v>2</v>
      </c>
      <c r="M682" s="4" t="s">
        <v>5</v>
      </c>
      <c r="N682" s="4" t="s">
        <v>185</v>
      </c>
      <c r="P682" s="4" t="s">
        <v>210</v>
      </c>
    </row>
    <row r="684" spans="2:16" x14ac:dyDescent="0.2">
      <c r="B684" s="9">
        <v>1</v>
      </c>
      <c r="D684" s="3"/>
      <c r="F684" s="15">
        <v>21113.357</v>
      </c>
      <c r="G684" s="2">
        <v>22204.313999999998</v>
      </c>
      <c r="H684" s="2">
        <v>21240.861000000001</v>
      </c>
      <c r="I684" s="2">
        <v>22229.027999999998</v>
      </c>
      <c r="J684" s="2">
        <v>22219.594000000001</v>
      </c>
      <c r="L684" s="2">
        <f t="shared" ref="L684:L687" si="149">SUM((F684+G684+H684+I684+J684)/5)</f>
        <v>21801.430799999998</v>
      </c>
      <c r="M684" s="2">
        <f t="shared" ref="M684:M687" si="150">SUM(L684/1000)</f>
        <v>21.801430799999999</v>
      </c>
      <c r="N684" s="2">
        <f t="shared" ref="N684:N687" si="151">SUM(M684/60)</f>
        <v>0.36335718</v>
      </c>
      <c r="P684" s="2">
        <f>SUM($L$684/L684)</f>
        <v>1</v>
      </c>
    </row>
    <row r="685" spans="2:16" x14ac:dyDescent="0.2">
      <c r="B685" s="9">
        <v>2</v>
      </c>
      <c r="D685" s="3"/>
      <c r="F685" s="15">
        <v>26772.115000000002</v>
      </c>
      <c r="G685" s="2">
        <v>26713.678</v>
      </c>
      <c r="H685" s="2">
        <v>26764.523000000001</v>
      </c>
      <c r="I685" s="2">
        <v>26745.809000000001</v>
      </c>
      <c r="J685" s="2">
        <v>26715.083999999999</v>
      </c>
      <c r="L685" s="2">
        <f t="shared" si="149"/>
        <v>26742.2418</v>
      </c>
      <c r="M685" s="2">
        <f t="shared" si="150"/>
        <v>26.742241799999999</v>
      </c>
      <c r="N685" s="2">
        <f t="shared" si="151"/>
        <v>0.44570402999999997</v>
      </c>
      <c r="P685" s="2">
        <f>SUM($L$684/L685)</f>
        <v>0.81524320074018619</v>
      </c>
    </row>
    <row r="686" spans="2:16" x14ac:dyDescent="0.2">
      <c r="B686" s="9">
        <v>3</v>
      </c>
      <c r="D686" s="3"/>
      <c r="F686" s="15">
        <v>21710.331999999999</v>
      </c>
      <c r="G686" s="2">
        <v>21678.460999999999</v>
      </c>
      <c r="H686" s="2">
        <v>21709.86</v>
      </c>
      <c r="I686" s="2">
        <v>21701.401000000002</v>
      </c>
      <c r="J686" s="2">
        <v>21680.295999999998</v>
      </c>
      <c r="L686" s="2">
        <f t="shared" si="149"/>
        <v>21696.07</v>
      </c>
      <c r="M686" s="2">
        <f t="shared" si="150"/>
        <v>21.696069999999999</v>
      </c>
      <c r="N686" s="2">
        <f t="shared" si="151"/>
        <v>0.36160116666666664</v>
      </c>
      <c r="P686" s="2">
        <f>SUM($L$684/L686)</f>
        <v>1.0048562158953211</v>
      </c>
    </row>
    <row r="687" spans="2:16" x14ac:dyDescent="0.2">
      <c r="B687" s="9">
        <v>4</v>
      </c>
      <c r="D687" s="3"/>
      <c r="F687" s="15">
        <v>17733.530999999999</v>
      </c>
      <c r="G687" s="2">
        <v>17589.723999999998</v>
      </c>
      <c r="H687" s="2">
        <v>17647.446</v>
      </c>
      <c r="I687" s="2">
        <v>17647.86</v>
      </c>
      <c r="J687" s="2">
        <v>17794.746999999999</v>
      </c>
      <c r="L687" s="2">
        <f t="shared" si="149"/>
        <v>17682.661599999999</v>
      </c>
      <c r="M687" s="2">
        <f t="shared" si="150"/>
        <v>17.682661599999999</v>
      </c>
      <c r="N687" s="2">
        <f t="shared" si="151"/>
        <v>0.29471102666666665</v>
      </c>
      <c r="P687" s="2">
        <f t="shared" ref="P687:P699" si="152">SUM($L$684/L687)</f>
        <v>1.2329269932983391</v>
      </c>
    </row>
    <row r="688" spans="2:16" x14ac:dyDescent="0.2">
      <c r="B688" s="9">
        <v>5</v>
      </c>
      <c r="D688" s="3"/>
      <c r="F688" s="15">
        <v>17206.199000000001</v>
      </c>
      <c r="G688" s="2">
        <v>17076.27</v>
      </c>
      <c r="H688" s="2">
        <v>17209.983</v>
      </c>
      <c r="I688" s="2">
        <v>16890.003000000001</v>
      </c>
      <c r="J688" s="2">
        <v>17005.813999999998</v>
      </c>
      <c r="L688" s="2">
        <f t="shared" ref="L688:L699" si="153">SUM((F688+G688+H688+I688+J688)/5)</f>
        <v>17077.6538</v>
      </c>
      <c r="M688" s="2">
        <f t="shared" ref="M688:M699" si="154">SUM(L688/1000)</f>
        <v>17.0776538</v>
      </c>
      <c r="N688" s="2">
        <f t="shared" ref="N688:N699" si="155">SUM(M688/60)</f>
        <v>0.28462756333333333</v>
      </c>
      <c r="P688" s="2">
        <f t="shared" si="152"/>
        <v>1.2766057360877054</v>
      </c>
    </row>
    <row r="689" spans="2:16" x14ac:dyDescent="0.2">
      <c r="B689" s="9">
        <v>6</v>
      </c>
      <c r="D689" s="3"/>
      <c r="F689" s="15">
        <v>15922.401</v>
      </c>
      <c r="G689" s="2">
        <v>15662.065000000001</v>
      </c>
      <c r="H689" s="2">
        <v>15702.666999999999</v>
      </c>
      <c r="I689" s="2">
        <v>15739.853999999999</v>
      </c>
      <c r="J689" s="2">
        <v>15585.1</v>
      </c>
      <c r="L689" s="2">
        <f t="shared" si="153"/>
        <v>15722.4174</v>
      </c>
      <c r="M689" s="2">
        <f t="shared" si="154"/>
        <v>15.722417399999999</v>
      </c>
      <c r="N689" s="2">
        <f t="shared" si="155"/>
        <v>0.26204029000000001</v>
      </c>
      <c r="P689" s="2">
        <f t="shared" si="152"/>
        <v>1.3866462290970598</v>
      </c>
    </row>
    <row r="690" spans="2:16" x14ac:dyDescent="0.2">
      <c r="B690" s="9">
        <v>7</v>
      </c>
      <c r="D690" s="3"/>
      <c r="F690" s="15">
        <v>15243.415999999999</v>
      </c>
      <c r="G690" s="2">
        <v>15495.441999999999</v>
      </c>
      <c r="H690" s="2">
        <v>15275.674000000001</v>
      </c>
      <c r="I690" s="2">
        <v>15232.138000000001</v>
      </c>
      <c r="J690" s="2">
        <v>15204.712</v>
      </c>
      <c r="L690" s="2">
        <f t="shared" si="153"/>
        <v>15290.276399999999</v>
      </c>
      <c r="M690" s="2">
        <f t="shared" si="154"/>
        <v>15.290276399999998</v>
      </c>
      <c r="N690" s="2">
        <f t="shared" si="155"/>
        <v>0.25483793999999999</v>
      </c>
      <c r="P690" s="2">
        <f t="shared" si="152"/>
        <v>1.4258362785384311</v>
      </c>
    </row>
    <row r="691" spans="2:16" x14ac:dyDescent="0.2">
      <c r="B691" s="9">
        <v>8</v>
      </c>
      <c r="D691" s="3"/>
      <c r="F691" s="15">
        <v>14491.878000000001</v>
      </c>
      <c r="G691" s="2">
        <v>14659.293</v>
      </c>
      <c r="H691" s="2">
        <v>14404.406000000001</v>
      </c>
      <c r="I691" s="2">
        <v>14486.698</v>
      </c>
      <c r="J691" s="2">
        <v>14405.218999999999</v>
      </c>
      <c r="L691" s="2">
        <f t="shared" si="153"/>
        <v>14489.498800000001</v>
      </c>
      <c r="M691" s="2">
        <f t="shared" si="154"/>
        <v>14.489498800000002</v>
      </c>
      <c r="N691" s="2">
        <f t="shared" si="155"/>
        <v>0.2414916466666667</v>
      </c>
      <c r="P691" s="2">
        <f t="shared" si="152"/>
        <v>1.5046366407097529</v>
      </c>
    </row>
    <row r="692" spans="2:16" x14ac:dyDescent="0.2">
      <c r="B692" s="9">
        <v>9</v>
      </c>
      <c r="D692" s="3"/>
      <c r="F692" s="15">
        <v>15015.721</v>
      </c>
      <c r="G692" s="2">
        <v>15162.513000000001</v>
      </c>
      <c r="H692" s="2">
        <v>15134.934999999999</v>
      </c>
      <c r="I692" s="2">
        <v>15176.008</v>
      </c>
      <c r="J692" s="2">
        <v>15148.254000000001</v>
      </c>
      <c r="L692" s="2">
        <f t="shared" si="153"/>
        <v>15127.486200000003</v>
      </c>
      <c r="M692" s="2">
        <f t="shared" si="154"/>
        <v>15.127486200000003</v>
      </c>
      <c r="N692" s="2">
        <f t="shared" si="155"/>
        <v>0.25212477000000005</v>
      </c>
      <c r="P692" s="2">
        <f t="shared" si="152"/>
        <v>1.4411800157517245</v>
      </c>
    </row>
    <row r="693" spans="2:16" x14ac:dyDescent="0.2">
      <c r="B693" s="9">
        <v>10</v>
      </c>
      <c r="D693" s="3"/>
      <c r="F693" s="15">
        <v>14404.130999999999</v>
      </c>
      <c r="G693" s="2">
        <v>14425.115</v>
      </c>
      <c r="H693" s="2">
        <v>14506.566000000001</v>
      </c>
      <c r="I693" s="2">
        <v>14383.674000000001</v>
      </c>
      <c r="J693" s="2">
        <v>14494.56</v>
      </c>
      <c r="L693" s="2">
        <f t="shared" si="153"/>
        <v>14442.8092</v>
      </c>
      <c r="M693" s="2">
        <f t="shared" si="154"/>
        <v>14.442809199999999</v>
      </c>
      <c r="N693" s="2">
        <f t="shared" si="155"/>
        <v>0.24071348666666664</v>
      </c>
      <c r="P693" s="2">
        <f t="shared" si="152"/>
        <v>1.5095007140300656</v>
      </c>
    </row>
    <row r="694" spans="2:16" x14ac:dyDescent="0.2">
      <c r="B694" s="9">
        <v>11</v>
      </c>
      <c r="D694" s="3"/>
      <c r="F694" s="15">
        <v>14162.623</v>
      </c>
      <c r="G694" s="2">
        <v>14251.105</v>
      </c>
      <c r="H694" s="2">
        <v>14104.45</v>
      </c>
      <c r="I694" s="2">
        <v>14057.2</v>
      </c>
      <c r="J694" s="2">
        <v>14127.048000000001</v>
      </c>
      <c r="L694" s="2">
        <f t="shared" si="153"/>
        <v>14140.485199999999</v>
      </c>
      <c r="M694" s="2">
        <f t="shared" si="154"/>
        <v>14.140485199999999</v>
      </c>
      <c r="N694" s="2">
        <f t="shared" si="155"/>
        <v>0.23567475333333332</v>
      </c>
      <c r="P694" s="2">
        <f t="shared" si="152"/>
        <v>1.5417738848169085</v>
      </c>
    </row>
    <row r="695" spans="2:16" x14ac:dyDescent="0.2">
      <c r="B695" s="9">
        <v>12</v>
      </c>
      <c r="D695" s="3"/>
      <c r="F695" s="15">
        <v>14214.778</v>
      </c>
      <c r="G695" s="2">
        <v>14324.72</v>
      </c>
      <c r="H695" s="2">
        <v>14136.868</v>
      </c>
      <c r="I695" s="2">
        <v>14134.82</v>
      </c>
      <c r="J695" s="2">
        <v>14068.751</v>
      </c>
      <c r="L695" s="2">
        <f t="shared" si="153"/>
        <v>14175.987400000002</v>
      </c>
      <c r="M695" s="2">
        <f t="shared" si="154"/>
        <v>14.175987400000002</v>
      </c>
      <c r="N695" s="2">
        <f t="shared" si="155"/>
        <v>0.23626645666666671</v>
      </c>
      <c r="P695" s="2">
        <f t="shared" si="152"/>
        <v>1.5379126818354816</v>
      </c>
    </row>
    <row r="696" spans="2:16" x14ac:dyDescent="0.2">
      <c r="B696" s="9">
        <v>13</v>
      </c>
      <c r="D696" s="3"/>
      <c r="F696" s="15">
        <v>13993.866</v>
      </c>
      <c r="G696" s="2">
        <v>13998.183000000001</v>
      </c>
      <c r="H696" s="2">
        <v>13866.83</v>
      </c>
      <c r="I696" s="2">
        <v>14035.786</v>
      </c>
      <c r="J696" s="2">
        <v>14002.643</v>
      </c>
      <c r="L696" s="2">
        <f t="shared" si="153"/>
        <v>13979.461600000001</v>
      </c>
      <c r="M696" s="2">
        <f t="shared" si="154"/>
        <v>13.9794616</v>
      </c>
      <c r="N696" s="2">
        <f t="shared" si="155"/>
        <v>0.23299102666666668</v>
      </c>
      <c r="P696" s="2">
        <f t="shared" si="152"/>
        <v>1.559532936518814</v>
      </c>
    </row>
    <row r="697" spans="2:16" x14ac:dyDescent="0.2">
      <c r="B697" s="9">
        <v>14</v>
      </c>
      <c r="D697" s="3"/>
      <c r="F697" s="15">
        <v>13519.947</v>
      </c>
      <c r="G697" s="2">
        <v>13515.618</v>
      </c>
      <c r="H697" s="2">
        <v>13571.781999999999</v>
      </c>
      <c r="I697" s="2">
        <v>13484.013999999999</v>
      </c>
      <c r="J697" s="2">
        <v>13587.022000000001</v>
      </c>
      <c r="L697" s="2">
        <f t="shared" si="153"/>
        <v>13535.676600000001</v>
      </c>
      <c r="M697" s="2">
        <f t="shared" si="154"/>
        <v>13.5356766</v>
      </c>
      <c r="N697" s="2">
        <f t="shared" si="155"/>
        <v>0.22559461</v>
      </c>
      <c r="P697" s="2">
        <f t="shared" si="152"/>
        <v>1.6106642796119994</v>
      </c>
    </row>
    <row r="698" spans="2:16" x14ac:dyDescent="0.2">
      <c r="B698" s="9">
        <v>15</v>
      </c>
      <c r="D698" s="3"/>
      <c r="F698" s="15">
        <v>12989.324000000001</v>
      </c>
      <c r="G698" s="2">
        <v>13085.709000000001</v>
      </c>
      <c r="H698" s="2">
        <v>12882.708000000001</v>
      </c>
      <c r="I698" s="2">
        <v>13021.939</v>
      </c>
      <c r="J698" s="2">
        <v>12898.029</v>
      </c>
      <c r="L698" s="2">
        <f t="shared" si="153"/>
        <v>12975.541800000001</v>
      </c>
      <c r="M698" s="2">
        <f t="shared" si="154"/>
        <v>12.9755418</v>
      </c>
      <c r="N698" s="2">
        <f t="shared" si="155"/>
        <v>0.21625902999999999</v>
      </c>
      <c r="P698" s="2">
        <f t="shared" si="152"/>
        <v>1.6801942559346537</v>
      </c>
    </row>
    <row r="699" spans="2:16" x14ac:dyDescent="0.2">
      <c r="B699" s="9">
        <v>16</v>
      </c>
      <c r="D699" s="3"/>
      <c r="F699" s="15">
        <v>12700.066000000001</v>
      </c>
      <c r="G699" s="2">
        <v>12761.664000000001</v>
      </c>
      <c r="H699" s="2">
        <v>12598.976000000001</v>
      </c>
      <c r="I699" s="2">
        <v>12621.406000000001</v>
      </c>
      <c r="J699" s="2">
        <v>12712.996999999999</v>
      </c>
      <c r="L699" s="2">
        <f t="shared" si="153"/>
        <v>12679.021800000002</v>
      </c>
      <c r="M699" s="2">
        <f t="shared" si="154"/>
        <v>12.679021800000003</v>
      </c>
      <c r="N699" s="2">
        <f t="shared" si="155"/>
        <v>0.21131703000000004</v>
      </c>
      <c r="P699" s="2">
        <f t="shared" si="152"/>
        <v>1.7194883914467278</v>
      </c>
    </row>
    <row r="702" spans="2:16" x14ac:dyDescent="0.2">
      <c r="B702" s="5" t="s">
        <v>3</v>
      </c>
      <c r="D702" s="1" t="s">
        <v>106</v>
      </c>
    </row>
    <row r="704" spans="2:16" x14ac:dyDescent="0.2">
      <c r="B704" s="5" t="s">
        <v>4</v>
      </c>
      <c r="D704" t="s">
        <v>107</v>
      </c>
    </row>
    <row r="705" spans="2:16" x14ac:dyDescent="0.2">
      <c r="H705" t="s">
        <v>1</v>
      </c>
    </row>
    <row r="707" spans="2:16" x14ac:dyDescent="0.2">
      <c r="B707" s="4" t="s">
        <v>7</v>
      </c>
      <c r="F707" s="4">
        <v>1</v>
      </c>
      <c r="G707" s="4">
        <v>2</v>
      </c>
      <c r="H707" s="4">
        <v>3</v>
      </c>
      <c r="I707" s="4">
        <v>4</v>
      </c>
      <c r="J707" s="4">
        <v>5</v>
      </c>
      <c r="L707" s="4" t="s">
        <v>2</v>
      </c>
      <c r="M707" s="4" t="s">
        <v>5</v>
      </c>
      <c r="N707" s="4" t="s">
        <v>185</v>
      </c>
      <c r="P707" s="4" t="s">
        <v>210</v>
      </c>
    </row>
    <row r="709" spans="2:16" x14ac:dyDescent="0.2">
      <c r="B709" s="9">
        <v>1</v>
      </c>
      <c r="D709" s="3"/>
      <c r="F709" s="15">
        <v>24453.674999999999</v>
      </c>
      <c r="G709" s="2">
        <v>24574.106</v>
      </c>
      <c r="H709" s="2">
        <v>25698.417000000001</v>
      </c>
      <c r="I709" s="2">
        <v>25498.896000000001</v>
      </c>
      <c r="J709" s="2">
        <v>25721.52</v>
      </c>
      <c r="L709" s="2">
        <f t="shared" ref="L709:L712" si="156">SUM((F709+G709+H709+I709+J709)/5)</f>
        <v>25189.322800000002</v>
      </c>
      <c r="M709" s="2">
        <f t="shared" ref="M709:M712" si="157">SUM(L709/1000)</f>
        <v>25.189322800000003</v>
      </c>
      <c r="N709" s="2">
        <f t="shared" ref="N709:N712" si="158">SUM(M709/60)</f>
        <v>0.41982204666666673</v>
      </c>
      <c r="P709" s="2">
        <f>SUM($L$709/L709)</f>
        <v>1</v>
      </c>
    </row>
    <row r="710" spans="2:16" x14ac:dyDescent="0.2">
      <c r="B710" s="9">
        <v>2</v>
      </c>
      <c r="D710" s="3"/>
      <c r="F710" s="15">
        <v>31042.850999999999</v>
      </c>
      <c r="G710" s="2">
        <v>31020.566999999999</v>
      </c>
      <c r="H710" s="2">
        <v>30878.473999999998</v>
      </c>
      <c r="I710" s="2">
        <v>30949.635999999999</v>
      </c>
      <c r="J710" s="2">
        <v>31051.226999999999</v>
      </c>
      <c r="L710" s="2">
        <f t="shared" si="156"/>
        <v>30988.550999999999</v>
      </c>
      <c r="M710" s="2">
        <f t="shared" si="157"/>
        <v>30.988551000000001</v>
      </c>
      <c r="N710" s="2">
        <f t="shared" si="158"/>
        <v>0.51647585000000007</v>
      </c>
      <c r="P710" s="2">
        <f>SUM($L$709/L710)</f>
        <v>0.81285900718623472</v>
      </c>
    </row>
    <row r="711" spans="2:16" x14ac:dyDescent="0.2">
      <c r="B711" s="9">
        <v>3</v>
      </c>
      <c r="D711" s="3"/>
      <c r="F711" s="15">
        <v>22982.628000000001</v>
      </c>
      <c r="G711" s="2">
        <v>23043.15</v>
      </c>
      <c r="H711" s="2">
        <v>22977.182000000001</v>
      </c>
      <c r="I711" s="2">
        <v>23082.589</v>
      </c>
      <c r="J711" s="2">
        <v>23013.216</v>
      </c>
      <c r="L711" s="2">
        <f t="shared" si="156"/>
        <v>23019.753000000001</v>
      </c>
      <c r="M711" s="2">
        <f t="shared" si="157"/>
        <v>23.019753000000001</v>
      </c>
      <c r="N711" s="2">
        <f t="shared" si="158"/>
        <v>0.38366255000000005</v>
      </c>
      <c r="P711" s="2">
        <f>SUM($L$709/L711)</f>
        <v>1.094248178944405</v>
      </c>
    </row>
    <row r="712" spans="2:16" x14ac:dyDescent="0.2">
      <c r="B712" s="9">
        <v>4</v>
      </c>
      <c r="D712" s="3"/>
      <c r="F712" s="15">
        <v>19319.356</v>
      </c>
      <c r="G712" s="2">
        <v>19000.822</v>
      </c>
      <c r="H712" s="2">
        <v>19057.922999999999</v>
      </c>
      <c r="I712" s="2">
        <v>19134.105</v>
      </c>
      <c r="J712" s="2">
        <v>19097.303</v>
      </c>
      <c r="L712" s="2">
        <f t="shared" si="156"/>
        <v>19121.9018</v>
      </c>
      <c r="M712" s="2">
        <f t="shared" si="157"/>
        <v>19.1219018</v>
      </c>
      <c r="N712" s="2">
        <f t="shared" si="158"/>
        <v>0.31869836333333335</v>
      </c>
      <c r="P712" s="2">
        <f t="shared" ref="P712:P724" si="159">SUM($L$709/L712)</f>
        <v>1.3173021733643671</v>
      </c>
    </row>
    <row r="713" spans="2:16" x14ac:dyDescent="0.2">
      <c r="B713" s="9">
        <v>5</v>
      </c>
      <c r="D713" s="3"/>
      <c r="F713" s="15">
        <v>17436.364000000001</v>
      </c>
      <c r="G713" s="2">
        <v>17384.608</v>
      </c>
      <c r="H713" s="2">
        <v>17333.535</v>
      </c>
      <c r="I713" s="2">
        <v>17399.276000000002</v>
      </c>
      <c r="J713" s="2">
        <v>17346.198</v>
      </c>
      <c r="L713" s="2">
        <f t="shared" ref="L713:L724" si="160">SUM((F713+G713+H713+I713+J713)/5)</f>
        <v>17379.996200000001</v>
      </c>
      <c r="M713" s="2">
        <f t="shared" ref="M713:M724" si="161">SUM(L713/1000)</f>
        <v>17.379996200000001</v>
      </c>
      <c r="N713" s="2">
        <f t="shared" ref="N713:N724" si="162">SUM(M713/60)</f>
        <v>0.28966660333333333</v>
      </c>
      <c r="P713" s="2">
        <f t="shared" si="159"/>
        <v>1.4493284411650216</v>
      </c>
    </row>
    <row r="714" spans="2:16" x14ac:dyDescent="0.2">
      <c r="B714" s="9">
        <v>6</v>
      </c>
      <c r="D714" s="3"/>
      <c r="F714" s="15">
        <v>15165.15</v>
      </c>
      <c r="G714" s="2">
        <v>15206.907999999999</v>
      </c>
      <c r="H714" s="2">
        <v>15185.769</v>
      </c>
      <c r="I714" s="2">
        <v>15150.839</v>
      </c>
      <c r="J714" s="2">
        <v>15012.369000000001</v>
      </c>
      <c r="L714" s="2">
        <f t="shared" si="160"/>
        <v>15144.207</v>
      </c>
      <c r="M714" s="2">
        <f t="shared" si="161"/>
        <v>15.144207</v>
      </c>
      <c r="N714" s="2">
        <f t="shared" si="162"/>
        <v>0.25240344999999997</v>
      </c>
      <c r="P714" s="2">
        <f t="shared" si="159"/>
        <v>1.6632975764264184</v>
      </c>
    </row>
    <row r="715" spans="2:16" x14ac:dyDescent="0.2">
      <c r="B715" s="9">
        <v>7</v>
      </c>
      <c r="D715" s="3"/>
      <c r="F715" s="15">
        <v>15535.331</v>
      </c>
      <c r="G715" s="2">
        <v>15505.879000000001</v>
      </c>
      <c r="H715" s="2">
        <v>15407.674999999999</v>
      </c>
      <c r="I715" s="2">
        <v>15509.562</v>
      </c>
      <c r="J715" s="2">
        <v>15469.358</v>
      </c>
      <c r="L715" s="2">
        <f t="shared" si="160"/>
        <v>15485.560999999998</v>
      </c>
      <c r="M715" s="2">
        <f t="shared" si="161"/>
        <v>15.485560999999997</v>
      </c>
      <c r="N715" s="2">
        <f t="shared" si="162"/>
        <v>0.25809268333333329</v>
      </c>
      <c r="P715" s="2">
        <f t="shared" si="159"/>
        <v>1.6266328872425098</v>
      </c>
    </row>
    <row r="716" spans="2:16" x14ac:dyDescent="0.2">
      <c r="B716" s="9">
        <v>8</v>
      </c>
      <c r="D716" s="3"/>
      <c r="F716" s="15">
        <v>15359.459000000001</v>
      </c>
      <c r="G716" s="2">
        <v>15196.096</v>
      </c>
      <c r="H716" s="2">
        <v>15472.764999999999</v>
      </c>
      <c r="I716" s="2">
        <v>15283.143</v>
      </c>
      <c r="J716" s="2">
        <v>15236.931</v>
      </c>
      <c r="L716" s="2">
        <f t="shared" si="160"/>
        <v>15309.6788</v>
      </c>
      <c r="M716" s="2">
        <f t="shared" si="161"/>
        <v>15.3096788</v>
      </c>
      <c r="N716" s="2">
        <f t="shared" si="162"/>
        <v>0.25516131333333336</v>
      </c>
      <c r="P716" s="2">
        <f t="shared" si="159"/>
        <v>1.6453201356517031</v>
      </c>
    </row>
    <row r="717" spans="2:16" x14ac:dyDescent="0.2">
      <c r="B717" s="9">
        <v>9</v>
      </c>
      <c r="D717" s="3"/>
      <c r="F717" s="15">
        <v>15732.763999999999</v>
      </c>
      <c r="G717" s="2">
        <v>15779.957</v>
      </c>
      <c r="H717" s="2">
        <v>15880.807000000001</v>
      </c>
      <c r="I717" s="2">
        <v>15578.436</v>
      </c>
      <c r="J717" s="2">
        <v>15627.099</v>
      </c>
      <c r="L717" s="2">
        <f t="shared" si="160"/>
        <v>15719.812599999999</v>
      </c>
      <c r="M717" s="2">
        <f t="shared" si="161"/>
        <v>15.719812599999999</v>
      </c>
      <c r="N717" s="2">
        <f t="shared" si="162"/>
        <v>0.26199687666666666</v>
      </c>
      <c r="P717" s="2">
        <f t="shared" si="159"/>
        <v>1.6023933262410521</v>
      </c>
    </row>
    <row r="718" spans="2:16" x14ac:dyDescent="0.2">
      <c r="B718" s="9">
        <v>10</v>
      </c>
      <c r="D718" s="3"/>
      <c r="F718" s="15">
        <v>15124.109</v>
      </c>
      <c r="G718" s="2">
        <v>15258.174000000001</v>
      </c>
      <c r="H718" s="2">
        <v>15111.316999999999</v>
      </c>
      <c r="I718" s="2">
        <v>15090.654</v>
      </c>
      <c r="J718" s="2">
        <v>15210.654</v>
      </c>
      <c r="L718" s="2">
        <f t="shared" si="160"/>
        <v>15158.981600000003</v>
      </c>
      <c r="M718" s="2">
        <f t="shared" si="161"/>
        <v>15.158981600000002</v>
      </c>
      <c r="N718" s="2">
        <f t="shared" si="162"/>
        <v>0.25264969333333337</v>
      </c>
      <c r="P718" s="2">
        <f t="shared" si="159"/>
        <v>1.6616764545713281</v>
      </c>
    </row>
    <row r="719" spans="2:16" x14ac:dyDescent="0.2">
      <c r="B719" s="9">
        <v>11</v>
      </c>
      <c r="D719" s="3"/>
      <c r="F719" s="15">
        <v>14629.17</v>
      </c>
      <c r="G719" s="2">
        <v>14629.923000000001</v>
      </c>
      <c r="H719" s="2">
        <v>14609.207</v>
      </c>
      <c r="I719" s="2">
        <v>14762.768</v>
      </c>
      <c r="J719" s="2">
        <v>14646.352000000001</v>
      </c>
      <c r="L719" s="2">
        <f t="shared" si="160"/>
        <v>14655.484</v>
      </c>
      <c r="M719" s="2">
        <f t="shared" si="161"/>
        <v>14.655484</v>
      </c>
      <c r="N719" s="2">
        <f t="shared" si="162"/>
        <v>0.24425806666666666</v>
      </c>
      <c r="P719" s="2">
        <f t="shared" si="159"/>
        <v>1.718764306931112</v>
      </c>
    </row>
    <row r="720" spans="2:16" x14ac:dyDescent="0.2">
      <c r="B720" s="9">
        <v>12</v>
      </c>
      <c r="D720" s="3"/>
      <c r="F720" s="15">
        <v>17001.514999999999</v>
      </c>
      <c r="G720" s="2">
        <v>16914.956999999999</v>
      </c>
      <c r="H720" s="2">
        <v>17136.752</v>
      </c>
      <c r="I720" s="2">
        <v>17024.191999999999</v>
      </c>
      <c r="J720" s="2">
        <v>17002.585999999999</v>
      </c>
      <c r="L720" s="2">
        <f t="shared" si="160"/>
        <v>17016.000399999997</v>
      </c>
      <c r="M720" s="2">
        <f t="shared" si="161"/>
        <v>17.016000399999996</v>
      </c>
      <c r="N720" s="2">
        <f t="shared" si="162"/>
        <v>0.28360000666666657</v>
      </c>
      <c r="P720" s="2">
        <f t="shared" si="159"/>
        <v>1.4803315825027841</v>
      </c>
    </row>
    <row r="721" spans="2:16" x14ac:dyDescent="0.2">
      <c r="B721" s="9">
        <v>13</v>
      </c>
      <c r="D721" s="3"/>
      <c r="F721" s="15">
        <v>14494.449000000001</v>
      </c>
      <c r="G721" s="2">
        <v>14569.833000000001</v>
      </c>
      <c r="H721" s="2">
        <v>14593.861000000001</v>
      </c>
      <c r="I721" s="2">
        <v>14614.911</v>
      </c>
      <c r="J721" s="2">
        <v>14558.264999999999</v>
      </c>
      <c r="L721" s="2">
        <f t="shared" si="160"/>
        <v>14566.263799999997</v>
      </c>
      <c r="M721" s="2">
        <f t="shared" si="161"/>
        <v>14.566263799999996</v>
      </c>
      <c r="N721" s="2">
        <f t="shared" si="162"/>
        <v>0.24277106333333326</v>
      </c>
      <c r="P721" s="2">
        <f t="shared" si="159"/>
        <v>1.7292919547427121</v>
      </c>
    </row>
    <row r="722" spans="2:16" x14ac:dyDescent="0.2">
      <c r="B722" s="9">
        <v>14</v>
      </c>
      <c r="D722" s="3"/>
      <c r="F722" s="15">
        <v>16429.182000000001</v>
      </c>
      <c r="G722" s="2">
        <v>16660.490000000002</v>
      </c>
      <c r="H722" s="2">
        <v>16637.985000000001</v>
      </c>
      <c r="I722" s="2">
        <v>16523.864000000001</v>
      </c>
      <c r="J722" s="2">
        <v>16580.446</v>
      </c>
      <c r="L722" s="2">
        <f t="shared" si="160"/>
        <v>16566.393400000001</v>
      </c>
      <c r="M722" s="2">
        <f t="shared" si="161"/>
        <v>16.566393400000003</v>
      </c>
      <c r="N722" s="2">
        <f t="shared" si="162"/>
        <v>0.27610655666666672</v>
      </c>
      <c r="P722" s="2">
        <f t="shared" si="159"/>
        <v>1.5205073422921371</v>
      </c>
    </row>
    <row r="723" spans="2:16" x14ac:dyDescent="0.2">
      <c r="B723" s="9">
        <v>15</v>
      </c>
      <c r="D723" s="3"/>
      <c r="F723" s="15">
        <v>15946.067999999999</v>
      </c>
      <c r="G723" s="2">
        <v>15926.103999999999</v>
      </c>
      <c r="H723" s="2">
        <v>16062.119000000001</v>
      </c>
      <c r="I723" s="2">
        <v>16037.415000000001</v>
      </c>
      <c r="J723" s="2">
        <v>15883.206</v>
      </c>
      <c r="L723" s="2">
        <f t="shared" si="160"/>
        <v>15970.982399999999</v>
      </c>
      <c r="M723" s="2">
        <f t="shared" si="161"/>
        <v>15.970982399999999</v>
      </c>
      <c r="N723" s="2">
        <f t="shared" si="162"/>
        <v>0.26618303999999998</v>
      </c>
      <c r="P723" s="2">
        <f t="shared" si="159"/>
        <v>1.577193072356025</v>
      </c>
    </row>
    <row r="724" spans="2:16" x14ac:dyDescent="0.2">
      <c r="B724" s="9">
        <v>16</v>
      </c>
      <c r="D724" s="3"/>
      <c r="F724" s="15">
        <v>15332.862999999999</v>
      </c>
      <c r="G724" s="2">
        <v>15211.757</v>
      </c>
      <c r="H724" s="2">
        <v>15323.424999999999</v>
      </c>
      <c r="I724" s="2">
        <v>15408.259</v>
      </c>
      <c r="J724" s="2">
        <v>15230.034</v>
      </c>
      <c r="L724" s="2">
        <f t="shared" si="160"/>
        <v>15301.267599999997</v>
      </c>
      <c r="M724" s="2">
        <f t="shared" si="161"/>
        <v>15.301267599999997</v>
      </c>
      <c r="N724" s="2">
        <f t="shared" si="162"/>
        <v>0.2550211266666666</v>
      </c>
      <c r="P724" s="2">
        <f t="shared" si="159"/>
        <v>1.6462245781519438</v>
      </c>
    </row>
    <row r="727" spans="2:16" x14ac:dyDescent="0.2">
      <c r="B727" s="5" t="s">
        <v>3</v>
      </c>
      <c r="D727" s="1" t="s">
        <v>108</v>
      </c>
    </row>
    <row r="729" spans="2:16" x14ac:dyDescent="0.2">
      <c r="B729" s="5" t="s">
        <v>4</v>
      </c>
      <c r="D729" t="s">
        <v>109</v>
      </c>
    </row>
    <row r="730" spans="2:16" x14ac:dyDescent="0.2">
      <c r="H730" t="s">
        <v>1</v>
      </c>
    </row>
    <row r="732" spans="2:16" x14ac:dyDescent="0.2">
      <c r="B732" s="4" t="s">
        <v>7</v>
      </c>
      <c r="F732" s="4">
        <v>1</v>
      </c>
      <c r="G732" s="4">
        <v>2</v>
      </c>
      <c r="H732" s="4">
        <v>3</v>
      </c>
      <c r="I732" s="4">
        <v>4</v>
      </c>
      <c r="J732" s="4">
        <v>5</v>
      </c>
      <c r="L732" s="4" t="s">
        <v>2</v>
      </c>
      <c r="M732" s="4" t="s">
        <v>5</v>
      </c>
      <c r="N732" s="4" t="s">
        <v>185</v>
      </c>
      <c r="P732" s="4" t="s">
        <v>210</v>
      </c>
    </row>
    <row r="734" spans="2:16" x14ac:dyDescent="0.2">
      <c r="B734" s="9">
        <v>1</v>
      </c>
      <c r="D734" s="3"/>
      <c r="F734" s="15">
        <v>28370.517</v>
      </c>
      <c r="G734" s="2">
        <v>29686.169000000002</v>
      </c>
      <c r="H734" s="2">
        <v>29677.293000000001</v>
      </c>
      <c r="I734" s="2">
        <v>29721.125</v>
      </c>
      <c r="J734" s="2">
        <v>29667.701000000001</v>
      </c>
      <c r="L734" s="2">
        <f t="shared" ref="L734:L737" si="163">SUM((F734+G734+H734+I734+J734)/5)</f>
        <v>29424.560999999998</v>
      </c>
      <c r="M734" s="2">
        <f t="shared" ref="M734:M737" si="164">SUM(L734/1000)</f>
        <v>29.424560999999997</v>
      </c>
      <c r="N734" s="2">
        <f t="shared" ref="N734:N737" si="165">SUM(M734/60)</f>
        <v>0.49040934999999997</v>
      </c>
      <c r="P734" s="2">
        <f>SUM($L$734/L734)</f>
        <v>1</v>
      </c>
    </row>
    <row r="735" spans="2:16" x14ac:dyDescent="0.2">
      <c r="B735" s="9">
        <v>2</v>
      </c>
      <c r="D735" s="3"/>
      <c r="F735" s="15">
        <v>35864.19</v>
      </c>
      <c r="G735" s="2">
        <v>35884.745999999999</v>
      </c>
      <c r="H735" s="2">
        <v>35933.483</v>
      </c>
      <c r="I735" s="2">
        <v>35924.517</v>
      </c>
      <c r="J735" s="2">
        <v>35825.499000000003</v>
      </c>
      <c r="L735" s="2">
        <f t="shared" si="163"/>
        <v>35886.487000000001</v>
      </c>
      <c r="M735" s="2">
        <f t="shared" si="164"/>
        <v>35.886487000000002</v>
      </c>
      <c r="N735" s="2">
        <f t="shared" si="165"/>
        <v>0.59810811666666674</v>
      </c>
      <c r="P735" s="2">
        <f>SUM($L$734/L735)</f>
        <v>0.81993428334180485</v>
      </c>
    </row>
    <row r="736" spans="2:16" x14ac:dyDescent="0.2">
      <c r="B736" s="9">
        <v>3</v>
      </c>
      <c r="D736" s="3"/>
      <c r="F736" s="15">
        <v>26513.715</v>
      </c>
      <c r="G736" s="2">
        <v>26483.226999999999</v>
      </c>
      <c r="H736" s="2">
        <v>26502.345000000001</v>
      </c>
      <c r="I736" s="2">
        <v>26483.352999999999</v>
      </c>
      <c r="J736" s="2">
        <v>26490.973999999998</v>
      </c>
      <c r="L736" s="2">
        <f t="shared" si="163"/>
        <v>26494.7228</v>
      </c>
      <c r="M736" s="2">
        <f t="shared" si="164"/>
        <v>26.494722799999998</v>
      </c>
      <c r="N736" s="2">
        <f t="shared" si="165"/>
        <v>0.44157871333333332</v>
      </c>
      <c r="P736" s="2">
        <f>SUM($L$734/L736)</f>
        <v>1.1105819533239276</v>
      </c>
    </row>
    <row r="737" spans="2:16" x14ac:dyDescent="0.2">
      <c r="B737" s="9">
        <v>4</v>
      </c>
      <c r="D737" s="3"/>
      <c r="F737" s="15">
        <v>23811.679</v>
      </c>
      <c r="G737" s="2">
        <v>23723.005000000001</v>
      </c>
      <c r="H737" s="2">
        <v>23920.572</v>
      </c>
      <c r="I737" s="2">
        <v>23877.225999999999</v>
      </c>
      <c r="J737" s="2">
        <v>23756.275000000001</v>
      </c>
      <c r="L737" s="2">
        <f t="shared" si="163"/>
        <v>23817.751399999997</v>
      </c>
      <c r="M737" s="2">
        <f t="shared" si="164"/>
        <v>23.817751399999999</v>
      </c>
      <c r="N737" s="2">
        <f t="shared" si="165"/>
        <v>0.39696252333333332</v>
      </c>
      <c r="P737" s="2">
        <f t="shared" ref="P737:P749" si="166">SUM($L$734/L737)</f>
        <v>1.2354046570491957</v>
      </c>
    </row>
    <row r="738" spans="2:16" x14ac:dyDescent="0.2">
      <c r="B738" s="9">
        <v>5</v>
      </c>
      <c r="D738" s="3"/>
      <c r="F738" s="15">
        <v>20696.275000000001</v>
      </c>
      <c r="G738" s="2">
        <v>20914.325000000001</v>
      </c>
      <c r="H738" s="2">
        <v>20608.129000000001</v>
      </c>
      <c r="I738" s="2">
        <v>20530.246999999999</v>
      </c>
      <c r="J738" s="2">
        <v>20484.714</v>
      </c>
      <c r="L738" s="2">
        <f t="shared" ref="L738:L749" si="167">SUM((F738+G738+H738+I738+J738)/5)</f>
        <v>20646.738000000001</v>
      </c>
      <c r="M738" s="2">
        <f t="shared" ref="M738:M749" si="168">SUM(L738/1000)</f>
        <v>20.646738000000003</v>
      </c>
      <c r="N738" s="2">
        <f t="shared" ref="N738:N749" si="169">SUM(M738/60)</f>
        <v>0.34411230000000004</v>
      </c>
      <c r="P738" s="2">
        <f t="shared" si="166"/>
        <v>1.4251433325690477</v>
      </c>
    </row>
    <row r="739" spans="2:16" x14ac:dyDescent="0.2">
      <c r="B739" s="9">
        <v>6</v>
      </c>
      <c r="D739" s="3"/>
      <c r="F739" s="15">
        <v>19440.133000000002</v>
      </c>
      <c r="G739" s="2">
        <v>19208.074000000001</v>
      </c>
      <c r="H739" s="2">
        <v>19484.894</v>
      </c>
      <c r="I739" s="2">
        <v>19533.458999999999</v>
      </c>
      <c r="J739" s="2">
        <v>19392.294000000002</v>
      </c>
      <c r="L739" s="2">
        <f t="shared" si="167"/>
        <v>19411.770799999998</v>
      </c>
      <c r="M739" s="2">
        <f t="shared" si="168"/>
        <v>19.411770799999999</v>
      </c>
      <c r="N739" s="2">
        <f t="shared" si="169"/>
        <v>0.3235295133333333</v>
      </c>
      <c r="P739" s="2">
        <f t="shared" si="166"/>
        <v>1.5158102423092694</v>
      </c>
    </row>
    <row r="740" spans="2:16" x14ac:dyDescent="0.2">
      <c r="B740" s="9">
        <v>7</v>
      </c>
      <c r="D740" s="3"/>
      <c r="F740" s="15">
        <v>19192.829000000002</v>
      </c>
      <c r="G740" s="2">
        <v>19437.458999999999</v>
      </c>
      <c r="H740" s="2">
        <v>19150.377</v>
      </c>
      <c r="I740" s="2">
        <v>19117.679</v>
      </c>
      <c r="J740" s="2">
        <v>19197.810000000001</v>
      </c>
      <c r="L740" s="2">
        <f t="shared" si="167"/>
        <v>19219.230799999998</v>
      </c>
      <c r="M740" s="2">
        <f t="shared" si="168"/>
        <v>19.219230799999998</v>
      </c>
      <c r="N740" s="2">
        <f t="shared" si="169"/>
        <v>0.32032051333333328</v>
      </c>
      <c r="P740" s="2">
        <f t="shared" si="166"/>
        <v>1.5309957670106131</v>
      </c>
    </row>
    <row r="741" spans="2:16" x14ac:dyDescent="0.2">
      <c r="B741" s="9">
        <v>8</v>
      </c>
      <c r="D741" s="3"/>
      <c r="F741" s="15">
        <v>19657.308000000001</v>
      </c>
      <c r="G741" s="2">
        <v>19536.216</v>
      </c>
      <c r="H741" s="2">
        <v>19203.962</v>
      </c>
      <c r="I741" s="2">
        <v>19255.046999999999</v>
      </c>
      <c r="J741" s="2">
        <v>19339.728999999999</v>
      </c>
      <c r="L741" s="2">
        <f t="shared" si="167"/>
        <v>19398.452399999998</v>
      </c>
      <c r="M741" s="2">
        <f t="shared" si="168"/>
        <v>19.3984524</v>
      </c>
      <c r="N741" s="2">
        <f t="shared" si="169"/>
        <v>0.32330754</v>
      </c>
      <c r="P741" s="2">
        <f t="shared" si="166"/>
        <v>1.5168509525017573</v>
      </c>
    </row>
    <row r="742" spans="2:16" x14ac:dyDescent="0.2">
      <c r="B742" s="9">
        <v>9</v>
      </c>
      <c r="D742" s="3"/>
      <c r="F742" s="15">
        <v>18800.198</v>
      </c>
      <c r="G742" s="2">
        <v>18893.705000000002</v>
      </c>
      <c r="H742" s="2">
        <v>18881.215</v>
      </c>
      <c r="I742" s="2">
        <v>18954.525000000001</v>
      </c>
      <c r="J742" s="2">
        <v>18747.074000000001</v>
      </c>
      <c r="L742" s="2">
        <f t="shared" si="167"/>
        <v>18855.343400000002</v>
      </c>
      <c r="M742" s="2">
        <f t="shared" si="168"/>
        <v>18.855343400000002</v>
      </c>
      <c r="N742" s="2">
        <f t="shared" si="169"/>
        <v>0.31425572333333335</v>
      </c>
      <c r="P742" s="2">
        <f t="shared" si="166"/>
        <v>1.5605423022950617</v>
      </c>
    </row>
    <row r="743" spans="2:16" x14ac:dyDescent="0.2">
      <c r="B743" s="9">
        <v>10</v>
      </c>
      <c r="D743" s="3"/>
      <c r="F743" s="15">
        <v>20956.744999999999</v>
      </c>
      <c r="G743" s="2">
        <v>21262.548999999999</v>
      </c>
      <c r="H743" s="2">
        <v>21112.352999999999</v>
      </c>
      <c r="I743" s="2">
        <v>21028.911</v>
      </c>
      <c r="J743" s="2">
        <v>21180.26</v>
      </c>
      <c r="L743" s="2">
        <f t="shared" si="167"/>
        <v>21108.163599999996</v>
      </c>
      <c r="M743" s="2">
        <f t="shared" si="168"/>
        <v>21.108163599999997</v>
      </c>
      <c r="N743" s="2">
        <f t="shared" si="169"/>
        <v>0.35180272666666662</v>
      </c>
      <c r="P743" s="2">
        <f t="shared" si="166"/>
        <v>1.3939896221005224</v>
      </c>
    </row>
    <row r="744" spans="2:16" x14ac:dyDescent="0.2">
      <c r="B744" s="9">
        <v>11</v>
      </c>
      <c r="D744" s="3"/>
      <c r="F744" s="15">
        <v>21049.441999999999</v>
      </c>
      <c r="G744" s="2">
        <v>20989.364000000001</v>
      </c>
      <c r="H744" s="2">
        <v>20872.335999999999</v>
      </c>
      <c r="I744" s="2">
        <v>21045.917000000001</v>
      </c>
      <c r="J744" s="2">
        <v>20858.796999999999</v>
      </c>
      <c r="L744" s="2">
        <f t="shared" si="167"/>
        <v>20963.171200000001</v>
      </c>
      <c r="M744" s="2">
        <f t="shared" si="168"/>
        <v>20.963171200000001</v>
      </c>
      <c r="N744" s="2">
        <f t="shared" si="169"/>
        <v>0.34938618666666671</v>
      </c>
      <c r="P744" s="2">
        <f t="shared" si="166"/>
        <v>1.4036311929752305</v>
      </c>
    </row>
    <row r="745" spans="2:16" x14ac:dyDescent="0.2">
      <c r="B745" s="9">
        <v>12</v>
      </c>
      <c r="D745" s="3"/>
      <c r="F745" s="15">
        <v>20312.602999999999</v>
      </c>
      <c r="G745" s="2">
        <v>20160.502</v>
      </c>
      <c r="H745" s="2">
        <v>20100.148000000001</v>
      </c>
      <c r="I745" s="2">
        <v>20234.189999999999</v>
      </c>
      <c r="J745" s="2">
        <v>20144.055</v>
      </c>
      <c r="L745" s="2">
        <f t="shared" si="167"/>
        <v>20190.299599999998</v>
      </c>
      <c r="M745" s="2">
        <f t="shared" si="168"/>
        <v>20.190299599999999</v>
      </c>
      <c r="N745" s="2">
        <f t="shared" si="169"/>
        <v>0.33650499333333334</v>
      </c>
      <c r="P745" s="2">
        <f t="shared" si="166"/>
        <v>1.4573612865061201</v>
      </c>
    </row>
    <row r="746" spans="2:16" x14ac:dyDescent="0.2">
      <c r="B746" s="9">
        <v>13</v>
      </c>
      <c r="D746" s="3"/>
      <c r="F746" s="15">
        <v>19880.485000000001</v>
      </c>
      <c r="G746" s="2">
        <v>19729.532999999999</v>
      </c>
      <c r="H746" s="2">
        <v>19756.256000000001</v>
      </c>
      <c r="I746" s="2">
        <v>19688.988000000001</v>
      </c>
      <c r="J746" s="2">
        <v>19855.944</v>
      </c>
      <c r="L746" s="2">
        <f t="shared" si="167"/>
        <v>19782.2412</v>
      </c>
      <c r="M746" s="2">
        <f t="shared" si="168"/>
        <v>19.782241200000001</v>
      </c>
      <c r="N746" s="2">
        <f t="shared" si="169"/>
        <v>0.32970402000000004</v>
      </c>
      <c r="P746" s="2">
        <f t="shared" si="166"/>
        <v>1.487423022624959</v>
      </c>
    </row>
    <row r="747" spans="2:16" x14ac:dyDescent="0.2">
      <c r="B747" s="9">
        <v>14</v>
      </c>
      <c r="D747" s="3"/>
      <c r="F747" s="15">
        <v>20104.094000000001</v>
      </c>
      <c r="G747" s="2">
        <v>20093.187000000002</v>
      </c>
      <c r="H747" s="2">
        <v>20097.166000000001</v>
      </c>
      <c r="I747" s="2">
        <v>20031.485000000001</v>
      </c>
      <c r="J747" s="2">
        <v>20067.14</v>
      </c>
      <c r="L747" s="2">
        <f t="shared" si="167"/>
        <v>20078.614399999999</v>
      </c>
      <c r="M747" s="2">
        <f t="shared" si="168"/>
        <v>20.078614399999999</v>
      </c>
      <c r="N747" s="2">
        <f t="shared" si="169"/>
        <v>0.33464357333333333</v>
      </c>
      <c r="P747" s="2">
        <f t="shared" si="166"/>
        <v>1.465467706775623</v>
      </c>
    </row>
    <row r="748" spans="2:16" x14ac:dyDescent="0.2">
      <c r="B748" s="9">
        <v>15</v>
      </c>
      <c r="D748" s="3"/>
      <c r="F748" s="15">
        <v>19109.695</v>
      </c>
      <c r="G748" s="2">
        <v>19237.813999999998</v>
      </c>
      <c r="H748" s="2">
        <v>19131.623</v>
      </c>
      <c r="I748" s="2">
        <v>19141.307000000001</v>
      </c>
      <c r="J748" s="2">
        <v>19070.617999999999</v>
      </c>
      <c r="L748" s="2">
        <f t="shared" si="167"/>
        <v>19138.2114</v>
      </c>
      <c r="M748" s="2">
        <f t="shared" si="168"/>
        <v>19.138211399999999</v>
      </c>
      <c r="N748" s="2">
        <f t="shared" si="169"/>
        <v>0.31897018999999999</v>
      </c>
      <c r="P748" s="2">
        <f t="shared" si="166"/>
        <v>1.5374770601603867</v>
      </c>
    </row>
    <row r="749" spans="2:16" x14ac:dyDescent="0.2">
      <c r="B749" s="9">
        <v>16</v>
      </c>
      <c r="D749" s="3"/>
      <c r="F749" s="15">
        <v>18767.673999999999</v>
      </c>
      <c r="G749" s="2">
        <v>18898.983</v>
      </c>
      <c r="H749" s="2">
        <v>18876.38</v>
      </c>
      <c r="I749" s="2">
        <v>18713.07</v>
      </c>
      <c r="J749" s="2">
        <v>18863.034</v>
      </c>
      <c r="L749" s="2">
        <f t="shared" si="167"/>
        <v>18823.828199999996</v>
      </c>
      <c r="M749" s="2">
        <f t="shared" si="168"/>
        <v>18.823828199999998</v>
      </c>
      <c r="N749" s="2">
        <f t="shared" si="169"/>
        <v>0.31373046999999998</v>
      </c>
      <c r="P749" s="2">
        <f t="shared" si="166"/>
        <v>1.5631549909704341</v>
      </c>
    </row>
    <row r="752" spans="2:16" x14ac:dyDescent="0.2">
      <c r="B752" s="5" t="s">
        <v>3</v>
      </c>
      <c r="D752" s="1" t="s">
        <v>110</v>
      </c>
    </row>
    <row r="754" spans="2:16" x14ac:dyDescent="0.2">
      <c r="B754" s="5" t="s">
        <v>4</v>
      </c>
      <c r="D754" t="s">
        <v>111</v>
      </c>
    </row>
    <row r="755" spans="2:16" x14ac:dyDescent="0.2">
      <c r="H755" t="s">
        <v>1</v>
      </c>
    </row>
    <row r="757" spans="2:16" x14ac:dyDescent="0.2">
      <c r="B757" s="4" t="s">
        <v>7</v>
      </c>
      <c r="F757" s="4">
        <v>1</v>
      </c>
      <c r="G757" s="4">
        <v>2</v>
      </c>
      <c r="H757" s="4">
        <v>3</v>
      </c>
      <c r="I757" s="4">
        <v>4</v>
      </c>
      <c r="J757" s="4">
        <v>5</v>
      </c>
      <c r="L757" s="4" t="s">
        <v>2</v>
      </c>
      <c r="M757" s="4" t="s">
        <v>5</v>
      </c>
      <c r="N757" s="4" t="s">
        <v>185</v>
      </c>
      <c r="P757" s="4" t="s">
        <v>210</v>
      </c>
    </row>
    <row r="759" spans="2:16" x14ac:dyDescent="0.2">
      <c r="B759" s="9">
        <v>1</v>
      </c>
      <c r="D759" s="3"/>
      <c r="F759" s="15">
        <v>32734.923999999999</v>
      </c>
      <c r="G759" s="2">
        <v>34336.733999999997</v>
      </c>
      <c r="H759" s="2">
        <v>34330.313000000002</v>
      </c>
      <c r="I759" s="2">
        <v>34311.21</v>
      </c>
      <c r="J759" s="2">
        <v>34335.940999999999</v>
      </c>
      <c r="L759" s="2">
        <f t="shared" ref="L759:L762" si="170">SUM((F759+G759+H759+I759+J759)/5)</f>
        <v>34009.824399999998</v>
      </c>
      <c r="M759" s="2">
        <f t="shared" ref="M759:M762" si="171">SUM(L759/1000)</f>
        <v>34.009824399999999</v>
      </c>
      <c r="N759" s="2">
        <f t="shared" ref="N759:N762" si="172">SUM(M759/60)</f>
        <v>0.56683040666666662</v>
      </c>
      <c r="P759" s="2">
        <f>SUM($L$759/L759)</f>
        <v>1</v>
      </c>
    </row>
    <row r="760" spans="2:16" x14ac:dyDescent="0.2">
      <c r="B760" s="9">
        <v>2</v>
      </c>
      <c r="D760" s="3"/>
      <c r="F760" s="15">
        <v>42079.163</v>
      </c>
      <c r="G760" s="2">
        <v>41836.141000000003</v>
      </c>
      <c r="H760" s="2">
        <v>42148.184999999998</v>
      </c>
      <c r="I760" s="2">
        <v>42005.392999999996</v>
      </c>
      <c r="J760" s="2">
        <v>42187.284</v>
      </c>
      <c r="L760" s="2">
        <f t="shared" si="170"/>
        <v>42051.233199999995</v>
      </c>
      <c r="M760" s="2">
        <f t="shared" si="171"/>
        <v>42.051233199999999</v>
      </c>
      <c r="N760" s="2">
        <f t="shared" si="172"/>
        <v>0.70085388666666659</v>
      </c>
      <c r="P760" s="2">
        <f>SUM($L$759/L760)</f>
        <v>0.80877115394561128</v>
      </c>
    </row>
    <row r="761" spans="2:16" x14ac:dyDescent="0.2">
      <c r="B761" s="9">
        <v>3</v>
      </c>
      <c r="D761" s="3"/>
      <c r="F761" s="15">
        <v>31479.739000000001</v>
      </c>
      <c r="G761" s="2">
        <v>30899.255000000001</v>
      </c>
      <c r="H761" s="2">
        <v>30894.583999999999</v>
      </c>
      <c r="I761" s="2">
        <v>30831.232</v>
      </c>
      <c r="J761" s="2">
        <v>30870.184000000001</v>
      </c>
      <c r="L761" s="2">
        <f t="shared" si="170"/>
        <v>30994.998800000001</v>
      </c>
      <c r="M761" s="2">
        <f t="shared" si="171"/>
        <v>30.994998800000001</v>
      </c>
      <c r="N761" s="2">
        <f t="shared" si="172"/>
        <v>0.5165833133333334</v>
      </c>
      <c r="P761" s="2">
        <f>SUM($L$759/L761)</f>
        <v>1.0972681308831023</v>
      </c>
    </row>
    <row r="762" spans="2:16" x14ac:dyDescent="0.2">
      <c r="B762" s="9">
        <v>4</v>
      </c>
      <c r="D762" s="3"/>
      <c r="F762" s="15">
        <v>26608.855</v>
      </c>
      <c r="G762" s="2">
        <v>25734.949000000001</v>
      </c>
      <c r="H762" s="2">
        <v>26044.989000000001</v>
      </c>
      <c r="I762" s="2">
        <v>25946.752</v>
      </c>
      <c r="J762" s="2">
        <v>26184.851999999999</v>
      </c>
      <c r="L762" s="2">
        <f t="shared" si="170"/>
        <v>26104.079400000002</v>
      </c>
      <c r="M762" s="2">
        <f t="shared" si="171"/>
        <v>26.104079400000003</v>
      </c>
      <c r="N762" s="2">
        <f t="shared" si="172"/>
        <v>0.43506799000000007</v>
      </c>
      <c r="P762" s="2">
        <f t="shared" ref="P762:P774" si="173">SUM($L$759/L762)</f>
        <v>1.3028547714270282</v>
      </c>
    </row>
    <row r="763" spans="2:16" x14ac:dyDescent="0.2">
      <c r="B763" s="9">
        <v>5</v>
      </c>
      <c r="D763" s="3"/>
      <c r="F763" s="15">
        <v>24794.111000000001</v>
      </c>
      <c r="G763" s="2">
        <v>24848.608</v>
      </c>
      <c r="H763" s="2">
        <v>24671.423999999999</v>
      </c>
      <c r="I763" s="2">
        <v>24596.45</v>
      </c>
      <c r="J763" s="2">
        <v>24639.026000000002</v>
      </c>
      <c r="L763" s="2">
        <f t="shared" ref="L763:L774" si="174">SUM((F763+G763+H763+I763+J763)/5)</f>
        <v>24709.923799999997</v>
      </c>
      <c r="M763" s="2">
        <f t="shared" ref="M763:M774" si="175">SUM(L763/1000)</f>
        <v>24.709923799999999</v>
      </c>
      <c r="N763" s="2">
        <f t="shared" ref="N763:N774" si="176">SUM(M763/60)</f>
        <v>0.41183206333333333</v>
      </c>
      <c r="P763" s="2">
        <f t="shared" si="173"/>
        <v>1.3763629817425824</v>
      </c>
    </row>
    <row r="764" spans="2:16" x14ac:dyDescent="0.2">
      <c r="B764" s="9">
        <v>6</v>
      </c>
      <c r="D764" s="3"/>
      <c r="F764" s="15">
        <v>22085.011999999999</v>
      </c>
      <c r="G764" s="2">
        <v>22122.065999999999</v>
      </c>
      <c r="H764" s="2">
        <v>22203.848999999998</v>
      </c>
      <c r="I764" s="2">
        <v>22096.317999999999</v>
      </c>
      <c r="J764" s="2">
        <v>22453.348000000002</v>
      </c>
      <c r="L764" s="2">
        <f t="shared" si="174"/>
        <v>22192.118599999998</v>
      </c>
      <c r="M764" s="2">
        <f t="shared" si="175"/>
        <v>22.192118599999997</v>
      </c>
      <c r="N764" s="2">
        <f t="shared" si="176"/>
        <v>0.3698686433333333</v>
      </c>
      <c r="P764" s="2">
        <f t="shared" si="173"/>
        <v>1.5325181436259989</v>
      </c>
    </row>
    <row r="765" spans="2:16" x14ac:dyDescent="0.2">
      <c r="B765" s="9">
        <v>7</v>
      </c>
      <c r="D765" s="3"/>
      <c r="F765" s="15">
        <v>22399.271000000001</v>
      </c>
      <c r="G765" s="2">
        <v>22426.271000000001</v>
      </c>
      <c r="H765" s="2">
        <v>22576.371999999999</v>
      </c>
      <c r="I765" s="2">
        <v>22590.652999999998</v>
      </c>
      <c r="J765" s="2">
        <v>22685.603999999999</v>
      </c>
      <c r="L765" s="2">
        <f t="shared" si="174"/>
        <v>22535.6342</v>
      </c>
      <c r="M765" s="2">
        <f t="shared" si="175"/>
        <v>22.535634200000001</v>
      </c>
      <c r="N765" s="2">
        <f t="shared" si="176"/>
        <v>0.37559390333333337</v>
      </c>
      <c r="P765" s="2">
        <f t="shared" si="173"/>
        <v>1.5091576344454507</v>
      </c>
    </row>
    <row r="766" spans="2:16" x14ac:dyDescent="0.2">
      <c r="B766" s="9">
        <v>8</v>
      </c>
      <c r="D766" s="3"/>
      <c r="F766" s="15">
        <v>22462.647000000001</v>
      </c>
      <c r="G766" s="2">
        <v>22377.017</v>
      </c>
      <c r="H766" s="2">
        <v>22240.868999999999</v>
      </c>
      <c r="I766" s="2">
        <v>22410.848999999998</v>
      </c>
      <c r="J766" s="2">
        <v>22401.413</v>
      </c>
      <c r="L766" s="2">
        <f t="shared" si="174"/>
        <v>22378.559000000001</v>
      </c>
      <c r="M766" s="2">
        <f t="shared" si="175"/>
        <v>22.378559000000003</v>
      </c>
      <c r="N766" s="2">
        <f t="shared" si="176"/>
        <v>0.37297598333333337</v>
      </c>
      <c r="P766" s="2">
        <f t="shared" si="173"/>
        <v>1.5197504182463222</v>
      </c>
    </row>
    <row r="767" spans="2:16" x14ac:dyDescent="0.2">
      <c r="B767" s="9">
        <v>9</v>
      </c>
      <c r="D767" s="3"/>
      <c r="F767" s="15">
        <v>22770.839</v>
      </c>
      <c r="G767" s="2">
        <v>22714.25</v>
      </c>
      <c r="H767" s="2">
        <v>22532.228999999999</v>
      </c>
      <c r="I767" s="2">
        <v>22826.922999999999</v>
      </c>
      <c r="J767" s="2">
        <v>22536.148000000001</v>
      </c>
      <c r="L767" s="2">
        <f t="shared" si="174"/>
        <v>22676.077799999999</v>
      </c>
      <c r="M767" s="2">
        <f t="shared" si="175"/>
        <v>22.676077799999998</v>
      </c>
      <c r="N767" s="2">
        <f t="shared" si="176"/>
        <v>0.37793462999999999</v>
      </c>
      <c r="P767" s="2">
        <f t="shared" si="173"/>
        <v>1.4998107124151778</v>
      </c>
    </row>
    <row r="768" spans="2:16" x14ac:dyDescent="0.2">
      <c r="B768" s="9">
        <v>10</v>
      </c>
      <c r="D768" s="3"/>
      <c r="F768" s="15">
        <v>21498.646000000001</v>
      </c>
      <c r="G768" s="2">
        <v>21416.802</v>
      </c>
      <c r="H768" s="2">
        <v>21670.300999999999</v>
      </c>
      <c r="I768" s="2">
        <v>21430.087</v>
      </c>
      <c r="J768" s="2">
        <v>21650.260999999999</v>
      </c>
      <c r="L768" s="2">
        <f t="shared" si="174"/>
        <v>21533.219400000002</v>
      </c>
      <c r="M768" s="2">
        <f t="shared" si="175"/>
        <v>21.5332194</v>
      </c>
      <c r="N768" s="2">
        <f t="shared" si="176"/>
        <v>0.35888699000000002</v>
      </c>
      <c r="P768" s="2">
        <f t="shared" si="173"/>
        <v>1.5794119666100646</v>
      </c>
    </row>
    <row r="769" spans="2:16" x14ac:dyDescent="0.2">
      <c r="B769" s="9">
        <v>11</v>
      </c>
      <c r="D769" s="3"/>
      <c r="F769" s="15">
        <v>20475.546999999999</v>
      </c>
      <c r="G769" s="2">
        <v>20401.121999999999</v>
      </c>
      <c r="H769" s="2">
        <v>20458.838</v>
      </c>
      <c r="I769" s="2">
        <v>20389.412</v>
      </c>
      <c r="J769" s="2">
        <v>20604.111000000001</v>
      </c>
      <c r="L769" s="2">
        <f t="shared" si="174"/>
        <v>20465.806</v>
      </c>
      <c r="M769" s="2">
        <f t="shared" si="175"/>
        <v>20.465806000000001</v>
      </c>
      <c r="N769" s="2">
        <f t="shared" si="176"/>
        <v>0.34109676666666666</v>
      </c>
      <c r="P769" s="2">
        <f t="shared" si="173"/>
        <v>1.6617876862509102</v>
      </c>
    </row>
    <row r="770" spans="2:16" x14ac:dyDescent="0.2">
      <c r="B770" s="9">
        <v>12</v>
      </c>
      <c r="D770" s="3"/>
      <c r="F770" s="15">
        <v>19498.468000000001</v>
      </c>
      <c r="G770" s="2">
        <v>19582.535</v>
      </c>
      <c r="H770" s="2">
        <v>19412.490000000002</v>
      </c>
      <c r="I770" s="2">
        <v>19667.123</v>
      </c>
      <c r="J770" s="2">
        <v>19638.797999999999</v>
      </c>
      <c r="L770" s="2">
        <f t="shared" si="174"/>
        <v>19559.882799999999</v>
      </c>
      <c r="M770" s="2">
        <f t="shared" si="175"/>
        <v>19.5598828</v>
      </c>
      <c r="N770" s="2">
        <f t="shared" si="176"/>
        <v>0.32599804666666665</v>
      </c>
      <c r="P770" s="2">
        <f t="shared" si="173"/>
        <v>1.7387539970331518</v>
      </c>
    </row>
    <row r="771" spans="2:16" x14ac:dyDescent="0.2">
      <c r="B771" s="9">
        <v>13</v>
      </c>
      <c r="D771" s="3"/>
      <c r="F771" s="15">
        <v>22933.859</v>
      </c>
      <c r="G771" s="2">
        <v>23029.913</v>
      </c>
      <c r="H771" s="2">
        <v>23284.705999999998</v>
      </c>
      <c r="I771" s="2">
        <v>22908.438999999998</v>
      </c>
      <c r="J771" s="2">
        <v>23304.212</v>
      </c>
      <c r="L771" s="2">
        <f t="shared" si="174"/>
        <v>23092.2258</v>
      </c>
      <c r="M771" s="2">
        <f t="shared" si="175"/>
        <v>23.092225800000001</v>
      </c>
      <c r="N771" s="2">
        <f t="shared" si="176"/>
        <v>0.38487043000000004</v>
      </c>
      <c r="P771" s="2">
        <f t="shared" si="173"/>
        <v>1.4727824287947158</v>
      </c>
    </row>
    <row r="772" spans="2:16" x14ac:dyDescent="0.2">
      <c r="B772" s="9">
        <v>14</v>
      </c>
      <c r="D772" s="3"/>
      <c r="F772" s="15">
        <v>22821.934000000001</v>
      </c>
      <c r="G772" s="2">
        <v>23028.054</v>
      </c>
      <c r="H772" s="2">
        <v>23060.025000000001</v>
      </c>
      <c r="I772" s="2">
        <v>22899.972000000002</v>
      </c>
      <c r="J772" s="2">
        <v>23175.241999999998</v>
      </c>
      <c r="L772" s="2">
        <f t="shared" si="174"/>
        <v>22997.045400000003</v>
      </c>
      <c r="M772" s="2">
        <f t="shared" si="175"/>
        <v>22.997045400000001</v>
      </c>
      <c r="N772" s="2">
        <f t="shared" si="176"/>
        <v>0.38328409000000002</v>
      </c>
      <c r="P772" s="2">
        <f t="shared" si="173"/>
        <v>1.478877995344567</v>
      </c>
    </row>
    <row r="773" spans="2:16" x14ac:dyDescent="0.2">
      <c r="B773" s="9">
        <v>15</v>
      </c>
      <c r="D773" s="3"/>
      <c r="F773" s="15">
        <v>22227.634999999998</v>
      </c>
      <c r="G773" s="2">
        <v>22275.575000000001</v>
      </c>
      <c r="H773" s="2">
        <v>22268.409</v>
      </c>
      <c r="I773" s="2">
        <v>22250.165000000001</v>
      </c>
      <c r="J773" s="2">
        <v>22445.878000000001</v>
      </c>
      <c r="L773" s="2">
        <f t="shared" si="174"/>
        <v>22293.532400000004</v>
      </c>
      <c r="M773" s="2">
        <f t="shared" si="175"/>
        <v>22.293532400000004</v>
      </c>
      <c r="N773" s="2">
        <f t="shared" si="176"/>
        <v>0.37155887333333337</v>
      </c>
      <c r="P773" s="2">
        <f t="shared" si="173"/>
        <v>1.525546682767958</v>
      </c>
    </row>
    <row r="774" spans="2:16" x14ac:dyDescent="0.2">
      <c r="B774" s="9">
        <v>16</v>
      </c>
      <c r="D774" s="3"/>
      <c r="F774" s="15">
        <v>21319.357</v>
      </c>
      <c r="G774" s="2">
        <v>21577.401999999998</v>
      </c>
      <c r="H774" s="2">
        <v>21623.477999999999</v>
      </c>
      <c r="I774" s="2">
        <v>21569.262999999999</v>
      </c>
      <c r="J774" s="2">
        <v>21682.066999999999</v>
      </c>
      <c r="L774" s="2">
        <f t="shared" si="174"/>
        <v>21554.313399999999</v>
      </c>
      <c r="M774" s="2">
        <f t="shared" si="175"/>
        <v>21.554313399999998</v>
      </c>
      <c r="N774" s="2">
        <f t="shared" si="176"/>
        <v>0.35923855666666665</v>
      </c>
      <c r="P774" s="2">
        <f t="shared" si="173"/>
        <v>1.5778662845275322</v>
      </c>
    </row>
    <row r="777" spans="2:16" x14ac:dyDescent="0.2">
      <c r="B777" s="5" t="s">
        <v>3</v>
      </c>
      <c r="D777" s="1" t="s">
        <v>112</v>
      </c>
    </row>
    <row r="779" spans="2:16" x14ac:dyDescent="0.2">
      <c r="B779" s="5" t="s">
        <v>4</v>
      </c>
      <c r="D779" t="s">
        <v>113</v>
      </c>
    </row>
    <row r="780" spans="2:16" x14ac:dyDescent="0.2">
      <c r="H780" t="s">
        <v>1</v>
      </c>
    </row>
    <row r="782" spans="2:16" x14ac:dyDescent="0.2">
      <c r="B782" s="4" t="s">
        <v>7</v>
      </c>
      <c r="F782" s="4">
        <v>1</v>
      </c>
      <c r="G782" s="4">
        <v>2</v>
      </c>
      <c r="H782" s="4">
        <v>3</v>
      </c>
      <c r="I782" s="4">
        <v>4</v>
      </c>
      <c r="J782" s="4">
        <v>5</v>
      </c>
      <c r="L782" s="4" t="s">
        <v>2</v>
      </c>
      <c r="M782" s="4" t="s">
        <v>5</v>
      </c>
      <c r="N782" s="4" t="s">
        <v>185</v>
      </c>
      <c r="P782" s="4" t="s">
        <v>210</v>
      </c>
    </row>
    <row r="784" spans="2:16" x14ac:dyDescent="0.2">
      <c r="B784" s="9">
        <v>1</v>
      </c>
      <c r="D784" s="3"/>
      <c r="F784" s="15">
        <v>39109.317000000003</v>
      </c>
      <c r="G784" s="2">
        <v>39090.351999999999</v>
      </c>
      <c r="H784" s="2">
        <v>39030.671999999999</v>
      </c>
      <c r="I784" s="2">
        <v>39110.171000000002</v>
      </c>
      <c r="J784" s="2">
        <v>39078.538999999997</v>
      </c>
      <c r="L784" s="2">
        <f t="shared" ref="L784:L787" si="177">SUM((F784+G784+H784+I784+J784)/5)</f>
        <v>39083.810199999993</v>
      </c>
      <c r="M784" s="2">
        <f t="shared" ref="M784:M787" si="178">SUM(L784/1000)</f>
        <v>39.083810199999995</v>
      </c>
      <c r="N784" s="2">
        <f t="shared" ref="N784:N787" si="179">SUM(M784/60)</f>
        <v>0.65139683666666659</v>
      </c>
      <c r="P784" s="2">
        <f>SUM($L$784/L784)</f>
        <v>1</v>
      </c>
    </row>
    <row r="785" spans="2:16" x14ac:dyDescent="0.2">
      <c r="B785" s="9">
        <v>2</v>
      </c>
      <c r="D785" s="3"/>
      <c r="F785" s="15">
        <v>48630.998</v>
      </c>
      <c r="G785" s="2">
        <v>48431.277000000002</v>
      </c>
      <c r="H785" s="2">
        <v>48495.374000000003</v>
      </c>
      <c r="I785" s="2">
        <v>48561.072999999997</v>
      </c>
      <c r="J785" s="2">
        <v>48573.972000000002</v>
      </c>
      <c r="L785" s="2">
        <f t="shared" si="177"/>
        <v>48538.538800000002</v>
      </c>
      <c r="M785" s="2">
        <f t="shared" si="178"/>
        <v>48.538538800000005</v>
      </c>
      <c r="N785" s="2">
        <f t="shared" si="179"/>
        <v>0.80897564666666677</v>
      </c>
      <c r="P785" s="2">
        <f>SUM($L$784/L785)</f>
        <v>0.80521192368485539</v>
      </c>
    </row>
    <row r="786" spans="2:16" x14ac:dyDescent="0.2">
      <c r="B786" s="9">
        <v>3</v>
      </c>
      <c r="D786" s="3"/>
      <c r="F786" s="15">
        <v>36282.226000000002</v>
      </c>
      <c r="G786" s="2">
        <v>35587.089</v>
      </c>
      <c r="H786" s="2">
        <v>35637.303</v>
      </c>
      <c r="I786" s="2">
        <v>35628.758000000002</v>
      </c>
      <c r="J786" s="2">
        <v>35472.910000000003</v>
      </c>
      <c r="L786" s="2">
        <f t="shared" si="177"/>
        <v>35721.657200000001</v>
      </c>
      <c r="M786" s="2">
        <f t="shared" si="178"/>
        <v>35.721657200000003</v>
      </c>
      <c r="N786" s="2">
        <f t="shared" si="179"/>
        <v>0.59536095333333339</v>
      </c>
      <c r="P786" s="2">
        <f>SUM($L$784/L786)</f>
        <v>1.0941208573044587</v>
      </c>
    </row>
    <row r="787" spans="2:16" x14ac:dyDescent="0.2">
      <c r="B787" s="9">
        <v>4</v>
      </c>
      <c r="D787" s="3"/>
      <c r="F787" s="15">
        <v>27458.532999999999</v>
      </c>
      <c r="G787" s="2">
        <v>27319.428</v>
      </c>
      <c r="H787" s="2">
        <v>27484.237000000001</v>
      </c>
      <c r="I787" s="2">
        <v>27280.665000000001</v>
      </c>
      <c r="J787" s="2">
        <v>27795.991000000002</v>
      </c>
      <c r="L787" s="2">
        <f t="shared" si="177"/>
        <v>27467.770800000006</v>
      </c>
      <c r="M787" s="2">
        <f t="shared" si="178"/>
        <v>27.467770800000007</v>
      </c>
      <c r="N787" s="2">
        <f t="shared" si="179"/>
        <v>0.45779618000000011</v>
      </c>
      <c r="P787" s="2">
        <f t="shared" ref="P787:P799" si="180">SUM($L$784/L787)</f>
        <v>1.4228970557741798</v>
      </c>
    </row>
    <row r="788" spans="2:16" x14ac:dyDescent="0.2">
      <c r="B788" s="9">
        <v>5</v>
      </c>
      <c r="D788" s="3"/>
      <c r="F788" s="15">
        <v>29564.308000000001</v>
      </c>
      <c r="G788" s="2">
        <v>29538.598000000002</v>
      </c>
      <c r="H788" s="2">
        <v>29752.093000000001</v>
      </c>
      <c r="I788" s="2">
        <v>29318.991000000002</v>
      </c>
      <c r="J788" s="2">
        <v>29722.804</v>
      </c>
      <c r="L788" s="2">
        <f t="shared" ref="L788:L799" si="181">SUM((F788+G788+H788+I788+J788)/5)</f>
        <v>29579.358800000005</v>
      </c>
      <c r="M788" s="2">
        <f t="shared" ref="M788:M799" si="182">SUM(L788/1000)</f>
        <v>29.579358800000005</v>
      </c>
      <c r="N788" s="2">
        <f t="shared" ref="N788:N799" si="183">SUM(M788/60)</f>
        <v>0.4929893133333334</v>
      </c>
      <c r="P788" s="2">
        <f t="shared" si="180"/>
        <v>1.3213203999540377</v>
      </c>
    </row>
    <row r="789" spans="2:16" x14ac:dyDescent="0.2">
      <c r="B789" s="9">
        <v>6</v>
      </c>
      <c r="D789" s="3"/>
      <c r="F789" s="15">
        <v>27960.484</v>
      </c>
      <c r="G789" s="2">
        <v>27951.919999999998</v>
      </c>
      <c r="H789" s="2">
        <v>27959.728999999999</v>
      </c>
      <c r="I789" s="2">
        <v>28299.439999999999</v>
      </c>
      <c r="J789" s="2">
        <v>27937.018</v>
      </c>
      <c r="L789" s="2">
        <f t="shared" si="181"/>
        <v>28021.718200000003</v>
      </c>
      <c r="M789" s="2">
        <f t="shared" si="182"/>
        <v>28.021718200000002</v>
      </c>
      <c r="N789" s="2">
        <f t="shared" si="183"/>
        <v>0.46702863666666672</v>
      </c>
      <c r="P789" s="2">
        <f t="shared" si="180"/>
        <v>1.3947685120893119</v>
      </c>
    </row>
    <row r="790" spans="2:16" x14ac:dyDescent="0.2">
      <c r="B790" s="9">
        <v>7</v>
      </c>
      <c r="D790" s="3"/>
      <c r="F790" s="15">
        <v>27445.998</v>
      </c>
      <c r="G790" s="2">
        <v>27431.493999999999</v>
      </c>
      <c r="H790" s="2">
        <v>28012.052</v>
      </c>
      <c r="I790" s="2">
        <v>27431.596000000001</v>
      </c>
      <c r="J790" s="2">
        <v>27308.993999999999</v>
      </c>
      <c r="L790" s="2">
        <f t="shared" si="181"/>
        <v>27526.0268</v>
      </c>
      <c r="M790" s="2">
        <f t="shared" si="182"/>
        <v>27.5260268</v>
      </c>
      <c r="N790" s="2">
        <f t="shared" si="183"/>
        <v>0.45876711333333337</v>
      </c>
      <c r="P790" s="2">
        <f t="shared" si="180"/>
        <v>1.4198856407420193</v>
      </c>
    </row>
    <row r="791" spans="2:16" x14ac:dyDescent="0.2">
      <c r="B791" s="9">
        <v>8</v>
      </c>
      <c r="D791" s="3"/>
      <c r="F791" s="15">
        <v>26658.513999999999</v>
      </c>
      <c r="G791" s="2">
        <v>26960.716</v>
      </c>
      <c r="H791" s="2">
        <v>26649.933000000001</v>
      </c>
      <c r="I791" s="2">
        <v>26618.876</v>
      </c>
      <c r="J791" s="2">
        <v>26668.022000000001</v>
      </c>
      <c r="L791" s="2">
        <f t="shared" si="181"/>
        <v>26711.212200000002</v>
      </c>
      <c r="M791" s="2">
        <f t="shared" si="182"/>
        <v>26.711212200000002</v>
      </c>
      <c r="N791" s="2">
        <f t="shared" si="183"/>
        <v>0.44518687000000001</v>
      </c>
      <c r="P791" s="2">
        <f t="shared" si="180"/>
        <v>1.4631986713055272</v>
      </c>
    </row>
    <row r="792" spans="2:16" x14ac:dyDescent="0.2">
      <c r="B792" s="9">
        <v>9</v>
      </c>
      <c r="D792" s="3"/>
      <c r="F792" s="15">
        <v>26822.437000000002</v>
      </c>
      <c r="G792" s="2">
        <v>26737.044000000002</v>
      </c>
      <c r="H792" s="2">
        <v>26605.153999999999</v>
      </c>
      <c r="I792" s="2">
        <v>26853.415000000001</v>
      </c>
      <c r="J792" s="2">
        <v>26841.103999999999</v>
      </c>
      <c r="L792" s="2">
        <f t="shared" si="181"/>
        <v>26771.830799999996</v>
      </c>
      <c r="M792" s="2">
        <f t="shared" si="182"/>
        <v>26.771830799999996</v>
      </c>
      <c r="N792" s="2">
        <f t="shared" si="183"/>
        <v>0.44619717999999992</v>
      </c>
      <c r="P792" s="2">
        <f t="shared" si="180"/>
        <v>1.4598855973645253</v>
      </c>
    </row>
    <row r="793" spans="2:16" x14ac:dyDescent="0.2">
      <c r="B793" s="9">
        <v>10</v>
      </c>
      <c r="D793" s="3"/>
      <c r="F793" s="15">
        <v>25172.25</v>
      </c>
      <c r="G793" s="2">
        <v>25407.258000000002</v>
      </c>
      <c r="H793" s="2">
        <v>25174.871999999999</v>
      </c>
      <c r="I793" s="2">
        <v>25249.304</v>
      </c>
      <c r="J793" s="2">
        <v>25416.811000000002</v>
      </c>
      <c r="L793" s="2">
        <f t="shared" si="181"/>
        <v>25284.099000000002</v>
      </c>
      <c r="M793" s="2">
        <f t="shared" si="182"/>
        <v>25.284099000000001</v>
      </c>
      <c r="N793" s="2">
        <f t="shared" si="183"/>
        <v>0.42140165000000002</v>
      </c>
      <c r="P793" s="2">
        <f t="shared" si="180"/>
        <v>1.5457861559551713</v>
      </c>
    </row>
    <row r="794" spans="2:16" x14ac:dyDescent="0.2">
      <c r="B794" s="9">
        <v>11</v>
      </c>
      <c r="D794" s="3"/>
      <c r="F794" s="15">
        <v>24021.924999999999</v>
      </c>
      <c r="G794" s="2">
        <v>24215.552</v>
      </c>
      <c r="H794" s="2">
        <v>23990.017</v>
      </c>
      <c r="I794" s="2">
        <v>24039.221000000001</v>
      </c>
      <c r="J794" s="2">
        <v>24161.784</v>
      </c>
      <c r="L794" s="2">
        <f t="shared" si="181"/>
        <v>24085.699800000002</v>
      </c>
      <c r="M794" s="2">
        <f t="shared" si="182"/>
        <v>24.0856998</v>
      </c>
      <c r="N794" s="2">
        <f t="shared" si="183"/>
        <v>0.40142833</v>
      </c>
      <c r="P794" s="2">
        <f t="shared" si="180"/>
        <v>1.6226977220732439</v>
      </c>
    </row>
    <row r="795" spans="2:16" x14ac:dyDescent="0.2">
      <c r="B795" s="9">
        <v>12</v>
      </c>
      <c r="D795" s="3"/>
      <c r="F795" s="15">
        <v>22859.169000000002</v>
      </c>
      <c r="G795" s="2">
        <v>22798.578000000001</v>
      </c>
      <c r="H795" s="2">
        <v>22887.53</v>
      </c>
      <c r="I795" s="2">
        <v>22847.698</v>
      </c>
      <c r="J795" s="2">
        <v>22770.216</v>
      </c>
      <c r="L795" s="2">
        <f t="shared" si="181"/>
        <v>22832.638200000001</v>
      </c>
      <c r="M795" s="2">
        <f t="shared" si="182"/>
        <v>22.832638200000002</v>
      </c>
      <c r="N795" s="2">
        <f t="shared" si="183"/>
        <v>0.38054397000000001</v>
      </c>
      <c r="P795" s="2">
        <f t="shared" si="180"/>
        <v>1.7117518290111562</v>
      </c>
    </row>
    <row r="796" spans="2:16" x14ac:dyDescent="0.2">
      <c r="B796" s="9">
        <v>13</v>
      </c>
      <c r="D796" s="3"/>
      <c r="F796" s="15">
        <v>21545.324000000001</v>
      </c>
      <c r="G796" s="2">
        <v>21611.260999999999</v>
      </c>
      <c r="H796" s="2">
        <v>21563.323</v>
      </c>
      <c r="I796" s="2">
        <v>21801.514999999999</v>
      </c>
      <c r="J796" s="2">
        <v>21537.643</v>
      </c>
      <c r="L796" s="2">
        <f t="shared" si="181"/>
        <v>21611.813199999997</v>
      </c>
      <c r="M796" s="2">
        <f t="shared" si="182"/>
        <v>21.611813199999997</v>
      </c>
      <c r="N796" s="2">
        <f t="shared" si="183"/>
        <v>0.3601968866666666</v>
      </c>
      <c r="P796" s="2">
        <f t="shared" si="180"/>
        <v>1.8084466045634708</v>
      </c>
    </row>
    <row r="797" spans="2:16" x14ac:dyDescent="0.2">
      <c r="B797" s="9">
        <v>14</v>
      </c>
      <c r="D797" s="3"/>
      <c r="F797" s="15">
        <v>21845.704000000002</v>
      </c>
      <c r="G797" s="2">
        <v>21845.071</v>
      </c>
      <c r="H797" s="2">
        <v>21868.464</v>
      </c>
      <c r="I797" s="2">
        <v>21877.094000000001</v>
      </c>
      <c r="J797" s="2">
        <v>21845.249</v>
      </c>
      <c r="L797" s="2">
        <f t="shared" si="181"/>
        <v>21856.3164</v>
      </c>
      <c r="M797" s="2">
        <f t="shared" si="182"/>
        <v>21.856316400000001</v>
      </c>
      <c r="N797" s="2">
        <f t="shared" si="183"/>
        <v>0.36427194000000002</v>
      </c>
      <c r="P797" s="2">
        <f t="shared" si="180"/>
        <v>1.7882157946798387</v>
      </c>
    </row>
    <row r="798" spans="2:16" x14ac:dyDescent="0.2">
      <c r="B798" s="9">
        <v>15</v>
      </c>
      <c r="D798" s="3"/>
      <c r="F798" s="15">
        <v>24526.652999999998</v>
      </c>
      <c r="G798" s="2">
        <v>24315.210999999999</v>
      </c>
      <c r="H798" s="2">
        <v>24406.379000000001</v>
      </c>
      <c r="I798" s="2">
        <v>24489.304</v>
      </c>
      <c r="J798" s="2">
        <v>24432.851999999999</v>
      </c>
      <c r="L798" s="2">
        <f t="shared" si="181"/>
        <v>24434.0798</v>
      </c>
      <c r="M798" s="2">
        <f t="shared" si="182"/>
        <v>24.434079799999999</v>
      </c>
      <c r="N798" s="2">
        <f t="shared" si="183"/>
        <v>0.4072346633333333</v>
      </c>
      <c r="P798" s="2">
        <f t="shared" si="180"/>
        <v>1.599561371654356</v>
      </c>
    </row>
    <row r="799" spans="2:16" x14ac:dyDescent="0.2">
      <c r="B799" s="9">
        <v>16</v>
      </c>
      <c r="D799" s="3"/>
      <c r="F799" s="15">
        <v>24012.463</v>
      </c>
      <c r="G799" s="2">
        <v>23956.352999999999</v>
      </c>
      <c r="H799" s="2">
        <v>23981.364000000001</v>
      </c>
      <c r="I799" s="2">
        <v>23815.274000000001</v>
      </c>
      <c r="J799" s="2">
        <v>23855.585999999999</v>
      </c>
      <c r="L799" s="2">
        <f t="shared" si="181"/>
        <v>23924.207999999999</v>
      </c>
      <c r="M799" s="2">
        <f t="shared" si="182"/>
        <v>23.924208</v>
      </c>
      <c r="N799" s="2">
        <f t="shared" si="183"/>
        <v>0.3987368</v>
      </c>
      <c r="P799" s="2">
        <f t="shared" si="180"/>
        <v>1.6336511620363774</v>
      </c>
    </row>
    <row r="802" spans="2:16" x14ac:dyDescent="0.2">
      <c r="B802" s="5" t="s">
        <v>3</v>
      </c>
      <c r="D802" s="1" t="s">
        <v>115</v>
      </c>
    </row>
    <row r="804" spans="2:16" x14ac:dyDescent="0.2">
      <c r="B804" s="5" t="s">
        <v>4</v>
      </c>
      <c r="D804" t="s">
        <v>114</v>
      </c>
    </row>
    <row r="805" spans="2:16" x14ac:dyDescent="0.2">
      <c r="H805" t="s">
        <v>1</v>
      </c>
    </row>
    <row r="807" spans="2:16" x14ac:dyDescent="0.2">
      <c r="B807" s="4" t="s">
        <v>7</v>
      </c>
      <c r="F807" s="4">
        <v>1</v>
      </c>
      <c r="G807" s="4">
        <v>2</v>
      </c>
      <c r="H807" s="4">
        <v>3</v>
      </c>
      <c r="I807" s="4">
        <v>4</v>
      </c>
      <c r="J807" s="4">
        <v>5</v>
      </c>
      <c r="L807" s="4" t="s">
        <v>2</v>
      </c>
      <c r="M807" s="4" t="s">
        <v>5</v>
      </c>
      <c r="N807" s="4" t="s">
        <v>185</v>
      </c>
      <c r="P807" s="4" t="s">
        <v>210</v>
      </c>
    </row>
    <row r="809" spans="2:16" x14ac:dyDescent="0.2">
      <c r="B809" s="9">
        <v>1</v>
      </c>
      <c r="D809" s="3"/>
      <c r="F809" s="15">
        <v>44531.593999999997</v>
      </c>
      <c r="G809" s="2">
        <v>44236.044000000002</v>
      </c>
      <c r="H809" s="2">
        <v>42576.866999999998</v>
      </c>
      <c r="I809" s="2">
        <v>44410.012999999999</v>
      </c>
      <c r="J809" s="2">
        <v>44418.279000000002</v>
      </c>
      <c r="L809" s="2">
        <f t="shared" ref="L809:L812" si="184">SUM((F809+G809+H809+I809+J809)/5)</f>
        <v>44034.559400000006</v>
      </c>
      <c r="M809" s="2">
        <f t="shared" ref="M809:M812" si="185">SUM(L809/1000)</f>
        <v>44.034559400000006</v>
      </c>
      <c r="N809" s="2">
        <f t="shared" ref="N809:N812" si="186">SUM(M809/60)</f>
        <v>0.73390932333333347</v>
      </c>
      <c r="P809" s="2">
        <f>SUM($L$809/L809)</f>
        <v>1</v>
      </c>
    </row>
    <row r="810" spans="2:16" x14ac:dyDescent="0.2">
      <c r="B810" s="9">
        <v>2</v>
      </c>
      <c r="D810" s="3"/>
      <c r="F810" s="15">
        <v>55050.28</v>
      </c>
      <c r="G810" s="2">
        <v>55151.438000000002</v>
      </c>
      <c r="H810" s="2">
        <v>54472.652999999998</v>
      </c>
      <c r="I810" s="2">
        <v>55005.881999999998</v>
      </c>
      <c r="J810" s="2">
        <v>55684.705000000002</v>
      </c>
      <c r="L810" s="2">
        <f t="shared" si="184"/>
        <v>55072.991599999994</v>
      </c>
      <c r="M810" s="2">
        <f t="shared" si="185"/>
        <v>55.072991599999995</v>
      </c>
      <c r="N810" s="2">
        <f t="shared" si="186"/>
        <v>0.91788319333333324</v>
      </c>
      <c r="P810" s="2">
        <f>SUM($L$809/L810)</f>
        <v>0.79956723106358385</v>
      </c>
    </row>
    <row r="811" spans="2:16" x14ac:dyDescent="0.2">
      <c r="B811" s="9">
        <v>3</v>
      </c>
      <c r="D811" s="3"/>
      <c r="F811" s="15">
        <v>36926.731</v>
      </c>
      <c r="G811" s="2">
        <v>37388.891000000003</v>
      </c>
      <c r="H811" s="2">
        <v>36710.358</v>
      </c>
      <c r="I811" s="2">
        <v>37077.267999999996</v>
      </c>
      <c r="J811" s="2">
        <v>37212.557999999997</v>
      </c>
      <c r="L811" s="2">
        <f t="shared" si="184"/>
        <v>37063.161200000002</v>
      </c>
      <c r="M811" s="2">
        <f t="shared" si="185"/>
        <v>37.063161200000003</v>
      </c>
      <c r="N811" s="2">
        <f t="shared" si="186"/>
        <v>0.61771935333333339</v>
      </c>
      <c r="P811" s="2">
        <f>SUM($L$809/L811)</f>
        <v>1.1880950780852444</v>
      </c>
    </row>
    <row r="812" spans="2:16" x14ac:dyDescent="0.2">
      <c r="B812" s="9">
        <v>4</v>
      </c>
      <c r="D812" s="3"/>
      <c r="F812" s="15">
        <v>31128.306</v>
      </c>
      <c r="G812" s="2">
        <v>30957.166000000001</v>
      </c>
      <c r="H812" s="2">
        <v>31286.994999999999</v>
      </c>
      <c r="I812" s="2">
        <v>32177.151000000002</v>
      </c>
      <c r="J812" s="2">
        <v>31312.378000000001</v>
      </c>
      <c r="L812" s="2">
        <f t="shared" si="184"/>
        <v>31372.399200000003</v>
      </c>
      <c r="M812" s="2">
        <f t="shared" si="185"/>
        <v>31.372399200000004</v>
      </c>
      <c r="N812" s="2">
        <f t="shared" si="186"/>
        <v>0.52287332000000009</v>
      </c>
      <c r="P812" s="2">
        <f t="shared" ref="P812:P824" si="187">SUM($L$809/L812)</f>
        <v>1.4036082838063593</v>
      </c>
    </row>
    <row r="813" spans="2:16" x14ac:dyDescent="0.2">
      <c r="B813" s="9">
        <v>5</v>
      </c>
      <c r="D813" s="3"/>
      <c r="F813" s="15">
        <v>31404.161</v>
      </c>
      <c r="G813" s="2">
        <v>31474.418000000001</v>
      </c>
      <c r="H813" s="2">
        <v>31634.695</v>
      </c>
      <c r="I813" s="2">
        <v>31844.495999999999</v>
      </c>
      <c r="J813" s="2">
        <v>31855.268</v>
      </c>
      <c r="L813" s="2">
        <f t="shared" ref="L813:L824" si="188">SUM((F813+G813+H813+I813+J813)/5)</f>
        <v>31642.607599999999</v>
      </c>
      <c r="M813" s="2">
        <f t="shared" ref="M813:M824" si="189">SUM(L813/1000)</f>
        <v>31.642607599999998</v>
      </c>
      <c r="N813" s="2">
        <f t="shared" ref="N813:N824" si="190">SUM(M813/60)</f>
        <v>0.52737679333333332</v>
      </c>
      <c r="P813" s="2">
        <f t="shared" si="187"/>
        <v>1.3916223326676784</v>
      </c>
    </row>
    <row r="814" spans="2:16" x14ac:dyDescent="0.2">
      <c r="B814" s="9">
        <v>6</v>
      </c>
      <c r="D814" s="3"/>
      <c r="F814" s="15">
        <v>29524.867999999999</v>
      </c>
      <c r="G814" s="2">
        <v>29629.898000000001</v>
      </c>
      <c r="H814" s="2">
        <v>29462.225999999999</v>
      </c>
      <c r="I814" s="2">
        <v>29235.173999999999</v>
      </c>
      <c r="J814" s="2">
        <v>29482.853999999999</v>
      </c>
      <c r="L814" s="2">
        <f t="shared" si="188"/>
        <v>29467.003999999997</v>
      </c>
      <c r="M814" s="2">
        <f t="shared" si="189"/>
        <v>29.467003999999996</v>
      </c>
      <c r="N814" s="2">
        <f t="shared" si="190"/>
        <v>0.49111673333333328</v>
      </c>
      <c r="P814" s="2">
        <f t="shared" si="187"/>
        <v>1.4943683925247375</v>
      </c>
    </row>
    <row r="815" spans="2:16" x14ac:dyDescent="0.2">
      <c r="B815" s="9">
        <v>7</v>
      </c>
      <c r="D815" s="3"/>
      <c r="F815" s="15">
        <v>30778.755000000001</v>
      </c>
      <c r="G815" s="2">
        <v>30749.421999999999</v>
      </c>
      <c r="H815" s="2">
        <v>30830.982</v>
      </c>
      <c r="I815" s="2">
        <v>30501.25</v>
      </c>
      <c r="J815" s="2">
        <v>30660.762999999999</v>
      </c>
      <c r="L815" s="2">
        <f t="shared" si="188"/>
        <v>30704.234399999998</v>
      </c>
      <c r="M815" s="2">
        <f t="shared" si="189"/>
        <v>30.704234399999997</v>
      </c>
      <c r="N815" s="2">
        <f t="shared" si="190"/>
        <v>0.51173723999999998</v>
      </c>
      <c r="P815" s="2">
        <f t="shared" si="187"/>
        <v>1.4341526587616205</v>
      </c>
    </row>
    <row r="816" spans="2:16" x14ac:dyDescent="0.2">
      <c r="B816" s="9">
        <v>8</v>
      </c>
      <c r="D816" s="3"/>
      <c r="F816" s="15">
        <v>29586.294000000002</v>
      </c>
      <c r="G816" s="2">
        <v>29765.725999999999</v>
      </c>
      <c r="H816" s="2">
        <v>29591.850999999999</v>
      </c>
      <c r="I816" s="2">
        <v>30008.643</v>
      </c>
      <c r="J816" s="2">
        <v>29794.652999999998</v>
      </c>
      <c r="L816" s="2">
        <f t="shared" si="188"/>
        <v>29749.433399999998</v>
      </c>
      <c r="M816" s="2">
        <f t="shared" si="189"/>
        <v>29.749433399999997</v>
      </c>
      <c r="N816" s="2">
        <f t="shared" si="190"/>
        <v>0.49582388999999993</v>
      </c>
      <c r="P816" s="2">
        <f t="shared" si="187"/>
        <v>1.4801814477582624</v>
      </c>
    </row>
    <row r="817" spans="2:16" x14ac:dyDescent="0.2">
      <c r="B817" s="9">
        <v>9</v>
      </c>
      <c r="D817" s="3"/>
      <c r="F817" s="15">
        <v>29921.687999999998</v>
      </c>
      <c r="G817" s="2">
        <v>30034.743999999999</v>
      </c>
      <c r="H817" s="2">
        <v>30029.583999999999</v>
      </c>
      <c r="I817" s="2">
        <v>30054.280999999999</v>
      </c>
      <c r="J817" s="2">
        <v>29737.415000000001</v>
      </c>
      <c r="L817" s="2">
        <f t="shared" si="188"/>
        <v>29955.542399999998</v>
      </c>
      <c r="M817" s="2">
        <f t="shared" si="189"/>
        <v>29.955542399999999</v>
      </c>
      <c r="N817" s="2">
        <f t="shared" si="190"/>
        <v>0.49925903999999999</v>
      </c>
      <c r="P817" s="2">
        <f t="shared" si="187"/>
        <v>1.4699970647168121</v>
      </c>
    </row>
    <row r="818" spans="2:16" x14ac:dyDescent="0.2">
      <c r="B818" s="9">
        <v>10</v>
      </c>
      <c r="D818" s="3"/>
      <c r="F818" s="15">
        <v>28186.741999999998</v>
      </c>
      <c r="G818" s="2">
        <v>28179.514999999999</v>
      </c>
      <c r="H818" s="2">
        <v>28266.491999999998</v>
      </c>
      <c r="I818" s="2">
        <v>28134.248</v>
      </c>
      <c r="J818" s="2">
        <v>28172.942999999999</v>
      </c>
      <c r="L818" s="2">
        <f t="shared" si="188"/>
        <v>28187.988000000001</v>
      </c>
      <c r="M818" s="2">
        <f t="shared" si="189"/>
        <v>28.187988000000001</v>
      </c>
      <c r="N818" s="2">
        <f t="shared" si="190"/>
        <v>0.46979979999999999</v>
      </c>
      <c r="P818" s="2">
        <f t="shared" si="187"/>
        <v>1.562174618493523</v>
      </c>
    </row>
    <row r="819" spans="2:16" x14ac:dyDescent="0.2">
      <c r="B819" s="9">
        <v>11</v>
      </c>
      <c r="D819" s="3"/>
      <c r="F819" s="15">
        <v>27471.156999999999</v>
      </c>
      <c r="G819" s="2">
        <v>27540.778999999999</v>
      </c>
      <c r="H819" s="2">
        <v>27739.873</v>
      </c>
      <c r="I819" s="2">
        <v>27964.169000000002</v>
      </c>
      <c r="J819" s="2">
        <v>27701.16</v>
      </c>
      <c r="L819" s="2">
        <f t="shared" si="188"/>
        <v>27683.427600000003</v>
      </c>
      <c r="M819" s="2">
        <f t="shared" si="189"/>
        <v>27.683427600000002</v>
      </c>
      <c r="N819" s="2">
        <f t="shared" si="190"/>
        <v>0.46139046</v>
      </c>
      <c r="P819" s="2">
        <f t="shared" si="187"/>
        <v>1.5906469399764644</v>
      </c>
    </row>
    <row r="820" spans="2:16" x14ac:dyDescent="0.2">
      <c r="B820" s="9">
        <v>12</v>
      </c>
      <c r="D820" s="3"/>
      <c r="F820" s="15">
        <v>26249.648000000001</v>
      </c>
      <c r="G820" s="2">
        <v>26180.132000000001</v>
      </c>
      <c r="H820" s="2">
        <v>26105.962</v>
      </c>
      <c r="I820" s="2">
        <v>26067.743999999999</v>
      </c>
      <c r="J820" s="2">
        <v>26210.794999999998</v>
      </c>
      <c r="L820" s="2">
        <f t="shared" si="188"/>
        <v>26162.856200000002</v>
      </c>
      <c r="M820" s="2">
        <f t="shared" si="189"/>
        <v>26.1628562</v>
      </c>
      <c r="N820" s="2">
        <f t="shared" si="190"/>
        <v>0.43604760333333331</v>
      </c>
      <c r="P820" s="2">
        <f t="shared" si="187"/>
        <v>1.6830945009742477</v>
      </c>
    </row>
    <row r="821" spans="2:16" x14ac:dyDescent="0.2">
      <c r="B821" s="9">
        <v>13</v>
      </c>
      <c r="D821" s="3"/>
      <c r="F821" s="15">
        <v>24811.412</v>
      </c>
      <c r="G821" s="2">
        <v>24754.298999999999</v>
      </c>
      <c r="H821" s="2">
        <v>24704.183000000001</v>
      </c>
      <c r="I821" s="2">
        <v>24621.184000000001</v>
      </c>
      <c r="J821" s="2">
        <v>24783.866999999998</v>
      </c>
      <c r="L821" s="2">
        <f t="shared" si="188"/>
        <v>24734.989000000001</v>
      </c>
      <c r="M821" s="2">
        <f t="shared" si="189"/>
        <v>24.734989000000002</v>
      </c>
      <c r="N821" s="2">
        <f t="shared" si="190"/>
        <v>0.41224981666666671</v>
      </c>
      <c r="P821" s="2">
        <f t="shared" si="187"/>
        <v>1.7802538501229979</v>
      </c>
    </row>
    <row r="822" spans="2:16" x14ac:dyDescent="0.2">
      <c r="B822" s="9">
        <v>14</v>
      </c>
      <c r="D822" s="3"/>
      <c r="F822" s="15">
        <v>23302.423999999999</v>
      </c>
      <c r="G822" s="2">
        <v>23475.780999999999</v>
      </c>
      <c r="H822" s="2">
        <v>23495.411</v>
      </c>
      <c r="I822" s="2">
        <v>23408.288</v>
      </c>
      <c r="J822" s="2">
        <v>23488.77</v>
      </c>
      <c r="L822" s="2">
        <f t="shared" si="188"/>
        <v>23434.134800000003</v>
      </c>
      <c r="M822" s="2">
        <f t="shared" si="189"/>
        <v>23.434134800000002</v>
      </c>
      <c r="N822" s="2">
        <f t="shared" si="190"/>
        <v>0.39056891333333338</v>
      </c>
      <c r="P822" s="2">
        <f t="shared" si="187"/>
        <v>1.8790776692126905</v>
      </c>
    </row>
    <row r="823" spans="2:16" x14ac:dyDescent="0.2">
      <c r="B823" s="9">
        <v>15</v>
      </c>
      <c r="D823" s="3"/>
      <c r="F823" s="15">
        <v>22820.038</v>
      </c>
      <c r="G823" s="2">
        <v>22917.5</v>
      </c>
      <c r="H823" s="2">
        <v>22740.332999999999</v>
      </c>
      <c r="I823" s="2">
        <v>22709.296999999999</v>
      </c>
      <c r="J823" s="2">
        <v>22698.569</v>
      </c>
      <c r="L823" s="2">
        <f t="shared" si="188"/>
        <v>22777.147400000002</v>
      </c>
      <c r="M823" s="2">
        <f t="shared" si="189"/>
        <v>22.7771474</v>
      </c>
      <c r="N823" s="2">
        <f t="shared" si="190"/>
        <v>0.37961912333333336</v>
      </c>
      <c r="P823" s="2">
        <f t="shared" si="187"/>
        <v>1.9332780627305419</v>
      </c>
    </row>
    <row r="824" spans="2:16" x14ac:dyDescent="0.2">
      <c r="B824" s="9">
        <v>16</v>
      </c>
      <c r="D824" s="3"/>
      <c r="F824" s="15">
        <v>21955.703000000001</v>
      </c>
      <c r="G824" s="2">
        <v>21848.863000000001</v>
      </c>
      <c r="H824" s="2">
        <v>21985.082999999999</v>
      </c>
      <c r="I824" s="2">
        <v>21881.516</v>
      </c>
      <c r="J824" s="2">
        <v>21942.34</v>
      </c>
      <c r="L824" s="2">
        <f t="shared" si="188"/>
        <v>21922.701000000001</v>
      </c>
      <c r="M824" s="2">
        <f t="shared" si="189"/>
        <v>21.922701</v>
      </c>
      <c r="N824" s="2">
        <f t="shared" si="190"/>
        <v>0.36537835000000002</v>
      </c>
      <c r="P824" s="2">
        <f t="shared" si="187"/>
        <v>2.0086283802347169</v>
      </c>
    </row>
    <row r="827" spans="2:16" x14ac:dyDescent="0.2">
      <c r="B827" s="5" t="s">
        <v>3</v>
      </c>
      <c r="D827" s="1" t="s">
        <v>116</v>
      </c>
    </row>
    <row r="829" spans="2:16" x14ac:dyDescent="0.2">
      <c r="B829" s="5" t="s">
        <v>4</v>
      </c>
      <c r="D829" t="s">
        <v>117</v>
      </c>
    </row>
    <row r="830" spans="2:16" x14ac:dyDescent="0.2">
      <c r="H830" t="s">
        <v>1</v>
      </c>
    </row>
    <row r="832" spans="2:16" x14ac:dyDescent="0.2">
      <c r="B832" s="4" t="s">
        <v>7</v>
      </c>
      <c r="F832" s="4">
        <v>1</v>
      </c>
      <c r="G832" s="4">
        <v>2</v>
      </c>
      <c r="H832" s="4">
        <v>3</v>
      </c>
      <c r="I832" s="4">
        <v>4</v>
      </c>
      <c r="J832" s="4">
        <v>5</v>
      </c>
      <c r="L832" s="4" t="s">
        <v>2</v>
      </c>
      <c r="M832" s="4" t="s">
        <v>5</v>
      </c>
      <c r="N832" s="4" t="s">
        <v>185</v>
      </c>
      <c r="P832" s="4" t="s">
        <v>210</v>
      </c>
    </row>
    <row r="834" spans="2:16" x14ac:dyDescent="0.2">
      <c r="B834" s="9">
        <v>1</v>
      </c>
      <c r="D834" s="3"/>
      <c r="F834" s="15">
        <v>48050.603000000003</v>
      </c>
      <c r="G834" s="2">
        <v>49795.989000000001</v>
      </c>
      <c r="H834" s="2">
        <v>50086.25</v>
      </c>
      <c r="I834" s="2">
        <v>50009.815999999999</v>
      </c>
      <c r="J834" s="2">
        <v>49780.531999999999</v>
      </c>
      <c r="L834" s="2">
        <f t="shared" ref="L834:L837" si="191">SUM((F834+G834+H834+I834+J834)/5)</f>
        <v>49544.637999999999</v>
      </c>
      <c r="M834" s="2">
        <f t="shared" ref="M834:M837" si="192">SUM(L834/1000)</f>
        <v>49.544637999999999</v>
      </c>
      <c r="N834" s="2">
        <f t="shared" ref="N834:N837" si="193">SUM(M834/60)</f>
        <v>0.82574396666666661</v>
      </c>
      <c r="P834" s="2">
        <f>SUM($L$834/L834)</f>
        <v>1</v>
      </c>
    </row>
    <row r="835" spans="2:16" x14ac:dyDescent="0.2">
      <c r="B835" s="9">
        <v>2</v>
      </c>
      <c r="D835" s="3"/>
      <c r="F835" s="15">
        <v>62726.923999999999</v>
      </c>
      <c r="G835" s="2">
        <v>62883.436000000002</v>
      </c>
      <c r="H835" s="2">
        <v>62738.650999999998</v>
      </c>
      <c r="I835" s="2">
        <v>62381.957999999999</v>
      </c>
      <c r="J835" s="2">
        <v>62803.461000000003</v>
      </c>
      <c r="L835" s="2">
        <f t="shared" si="191"/>
        <v>62706.885999999999</v>
      </c>
      <c r="M835" s="2">
        <f t="shared" si="192"/>
        <v>62.706885999999997</v>
      </c>
      <c r="N835" s="2">
        <f t="shared" si="193"/>
        <v>1.0451147666666667</v>
      </c>
      <c r="P835" s="2">
        <f>SUM($L$834/L835)</f>
        <v>0.79009884177632417</v>
      </c>
    </row>
    <row r="836" spans="2:16" x14ac:dyDescent="0.2">
      <c r="B836" s="9">
        <v>3</v>
      </c>
      <c r="D836" s="3"/>
      <c r="F836" s="15">
        <v>42619.044999999998</v>
      </c>
      <c r="G836" s="2">
        <v>44652.955999999998</v>
      </c>
      <c r="H836" s="2">
        <v>42197.008999999998</v>
      </c>
      <c r="I836" s="2">
        <v>42367.65</v>
      </c>
      <c r="J836" s="2">
        <v>42675.616000000002</v>
      </c>
      <c r="L836" s="2">
        <f t="shared" si="191"/>
        <v>42902.455199999997</v>
      </c>
      <c r="M836" s="2">
        <f t="shared" si="192"/>
        <v>42.902455199999999</v>
      </c>
      <c r="N836" s="2">
        <f t="shared" si="193"/>
        <v>0.71504091999999997</v>
      </c>
      <c r="P836" s="2">
        <f>SUM($L$834/L836)</f>
        <v>1.1548205753968133</v>
      </c>
    </row>
    <row r="837" spans="2:16" x14ac:dyDescent="0.2">
      <c r="B837" s="9">
        <v>4</v>
      </c>
      <c r="D837" s="3"/>
      <c r="F837" s="15">
        <v>36157.275999999998</v>
      </c>
      <c r="G837" s="2">
        <v>36081.83</v>
      </c>
      <c r="H837" s="2">
        <v>36192.593000000001</v>
      </c>
      <c r="I837" s="2">
        <v>35604.383999999998</v>
      </c>
      <c r="J837" s="2">
        <v>36127.624000000003</v>
      </c>
      <c r="L837" s="2">
        <f t="shared" si="191"/>
        <v>36032.741399999999</v>
      </c>
      <c r="M837" s="2">
        <f t="shared" si="192"/>
        <v>36.032741399999999</v>
      </c>
      <c r="N837" s="2">
        <f t="shared" si="193"/>
        <v>0.60054569000000002</v>
      </c>
      <c r="P837" s="2">
        <f t="shared" ref="P837:P849" si="194">SUM($L$834/L837)</f>
        <v>1.3749894144884574</v>
      </c>
    </row>
    <row r="838" spans="2:16" x14ac:dyDescent="0.2">
      <c r="B838" s="9">
        <v>5</v>
      </c>
      <c r="D838" s="3"/>
      <c r="F838" s="15">
        <v>34429.830999999998</v>
      </c>
      <c r="G838" s="2">
        <v>34396.713000000003</v>
      </c>
      <c r="H838" s="2">
        <v>34365.750999999997</v>
      </c>
      <c r="I838" s="2">
        <v>34413.631000000001</v>
      </c>
      <c r="J838" s="2">
        <v>34509.661</v>
      </c>
      <c r="L838" s="15">
        <f t="shared" ref="L838:L849" si="195">SUM((F838+G838+H838+I838+J838)/5)</f>
        <v>34423.117399999996</v>
      </c>
      <c r="M838" s="2">
        <f t="shared" ref="M838:M849" si="196">SUM(L838/1000)</f>
        <v>34.423117399999995</v>
      </c>
      <c r="N838" s="2">
        <f t="shared" ref="N838:N849" si="197">SUM(M838/60)</f>
        <v>0.57371862333333323</v>
      </c>
      <c r="P838" s="2">
        <f t="shared" si="194"/>
        <v>1.4392838807794905</v>
      </c>
    </row>
    <row r="839" spans="2:16" x14ac:dyDescent="0.2">
      <c r="B839" s="9">
        <v>6</v>
      </c>
      <c r="D839" s="3"/>
      <c r="F839" s="15">
        <v>35122.339999999997</v>
      </c>
      <c r="G839" s="2">
        <v>34994.122000000003</v>
      </c>
      <c r="H839" s="2">
        <v>35083.688000000002</v>
      </c>
      <c r="I839" s="2">
        <v>34795.940999999999</v>
      </c>
      <c r="J839" s="2">
        <v>35052.870000000003</v>
      </c>
      <c r="L839" s="2">
        <f t="shared" si="195"/>
        <v>35009.792199999996</v>
      </c>
      <c r="M839" s="2">
        <f t="shared" si="196"/>
        <v>35.0097922</v>
      </c>
      <c r="N839" s="2">
        <f t="shared" si="197"/>
        <v>0.58349653666666668</v>
      </c>
      <c r="P839" s="2">
        <f t="shared" si="194"/>
        <v>1.4151651548505908</v>
      </c>
    </row>
    <row r="840" spans="2:16" x14ac:dyDescent="0.2">
      <c r="B840" s="9">
        <v>7</v>
      </c>
      <c r="D840" s="3"/>
      <c r="F840" s="15">
        <v>35558.392999999996</v>
      </c>
      <c r="G840" s="2">
        <v>35602.608999999997</v>
      </c>
      <c r="H840" s="2">
        <v>35710.341</v>
      </c>
      <c r="I840" s="2">
        <v>35556.002</v>
      </c>
      <c r="J840" s="2">
        <v>35551.103999999999</v>
      </c>
      <c r="L840" s="2">
        <f t="shared" si="195"/>
        <v>35595.6898</v>
      </c>
      <c r="M840" s="2">
        <f t="shared" si="196"/>
        <v>35.595689800000002</v>
      </c>
      <c r="N840" s="2">
        <f t="shared" si="197"/>
        <v>0.59326149666666672</v>
      </c>
      <c r="P840" s="2">
        <f t="shared" si="194"/>
        <v>1.3918718327520654</v>
      </c>
    </row>
    <row r="841" spans="2:16" x14ac:dyDescent="0.2">
      <c r="B841" s="9">
        <v>8</v>
      </c>
      <c r="D841" s="3"/>
      <c r="F841" s="15">
        <v>34605.065000000002</v>
      </c>
      <c r="G841" s="2">
        <v>34430.252999999997</v>
      </c>
      <c r="H841" s="2">
        <v>34687.474000000002</v>
      </c>
      <c r="I841" s="2">
        <v>34480.468000000001</v>
      </c>
      <c r="J841" s="2">
        <v>34560.813000000002</v>
      </c>
      <c r="L841" s="2">
        <f t="shared" si="195"/>
        <v>34552.814599999998</v>
      </c>
      <c r="M841" s="2">
        <f t="shared" si="196"/>
        <v>34.552814599999998</v>
      </c>
      <c r="N841" s="2">
        <f t="shared" si="197"/>
        <v>0.57588024333333332</v>
      </c>
      <c r="P841" s="2">
        <f t="shared" si="194"/>
        <v>1.433881395005083</v>
      </c>
    </row>
    <row r="842" spans="2:16" x14ac:dyDescent="0.2">
      <c r="B842" s="9">
        <v>9</v>
      </c>
      <c r="D842" s="3"/>
      <c r="F842" s="15">
        <v>34267.449999999997</v>
      </c>
      <c r="G842" s="2">
        <v>34438.222000000002</v>
      </c>
      <c r="H842" s="2">
        <v>34387.584000000003</v>
      </c>
      <c r="I842" s="2">
        <v>34259.976000000002</v>
      </c>
      <c r="J842" s="2">
        <v>34466.252999999997</v>
      </c>
      <c r="L842" s="2">
        <f t="shared" si="195"/>
        <v>34363.896999999997</v>
      </c>
      <c r="M842" s="2">
        <f t="shared" si="196"/>
        <v>34.363896999999994</v>
      </c>
      <c r="N842" s="2">
        <f t="shared" si="197"/>
        <v>0.57273161666666661</v>
      </c>
      <c r="P842" s="2">
        <f t="shared" si="194"/>
        <v>1.4417642446082295</v>
      </c>
    </row>
    <row r="843" spans="2:16" x14ac:dyDescent="0.2">
      <c r="B843" s="9">
        <v>10</v>
      </c>
      <c r="D843" s="3"/>
      <c r="F843" s="15">
        <v>33746.627</v>
      </c>
      <c r="G843" s="2">
        <v>33467.116999999998</v>
      </c>
      <c r="H843" s="2">
        <v>33409.612999999998</v>
      </c>
      <c r="I843" s="2">
        <v>33444.375</v>
      </c>
      <c r="J843" s="2">
        <v>33625.641000000003</v>
      </c>
      <c r="L843" s="2">
        <f t="shared" si="195"/>
        <v>33538.674600000006</v>
      </c>
      <c r="M843" s="2">
        <f t="shared" si="196"/>
        <v>33.538674600000007</v>
      </c>
      <c r="N843" s="2">
        <f t="shared" si="197"/>
        <v>0.55897791000000008</v>
      </c>
      <c r="P843" s="2">
        <f t="shared" si="194"/>
        <v>1.4772389962005235</v>
      </c>
    </row>
    <row r="844" spans="2:16" x14ac:dyDescent="0.2">
      <c r="B844" s="9">
        <v>11</v>
      </c>
      <c r="D844" s="3"/>
      <c r="F844" s="15">
        <v>31491.100999999999</v>
      </c>
      <c r="G844" s="2">
        <v>31810.554</v>
      </c>
      <c r="H844" s="2">
        <v>31630.710999999999</v>
      </c>
      <c r="I844" s="2">
        <v>31763.786</v>
      </c>
      <c r="J844" s="2">
        <v>31823.537</v>
      </c>
      <c r="L844" s="2">
        <f t="shared" si="195"/>
        <v>31703.937800000003</v>
      </c>
      <c r="M844" s="2">
        <f t="shared" si="196"/>
        <v>31.703937800000002</v>
      </c>
      <c r="N844" s="2">
        <f t="shared" si="197"/>
        <v>0.52839896333333336</v>
      </c>
      <c r="P844" s="2">
        <f t="shared" si="194"/>
        <v>1.562728211004754</v>
      </c>
    </row>
    <row r="845" spans="2:16" x14ac:dyDescent="0.2">
      <c r="B845" s="9">
        <v>12</v>
      </c>
      <c r="D845" s="3"/>
      <c r="F845" s="15">
        <v>29510.510999999999</v>
      </c>
      <c r="G845" s="2">
        <v>29523.973000000002</v>
      </c>
      <c r="H845" s="2">
        <v>29510.781999999999</v>
      </c>
      <c r="I845" s="2">
        <v>29587.652999999998</v>
      </c>
      <c r="J845" s="2">
        <v>29621.712</v>
      </c>
      <c r="L845" s="2">
        <f t="shared" si="195"/>
        <v>29550.926199999998</v>
      </c>
      <c r="M845" s="2">
        <f t="shared" si="196"/>
        <v>29.550926199999999</v>
      </c>
      <c r="N845" s="2">
        <f t="shared" si="197"/>
        <v>0.49251543666666664</v>
      </c>
      <c r="P845" s="2">
        <f t="shared" si="194"/>
        <v>1.6765849457537476</v>
      </c>
    </row>
    <row r="846" spans="2:16" x14ac:dyDescent="0.2">
      <c r="B846" s="9">
        <v>13</v>
      </c>
      <c r="D846" s="3"/>
      <c r="F846" s="15">
        <v>27911.353999999999</v>
      </c>
      <c r="G846" s="2">
        <v>27904.672999999999</v>
      </c>
      <c r="H846" s="2">
        <v>28068.434000000001</v>
      </c>
      <c r="I846" s="2">
        <v>28125.167000000001</v>
      </c>
      <c r="J846" s="2">
        <v>27948.449000000001</v>
      </c>
      <c r="L846" s="2">
        <f t="shared" si="195"/>
        <v>27991.615400000002</v>
      </c>
      <c r="M846" s="2">
        <f t="shared" si="196"/>
        <v>27.991615400000004</v>
      </c>
      <c r="N846" s="2">
        <f t="shared" si="197"/>
        <v>0.4665269233333334</v>
      </c>
      <c r="P846" s="2">
        <f t="shared" si="194"/>
        <v>1.769981378066519</v>
      </c>
    </row>
    <row r="847" spans="2:16" x14ac:dyDescent="0.2">
      <c r="B847" s="9">
        <v>14</v>
      </c>
      <c r="D847" s="3"/>
      <c r="F847" s="15">
        <v>26425.085999999999</v>
      </c>
      <c r="G847" s="2">
        <v>26396.255000000001</v>
      </c>
      <c r="H847" s="2">
        <v>26486.383000000002</v>
      </c>
      <c r="I847" s="2">
        <v>26400.039000000001</v>
      </c>
      <c r="J847" s="2">
        <v>26607.353999999999</v>
      </c>
      <c r="L847" s="2">
        <f t="shared" si="195"/>
        <v>26463.023399999998</v>
      </c>
      <c r="M847" s="2">
        <f t="shared" si="196"/>
        <v>26.463023399999997</v>
      </c>
      <c r="N847" s="2">
        <f t="shared" si="197"/>
        <v>0.44105038999999996</v>
      </c>
      <c r="P847" s="2">
        <f t="shared" si="194"/>
        <v>1.8722213728609711</v>
      </c>
    </row>
    <row r="848" spans="2:16" x14ac:dyDescent="0.2">
      <c r="B848" s="9">
        <v>15</v>
      </c>
      <c r="D848" s="3"/>
      <c r="F848" s="15">
        <v>25939.544000000002</v>
      </c>
      <c r="G848" s="2">
        <v>25764.218000000001</v>
      </c>
      <c r="H848" s="2">
        <v>26249.25</v>
      </c>
      <c r="I848" s="2">
        <v>25777.483</v>
      </c>
      <c r="J848" s="2">
        <v>25982.591</v>
      </c>
      <c r="L848" s="2">
        <f t="shared" si="195"/>
        <v>25942.617200000001</v>
      </c>
      <c r="M848" s="2">
        <f t="shared" si="196"/>
        <v>25.942617200000001</v>
      </c>
      <c r="N848" s="2">
        <f t="shared" si="197"/>
        <v>0.43237695333333337</v>
      </c>
      <c r="P848" s="2">
        <f t="shared" si="194"/>
        <v>1.9097779386730493</v>
      </c>
    </row>
    <row r="849" spans="2:16" x14ac:dyDescent="0.2">
      <c r="B849" s="9">
        <v>16</v>
      </c>
      <c r="D849" s="3"/>
      <c r="F849" s="15">
        <v>25634.587</v>
      </c>
      <c r="G849" s="2">
        <v>26008.091</v>
      </c>
      <c r="H849" s="2">
        <v>25998.606</v>
      </c>
      <c r="I849" s="2">
        <v>25743.457999999999</v>
      </c>
      <c r="J849" s="2">
        <v>25659.925999999999</v>
      </c>
      <c r="L849" s="2">
        <f t="shared" si="195"/>
        <v>25808.9336</v>
      </c>
      <c r="M849" s="2">
        <f t="shared" si="196"/>
        <v>25.8089336</v>
      </c>
      <c r="N849" s="2">
        <f t="shared" si="197"/>
        <v>0.43014889333333334</v>
      </c>
      <c r="P849" s="2">
        <f t="shared" si="194"/>
        <v>1.9196700943893319</v>
      </c>
    </row>
    <row r="850" spans="2:16" x14ac:dyDescent="0.2">
      <c r="F850" s="7"/>
      <c r="G850" s="2"/>
      <c r="H850" s="2"/>
      <c r="I850" s="2"/>
      <c r="J850" s="2"/>
      <c r="L850" s="2"/>
      <c r="M850" s="2"/>
    </row>
    <row r="851" spans="2:16" x14ac:dyDescent="0.2">
      <c r="F851" s="7"/>
      <c r="G851" s="2"/>
      <c r="H851" s="2"/>
      <c r="I851" s="2"/>
      <c r="J851" s="2"/>
      <c r="L851" s="2"/>
      <c r="M851" s="2"/>
    </row>
    <row r="852" spans="2:16" x14ac:dyDescent="0.2">
      <c r="F852" s="7"/>
      <c r="G852" s="2"/>
      <c r="H852" s="2"/>
      <c r="I852" s="2"/>
      <c r="J852" s="2"/>
      <c r="L852" s="2"/>
      <c r="M852" s="2"/>
    </row>
    <row r="853" spans="2:16" x14ac:dyDescent="0.2">
      <c r="F853" s="7"/>
      <c r="G853" s="2"/>
      <c r="H853" s="2"/>
      <c r="I853" s="2"/>
      <c r="J853" s="2"/>
      <c r="L853" s="2"/>
      <c r="M853" s="2"/>
    </row>
    <row r="854" spans="2:16" x14ac:dyDescent="0.2">
      <c r="F854" s="7"/>
      <c r="G854" s="2"/>
      <c r="H854" s="2"/>
      <c r="I854" s="2"/>
      <c r="J854" s="2"/>
      <c r="L854" s="2"/>
      <c r="M854" s="2"/>
      <c r="N854" s="2"/>
      <c r="P854" s="5" t="s">
        <v>211</v>
      </c>
    </row>
    <row r="855" spans="2:16" x14ac:dyDescent="0.2">
      <c r="F855" s="7"/>
      <c r="G855" s="2"/>
      <c r="H855" s="2"/>
      <c r="I855" s="2"/>
      <c r="J855" s="2"/>
      <c r="L855" s="2"/>
      <c r="M855" s="2"/>
      <c r="N855" s="2"/>
    </row>
    <row r="856" spans="2:16" x14ac:dyDescent="0.2">
      <c r="F856" s="7"/>
      <c r="G856" s="2"/>
      <c r="H856" s="2"/>
      <c r="I856" s="2"/>
      <c r="J856" s="2"/>
      <c r="L856" s="2"/>
      <c r="M856" s="16" t="s">
        <v>212</v>
      </c>
      <c r="N856" s="16" t="s">
        <v>213</v>
      </c>
      <c r="P856" s="4" t="s">
        <v>210</v>
      </c>
    </row>
    <row r="857" spans="2:16" x14ac:dyDescent="0.2">
      <c r="F857" s="7"/>
      <c r="G857" s="2"/>
      <c r="H857" s="2"/>
      <c r="I857" s="2"/>
      <c r="J857" s="2"/>
      <c r="L857" s="2"/>
      <c r="M857" s="2"/>
      <c r="N857" s="2"/>
    </row>
    <row r="858" spans="2:16" x14ac:dyDescent="0.2">
      <c r="F858" s="7"/>
      <c r="G858" s="2"/>
      <c r="H858" s="2"/>
      <c r="I858" s="2"/>
      <c r="J858" s="2"/>
      <c r="L858" s="2"/>
      <c r="M858" s="8">
        <v>1</v>
      </c>
      <c r="N858" s="8">
        <v>1</v>
      </c>
      <c r="P858" s="2">
        <f>SUM($L858/N858)</f>
        <v>0</v>
      </c>
    </row>
    <row r="859" spans="2:16" x14ac:dyDescent="0.2">
      <c r="F859" s="7"/>
      <c r="G859" s="2"/>
      <c r="H859" s="2"/>
      <c r="I859" s="2"/>
      <c r="J859" s="2"/>
      <c r="L859" s="2"/>
      <c r="M859" s="8">
        <v>2</v>
      </c>
      <c r="N859" s="8">
        <v>1</v>
      </c>
      <c r="P859" s="2">
        <f>SUM($L859/N859)</f>
        <v>0</v>
      </c>
    </row>
    <row r="860" spans="2:16" x14ac:dyDescent="0.2">
      <c r="F860" s="7"/>
      <c r="G860" s="2"/>
      <c r="H860" s="2"/>
      <c r="I860" s="2"/>
      <c r="J860" s="2"/>
      <c r="L860" s="2"/>
      <c r="M860" s="8">
        <v>3</v>
      </c>
      <c r="N860" s="8">
        <v>1</v>
      </c>
      <c r="P860" s="2">
        <f t="shared" ref="P860:P877" si="198">SUM($L860/N860)</f>
        <v>0</v>
      </c>
    </row>
    <row r="861" spans="2:16" x14ac:dyDescent="0.2">
      <c r="F861" s="7"/>
      <c r="G861" s="2"/>
      <c r="H861" s="2"/>
      <c r="I861" s="2"/>
      <c r="J861" s="2"/>
      <c r="L861" s="2"/>
      <c r="M861" s="8">
        <v>4</v>
      </c>
      <c r="N861" s="8">
        <v>1</v>
      </c>
      <c r="P861" s="2">
        <f t="shared" si="198"/>
        <v>0</v>
      </c>
    </row>
    <row r="862" spans="2:16" x14ac:dyDescent="0.2">
      <c r="F862" s="7"/>
      <c r="G862" s="2"/>
      <c r="H862" s="2"/>
      <c r="I862" s="2"/>
      <c r="J862" s="2"/>
      <c r="L862" s="2"/>
      <c r="M862" s="8">
        <v>5</v>
      </c>
      <c r="N862" s="8">
        <v>1</v>
      </c>
      <c r="P862" s="2">
        <f t="shared" si="198"/>
        <v>0</v>
      </c>
    </row>
    <row r="863" spans="2:16" x14ac:dyDescent="0.2">
      <c r="F863" s="7"/>
      <c r="G863" s="2"/>
      <c r="H863" s="2"/>
      <c r="I863" s="2"/>
      <c r="J863" s="2"/>
      <c r="L863" s="2"/>
      <c r="M863" s="8">
        <v>6</v>
      </c>
      <c r="N863" s="8">
        <v>1</v>
      </c>
      <c r="P863" s="2">
        <f t="shared" si="198"/>
        <v>0</v>
      </c>
    </row>
    <row r="864" spans="2:16" x14ac:dyDescent="0.2">
      <c r="F864" s="7"/>
      <c r="G864" s="2"/>
      <c r="H864" s="2"/>
      <c r="I864" s="2"/>
      <c r="J864" s="2"/>
      <c r="L864" s="2"/>
      <c r="M864" s="8">
        <v>7</v>
      </c>
      <c r="N864" s="8">
        <v>1</v>
      </c>
      <c r="P864" s="2">
        <f t="shared" si="198"/>
        <v>0</v>
      </c>
    </row>
    <row r="865" spans="6:16" x14ac:dyDescent="0.2">
      <c r="F865" s="7"/>
      <c r="G865" s="2"/>
      <c r="H865" s="2"/>
      <c r="I865" s="2"/>
      <c r="J865" s="2"/>
      <c r="L865" s="2"/>
      <c r="M865" s="8">
        <v>8</v>
      </c>
      <c r="N865" s="8">
        <v>1</v>
      </c>
      <c r="P865" s="2">
        <f t="shared" si="198"/>
        <v>0</v>
      </c>
    </row>
    <row r="866" spans="6:16" x14ac:dyDescent="0.2">
      <c r="F866" s="7"/>
      <c r="G866" s="2"/>
      <c r="H866" s="2"/>
      <c r="I866" s="2"/>
      <c r="J866" s="2"/>
      <c r="L866" s="2"/>
      <c r="M866" s="8">
        <v>9</v>
      </c>
      <c r="N866" s="8">
        <v>1</v>
      </c>
      <c r="P866" s="2">
        <f t="shared" si="198"/>
        <v>0</v>
      </c>
    </row>
    <row r="867" spans="6:16" x14ac:dyDescent="0.2">
      <c r="F867" s="7"/>
      <c r="G867" s="2"/>
      <c r="H867" s="2"/>
      <c r="I867" s="2"/>
      <c r="J867" s="2"/>
      <c r="L867" s="2"/>
      <c r="M867" s="8">
        <v>10</v>
      </c>
      <c r="N867" s="8">
        <v>1</v>
      </c>
      <c r="P867" s="2">
        <f t="shared" si="198"/>
        <v>0</v>
      </c>
    </row>
    <row r="868" spans="6:16" x14ac:dyDescent="0.2">
      <c r="F868" s="7"/>
      <c r="G868" s="2"/>
      <c r="H868" s="2"/>
      <c r="I868" s="2"/>
      <c r="J868" s="2"/>
      <c r="L868" s="2"/>
      <c r="M868" s="8">
        <v>11</v>
      </c>
      <c r="N868" s="8">
        <v>1</v>
      </c>
      <c r="P868" s="2">
        <f t="shared" si="198"/>
        <v>0</v>
      </c>
    </row>
    <row r="869" spans="6:16" x14ac:dyDescent="0.2">
      <c r="F869" s="7"/>
      <c r="G869" s="2"/>
      <c r="H869" s="2"/>
      <c r="I869" s="2"/>
      <c r="J869" s="2"/>
      <c r="L869" s="2"/>
      <c r="M869" s="8">
        <v>12</v>
      </c>
      <c r="N869" s="8">
        <v>1</v>
      </c>
      <c r="P869" s="2">
        <f t="shared" si="198"/>
        <v>0</v>
      </c>
    </row>
    <row r="870" spans="6:16" x14ac:dyDescent="0.2">
      <c r="F870" s="7"/>
      <c r="G870" s="2"/>
      <c r="H870" s="2"/>
      <c r="I870" s="2"/>
      <c r="J870" s="2"/>
      <c r="L870" s="2"/>
      <c r="M870" s="8">
        <v>13</v>
      </c>
      <c r="N870" s="8">
        <v>1</v>
      </c>
      <c r="P870" s="2">
        <f t="shared" si="198"/>
        <v>0</v>
      </c>
    </row>
    <row r="871" spans="6:16" x14ac:dyDescent="0.2">
      <c r="F871" s="7"/>
      <c r="G871" s="2"/>
      <c r="H871" s="2"/>
      <c r="I871" s="2"/>
      <c r="J871" s="2"/>
      <c r="L871" s="2"/>
      <c r="M871" s="8">
        <v>14</v>
      </c>
      <c r="N871" s="8">
        <v>1</v>
      </c>
      <c r="P871" s="2">
        <f t="shared" si="198"/>
        <v>0</v>
      </c>
    </row>
    <row r="872" spans="6:16" x14ac:dyDescent="0.2">
      <c r="F872" s="7"/>
      <c r="G872" s="2"/>
      <c r="H872" s="2"/>
      <c r="I872" s="2"/>
      <c r="J872" s="2"/>
      <c r="L872" s="2"/>
      <c r="M872" s="8">
        <v>15</v>
      </c>
      <c r="N872" s="8">
        <v>1</v>
      </c>
      <c r="P872" s="2">
        <f t="shared" si="198"/>
        <v>0</v>
      </c>
    </row>
    <row r="873" spans="6:16" x14ac:dyDescent="0.2">
      <c r="F873" s="7"/>
      <c r="G873" s="2"/>
      <c r="H873" s="2"/>
      <c r="I873" s="2"/>
      <c r="J873" s="2"/>
      <c r="L873" s="2"/>
      <c r="M873" s="8">
        <v>16</v>
      </c>
      <c r="N873" s="8">
        <v>1</v>
      </c>
      <c r="P873" s="2">
        <f t="shared" si="198"/>
        <v>0</v>
      </c>
    </row>
    <row r="874" spans="6:16" x14ac:dyDescent="0.2">
      <c r="F874" s="7"/>
      <c r="G874" s="2"/>
      <c r="H874" s="2"/>
      <c r="I874" s="2"/>
      <c r="J874" s="2"/>
      <c r="L874" s="2"/>
      <c r="M874" s="8">
        <v>17</v>
      </c>
      <c r="N874" s="8">
        <v>1</v>
      </c>
      <c r="P874" s="2">
        <f t="shared" si="198"/>
        <v>0</v>
      </c>
    </row>
    <row r="875" spans="6:16" x14ac:dyDescent="0.2">
      <c r="F875" s="7"/>
      <c r="G875" s="2"/>
      <c r="H875" s="2"/>
      <c r="I875" s="2"/>
      <c r="J875" s="2"/>
      <c r="L875" s="2"/>
      <c r="M875" s="8">
        <v>18</v>
      </c>
      <c r="N875" s="8">
        <v>1</v>
      </c>
      <c r="P875" s="2">
        <f t="shared" si="198"/>
        <v>0</v>
      </c>
    </row>
    <row r="876" spans="6:16" x14ac:dyDescent="0.2">
      <c r="F876" s="7"/>
      <c r="G876" s="2"/>
      <c r="H876" s="2"/>
      <c r="I876" s="2"/>
      <c r="J876" s="2"/>
      <c r="L876" s="2"/>
      <c r="M876" s="8">
        <v>19</v>
      </c>
      <c r="N876" s="8">
        <v>1</v>
      </c>
      <c r="P876" s="2">
        <f t="shared" si="198"/>
        <v>0</v>
      </c>
    </row>
    <row r="877" spans="6:16" x14ac:dyDescent="0.2">
      <c r="F877" s="7"/>
      <c r="G877" s="2"/>
      <c r="H877" s="2"/>
      <c r="I877" s="2"/>
      <c r="J877" s="2"/>
      <c r="L877" s="2"/>
      <c r="M877" s="8">
        <v>20</v>
      </c>
      <c r="N877" s="8">
        <v>1</v>
      </c>
      <c r="P877" s="2">
        <f t="shared" si="198"/>
        <v>0</v>
      </c>
    </row>
    <row r="878" spans="6:16" x14ac:dyDescent="0.2">
      <c r="F878" s="7"/>
      <c r="G878" s="2"/>
      <c r="H878" s="2"/>
      <c r="I878" s="2"/>
      <c r="J878" s="2"/>
      <c r="L878" s="2"/>
      <c r="M878" s="2"/>
    </row>
    <row r="879" spans="6:16" x14ac:dyDescent="0.2">
      <c r="F879" s="7"/>
      <c r="G879" s="2"/>
      <c r="H879" s="2"/>
      <c r="I879" s="2"/>
      <c r="J879" s="2"/>
      <c r="L879" s="2"/>
      <c r="M8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AWS 1x c5n.9xlarge - 5K-10K</vt:lpstr>
      <vt:lpstr>AWS 1x c5n.9xlarge - 50K-100K</vt:lpstr>
      <vt:lpstr>AWS 1x c5n.9xlarge - 500K-1M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2021-05-25T06:29:18Z</dcterms:modified>
</cp:coreProperties>
</file>