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Bellman-Ford/MPI-CPU/cluster/"/>
    </mc:Choice>
  </mc:AlternateContent>
  <xr:revisionPtr revIDLastSave="0" documentId="13_ncr:1_{A9DE447F-34C1-D54B-B6DE-320805B2EB55}" xr6:coauthVersionLast="47" xr6:coauthVersionMax="47" xr10:uidLastSave="{00000000-0000-0000-0000-000000000000}"/>
  <workbookProtection workbookAlgorithmName="SHA-512" workbookHashValue="ciscmUCBAgV/AQjTTKrrFfQnx4Hswlt7bWOrMy1iIFBQDSkp6yY7memv1uwYsbCLdqoMMG8xfN56USKHgMZAuQ==" workbookSaltValue="aZa0VR78WIQoNxW8lqsD/A==" workbookSpinCount="100000" lockStructure="1"/>
  <bookViews>
    <workbookView xWindow="3000" yWindow="1800" windowWidth="32640" windowHeight="18700" xr2:uid="{83750159-5966-E54C-AE6C-862D5B203361}"/>
  </bookViews>
  <sheets>
    <sheet name="AWS 16x c5n.2xlarge - 5K-10K" sheetId="3" r:id="rId1"/>
    <sheet name="AWS 16x c5n.2xlarge - 50K-100K" sheetId="6" r:id="rId2"/>
    <sheet name="AWS 16x c5n.2xlarge - 500K-1M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7" i="10" l="1"/>
  <c r="M837" i="10" s="1"/>
  <c r="N837" i="10" s="1"/>
  <c r="L836" i="10"/>
  <c r="M836" i="10" s="1"/>
  <c r="N836" i="10" s="1"/>
  <c r="L835" i="10"/>
  <c r="M835" i="10" s="1"/>
  <c r="N835" i="10" s="1"/>
  <c r="L834" i="10"/>
  <c r="L812" i="10"/>
  <c r="M812" i="10" s="1"/>
  <c r="N812" i="10" s="1"/>
  <c r="L811" i="10"/>
  <c r="M811" i="10" s="1"/>
  <c r="N811" i="10" s="1"/>
  <c r="L810" i="10"/>
  <c r="M810" i="10" s="1"/>
  <c r="N810" i="10" s="1"/>
  <c r="L809" i="10"/>
  <c r="L787" i="10"/>
  <c r="M787" i="10" s="1"/>
  <c r="N787" i="10" s="1"/>
  <c r="L786" i="10"/>
  <c r="M786" i="10" s="1"/>
  <c r="N786" i="10" s="1"/>
  <c r="L785" i="10"/>
  <c r="M785" i="10" s="1"/>
  <c r="N785" i="10" s="1"/>
  <c r="L784" i="10"/>
  <c r="L762" i="10"/>
  <c r="M762" i="10" s="1"/>
  <c r="N762" i="10" s="1"/>
  <c r="L761" i="10"/>
  <c r="M761" i="10" s="1"/>
  <c r="N761" i="10" s="1"/>
  <c r="L760" i="10"/>
  <c r="M760" i="10" s="1"/>
  <c r="N760" i="10" s="1"/>
  <c r="L759" i="10"/>
  <c r="L737" i="10"/>
  <c r="M737" i="10" s="1"/>
  <c r="N737" i="10" s="1"/>
  <c r="L736" i="10"/>
  <c r="M736" i="10" s="1"/>
  <c r="N736" i="10" s="1"/>
  <c r="L735" i="10"/>
  <c r="M735" i="10" s="1"/>
  <c r="N735" i="10" s="1"/>
  <c r="L734" i="10"/>
  <c r="L712" i="10"/>
  <c r="M712" i="10" s="1"/>
  <c r="N712" i="10" s="1"/>
  <c r="L711" i="10"/>
  <c r="M711" i="10" s="1"/>
  <c r="N711" i="10" s="1"/>
  <c r="L710" i="10"/>
  <c r="M710" i="10" s="1"/>
  <c r="N710" i="10" s="1"/>
  <c r="L709" i="10"/>
  <c r="L687" i="10"/>
  <c r="M687" i="10" s="1"/>
  <c r="N687" i="10" s="1"/>
  <c r="L686" i="10"/>
  <c r="M686" i="10" s="1"/>
  <c r="N686" i="10" s="1"/>
  <c r="L685" i="10"/>
  <c r="M685" i="10" s="1"/>
  <c r="N685" i="10" s="1"/>
  <c r="L684" i="10"/>
  <c r="L662" i="10"/>
  <c r="M662" i="10" s="1"/>
  <c r="N662" i="10" s="1"/>
  <c r="L661" i="10"/>
  <c r="M661" i="10" s="1"/>
  <c r="N661" i="10" s="1"/>
  <c r="L660" i="10"/>
  <c r="M660" i="10" s="1"/>
  <c r="N660" i="10" s="1"/>
  <c r="L659" i="10"/>
  <c r="L637" i="10"/>
  <c r="M637" i="10" s="1"/>
  <c r="N637" i="10" s="1"/>
  <c r="L636" i="10"/>
  <c r="M636" i="10" s="1"/>
  <c r="N636" i="10" s="1"/>
  <c r="L635" i="10"/>
  <c r="M635" i="10" s="1"/>
  <c r="N635" i="10" s="1"/>
  <c r="L634" i="10"/>
  <c r="L612" i="10"/>
  <c r="M612" i="10" s="1"/>
  <c r="N612" i="10" s="1"/>
  <c r="L611" i="10"/>
  <c r="M611" i="10" s="1"/>
  <c r="N611" i="10" s="1"/>
  <c r="L610" i="10"/>
  <c r="M610" i="10" s="1"/>
  <c r="N610" i="10" s="1"/>
  <c r="L609" i="10"/>
  <c r="L587" i="10"/>
  <c r="M587" i="10" s="1"/>
  <c r="N587" i="10" s="1"/>
  <c r="L586" i="10"/>
  <c r="M586" i="10" s="1"/>
  <c r="N586" i="10" s="1"/>
  <c r="L585" i="10"/>
  <c r="M585" i="10" s="1"/>
  <c r="N585" i="10" s="1"/>
  <c r="L584" i="10"/>
  <c r="L271" i="10"/>
  <c r="M271" i="10" s="1"/>
  <c r="N271" i="10" s="1"/>
  <c r="L270" i="10"/>
  <c r="M270" i="10" s="1"/>
  <c r="N270" i="10" s="1"/>
  <c r="L269" i="10"/>
  <c r="M269" i="10" s="1"/>
  <c r="N269" i="10" s="1"/>
  <c r="L268" i="10"/>
  <c r="L246" i="10"/>
  <c r="M246" i="10" s="1"/>
  <c r="N246" i="10" s="1"/>
  <c r="L245" i="10"/>
  <c r="M245" i="10" s="1"/>
  <c r="N245" i="10" s="1"/>
  <c r="L244" i="10"/>
  <c r="M244" i="10" s="1"/>
  <c r="N244" i="10" s="1"/>
  <c r="L243" i="10"/>
  <c r="L221" i="10"/>
  <c r="M221" i="10" s="1"/>
  <c r="N221" i="10" s="1"/>
  <c r="L220" i="10"/>
  <c r="M220" i="10" s="1"/>
  <c r="N220" i="10" s="1"/>
  <c r="L219" i="10"/>
  <c r="M219" i="10" s="1"/>
  <c r="N219" i="10" s="1"/>
  <c r="L218" i="10"/>
  <c r="L196" i="10"/>
  <c r="M196" i="10" s="1"/>
  <c r="N196" i="10" s="1"/>
  <c r="L195" i="10"/>
  <c r="M195" i="10" s="1"/>
  <c r="N195" i="10" s="1"/>
  <c r="L194" i="10"/>
  <c r="M194" i="10" s="1"/>
  <c r="N194" i="10" s="1"/>
  <c r="L193" i="10"/>
  <c r="L171" i="10"/>
  <c r="M171" i="10" s="1"/>
  <c r="N171" i="10" s="1"/>
  <c r="L170" i="10"/>
  <c r="M170" i="10" s="1"/>
  <c r="N170" i="10" s="1"/>
  <c r="L169" i="10"/>
  <c r="M169" i="10" s="1"/>
  <c r="N169" i="10" s="1"/>
  <c r="L168" i="10"/>
  <c r="L146" i="10"/>
  <c r="M146" i="10" s="1"/>
  <c r="N146" i="10" s="1"/>
  <c r="L145" i="10"/>
  <c r="M145" i="10" s="1"/>
  <c r="N145" i="10" s="1"/>
  <c r="L144" i="10"/>
  <c r="M144" i="10" s="1"/>
  <c r="N144" i="10" s="1"/>
  <c r="L143" i="10"/>
  <c r="L121" i="10"/>
  <c r="M121" i="10" s="1"/>
  <c r="N121" i="10" s="1"/>
  <c r="L120" i="10"/>
  <c r="M120" i="10" s="1"/>
  <c r="N120" i="10" s="1"/>
  <c r="L119" i="10"/>
  <c r="M119" i="10" s="1"/>
  <c r="N119" i="10" s="1"/>
  <c r="L118" i="10"/>
  <c r="L96" i="10"/>
  <c r="M96" i="10" s="1"/>
  <c r="N96" i="10" s="1"/>
  <c r="L95" i="10"/>
  <c r="M95" i="10" s="1"/>
  <c r="N95" i="10" s="1"/>
  <c r="L94" i="10"/>
  <c r="M94" i="10" s="1"/>
  <c r="N94" i="10" s="1"/>
  <c r="L93" i="10"/>
  <c r="L71" i="10"/>
  <c r="M71" i="10" s="1"/>
  <c r="N71" i="10" s="1"/>
  <c r="L70" i="10"/>
  <c r="M70" i="10" s="1"/>
  <c r="N70" i="10" s="1"/>
  <c r="L69" i="10"/>
  <c r="M69" i="10" s="1"/>
  <c r="N69" i="10" s="1"/>
  <c r="L68" i="10"/>
  <c r="L46" i="10"/>
  <c r="M46" i="10" s="1"/>
  <c r="N46" i="10" s="1"/>
  <c r="L45" i="10"/>
  <c r="M45" i="10" s="1"/>
  <c r="N45" i="10" s="1"/>
  <c r="L44" i="10"/>
  <c r="M44" i="10" s="1"/>
  <c r="N44" i="10" s="1"/>
  <c r="L43" i="10"/>
  <c r="L21" i="10"/>
  <c r="M21" i="10" s="1"/>
  <c r="N21" i="10" s="1"/>
  <c r="L20" i="10"/>
  <c r="M20" i="10" s="1"/>
  <c r="N20" i="10" s="1"/>
  <c r="L19" i="10"/>
  <c r="M19" i="10" s="1"/>
  <c r="N19" i="10" s="1"/>
  <c r="L18" i="10"/>
  <c r="P877" i="10"/>
  <c r="P876" i="10"/>
  <c r="P875" i="10"/>
  <c r="P874" i="10"/>
  <c r="P873" i="10"/>
  <c r="P872" i="10"/>
  <c r="P871" i="10"/>
  <c r="P870" i="10"/>
  <c r="P869" i="10"/>
  <c r="P868" i="10"/>
  <c r="P867" i="10"/>
  <c r="P866" i="10"/>
  <c r="P865" i="10"/>
  <c r="P864" i="10"/>
  <c r="P863" i="10"/>
  <c r="P862" i="10"/>
  <c r="P861" i="10"/>
  <c r="P860" i="10"/>
  <c r="P859" i="10"/>
  <c r="P858" i="10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L476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O411" i="3" s="1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O386" i="3" s="1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O361" i="3" s="1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O336" i="3" s="1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O311" i="3" s="1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O275" i="3" s="1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O251" i="3" s="1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O152" i="3" s="1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O100" i="3" s="1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O75" i="3" s="1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O50" i="3" s="1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O26" i="3" s="1"/>
  <c r="M684" i="10" l="1"/>
  <c r="N684" i="10" s="1"/>
  <c r="P687" i="10"/>
  <c r="P686" i="10"/>
  <c r="P685" i="10"/>
  <c r="P684" i="10"/>
  <c r="M218" i="10"/>
  <c r="N218" i="10" s="1"/>
  <c r="P218" i="10"/>
  <c r="P221" i="10"/>
  <c r="P220" i="10"/>
  <c r="P219" i="10"/>
  <c r="M809" i="10"/>
  <c r="N809" i="10" s="1"/>
  <c r="P812" i="10"/>
  <c r="P811" i="10"/>
  <c r="P810" i="10"/>
  <c r="P809" i="10"/>
  <c r="M784" i="10"/>
  <c r="N784" i="10" s="1"/>
  <c r="P787" i="10"/>
  <c r="P786" i="10"/>
  <c r="P785" i="10"/>
  <c r="P784" i="10"/>
  <c r="M118" i="10"/>
  <c r="N118" i="10" s="1"/>
  <c r="P121" i="10"/>
  <c r="P120" i="10"/>
  <c r="P119" i="10"/>
  <c r="P118" i="10"/>
  <c r="M709" i="10"/>
  <c r="N709" i="10" s="1"/>
  <c r="P712" i="10"/>
  <c r="P711" i="10"/>
  <c r="P710" i="10"/>
  <c r="P709" i="10"/>
  <c r="M93" i="10"/>
  <c r="N93" i="10" s="1"/>
  <c r="P96" i="10"/>
  <c r="P95" i="10"/>
  <c r="P94" i="10"/>
  <c r="P93" i="10"/>
  <c r="M584" i="10"/>
  <c r="N584" i="10" s="1"/>
  <c r="P586" i="10"/>
  <c r="P587" i="10"/>
  <c r="P585" i="10"/>
  <c r="P584" i="10"/>
  <c r="M43" i="10"/>
  <c r="N43" i="10" s="1"/>
  <c r="P43" i="10"/>
  <c r="P46" i="10"/>
  <c r="P45" i="10"/>
  <c r="P44" i="10"/>
  <c r="M734" i="10"/>
  <c r="N734" i="10" s="1"/>
  <c r="P737" i="10"/>
  <c r="P736" i="10"/>
  <c r="P735" i="10"/>
  <c r="P734" i="10"/>
  <c r="M834" i="10"/>
  <c r="N834" i="10" s="1"/>
  <c r="P836" i="10"/>
  <c r="P835" i="10"/>
  <c r="P834" i="10"/>
  <c r="P837" i="10"/>
  <c r="M143" i="10"/>
  <c r="N143" i="10" s="1"/>
  <c r="P146" i="10"/>
  <c r="P145" i="10"/>
  <c r="P144" i="10"/>
  <c r="P143" i="10"/>
  <c r="M168" i="10"/>
  <c r="N168" i="10" s="1"/>
  <c r="P171" i="10"/>
  <c r="P170" i="10"/>
  <c r="P169" i="10"/>
  <c r="P168" i="10"/>
  <c r="M268" i="10"/>
  <c r="N268" i="10" s="1"/>
  <c r="P271" i="10"/>
  <c r="P270" i="10"/>
  <c r="P269" i="10"/>
  <c r="P268" i="10"/>
  <c r="M193" i="10"/>
  <c r="N193" i="10" s="1"/>
  <c r="P195" i="10"/>
  <c r="P194" i="10"/>
  <c r="P193" i="10"/>
  <c r="P196" i="10"/>
  <c r="M609" i="10"/>
  <c r="N609" i="10" s="1"/>
  <c r="P611" i="10"/>
  <c r="P612" i="10"/>
  <c r="P610" i="10"/>
  <c r="P609" i="10"/>
  <c r="M243" i="10"/>
  <c r="N243" i="10" s="1"/>
  <c r="P246" i="10"/>
  <c r="P245" i="10"/>
  <c r="P244" i="10"/>
  <c r="P243" i="10"/>
  <c r="M759" i="10"/>
  <c r="N759" i="10" s="1"/>
  <c r="P762" i="10"/>
  <c r="P761" i="10"/>
  <c r="P760" i="10"/>
  <c r="P759" i="10"/>
  <c r="M18" i="10"/>
  <c r="N18" i="10" s="1"/>
  <c r="P21" i="10"/>
  <c r="P20" i="10"/>
  <c r="P19" i="10"/>
  <c r="P18" i="10"/>
  <c r="M634" i="10"/>
  <c r="N634" i="10" s="1"/>
  <c r="P636" i="10"/>
  <c r="P637" i="10"/>
  <c r="P635" i="10"/>
  <c r="P634" i="10"/>
  <c r="M68" i="10"/>
  <c r="N68" i="10" s="1"/>
  <c r="P71" i="10"/>
  <c r="P70" i="10"/>
  <c r="P69" i="10"/>
  <c r="P68" i="10"/>
  <c r="M659" i="10"/>
  <c r="N659" i="10" s="1"/>
  <c r="P661" i="10"/>
  <c r="P659" i="10"/>
  <c r="P662" i="10"/>
  <c r="P660" i="10"/>
  <c r="O461" i="3"/>
  <c r="O436" i="3"/>
  <c r="O225" i="3"/>
  <c r="O201" i="3"/>
  <c r="O175" i="3"/>
  <c r="O125" i="3"/>
  <c r="O27" i="3"/>
  <c r="O28" i="3"/>
  <c r="O29" i="3"/>
  <c r="O476" i="3"/>
  <c r="O479" i="3"/>
  <c r="O481" i="3"/>
  <c r="O478" i="3"/>
  <c r="O463" i="3"/>
  <c r="O464" i="3"/>
  <c r="O465" i="3"/>
  <c r="O466" i="3"/>
  <c r="O462" i="3"/>
  <c r="O457" i="3"/>
  <c r="O458" i="3"/>
  <c r="O453" i="3"/>
  <c r="O459" i="3"/>
  <c r="O451" i="3"/>
  <c r="O452" i="3"/>
  <c r="O454" i="3"/>
  <c r="O456" i="3"/>
  <c r="O460" i="3"/>
  <c r="O455" i="3"/>
  <c r="O438" i="3"/>
  <c r="O439" i="3"/>
  <c r="O440" i="3"/>
  <c r="O441" i="3"/>
  <c r="O437" i="3"/>
  <c r="O430" i="3"/>
  <c r="O431" i="3"/>
  <c r="O432" i="3"/>
  <c r="O426" i="3"/>
  <c r="O433" i="3"/>
  <c r="O434" i="3"/>
  <c r="O428" i="3"/>
  <c r="O429" i="3"/>
  <c r="O435" i="3"/>
  <c r="O427" i="3"/>
  <c r="O413" i="3"/>
  <c r="O412" i="3"/>
  <c r="O414" i="3"/>
  <c r="O415" i="3"/>
  <c r="O407" i="3"/>
  <c r="O402" i="3"/>
  <c r="O408" i="3"/>
  <c r="O405" i="3"/>
  <c r="O406" i="3"/>
  <c r="O409" i="3"/>
  <c r="O416" i="3"/>
  <c r="O410" i="3"/>
  <c r="O401" i="3"/>
  <c r="O403" i="3"/>
  <c r="O404" i="3"/>
  <c r="O387" i="3"/>
  <c r="O388" i="3"/>
  <c r="O389" i="3"/>
  <c r="O382" i="3"/>
  <c r="O390" i="3"/>
  <c r="O376" i="3"/>
  <c r="O380" i="3"/>
  <c r="O383" i="3"/>
  <c r="O384" i="3"/>
  <c r="O377" i="3"/>
  <c r="O378" i="3"/>
  <c r="O379" i="3"/>
  <c r="O385" i="3"/>
  <c r="O391" i="3"/>
  <c r="O381" i="3"/>
  <c r="O363" i="3"/>
  <c r="O364" i="3"/>
  <c r="O365" i="3"/>
  <c r="O366" i="3"/>
  <c r="O352" i="3"/>
  <c r="O356" i="3"/>
  <c r="O357" i="3"/>
  <c r="O351" i="3"/>
  <c r="O353" i="3"/>
  <c r="O354" i="3"/>
  <c r="O355" i="3"/>
  <c r="O358" i="3"/>
  <c r="O359" i="3"/>
  <c r="O360" i="3"/>
  <c r="O362" i="3"/>
  <c r="O337" i="3"/>
  <c r="O338" i="3"/>
  <c r="O339" i="3"/>
  <c r="O340" i="3"/>
  <c r="O341" i="3"/>
  <c r="O330" i="3"/>
  <c r="O332" i="3"/>
  <c r="O328" i="3"/>
  <c r="O333" i="3"/>
  <c r="O334" i="3"/>
  <c r="O326" i="3"/>
  <c r="O327" i="3"/>
  <c r="O329" i="3"/>
  <c r="O331" i="3"/>
  <c r="O335" i="3"/>
  <c r="O313" i="3"/>
  <c r="O314" i="3"/>
  <c r="O315" i="3"/>
  <c r="O316" i="3"/>
  <c r="O301" i="3"/>
  <c r="O312" i="3"/>
  <c r="O304" i="3"/>
  <c r="O307" i="3"/>
  <c r="O308" i="3"/>
  <c r="O309" i="3"/>
  <c r="O303" i="3"/>
  <c r="O305" i="3"/>
  <c r="O310" i="3"/>
  <c r="O302" i="3"/>
  <c r="O306" i="3"/>
  <c r="O277" i="3"/>
  <c r="O278" i="3"/>
  <c r="O279" i="3"/>
  <c r="O280" i="3"/>
  <c r="O281" i="3"/>
  <c r="O282" i="3"/>
  <c r="O283" i="3"/>
  <c r="O271" i="3"/>
  <c r="O269" i="3"/>
  <c r="O272" i="3"/>
  <c r="O268" i="3"/>
  <c r="O273" i="3"/>
  <c r="O276" i="3"/>
  <c r="O274" i="3"/>
  <c r="O270" i="3"/>
  <c r="O253" i="3"/>
  <c r="O254" i="3"/>
  <c r="O255" i="3"/>
  <c r="O256" i="3"/>
  <c r="O252" i="3"/>
  <c r="O246" i="3"/>
  <c r="O258" i="3"/>
  <c r="O249" i="3"/>
  <c r="O247" i="3"/>
  <c r="O244" i="3"/>
  <c r="O248" i="3"/>
  <c r="O245" i="3"/>
  <c r="O250" i="3"/>
  <c r="O257" i="3"/>
  <c r="O243" i="3"/>
  <c r="O228" i="3"/>
  <c r="O229" i="3"/>
  <c r="O230" i="3"/>
  <c r="O231" i="3"/>
  <c r="O232" i="3"/>
  <c r="O218" i="3"/>
  <c r="O219" i="3"/>
  <c r="O220" i="3"/>
  <c r="O227" i="3"/>
  <c r="O233" i="3"/>
  <c r="O226" i="3"/>
  <c r="O221" i="3"/>
  <c r="O223" i="3"/>
  <c r="O222" i="3"/>
  <c r="O224" i="3"/>
  <c r="O203" i="3"/>
  <c r="O204" i="3"/>
  <c r="O205" i="3"/>
  <c r="O206" i="3"/>
  <c r="O207" i="3"/>
  <c r="O208" i="3"/>
  <c r="O198" i="3"/>
  <c r="O195" i="3"/>
  <c r="O196" i="3"/>
  <c r="O197" i="3"/>
  <c r="O199" i="3"/>
  <c r="O193" i="3"/>
  <c r="O200" i="3"/>
  <c r="O202" i="3"/>
  <c r="O194" i="3"/>
  <c r="O178" i="3"/>
  <c r="O179" i="3"/>
  <c r="O180" i="3"/>
  <c r="O181" i="3"/>
  <c r="O177" i="3"/>
  <c r="O171" i="3"/>
  <c r="O182" i="3"/>
  <c r="O169" i="3"/>
  <c r="O172" i="3"/>
  <c r="O173" i="3"/>
  <c r="O183" i="3"/>
  <c r="O174" i="3"/>
  <c r="O176" i="3"/>
  <c r="O168" i="3"/>
  <c r="O170" i="3"/>
  <c r="O154" i="3"/>
  <c r="O155" i="3"/>
  <c r="O156" i="3"/>
  <c r="O157" i="3"/>
  <c r="O158" i="3"/>
  <c r="O148" i="3"/>
  <c r="O153" i="3"/>
  <c r="O144" i="3"/>
  <c r="O146" i="3"/>
  <c r="O149" i="3"/>
  <c r="O143" i="3"/>
  <c r="O145" i="3"/>
  <c r="O147" i="3"/>
  <c r="O150" i="3"/>
  <c r="O151" i="3"/>
  <c r="O126" i="3"/>
  <c r="O127" i="3"/>
  <c r="O128" i="3"/>
  <c r="O129" i="3"/>
  <c r="O130" i="3"/>
  <c r="O131" i="3"/>
  <c r="O133" i="3"/>
  <c r="O120" i="3"/>
  <c r="O121" i="3"/>
  <c r="O132" i="3"/>
  <c r="O122" i="3"/>
  <c r="O123" i="3"/>
  <c r="O118" i="3"/>
  <c r="O119" i="3"/>
  <c r="O124" i="3"/>
  <c r="O102" i="3"/>
  <c r="O103" i="3"/>
  <c r="O104" i="3"/>
  <c r="O105" i="3"/>
  <c r="O106" i="3"/>
  <c r="O101" i="3"/>
  <c r="O107" i="3"/>
  <c r="O96" i="3"/>
  <c r="O93" i="3"/>
  <c r="O95" i="3"/>
  <c r="O97" i="3"/>
  <c r="O98" i="3"/>
  <c r="O108" i="3"/>
  <c r="O94" i="3"/>
  <c r="O99" i="3"/>
  <c r="O76" i="3"/>
  <c r="O78" i="3"/>
  <c r="O77" i="3"/>
  <c r="O79" i="3"/>
  <c r="O80" i="3"/>
  <c r="O81" i="3"/>
  <c r="O82" i="3"/>
  <c r="O83" i="3"/>
  <c r="O68" i="3"/>
  <c r="O70" i="3"/>
  <c r="O71" i="3"/>
  <c r="O72" i="3"/>
  <c r="O73" i="3"/>
  <c r="O69" i="3"/>
  <c r="O74" i="3"/>
  <c r="O51" i="3"/>
  <c r="O52" i="3"/>
  <c r="O54" i="3"/>
  <c r="O55" i="3"/>
  <c r="O56" i="3"/>
  <c r="O57" i="3"/>
  <c r="O58" i="3"/>
  <c r="O46" i="3"/>
  <c r="O53" i="3"/>
  <c r="O44" i="3"/>
  <c r="O45" i="3"/>
  <c r="O47" i="3"/>
  <c r="O48" i="3"/>
  <c r="O49" i="3"/>
  <c r="O43" i="3"/>
  <c r="O31" i="3"/>
  <c r="O32" i="3"/>
  <c r="O30" i="3"/>
  <c r="O33" i="3"/>
  <c r="O23" i="3"/>
  <c r="O18" i="3"/>
  <c r="O19" i="3"/>
  <c r="O20" i="3"/>
  <c r="O22" i="3"/>
  <c r="O24" i="3"/>
  <c r="O21" i="3"/>
  <c r="O25" i="3"/>
  <c r="L491" i="3"/>
  <c r="M491" i="3" s="1"/>
  <c r="L490" i="3"/>
  <c r="M490" i="3" s="1"/>
  <c r="L489" i="3"/>
  <c r="M489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M476" i="3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501" i="3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526" i="3"/>
  <c r="L566" i="3"/>
  <c r="M566" i="3" s="1"/>
  <c r="L565" i="3"/>
  <c r="M565" i="3" s="1"/>
  <c r="L564" i="3"/>
  <c r="M564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L599" i="3"/>
  <c r="M599" i="3" s="1"/>
  <c r="L598" i="3"/>
  <c r="M598" i="3" s="1"/>
  <c r="L597" i="3"/>
  <c r="M597" i="3" s="1"/>
  <c r="L596" i="3"/>
  <c r="M596" i="3" s="1"/>
  <c r="L595" i="3"/>
  <c r="M595" i="3" s="1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L824" i="3"/>
  <c r="M824" i="3" s="1"/>
  <c r="L823" i="3"/>
  <c r="M823" i="3" s="1"/>
  <c r="L822" i="3"/>
  <c r="M822" i="3" s="1"/>
  <c r="L821" i="3"/>
  <c r="M821" i="3" s="1"/>
  <c r="L820" i="3"/>
  <c r="M820" i="3" s="1"/>
  <c r="L819" i="3"/>
  <c r="M819" i="3" s="1"/>
  <c r="L818" i="3"/>
  <c r="M818" i="3" s="1"/>
  <c r="L817" i="3"/>
  <c r="M817" i="3" s="1"/>
  <c r="L816" i="3"/>
  <c r="M816" i="3" s="1"/>
  <c r="L815" i="3"/>
  <c r="M815" i="3" s="1"/>
  <c r="L814" i="3"/>
  <c r="M814" i="3" s="1"/>
  <c r="L813" i="3"/>
  <c r="M813" i="3" s="1"/>
  <c r="L812" i="3"/>
  <c r="M812" i="3" s="1"/>
  <c r="L811" i="3"/>
  <c r="M811" i="3" s="1"/>
  <c r="L810" i="3"/>
  <c r="M810" i="3" s="1"/>
  <c r="L809" i="3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L761" i="3"/>
  <c r="M761" i="3" s="1"/>
  <c r="L760" i="3"/>
  <c r="M760" i="3" s="1"/>
  <c r="L759" i="3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L133" i="6"/>
  <c r="M133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L124" i="6"/>
  <c r="M124" i="6" s="1"/>
  <c r="L123" i="6"/>
  <c r="M123" i="6" s="1"/>
  <c r="L122" i="6"/>
  <c r="M122" i="6" s="1"/>
  <c r="L121" i="6"/>
  <c r="M121" i="6" s="1"/>
  <c r="L120" i="6"/>
  <c r="M120" i="6" s="1"/>
  <c r="L119" i="6"/>
  <c r="M119" i="6" s="1"/>
  <c r="L118" i="6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L183" i="6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L195" i="6"/>
  <c r="M195" i="6" s="1"/>
  <c r="L194" i="6"/>
  <c r="M194" i="6" s="1"/>
  <c r="L193" i="6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L258" i="6"/>
  <c r="M258" i="6" s="1"/>
  <c r="L257" i="6"/>
  <c r="M257" i="6" s="1"/>
  <c r="L256" i="6"/>
  <c r="M256" i="6" s="1"/>
  <c r="L255" i="6"/>
  <c r="M255" i="6" s="1"/>
  <c r="L254" i="6"/>
  <c r="M254" i="6" s="1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L246" i="6"/>
  <c r="M246" i="6" s="1"/>
  <c r="L245" i="6"/>
  <c r="M245" i="6" s="1"/>
  <c r="L244" i="6"/>
  <c r="M244" i="6" s="1"/>
  <c r="L243" i="6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M274" i="6" s="1"/>
  <c r="L273" i="6"/>
  <c r="M273" i="6" s="1"/>
  <c r="L272" i="6"/>
  <c r="M272" i="6" s="1"/>
  <c r="L271" i="6"/>
  <c r="M271" i="6" s="1"/>
  <c r="L270" i="6"/>
  <c r="M270" i="6" s="1"/>
  <c r="L269" i="6"/>
  <c r="M269" i="6" s="1"/>
  <c r="L268" i="6"/>
  <c r="L316" i="6"/>
  <c r="M316" i="6" s="1"/>
  <c r="L315" i="6"/>
  <c r="M315" i="6" s="1"/>
  <c r="L314" i="6"/>
  <c r="M314" i="6" s="1"/>
  <c r="L313" i="6"/>
  <c r="M313" i="6" s="1"/>
  <c r="L312" i="6"/>
  <c r="M312" i="6" s="1"/>
  <c r="L311" i="6"/>
  <c r="M311" i="6" s="1"/>
  <c r="L310" i="6"/>
  <c r="M310" i="6" s="1"/>
  <c r="L309" i="6"/>
  <c r="M309" i="6" s="1"/>
  <c r="L308" i="6"/>
  <c r="M308" i="6" s="1"/>
  <c r="L307" i="6"/>
  <c r="M307" i="6" s="1"/>
  <c r="L306" i="6"/>
  <c r="M306" i="6" s="1"/>
  <c r="L305" i="6"/>
  <c r="M305" i="6" s="1"/>
  <c r="L304" i="6"/>
  <c r="M304" i="6" s="1"/>
  <c r="L303" i="6"/>
  <c r="M303" i="6" s="1"/>
  <c r="L302" i="6"/>
  <c r="M302" i="6" s="1"/>
  <c r="L301" i="6"/>
  <c r="L341" i="6"/>
  <c r="M341" i="6" s="1"/>
  <c r="L340" i="6"/>
  <c r="M340" i="6" s="1"/>
  <c r="L339" i="6"/>
  <c r="M339" i="6" s="1"/>
  <c r="L338" i="6"/>
  <c r="M338" i="6" s="1"/>
  <c r="L337" i="6"/>
  <c r="M337" i="6" s="1"/>
  <c r="L336" i="6"/>
  <c r="M336" i="6" s="1"/>
  <c r="L335" i="6"/>
  <c r="M335" i="6" s="1"/>
  <c r="L334" i="6"/>
  <c r="M334" i="6" s="1"/>
  <c r="L333" i="6"/>
  <c r="M333" i="6" s="1"/>
  <c r="L332" i="6"/>
  <c r="M332" i="6" s="1"/>
  <c r="L331" i="6"/>
  <c r="M331" i="6" s="1"/>
  <c r="L330" i="6"/>
  <c r="M330" i="6" s="1"/>
  <c r="L329" i="6"/>
  <c r="M329" i="6" s="1"/>
  <c r="L328" i="6"/>
  <c r="M328" i="6" s="1"/>
  <c r="L327" i="6"/>
  <c r="M327" i="6" s="1"/>
  <c r="L326" i="6"/>
  <c r="L366" i="6"/>
  <c r="M366" i="6" s="1"/>
  <c r="L365" i="6"/>
  <c r="M365" i="6" s="1"/>
  <c r="L364" i="6"/>
  <c r="M364" i="6" s="1"/>
  <c r="L363" i="6"/>
  <c r="M363" i="6" s="1"/>
  <c r="L362" i="6"/>
  <c r="M362" i="6" s="1"/>
  <c r="L361" i="6"/>
  <c r="M361" i="6" s="1"/>
  <c r="L360" i="6"/>
  <c r="M360" i="6" s="1"/>
  <c r="L359" i="6"/>
  <c r="M359" i="6" s="1"/>
  <c r="L358" i="6"/>
  <c r="M358" i="6" s="1"/>
  <c r="L357" i="6"/>
  <c r="M357" i="6" s="1"/>
  <c r="L356" i="6"/>
  <c r="M356" i="6" s="1"/>
  <c r="L355" i="6"/>
  <c r="M355" i="6" s="1"/>
  <c r="L354" i="6"/>
  <c r="M354" i="6" s="1"/>
  <c r="L353" i="6"/>
  <c r="M353" i="6" s="1"/>
  <c r="L352" i="6"/>
  <c r="M352" i="6" s="1"/>
  <c r="L351" i="6"/>
  <c r="L391" i="6"/>
  <c r="M391" i="6" s="1"/>
  <c r="L390" i="6"/>
  <c r="M390" i="6" s="1"/>
  <c r="L389" i="6"/>
  <c r="M389" i="6" s="1"/>
  <c r="L388" i="6"/>
  <c r="M388" i="6" s="1"/>
  <c r="L387" i="6"/>
  <c r="M387" i="6" s="1"/>
  <c r="L386" i="6"/>
  <c r="M386" i="6" s="1"/>
  <c r="L385" i="6"/>
  <c r="M385" i="6" s="1"/>
  <c r="L384" i="6"/>
  <c r="M384" i="6" s="1"/>
  <c r="L383" i="6"/>
  <c r="M383" i="6" s="1"/>
  <c r="L382" i="6"/>
  <c r="M382" i="6" s="1"/>
  <c r="L381" i="6"/>
  <c r="M381" i="6" s="1"/>
  <c r="L380" i="6"/>
  <c r="M380" i="6" s="1"/>
  <c r="L379" i="6"/>
  <c r="M379" i="6" s="1"/>
  <c r="L378" i="6"/>
  <c r="M378" i="6" s="1"/>
  <c r="L377" i="6"/>
  <c r="M377" i="6" s="1"/>
  <c r="L376" i="6"/>
  <c r="L416" i="6"/>
  <c r="M416" i="6" s="1"/>
  <c r="L415" i="6"/>
  <c r="M415" i="6" s="1"/>
  <c r="L414" i="6"/>
  <c r="M414" i="6" s="1"/>
  <c r="L413" i="6"/>
  <c r="M413" i="6" s="1"/>
  <c r="L412" i="6"/>
  <c r="M412" i="6" s="1"/>
  <c r="L411" i="6"/>
  <c r="M411" i="6" s="1"/>
  <c r="L410" i="6"/>
  <c r="M410" i="6" s="1"/>
  <c r="L409" i="6"/>
  <c r="M409" i="6" s="1"/>
  <c r="L408" i="6"/>
  <c r="M408" i="6" s="1"/>
  <c r="L407" i="6"/>
  <c r="M407" i="6" s="1"/>
  <c r="L406" i="6"/>
  <c r="M406" i="6" s="1"/>
  <c r="L405" i="6"/>
  <c r="M405" i="6" s="1"/>
  <c r="L404" i="6"/>
  <c r="M404" i="6" s="1"/>
  <c r="L403" i="6"/>
  <c r="M403" i="6" s="1"/>
  <c r="L402" i="6"/>
  <c r="M402" i="6" s="1"/>
  <c r="L401" i="6"/>
  <c r="L441" i="6"/>
  <c r="M441" i="6" s="1"/>
  <c r="L440" i="6"/>
  <c r="M440" i="6" s="1"/>
  <c r="L439" i="6"/>
  <c r="M439" i="6" s="1"/>
  <c r="L438" i="6"/>
  <c r="M438" i="6" s="1"/>
  <c r="L437" i="6"/>
  <c r="M437" i="6" s="1"/>
  <c r="L436" i="6"/>
  <c r="M436" i="6" s="1"/>
  <c r="L435" i="6"/>
  <c r="M435" i="6" s="1"/>
  <c r="L434" i="6"/>
  <c r="M434" i="6" s="1"/>
  <c r="L433" i="6"/>
  <c r="M433" i="6" s="1"/>
  <c r="L432" i="6"/>
  <c r="M432" i="6" s="1"/>
  <c r="L431" i="6"/>
  <c r="M431" i="6" s="1"/>
  <c r="L430" i="6"/>
  <c r="M430" i="6" s="1"/>
  <c r="L429" i="6"/>
  <c r="M429" i="6" s="1"/>
  <c r="L428" i="6"/>
  <c r="M428" i="6" s="1"/>
  <c r="L427" i="6"/>
  <c r="M427" i="6" s="1"/>
  <c r="L426" i="6"/>
  <c r="L466" i="6"/>
  <c r="M466" i="6" s="1"/>
  <c r="L465" i="6"/>
  <c r="M465" i="6" s="1"/>
  <c r="L464" i="6"/>
  <c r="M464" i="6" s="1"/>
  <c r="L463" i="6"/>
  <c r="M463" i="6" s="1"/>
  <c r="L462" i="6"/>
  <c r="M462" i="6" s="1"/>
  <c r="L461" i="6"/>
  <c r="M461" i="6" s="1"/>
  <c r="L460" i="6"/>
  <c r="M460" i="6" s="1"/>
  <c r="L459" i="6"/>
  <c r="M459" i="6" s="1"/>
  <c r="L458" i="6"/>
  <c r="M458" i="6" s="1"/>
  <c r="L457" i="6"/>
  <c r="M457" i="6" s="1"/>
  <c r="L456" i="6"/>
  <c r="M456" i="6" s="1"/>
  <c r="L455" i="6"/>
  <c r="M455" i="6" s="1"/>
  <c r="L454" i="6"/>
  <c r="M454" i="6" s="1"/>
  <c r="L453" i="6"/>
  <c r="M453" i="6" s="1"/>
  <c r="L452" i="6"/>
  <c r="M452" i="6" s="1"/>
  <c r="L451" i="6"/>
  <c r="L491" i="6"/>
  <c r="M491" i="6" s="1"/>
  <c r="L490" i="6"/>
  <c r="M490" i="6" s="1"/>
  <c r="L489" i="6"/>
  <c r="M489" i="6" s="1"/>
  <c r="L488" i="6"/>
  <c r="M488" i="6" s="1"/>
  <c r="L487" i="6"/>
  <c r="M487" i="6" s="1"/>
  <c r="L486" i="6"/>
  <c r="M486" i="6" s="1"/>
  <c r="L485" i="6"/>
  <c r="M485" i="6" s="1"/>
  <c r="L484" i="6"/>
  <c r="M484" i="6" s="1"/>
  <c r="L483" i="6"/>
  <c r="M483" i="6" s="1"/>
  <c r="L482" i="6"/>
  <c r="M482" i="6" s="1"/>
  <c r="L481" i="6"/>
  <c r="M481" i="6" s="1"/>
  <c r="L480" i="6"/>
  <c r="M480" i="6" s="1"/>
  <c r="L479" i="6"/>
  <c r="M479" i="6" s="1"/>
  <c r="L478" i="6"/>
  <c r="M478" i="6" s="1"/>
  <c r="L477" i="6"/>
  <c r="M477" i="6" s="1"/>
  <c r="L476" i="6"/>
  <c r="L516" i="6"/>
  <c r="M516" i="6" s="1"/>
  <c r="L515" i="6"/>
  <c r="M515" i="6" s="1"/>
  <c r="L514" i="6"/>
  <c r="M514" i="6" s="1"/>
  <c r="L513" i="6"/>
  <c r="M513" i="6" s="1"/>
  <c r="L512" i="6"/>
  <c r="M512" i="6" s="1"/>
  <c r="L511" i="6"/>
  <c r="M511" i="6" s="1"/>
  <c r="L510" i="6"/>
  <c r="M510" i="6" s="1"/>
  <c r="L509" i="6"/>
  <c r="M509" i="6" s="1"/>
  <c r="L508" i="6"/>
  <c r="M508" i="6" s="1"/>
  <c r="L507" i="6"/>
  <c r="M507" i="6" s="1"/>
  <c r="L506" i="6"/>
  <c r="M506" i="6" s="1"/>
  <c r="L505" i="6"/>
  <c r="M505" i="6" s="1"/>
  <c r="L504" i="6"/>
  <c r="M504" i="6" s="1"/>
  <c r="L503" i="6"/>
  <c r="M503" i="6" s="1"/>
  <c r="L502" i="6"/>
  <c r="M502" i="6" s="1"/>
  <c r="L501" i="6"/>
  <c r="L541" i="6"/>
  <c r="M541" i="6" s="1"/>
  <c r="L540" i="6"/>
  <c r="M540" i="6" s="1"/>
  <c r="L539" i="6"/>
  <c r="M539" i="6" s="1"/>
  <c r="L538" i="6"/>
  <c r="M538" i="6" s="1"/>
  <c r="L537" i="6"/>
  <c r="M537" i="6" s="1"/>
  <c r="L536" i="6"/>
  <c r="M536" i="6" s="1"/>
  <c r="L535" i="6"/>
  <c r="M535" i="6" s="1"/>
  <c r="L534" i="6"/>
  <c r="M534" i="6" s="1"/>
  <c r="L533" i="6"/>
  <c r="M533" i="6" s="1"/>
  <c r="L532" i="6"/>
  <c r="M532" i="6" s="1"/>
  <c r="L531" i="6"/>
  <c r="M531" i="6" s="1"/>
  <c r="L530" i="6"/>
  <c r="M530" i="6" s="1"/>
  <c r="L529" i="6"/>
  <c r="M529" i="6" s="1"/>
  <c r="L528" i="6"/>
  <c r="M528" i="6" s="1"/>
  <c r="L527" i="6"/>
  <c r="M527" i="6" s="1"/>
  <c r="L526" i="6"/>
  <c r="L566" i="6"/>
  <c r="M566" i="6" s="1"/>
  <c r="L565" i="6"/>
  <c r="M565" i="6" s="1"/>
  <c r="L564" i="6"/>
  <c r="M564" i="6" s="1"/>
  <c r="L563" i="6"/>
  <c r="M563" i="6" s="1"/>
  <c r="L562" i="6"/>
  <c r="M562" i="6" s="1"/>
  <c r="L561" i="6"/>
  <c r="M561" i="6" s="1"/>
  <c r="L560" i="6"/>
  <c r="M560" i="6" s="1"/>
  <c r="L559" i="6"/>
  <c r="M559" i="6" s="1"/>
  <c r="L558" i="6"/>
  <c r="M558" i="6" s="1"/>
  <c r="L557" i="6"/>
  <c r="M557" i="6" s="1"/>
  <c r="L556" i="6"/>
  <c r="M556" i="6" s="1"/>
  <c r="L555" i="6"/>
  <c r="M555" i="6" s="1"/>
  <c r="L554" i="6"/>
  <c r="M554" i="6" s="1"/>
  <c r="L553" i="6"/>
  <c r="M553" i="6" s="1"/>
  <c r="L552" i="6"/>
  <c r="M552" i="6" s="1"/>
  <c r="L551" i="6"/>
  <c r="L599" i="6"/>
  <c r="M599" i="6" s="1"/>
  <c r="L598" i="6"/>
  <c r="M598" i="6" s="1"/>
  <c r="L597" i="6"/>
  <c r="M597" i="6" s="1"/>
  <c r="L596" i="6"/>
  <c r="M596" i="6" s="1"/>
  <c r="L595" i="6"/>
  <c r="M595" i="6" s="1"/>
  <c r="L594" i="6"/>
  <c r="M594" i="6" s="1"/>
  <c r="L593" i="6"/>
  <c r="M593" i="6" s="1"/>
  <c r="L592" i="6"/>
  <c r="M592" i="6" s="1"/>
  <c r="L591" i="6"/>
  <c r="M591" i="6" s="1"/>
  <c r="L590" i="6"/>
  <c r="M590" i="6" s="1"/>
  <c r="L589" i="6"/>
  <c r="M589" i="6" s="1"/>
  <c r="L588" i="6"/>
  <c r="M588" i="6" s="1"/>
  <c r="L587" i="6"/>
  <c r="M587" i="6" s="1"/>
  <c r="L586" i="6"/>
  <c r="M586" i="6" s="1"/>
  <c r="L585" i="6"/>
  <c r="M585" i="6" s="1"/>
  <c r="L584" i="6"/>
  <c r="L624" i="6"/>
  <c r="M624" i="6" s="1"/>
  <c r="L623" i="6"/>
  <c r="M623" i="6" s="1"/>
  <c r="L622" i="6"/>
  <c r="M622" i="6" s="1"/>
  <c r="L621" i="6"/>
  <c r="M621" i="6" s="1"/>
  <c r="L620" i="6"/>
  <c r="M620" i="6" s="1"/>
  <c r="L619" i="6"/>
  <c r="M619" i="6" s="1"/>
  <c r="L618" i="6"/>
  <c r="M618" i="6" s="1"/>
  <c r="L617" i="6"/>
  <c r="M617" i="6" s="1"/>
  <c r="L616" i="6"/>
  <c r="M616" i="6" s="1"/>
  <c r="L615" i="6"/>
  <c r="M615" i="6" s="1"/>
  <c r="L614" i="6"/>
  <c r="M614" i="6" s="1"/>
  <c r="L613" i="6"/>
  <c r="M613" i="6" s="1"/>
  <c r="L612" i="6"/>
  <c r="M612" i="6" s="1"/>
  <c r="L611" i="6"/>
  <c r="M611" i="6" s="1"/>
  <c r="L610" i="6"/>
  <c r="M610" i="6" s="1"/>
  <c r="L609" i="6"/>
  <c r="L649" i="6"/>
  <c r="M649" i="6" s="1"/>
  <c r="L648" i="6"/>
  <c r="M648" i="6" s="1"/>
  <c r="L647" i="6"/>
  <c r="M647" i="6" s="1"/>
  <c r="L646" i="6"/>
  <c r="M646" i="6" s="1"/>
  <c r="L645" i="6"/>
  <c r="M645" i="6" s="1"/>
  <c r="L644" i="6"/>
  <c r="M644" i="6" s="1"/>
  <c r="L643" i="6"/>
  <c r="M643" i="6" s="1"/>
  <c r="L642" i="6"/>
  <c r="M642" i="6" s="1"/>
  <c r="L641" i="6"/>
  <c r="M641" i="6" s="1"/>
  <c r="L640" i="6"/>
  <c r="M640" i="6" s="1"/>
  <c r="L639" i="6"/>
  <c r="M639" i="6" s="1"/>
  <c r="L638" i="6"/>
  <c r="M638" i="6" s="1"/>
  <c r="L637" i="6"/>
  <c r="M637" i="6" s="1"/>
  <c r="L636" i="6"/>
  <c r="M636" i="6" s="1"/>
  <c r="L635" i="6"/>
  <c r="M635" i="6" s="1"/>
  <c r="L634" i="6"/>
  <c r="L674" i="6"/>
  <c r="M674" i="6" s="1"/>
  <c r="L673" i="6"/>
  <c r="M673" i="6" s="1"/>
  <c r="L672" i="6"/>
  <c r="M672" i="6" s="1"/>
  <c r="L671" i="6"/>
  <c r="M671" i="6" s="1"/>
  <c r="L670" i="6"/>
  <c r="M670" i="6" s="1"/>
  <c r="L669" i="6"/>
  <c r="M669" i="6" s="1"/>
  <c r="L668" i="6"/>
  <c r="M668" i="6" s="1"/>
  <c r="L667" i="6"/>
  <c r="M667" i="6" s="1"/>
  <c r="L666" i="6"/>
  <c r="M666" i="6" s="1"/>
  <c r="L665" i="6"/>
  <c r="M665" i="6" s="1"/>
  <c r="L664" i="6"/>
  <c r="M664" i="6" s="1"/>
  <c r="L663" i="6"/>
  <c r="M663" i="6" s="1"/>
  <c r="L662" i="6"/>
  <c r="M662" i="6" s="1"/>
  <c r="L661" i="6"/>
  <c r="M661" i="6" s="1"/>
  <c r="L660" i="6"/>
  <c r="M660" i="6" s="1"/>
  <c r="L659" i="6"/>
  <c r="L699" i="6"/>
  <c r="M699" i="6" s="1"/>
  <c r="L698" i="6"/>
  <c r="M698" i="6" s="1"/>
  <c r="L697" i="6"/>
  <c r="M697" i="6" s="1"/>
  <c r="L696" i="6"/>
  <c r="M696" i="6" s="1"/>
  <c r="L695" i="6"/>
  <c r="M695" i="6" s="1"/>
  <c r="L694" i="6"/>
  <c r="M694" i="6" s="1"/>
  <c r="L693" i="6"/>
  <c r="M693" i="6" s="1"/>
  <c r="L692" i="6"/>
  <c r="M692" i="6" s="1"/>
  <c r="L691" i="6"/>
  <c r="M691" i="6" s="1"/>
  <c r="L690" i="6"/>
  <c r="M690" i="6" s="1"/>
  <c r="L689" i="6"/>
  <c r="M689" i="6" s="1"/>
  <c r="L688" i="6"/>
  <c r="M688" i="6" s="1"/>
  <c r="L687" i="6"/>
  <c r="M687" i="6" s="1"/>
  <c r="L686" i="6"/>
  <c r="M686" i="6" s="1"/>
  <c r="L685" i="6"/>
  <c r="M685" i="6" s="1"/>
  <c r="L684" i="6"/>
  <c r="L849" i="6"/>
  <c r="M849" i="6" s="1"/>
  <c r="L848" i="6"/>
  <c r="M848" i="6" s="1"/>
  <c r="L847" i="6"/>
  <c r="M847" i="6" s="1"/>
  <c r="L846" i="6"/>
  <c r="M846" i="6" s="1"/>
  <c r="L845" i="6"/>
  <c r="M845" i="6" s="1"/>
  <c r="L844" i="6"/>
  <c r="M844" i="6" s="1"/>
  <c r="L843" i="6"/>
  <c r="M843" i="6" s="1"/>
  <c r="L842" i="6"/>
  <c r="M842" i="6" s="1"/>
  <c r="L841" i="6"/>
  <c r="M841" i="6" s="1"/>
  <c r="L840" i="6"/>
  <c r="M840" i="6" s="1"/>
  <c r="L839" i="6"/>
  <c r="M839" i="6" s="1"/>
  <c r="L838" i="6"/>
  <c r="M838" i="6" s="1"/>
  <c r="L837" i="6"/>
  <c r="M837" i="6" s="1"/>
  <c r="L836" i="6"/>
  <c r="M836" i="6" s="1"/>
  <c r="L835" i="6"/>
  <c r="M835" i="6" s="1"/>
  <c r="L834" i="6"/>
  <c r="L824" i="6"/>
  <c r="M824" i="6" s="1"/>
  <c r="L823" i="6"/>
  <c r="M823" i="6" s="1"/>
  <c r="L822" i="6"/>
  <c r="M822" i="6" s="1"/>
  <c r="L821" i="6"/>
  <c r="M821" i="6" s="1"/>
  <c r="L820" i="6"/>
  <c r="M820" i="6" s="1"/>
  <c r="L819" i="6"/>
  <c r="M819" i="6" s="1"/>
  <c r="L818" i="6"/>
  <c r="M818" i="6" s="1"/>
  <c r="L817" i="6"/>
  <c r="M817" i="6" s="1"/>
  <c r="L816" i="6"/>
  <c r="M816" i="6" s="1"/>
  <c r="L815" i="6"/>
  <c r="M815" i="6" s="1"/>
  <c r="L814" i="6"/>
  <c r="M814" i="6" s="1"/>
  <c r="L813" i="6"/>
  <c r="M813" i="6" s="1"/>
  <c r="L812" i="6"/>
  <c r="M812" i="6" s="1"/>
  <c r="L811" i="6"/>
  <c r="M811" i="6" s="1"/>
  <c r="L810" i="6"/>
  <c r="M810" i="6" s="1"/>
  <c r="L809" i="6"/>
  <c r="L799" i="6"/>
  <c r="M799" i="6" s="1"/>
  <c r="L798" i="6"/>
  <c r="M798" i="6" s="1"/>
  <c r="L797" i="6"/>
  <c r="M797" i="6" s="1"/>
  <c r="L796" i="6"/>
  <c r="M796" i="6" s="1"/>
  <c r="L795" i="6"/>
  <c r="M795" i="6" s="1"/>
  <c r="L794" i="6"/>
  <c r="M794" i="6" s="1"/>
  <c r="L793" i="6"/>
  <c r="M793" i="6" s="1"/>
  <c r="L792" i="6"/>
  <c r="M792" i="6" s="1"/>
  <c r="L791" i="6"/>
  <c r="M791" i="6" s="1"/>
  <c r="L790" i="6"/>
  <c r="M790" i="6" s="1"/>
  <c r="L789" i="6"/>
  <c r="M789" i="6" s="1"/>
  <c r="L788" i="6"/>
  <c r="M788" i="6" s="1"/>
  <c r="L787" i="6"/>
  <c r="M787" i="6" s="1"/>
  <c r="L786" i="6"/>
  <c r="M786" i="6" s="1"/>
  <c r="L785" i="6"/>
  <c r="M785" i="6" s="1"/>
  <c r="L784" i="6"/>
  <c r="L774" i="6"/>
  <c r="M774" i="6" s="1"/>
  <c r="L773" i="6"/>
  <c r="M773" i="6" s="1"/>
  <c r="L772" i="6"/>
  <c r="M772" i="6" s="1"/>
  <c r="L771" i="6"/>
  <c r="M771" i="6" s="1"/>
  <c r="L770" i="6"/>
  <c r="M770" i="6" s="1"/>
  <c r="L769" i="6"/>
  <c r="M769" i="6" s="1"/>
  <c r="L768" i="6"/>
  <c r="M768" i="6" s="1"/>
  <c r="L767" i="6"/>
  <c r="M767" i="6" s="1"/>
  <c r="L766" i="6"/>
  <c r="M766" i="6" s="1"/>
  <c r="L765" i="6"/>
  <c r="M765" i="6" s="1"/>
  <c r="L764" i="6"/>
  <c r="M764" i="6" s="1"/>
  <c r="L763" i="6"/>
  <c r="M763" i="6" s="1"/>
  <c r="L762" i="6"/>
  <c r="M762" i="6" s="1"/>
  <c r="L761" i="6"/>
  <c r="M761" i="6" s="1"/>
  <c r="L760" i="6"/>
  <c r="M760" i="6" s="1"/>
  <c r="L759" i="6"/>
  <c r="L749" i="6"/>
  <c r="M749" i="6" s="1"/>
  <c r="L748" i="6"/>
  <c r="M748" i="6" s="1"/>
  <c r="L747" i="6"/>
  <c r="M747" i="6" s="1"/>
  <c r="L746" i="6"/>
  <c r="M746" i="6" s="1"/>
  <c r="L745" i="6"/>
  <c r="M745" i="6" s="1"/>
  <c r="L744" i="6"/>
  <c r="M744" i="6" s="1"/>
  <c r="L743" i="6"/>
  <c r="M743" i="6" s="1"/>
  <c r="L742" i="6"/>
  <c r="M742" i="6" s="1"/>
  <c r="L741" i="6"/>
  <c r="M741" i="6" s="1"/>
  <c r="L740" i="6"/>
  <c r="M740" i="6" s="1"/>
  <c r="L739" i="6"/>
  <c r="M739" i="6" s="1"/>
  <c r="L738" i="6"/>
  <c r="M738" i="6" s="1"/>
  <c r="L737" i="6"/>
  <c r="M737" i="6" s="1"/>
  <c r="L736" i="6"/>
  <c r="M736" i="6" s="1"/>
  <c r="L735" i="6"/>
  <c r="M735" i="6" s="1"/>
  <c r="L734" i="6"/>
  <c r="L33" i="10"/>
  <c r="M33" i="10" s="1"/>
  <c r="N33" i="10" s="1"/>
  <c r="L32" i="10"/>
  <c r="M32" i="10" s="1"/>
  <c r="N32" i="10" s="1"/>
  <c r="L31" i="10"/>
  <c r="M31" i="10" s="1"/>
  <c r="N31" i="10" s="1"/>
  <c r="L30" i="10"/>
  <c r="M30" i="10" s="1"/>
  <c r="N30" i="10" s="1"/>
  <c r="L29" i="10"/>
  <c r="M29" i="10" s="1"/>
  <c r="N29" i="10" s="1"/>
  <c r="L28" i="10"/>
  <c r="M28" i="10" s="1"/>
  <c r="N28" i="10" s="1"/>
  <c r="L27" i="10"/>
  <c r="M27" i="10" s="1"/>
  <c r="N27" i="10" s="1"/>
  <c r="L26" i="10"/>
  <c r="M26" i="10" s="1"/>
  <c r="N26" i="10" s="1"/>
  <c r="L25" i="10"/>
  <c r="M25" i="10" s="1"/>
  <c r="N25" i="10" s="1"/>
  <c r="L24" i="10"/>
  <c r="M24" i="10" s="1"/>
  <c r="N24" i="10" s="1"/>
  <c r="L23" i="10"/>
  <c r="M23" i="10" s="1"/>
  <c r="N23" i="10" s="1"/>
  <c r="L22" i="10"/>
  <c r="M22" i="10" s="1"/>
  <c r="N22" i="10" s="1"/>
  <c r="L58" i="10"/>
  <c r="M58" i="10" s="1"/>
  <c r="N58" i="10" s="1"/>
  <c r="L57" i="10"/>
  <c r="M57" i="10" s="1"/>
  <c r="N57" i="10" s="1"/>
  <c r="L56" i="10"/>
  <c r="M56" i="10" s="1"/>
  <c r="N56" i="10" s="1"/>
  <c r="L55" i="10"/>
  <c r="M55" i="10" s="1"/>
  <c r="N55" i="10" s="1"/>
  <c r="L54" i="10"/>
  <c r="M54" i="10" s="1"/>
  <c r="N54" i="10" s="1"/>
  <c r="L53" i="10"/>
  <c r="M53" i="10" s="1"/>
  <c r="N53" i="10" s="1"/>
  <c r="L52" i="10"/>
  <c r="M52" i="10" s="1"/>
  <c r="N52" i="10" s="1"/>
  <c r="L51" i="10"/>
  <c r="M51" i="10" s="1"/>
  <c r="N51" i="10" s="1"/>
  <c r="L50" i="10"/>
  <c r="M50" i="10" s="1"/>
  <c r="N50" i="10" s="1"/>
  <c r="L49" i="10"/>
  <c r="M49" i="10" s="1"/>
  <c r="N49" i="10" s="1"/>
  <c r="L48" i="10"/>
  <c r="M48" i="10" s="1"/>
  <c r="N48" i="10" s="1"/>
  <c r="L47" i="10"/>
  <c r="M47" i="10" s="1"/>
  <c r="N47" i="10" s="1"/>
  <c r="L83" i="10"/>
  <c r="M83" i="10" s="1"/>
  <c r="N83" i="10" s="1"/>
  <c r="L82" i="10"/>
  <c r="M82" i="10" s="1"/>
  <c r="N82" i="10" s="1"/>
  <c r="L81" i="10"/>
  <c r="M81" i="10" s="1"/>
  <c r="N81" i="10" s="1"/>
  <c r="L80" i="10"/>
  <c r="M80" i="10" s="1"/>
  <c r="N80" i="10" s="1"/>
  <c r="L79" i="10"/>
  <c r="M79" i="10" s="1"/>
  <c r="N79" i="10" s="1"/>
  <c r="L78" i="10"/>
  <c r="M78" i="10" s="1"/>
  <c r="N78" i="10" s="1"/>
  <c r="L77" i="10"/>
  <c r="M77" i="10" s="1"/>
  <c r="N77" i="10" s="1"/>
  <c r="L76" i="10"/>
  <c r="M76" i="10" s="1"/>
  <c r="N76" i="10" s="1"/>
  <c r="L75" i="10"/>
  <c r="M75" i="10" s="1"/>
  <c r="N75" i="10" s="1"/>
  <c r="L74" i="10"/>
  <c r="M74" i="10" s="1"/>
  <c r="N74" i="10" s="1"/>
  <c r="L73" i="10"/>
  <c r="M73" i="10" s="1"/>
  <c r="N73" i="10" s="1"/>
  <c r="L72" i="10"/>
  <c r="M72" i="10" s="1"/>
  <c r="N72" i="10" s="1"/>
  <c r="L108" i="10"/>
  <c r="M108" i="10" s="1"/>
  <c r="N108" i="10" s="1"/>
  <c r="L107" i="10"/>
  <c r="M107" i="10" s="1"/>
  <c r="N107" i="10" s="1"/>
  <c r="L106" i="10"/>
  <c r="M106" i="10" s="1"/>
  <c r="N106" i="10" s="1"/>
  <c r="L105" i="10"/>
  <c r="M105" i="10" s="1"/>
  <c r="N105" i="10" s="1"/>
  <c r="L104" i="10"/>
  <c r="M104" i="10" s="1"/>
  <c r="N104" i="10" s="1"/>
  <c r="L103" i="10"/>
  <c r="M103" i="10" s="1"/>
  <c r="N103" i="10" s="1"/>
  <c r="L102" i="10"/>
  <c r="M102" i="10" s="1"/>
  <c r="N102" i="10" s="1"/>
  <c r="L101" i="10"/>
  <c r="M101" i="10" s="1"/>
  <c r="N101" i="10" s="1"/>
  <c r="L100" i="10"/>
  <c r="M100" i="10" s="1"/>
  <c r="N100" i="10" s="1"/>
  <c r="L99" i="10"/>
  <c r="M99" i="10" s="1"/>
  <c r="N99" i="10" s="1"/>
  <c r="L98" i="10"/>
  <c r="M98" i="10" s="1"/>
  <c r="N98" i="10" s="1"/>
  <c r="L97" i="10"/>
  <c r="M97" i="10" s="1"/>
  <c r="N97" i="10" s="1"/>
  <c r="L133" i="10"/>
  <c r="M133" i="10" s="1"/>
  <c r="N133" i="10" s="1"/>
  <c r="L132" i="10"/>
  <c r="M132" i="10" s="1"/>
  <c r="N132" i="10" s="1"/>
  <c r="L131" i="10"/>
  <c r="M131" i="10" s="1"/>
  <c r="N131" i="10" s="1"/>
  <c r="L130" i="10"/>
  <c r="M130" i="10" s="1"/>
  <c r="N130" i="10" s="1"/>
  <c r="L129" i="10"/>
  <c r="M129" i="10" s="1"/>
  <c r="N129" i="10" s="1"/>
  <c r="L128" i="10"/>
  <c r="M128" i="10" s="1"/>
  <c r="N128" i="10" s="1"/>
  <c r="L127" i="10"/>
  <c r="M127" i="10" s="1"/>
  <c r="N127" i="10" s="1"/>
  <c r="L126" i="10"/>
  <c r="M126" i="10" s="1"/>
  <c r="N126" i="10" s="1"/>
  <c r="L125" i="10"/>
  <c r="M125" i="10" s="1"/>
  <c r="N125" i="10" s="1"/>
  <c r="L124" i="10"/>
  <c r="M124" i="10" s="1"/>
  <c r="N124" i="10" s="1"/>
  <c r="L123" i="10"/>
  <c r="M123" i="10" s="1"/>
  <c r="N123" i="10" s="1"/>
  <c r="L122" i="10"/>
  <c r="M122" i="10" s="1"/>
  <c r="N122" i="10" s="1"/>
  <c r="L158" i="10"/>
  <c r="M158" i="10" s="1"/>
  <c r="N158" i="10" s="1"/>
  <c r="L157" i="10"/>
  <c r="M157" i="10" s="1"/>
  <c r="N157" i="10" s="1"/>
  <c r="L156" i="10"/>
  <c r="M156" i="10" s="1"/>
  <c r="N156" i="10" s="1"/>
  <c r="L155" i="10"/>
  <c r="M155" i="10" s="1"/>
  <c r="N155" i="10" s="1"/>
  <c r="L154" i="10"/>
  <c r="M154" i="10" s="1"/>
  <c r="N154" i="10" s="1"/>
  <c r="L153" i="10"/>
  <c r="M153" i="10" s="1"/>
  <c r="N153" i="10" s="1"/>
  <c r="L152" i="10"/>
  <c r="M152" i="10" s="1"/>
  <c r="N152" i="10" s="1"/>
  <c r="L151" i="10"/>
  <c r="M151" i="10" s="1"/>
  <c r="N151" i="10" s="1"/>
  <c r="L150" i="10"/>
  <c r="M150" i="10" s="1"/>
  <c r="N150" i="10" s="1"/>
  <c r="L149" i="10"/>
  <c r="M149" i="10" s="1"/>
  <c r="N149" i="10" s="1"/>
  <c r="L148" i="10"/>
  <c r="M148" i="10" s="1"/>
  <c r="N148" i="10" s="1"/>
  <c r="L147" i="10"/>
  <c r="M147" i="10" s="1"/>
  <c r="N147" i="10" s="1"/>
  <c r="L183" i="10"/>
  <c r="M183" i="10" s="1"/>
  <c r="N183" i="10" s="1"/>
  <c r="L182" i="10"/>
  <c r="M182" i="10" s="1"/>
  <c r="N182" i="10" s="1"/>
  <c r="L181" i="10"/>
  <c r="M181" i="10" s="1"/>
  <c r="N181" i="10" s="1"/>
  <c r="L180" i="10"/>
  <c r="M180" i="10" s="1"/>
  <c r="N180" i="10" s="1"/>
  <c r="L179" i="10"/>
  <c r="M179" i="10" s="1"/>
  <c r="N179" i="10" s="1"/>
  <c r="L178" i="10"/>
  <c r="M178" i="10" s="1"/>
  <c r="N178" i="10" s="1"/>
  <c r="L177" i="10"/>
  <c r="M177" i="10" s="1"/>
  <c r="N177" i="10" s="1"/>
  <c r="L176" i="10"/>
  <c r="M176" i="10" s="1"/>
  <c r="N176" i="10" s="1"/>
  <c r="L175" i="10"/>
  <c r="M175" i="10" s="1"/>
  <c r="N175" i="10" s="1"/>
  <c r="L174" i="10"/>
  <c r="M174" i="10" s="1"/>
  <c r="N174" i="10" s="1"/>
  <c r="L173" i="10"/>
  <c r="M173" i="10" s="1"/>
  <c r="N173" i="10" s="1"/>
  <c r="L172" i="10"/>
  <c r="M172" i="10" s="1"/>
  <c r="N172" i="10" s="1"/>
  <c r="L208" i="10"/>
  <c r="M208" i="10" s="1"/>
  <c r="N208" i="10" s="1"/>
  <c r="L207" i="10"/>
  <c r="M207" i="10" s="1"/>
  <c r="N207" i="10" s="1"/>
  <c r="L206" i="10"/>
  <c r="M206" i="10" s="1"/>
  <c r="N206" i="10" s="1"/>
  <c r="L205" i="10"/>
  <c r="M205" i="10" s="1"/>
  <c r="N205" i="10" s="1"/>
  <c r="L204" i="10"/>
  <c r="M204" i="10" s="1"/>
  <c r="N204" i="10" s="1"/>
  <c r="L203" i="10"/>
  <c r="M203" i="10" s="1"/>
  <c r="N203" i="10" s="1"/>
  <c r="L202" i="10"/>
  <c r="M202" i="10" s="1"/>
  <c r="N202" i="10" s="1"/>
  <c r="L201" i="10"/>
  <c r="M201" i="10" s="1"/>
  <c r="N201" i="10" s="1"/>
  <c r="L200" i="10"/>
  <c r="M200" i="10" s="1"/>
  <c r="N200" i="10" s="1"/>
  <c r="L199" i="10"/>
  <c r="M199" i="10" s="1"/>
  <c r="N199" i="10" s="1"/>
  <c r="L198" i="10"/>
  <c r="M198" i="10" s="1"/>
  <c r="N198" i="10" s="1"/>
  <c r="L197" i="10"/>
  <c r="M197" i="10" s="1"/>
  <c r="N197" i="10" s="1"/>
  <c r="L233" i="10"/>
  <c r="M233" i="10" s="1"/>
  <c r="N233" i="10" s="1"/>
  <c r="L232" i="10"/>
  <c r="M232" i="10" s="1"/>
  <c r="N232" i="10" s="1"/>
  <c r="L231" i="10"/>
  <c r="M231" i="10" s="1"/>
  <c r="N231" i="10" s="1"/>
  <c r="L230" i="10"/>
  <c r="M230" i="10" s="1"/>
  <c r="N230" i="10" s="1"/>
  <c r="L229" i="10"/>
  <c r="M229" i="10" s="1"/>
  <c r="N229" i="10" s="1"/>
  <c r="L228" i="10"/>
  <c r="M228" i="10" s="1"/>
  <c r="N228" i="10" s="1"/>
  <c r="L227" i="10"/>
  <c r="M227" i="10" s="1"/>
  <c r="N227" i="10" s="1"/>
  <c r="L226" i="10"/>
  <c r="M226" i="10" s="1"/>
  <c r="N226" i="10" s="1"/>
  <c r="L225" i="10"/>
  <c r="M225" i="10" s="1"/>
  <c r="N225" i="10" s="1"/>
  <c r="L224" i="10"/>
  <c r="M224" i="10" s="1"/>
  <c r="N224" i="10" s="1"/>
  <c r="L223" i="10"/>
  <c r="M223" i="10" s="1"/>
  <c r="N223" i="10" s="1"/>
  <c r="L222" i="10"/>
  <c r="M222" i="10" s="1"/>
  <c r="N222" i="10" s="1"/>
  <c r="L258" i="10"/>
  <c r="M258" i="10" s="1"/>
  <c r="N258" i="10" s="1"/>
  <c r="L257" i="10"/>
  <c r="M257" i="10" s="1"/>
  <c r="N257" i="10" s="1"/>
  <c r="L256" i="10"/>
  <c r="M256" i="10" s="1"/>
  <c r="N256" i="10" s="1"/>
  <c r="L255" i="10"/>
  <c r="M255" i="10" s="1"/>
  <c r="N255" i="10" s="1"/>
  <c r="L254" i="10"/>
  <c r="M254" i="10" s="1"/>
  <c r="N254" i="10" s="1"/>
  <c r="L253" i="10"/>
  <c r="M253" i="10" s="1"/>
  <c r="N253" i="10" s="1"/>
  <c r="L252" i="10"/>
  <c r="M252" i="10" s="1"/>
  <c r="N252" i="10" s="1"/>
  <c r="L251" i="10"/>
  <c r="M251" i="10" s="1"/>
  <c r="N251" i="10" s="1"/>
  <c r="L250" i="10"/>
  <c r="M250" i="10" s="1"/>
  <c r="N250" i="10" s="1"/>
  <c r="L249" i="10"/>
  <c r="M249" i="10" s="1"/>
  <c r="N249" i="10" s="1"/>
  <c r="L248" i="10"/>
  <c r="M248" i="10" s="1"/>
  <c r="N248" i="10" s="1"/>
  <c r="L247" i="10"/>
  <c r="M247" i="10" s="1"/>
  <c r="N247" i="10" s="1"/>
  <c r="L283" i="10"/>
  <c r="M283" i="10" s="1"/>
  <c r="N283" i="10" s="1"/>
  <c r="L282" i="10"/>
  <c r="M282" i="10" s="1"/>
  <c r="N282" i="10" s="1"/>
  <c r="L281" i="10"/>
  <c r="M281" i="10" s="1"/>
  <c r="N281" i="10" s="1"/>
  <c r="L280" i="10"/>
  <c r="M280" i="10" s="1"/>
  <c r="N280" i="10" s="1"/>
  <c r="L279" i="10"/>
  <c r="M279" i="10" s="1"/>
  <c r="N279" i="10" s="1"/>
  <c r="L278" i="10"/>
  <c r="M278" i="10" s="1"/>
  <c r="N278" i="10" s="1"/>
  <c r="L277" i="10"/>
  <c r="M277" i="10" s="1"/>
  <c r="N277" i="10" s="1"/>
  <c r="L276" i="10"/>
  <c r="M276" i="10" s="1"/>
  <c r="N276" i="10" s="1"/>
  <c r="L275" i="10"/>
  <c r="M275" i="10" s="1"/>
  <c r="N275" i="10" s="1"/>
  <c r="L274" i="10"/>
  <c r="M274" i="10" s="1"/>
  <c r="N274" i="10" s="1"/>
  <c r="L273" i="10"/>
  <c r="M273" i="10" s="1"/>
  <c r="N273" i="10" s="1"/>
  <c r="L272" i="10"/>
  <c r="M272" i="10" s="1"/>
  <c r="N272" i="10" s="1"/>
  <c r="L316" i="10"/>
  <c r="M316" i="10" s="1"/>
  <c r="N316" i="10" s="1"/>
  <c r="L315" i="10"/>
  <c r="M315" i="10" s="1"/>
  <c r="N315" i="10" s="1"/>
  <c r="L314" i="10"/>
  <c r="M314" i="10" s="1"/>
  <c r="N314" i="10" s="1"/>
  <c r="L313" i="10"/>
  <c r="M313" i="10" s="1"/>
  <c r="N313" i="10" s="1"/>
  <c r="L312" i="10"/>
  <c r="M312" i="10" s="1"/>
  <c r="N312" i="10" s="1"/>
  <c r="L311" i="10"/>
  <c r="M311" i="10" s="1"/>
  <c r="N311" i="10" s="1"/>
  <c r="L310" i="10"/>
  <c r="M310" i="10" s="1"/>
  <c r="N310" i="10" s="1"/>
  <c r="L309" i="10"/>
  <c r="M309" i="10" s="1"/>
  <c r="N309" i="10" s="1"/>
  <c r="L308" i="10"/>
  <c r="M308" i="10" s="1"/>
  <c r="N308" i="10" s="1"/>
  <c r="L307" i="10"/>
  <c r="M307" i="10" s="1"/>
  <c r="N307" i="10" s="1"/>
  <c r="L306" i="10"/>
  <c r="M306" i="10" s="1"/>
  <c r="N306" i="10" s="1"/>
  <c r="L305" i="10"/>
  <c r="M305" i="10" s="1"/>
  <c r="N305" i="10" s="1"/>
  <c r="L304" i="10"/>
  <c r="M304" i="10" s="1"/>
  <c r="N304" i="10" s="1"/>
  <c r="L303" i="10"/>
  <c r="M303" i="10" s="1"/>
  <c r="N303" i="10" s="1"/>
  <c r="L302" i="10"/>
  <c r="M302" i="10" s="1"/>
  <c r="N302" i="10" s="1"/>
  <c r="L301" i="10"/>
  <c r="L341" i="10"/>
  <c r="M341" i="10" s="1"/>
  <c r="N341" i="10" s="1"/>
  <c r="L340" i="10"/>
  <c r="M340" i="10" s="1"/>
  <c r="N340" i="10" s="1"/>
  <c r="L339" i="10"/>
  <c r="M339" i="10" s="1"/>
  <c r="N339" i="10" s="1"/>
  <c r="L338" i="10"/>
  <c r="M338" i="10" s="1"/>
  <c r="N338" i="10" s="1"/>
  <c r="L337" i="10"/>
  <c r="M337" i="10" s="1"/>
  <c r="N337" i="10" s="1"/>
  <c r="L336" i="10"/>
  <c r="M336" i="10" s="1"/>
  <c r="N336" i="10" s="1"/>
  <c r="L335" i="10"/>
  <c r="M335" i="10" s="1"/>
  <c r="N335" i="10" s="1"/>
  <c r="L334" i="10"/>
  <c r="M334" i="10" s="1"/>
  <c r="N334" i="10" s="1"/>
  <c r="L333" i="10"/>
  <c r="M333" i="10" s="1"/>
  <c r="N333" i="10" s="1"/>
  <c r="L332" i="10"/>
  <c r="M332" i="10" s="1"/>
  <c r="N332" i="10" s="1"/>
  <c r="L331" i="10"/>
  <c r="M331" i="10" s="1"/>
  <c r="N331" i="10" s="1"/>
  <c r="L330" i="10"/>
  <c r="M330" i="10" s="1"/>
  <c r="N330" i="10" s="1"/>
  <c r="L329" i="10"/>
  <c r="M329" i="10" s="1"/>
  <c r="N329" i="10" s="1"/>
  <c r="L328" i="10"/>
  <c r="M328" i="10" s="1"/>
  <c r="N328" i="10" s="1"/>
  <c r="L327" i="10"/>
  <c r="M327" i="10" s="1"/>
  <c r="N327" i="10" s="1"/>
  <c r="L326" i="10"/>
  <c r="L366" i="10"/>
  <c r="M366" i="10" s="1"/>
  <c r="N366" i="10" s="1"/>
  <c r="L365" i="10"/>
  <c r="M365" i="10" s="1"/>
  <c r="N365" i="10" s="1"/>
  <c r="L364" i="10"/>
  <c r="M364" i="10" s="1"/>
  <c r="N364" i="10" s="1"/>
  <c r="L363" i="10"/>
  <c r="M363" i="10" s="1"/>
  <c r="N363" i="10" s="1"/>
  <c r="L362" i="10"/>
  <c r="M362" i="10" s="1"/>
  <c r="N362" i="10" s="1"/>
  <c r="L361" i="10"/>
  <c r="M361" i="10" s="1"/>
  <c r="N361" i="10" s="1"/>
  <c r="L360" i="10"/>
  <c r="M360" i="10" s="1"/>
  <c r="N360" i="10" s="1"/>
  <c r="L359" i="10"/>
  <c r="M359" i="10" s="1"/>
  <c r="N359" i="10" s="1"/>
  <c r="L358" i="10"/>
  <c r="M358" i="10" s="1"/>
  <c r="N358" i="10" s="1"/>
  <c r="L357" i="10"/>
  <c r="M357" i="10" s="1"/>
  <c r="N357" i="10" s="1"/>
  <c r="L356" i="10"/>
  <c r="M356" i="10" s="1"/>
  <c r="N356" i="10" s="1"/>
  <c r="L355" i="10"/>
  <c r="M355" i="10" s="1"/>
  <c r="N355" i="10" s="1"/>
  <c r="L354" i="10"/>
  <c r="M354" i="10" s="1"/>
  <c r="N354" i="10" s="1"/>
  <c r="L353" i="10"/>
  <c r="M353" i="10" s="1"/>
  <c r="N353" i="10" s="1"/>
  <c r="L352" i="10"/>
  <c r="M352" i="10" s="1"/>
  <c r="N352" i="10" s="1"/>
  <c r="L351" i="10"/>
  <c r="L391" i="10"/>
  <c r="M391" i="10" s="1"/>
  <c r="N391" i="10" s="1"/>
  <c r="L390" i="10"/>
  <c r="M390" i="10" s="1"/>
  <c r="N390" i="10" s="1"/>
  <c r="L389" i="10"/>
  <c r="M389" i="10" s="1"/>
  <c r="N389" i="10" s="1"/>
  <c r="L388" i="10"/>
  <c r="M388" i="10" s="1"/>
  <c r="N388" i="10" s="1"/>
  <c r="L387" i="10"/>
  <c r="M387" i="10" s="1"/>
  <c r="N387" i="10" s="1"/>
  <c r="L386" i="10"/>
  <c r="M386" i="10" s="1"/>
  <c r="N386" i="10" s="1"/>
  <c r="L385" i="10"/>
  <c r="M385" i="10" s="1"/>
  <c r="N385" i="10" s="1"/>
  <c r="L384" i="10"/>
  <c r="M384" i="10" s="1"/>
  <c r="N384" i="10" s="1"/>
  <c r="L383" i="10"/>
  <c r="M383" i="10" s="1"/>
  <c r="N383" i="10" s="1"/>
  <c r="L382" i="10"/>
  <c r="M382" i="10" s="1"/>
  <c r="N382" i="10" s="1"/>
  <c r="L381" i="10"/>
  <c r="M381" i="10" s="1"/>
  <c r="N381" i="10" s="1"/>
  <c r="L380" i="10"/>
  <c r="M380" i="10" s="1"/>
  <c r="N380" i="10" s="1"/>
  <c r="L379" i="10"/>
  <c r="M379" i="10" s="1"/>
  <c r="N379" i="10" s="1"/>
  <c r="L378" i="10"/>
  <c r="M378" i="10" s="1"/>
  <c r="N378" i="10" s="1"/>
  <c r="L377" i="10"/>
  <c r="M377" i="10" s="1"/>
  <c r="N377" i="10" s="1"/>
  <c r="L376" i="10"/>
  <c r="L416" i="10"/>
  <c r="M416" i="10" s="1"/>
  <c r="N416" i="10" s="1"/>
  <c r="L415" i="10"/>
  <c r="M415" i="10" s="1"/>
  <c r="N415" i="10" s="1"/>
  <c r="L414" i="10"/>
  <c r="M414" i="10" s="1"/>
  <c r="N414" i="10" s="1"/>
  <c r="L413" i="10"/>
  <c r="M413" i="10" s="1"/>
  <c r="N413" i="10" s="1"/>
  <c r="L412" i="10"/>
  <c r="M412" i="10" s="1"/>
  <c r="N412" i="10" s="1"/>
  <c r="L411" i="10"/>
  <c r="M411" i="10" s="1"/>
  <c r="N411" i="10" s="1"/>
  <c r="L410" i="10"/>
  <c r="M410" i="10" s="1"/>
  <c r="N410" i="10" s="1"/>
  <c r="L409" i="10"/>
  <c r="M409" i="10" s="1"/>
  <c r="N409" i="10" s="1"/>
  <c r="L408" i="10"/>
  <c r="M408" i="10" s="1"/>
  <c r="N408" i="10" s="1"/>
  <c r="L407" i="10"/>
  <c r="M407" i="10" s="1"/>
  <c r="N407" i="10" s="1"/>
  <c r="L406" i="10"/>
  <c r="M406" i="10" s="1"/>
  <c r="N406" i="10" s="1"/>
  <c r="L405" i="10"/>
  <c r="M405" i="10" s="1"/>
  <c r="N405" i="10" s="1"/>
  <c r="L404" i="10"/>
  <c r="M404" i="10" s="1"/>
  <c r="N404" i="10" s="1"/>
  <c r="L403" i="10"/>
  <c r="M403" i="10" s="1"/>
  <c r="N403" i="10" s="1"/>
  <c r="L402" i="10"/>
  <c r="M402" i="10" s="1"/>
  <c r="N402" i="10" s="1"/>
  <c r="L401" i="10"/>
  <c r="L441" i="10"/>
  <c r="M441" i="10" s="1"/>
  <c r="N441" i="10" s="1"/>
  <c r="L440" i="10"/>
  <c r="M440" i="10" s="1"/>
  <c r="N440" i="10" s="1"/>
  <c r="L439" i="10"/>
  <c r="M439" i="10" s="1"/>
  <c r="N439" i="10" s="1"/>
  <c r="L438" i="10"/>
  <c r="M438" i="10" s="1"/>
  <c r="N438" i="10" s="1"/>
  <c r="L437" i="10"/>
  <c r="M437" i="10" s="1"/>
  <c r="N437" i="10" s="1"/>
  <c r="L436" i="10"/>
  <c r="M436" i="10" s="1"/>
  <c r="N436" i="10" s="1"/>
  <c r="L435" i="10"/>
  <c r="M435" i="10" s="1"/>
  <c r="N435" i="10" s="1"/>
  <c r="L434" i="10"/>
  <c r="M434" i="10" s="1"/>
  <c r="N434" i="10" s="1"/>
  <c r="L433" i="10"/>
  <c r="M433" i="10" s="1"/>
  <c r="N433" i="10" s="1"/>
  <c r="L432" i="10"/>
  <c r="M432" i="10" s="1"/>
  <c r="N432" i="10" s="1"/>
  <c r="L431" i="10"/>
  <c r="M431" i="10" s="1"/>
  <c r="N431" i="10" s="1"/>
  <c r="L430" i="10"/>
  <c r="M430" i="10" s="1"/>
  <c r="N430" i="10" s="1"/>
  <c r="L429" i="10"/>
  <c r="M429" i="10" s="1"/>
  <c r="N429" i="10" s="1"/>
  <c r="L428" i="10"/>
  <c r="M428" i="10" s="1"/>
  <c r="N428" i="10" s="1"/>
  <c r="L427" i="10"/>
  <c r="M427" i="10" s="1"/>
  <c r="N427" i="10" s="1"/>
  <c r="L426" i="10"/>
  <c r="L466" i="10"/>
  <c r="M466" i="10" s="1"/>
  <c r="N466" i="10" s="1"/>
  <c r="L465" i="10"/>
  <c r="M465" i="10" s="1"/>
  <c r="N465" i="10" s="1"/>
  <c r="L464" i="10"/>
  <c r="M464" i="10" s="1"/>
  <c r="N464" i="10" s="1"/>
  <c r="L463" i="10"/>
  <c r="M463" i="10" s="1"/>
  <c r="N463" i="10" s="1"/>
  <c r="L462" i="10"/>
  <c r="M462" i="10" s="1"/>
  <c r="N462" i="10" s="1"/>
  <c r="L461" i="10"/>
  <c r="M461" i="10" s="1"/>
  <c r="N461" i="10" s="1"/>
  <c r="L460" i="10"/>
  <c r="M460" i="10" s="1"/>
  <c r="N460" i="10" s="1"/>
  <c r="L459" i="10"/>
  <c r="M459" i="10" s="1"/>
  <c r="N459" i="10" s="1"/>
  <c r="L458" i="10"/>
  <c r="M458" i="10" s="1"/>
  <c r="N458" i="10" s="1"/>
  <c r="L457" i="10"/>
  <c r="M457" i="10" s="1"/>
  <c r="N457" i="10" s="1"/>
  <c r="L456" i="10"/>
  <c r="M456" i="10" s="1"/>
  <c r="N456" i="10" s="1"/>
  <c r="L455" i="10"/>
  <c r="M455" i="10" s="1"/>
  <c r="N455" i="10" s="1"/>
  <c r="L454" i="10"/>
  <c r="M454" i="10" s="1"/>
  <c r="N454" i="10" s="1"/>
  <c r="L453" i="10"/>
  <c r="M453" i="10" s="1"/>
  <c r="N453" i="10" s="1"/>
  <c r="L452" i="10"/>
  <c r="M452" i="10" s="1"/>
  <c r="N452" i="10" s="1"/>
  <c r="L451" i="10"/>
  <c r="L491" i="10"/>
  <c r="M491" i="10" s="1"/>
  <c r="N491" i="10" s="1"/>
  <c r="L490" i="10"/>
  <c r="M490" i="10" s="1"/>
  <c r="N490" i="10" s="1"/>
  <c r="L489" i="10"/>
  <c r="M489" i="10" s="1"/>
  <c r="N489" i="10" s="1"/>
  <c r="L488" i="10"/>
  <c r="M488" i="10" s="1"/>
  <c r="N488" i="10" s="1"/>
  <c r="L487" i="10"/>
  <c r="M487" i="10" s="1"/>
  <c r="N487" i="10" s="1"/>
  <c r="L486" i="10"/>
  <c r="M486" i="10" s="1"/>
  <c r="N486" i="10" s="1"/>
  <c r="L485" i="10"/>
  <c r="M485" i="10" s="1"/>
  <c r="N485" i="10" s="1"/>
  <c r="L484" i="10"/>
  <c r="M484" i="10" s="1"/>
  <c r="N484" i="10" s="1"/>
  <c r="L483" i="10"/>
  <c r="M483" i="10" s="1"/>
  <c r="N483" i="10" s="1"/>
  <c r="L482" i="10"/>
  <c r="M482" i="10" s="1"/>
  <c r="N482" i="10" s="1"/>
  <c r="L481" i="10"/>
  <c r="M481" i="10" s="1"/>
  <c r="N481" i="10" s="1"/>
  <c r="L480" i="10"/>
  <c r="M480" i="10" s="1"/>
  <c r="N480" i="10" s="1"/>
  <c r="L479" i="10"/>
  <c r="M479" i="10" s="1"/>
  <c r="N479" i="10" s="1"/>
  <c r="L478" i="10"/>
  <c r="M478" i="10" s="1"/>
  <c r="N478" i="10" s="1"/>
  <c r="L477" i="10"/>
  <c r="M477" i="10" s="1"/>
  <c r="N477" i="10" s="1"/>
  <c r="L476" i="10"/>
  <c r="L516" i="10"/>
  <c r="M516" i="10" s="1"/>
  <c r="N516" i="10" s="1"/>
  <c r="L515" i="10"/>
  <c r="M515" i="10" s="1"/>
  <c r="N515" i="10" s="1"/>
  <c r="L514" i="10"/>
  <c r="M514" i="10" s="1"/>
  <c r="N514" i="10" s="1"/>
  <c r="L513" i="10"/>
  <c r="M513" i="10" s="1"/>
  <c r="N513" i="10" s="1"/>
  <c r="L512" i="10"/>
  <c r="M512" i="10" s="1"/>
  <c r="N512" i="10" s="1"/>
  <c r="L511" i="10"/>
  <c r="M511" i="10" s="1"/>
  <c r="N511" i="10" s="1"/>
  <c r="L510" i="10"/>
  <c r="M510" i="10" s="1"/>
  <c r="N510" i="10" s="1"/>
  <c r="L509" i="10"/>
  <c r="M509" i="10" s="1"/>
  <c r="N509" i="10" s="1"/>
  <c r="L508" i="10"/>
  <c r="M508" i="10" s="1"/>
  <c r="N508" i="10" s="1"/>
  <c r="L507" i="10"/>
  <c r="M507" i="10" s="1"/>
  <c r="N507" i="10" s="1"/>
  <c r="L506" i="10"/>
  <c r="M506" i="10" s="1"/>
  <c r="N506" i="10" s="1"/>
  <c r="L505" i="10"/>
  <c r="M505" i="10" s="1"/>
  <c r="N505" i="10" s="1"/>
  <c r="L504" i="10"/>
  <c r="M504" i="10" s="1"/>
  <c r="N504" i="10" s="1"/>
  <c r="L503" i="10"/>
  <c r="M503" i="10" s="1"/>
  <c r="N503" i="10" s="1"/>
  <c r="L502" i="10"/>
  <c r="M502" i="10" s="1"/>
  <c r="N502" i="10" s="1"/>
  <c r="L501" i="10"/>
  <c r="L541" i="10"/>
  <c r="M541" i="10" s="1"/>
  <c r="N541" i="10" s="1"/>
  <c r="L540" i="10"/>
  <c r="M540" i="10" s="1"/>
  <c r="N540" i="10" s="1"/>
  <c r="L539" i="10"/>
  <c r="M539" i="10" s="1"/>
  <c r="N539" i="10" s="1"/>
  <c r="L538" i="10"/>
  <c r="M538" i="10" s="1"/>
  <c r="N538" i="10" s="1"/>
  <c r="L537" i="10"/>
  <c r="M537" i="10" s="1"/>
  <c r="N537" i="10" s="1"/>
  <c r="L536" i="10"/>
  <c r="M536" i="10" s="1"/>
  <c r="N536" i="10" s="1"/>
  <c r="L535" i="10"/>
  <c r="M535" i="10" s="1"/>
  <c r="N535" i="10" s="1"/>
  <c r="L534" i="10"/>
  <c r="M534" i="10" s="1"/>
  <c r="N534" i="10" s="1"/>
  <c r="L533" i="10"/>
  <c r="M533" i="10" s="1"/>
  <c r="N533" i="10" s="1"/>
  <c r="L532" i="10"/>
  <c r="M532" i="10" s="1"/>
  <c r="N532" i="10" s="1"/>
  <c r="L531" i="10"/>
  <c r="M531" i="10" s="1"/>
  <c r="N531" i="10" s="1"/>
  <c r="L530" i="10"/>
  <c r="M530" i="10" s="1"/>
  <c r="N530" i="10" s="1"/>
  <c r="L529" i="10"/>
  <c r="M529" i="10" s="1"/>
  <c r="N529" i="10" s="1"/>
  <c r="L528" i="10"/>
  <c r="M528" i="10" s="1"/>
  <c r="N528" i="10" s="1"/>
  <c r="L527" i="10"/>
  <c r="M527" i="10" s="1"/>
  <c r="N527" i="10" s="1"/>
  <c r="L526" i="10"/>
  <c r="L566" i="10"/>
  <c r="M566" i="10" s="1"/>
  <c r="N566" i="10" s="1"/>
  <c r="L565" i="10"/>
  <c r="M565" i="10" s="1"/>
  <c r="N565" i="10" s="1"/>
  <c r="L564" i="10"/>
  <c r="M564" i="10" s="1"/>
  <c r="N564" i="10" s="1"/>
  <c r="L563" i="10"/>
  <c r="M563" i="10" s="1"/>
  <c r="N563" i="10" s="1"/>
  <c r="L562" i="10"/>
  <c r="M562" i="10" s="1"/>
  <c r="N562" i="10" s="1"/>
  <c r="L561" i="10"/>
  <c r="M561" i="10" s="1"/>
  <c r="N561" i="10" s="1"/>
  <c r="L560" i="10"/>
  <c r="M560" i="10" s="1"/>
  <c r="N560" i="10" s="1"/>
  <c r="L559" i="10"/>
  <c r="M559" i="10" s="1"/>
  <c r="N559" i="10" s="1"/>
  <c r="L558" i="10"/>
  <c r="M558" i="10" s="1"/>
  <c r="N558" i="10" s="1"/>
  <c r="L557" i="10"/>
  <c r="M557" i="10" s="1"/>
  <c r="N557" i="10" s="1"/>
  <c r="L556" i="10"/>
  <c r="M556" i="10" s="1"/>
  <c r="N556" i="10" s="1"/>
  <c r="L555" i="10"/>
  <c r="M555" i="10" s="1"/>
  <c r="N555" i="10" s="1"/>
  <c r="L554" i="10"/>
  <c r="M554" i="10" s="1"/>
  <c r="N554" i="10" s="1"/>
  <c r="L553" i="10"/>
  <c r="M553" i="10" s="1"/>
  <c r="N553" i="10" s="1"/>
  <c r="L552" i="10"/>
  <c r="M552" i="10" s="1"/>
  <c r="N552" i="10" s="1"/>
  <c r="L551" i="10"/>
  <c r="L599" i="10"/>
  <c r="M599" i="10" s="1"/>
  <c r="N599" i="10" s="1"/>
  <c r="L598" i="10"/>
  <c r="M598" i="10" s="1"/>
  <c r="N598" i="10" s="1"/>
  <c r="L597" i="10"/>
  <c r="M597" i="10" s="1"/>
  <c r="N597" i="10" s="1"/>
  <c r="L596" i="10"/>
  <c r="M596" i="10" s="1"/>
  <c r="N596" i="10" s="1"/>
  <c r="L595" i="10"/>
  <c r="M595" i="10" s="1"/>
  <c r="N595" i="10" s="1"/>
  <c r="L594" i="10"/>
  <c r="M594" i="10" s="1"/>
  <c r="N594" i="10" s="1"/>
  <c r="L593" i="10"/>
  <c r="M593" i="10" s="1"/>
  <c r="N593" i="10" s="1"/>
  <c r="L592" i="10"/>
  <c r="M592" i="10" s="1"/>
  <c r="N592" i="10" s="1"/>
  <c r="L591" i="10"/>
  <c r="M591" i="10" s="1"/>
  <c r="N591" i="10" s="1"/>
  <c r="L590" i="10"/>
  <c r="M590" i="10" s="1"/>
  <c r="N590" i="10" s="1"/>
  <c r="L589" i="10"/>
  <c r="M589" i="10" s="1"/>
  <c r="N589" i="10" s="1"/>
  <c r="L588" i="10"/>
  <c r="M588" i="10" s="1"/>
  <c r="N588" i="10" s="1"/>
  <c r="L624" i="10"/>
  <c r="M624" i="10" s="1"/>
  <c r="N624" i="10" s="1"/>
  <c r="L623" i="10"/>
  <c r="M623" i="10" s="1"/>
  <c r="N623" i="10" s="1"/>
  <c r="L622" i="10"/>
  <c r="M622" i="10" s="1"/>
  <c r="N622" i="10" s="1"/>
  <c r="L621" i="10"/>
  <c r="M621" i="10" s="1"/>
  <c r="N621" i="10" s="1"/>
  <c r="L620" i="10"/>
  <c r="M620" i="10" s="1"/>
  <c r="N620" i="10" s="1"/>
  <c r="L619" i="10"/>
  <c r="M619" i="10" s="1"/>
  <c r="N619" i="10" s="1"/>
  <c r="L618" i="10"/>
  <c r="M618" i="10" s="1"/>
  <c r="N618" i="10" s="1"/>
  <c r="L617" i="10"/>
  <c r="M617" i="10" s="1"/>
  <c r="N617" i="10" s="1"/>
  <c r="L616" i="10"/>
  <c r="M616" i="10" s="1"/>
  <c r="N616" i="10" s="1"/>
  <c r="L615" i="10"/>
  <c r="M615" i="10" s="1"/>
  <c r="N615" i="10" s="1"/>
  <c r="L614" i="10"/>
  <c r="M614" i="10" s="1"/>
  <c r="N614" i="10" s="1"/>
  <c r="L613" i="10"/>
  <c r="M613" i="10" s="1"/>
  <c r="N613" i="10" s="1"/>
  <c r="L649" i="10"/>
  <c r="M649" i="10" s="1"/>
  <c r="N649" i="10" s="1"/>
  <c r="L648" i="10"/>
  <c r="M648" i="10" s="1"/>
  <c r="N648" i="10" s="1"/>
  <c r="L647" i="10"/>
  <c r="M647" i="10" s="1"/>
  <c r="N647" i="10" s="1"/>
  <c r="L646" i="10"/>
  <c r="M646" i="10" s="1"/>
  <c r="N646" i="10" s="1"/>
  <c r="L645" i="10"/>
  <c r="M645" i="10" s="1"/>
  <c r="N645" i="10" s="1"/>
  <c r="L644" i="10"/>
  <c r="M644" i="10" s="1"/>
  <c r="N644" i="10" s="1"/>
  <c r="L643" i="10"/>
  <c r="M643" i="10" s="1"/>
  <c r="N643" i="10" s="1"/>
  <c r="L642" i="10"/>
  <c r="M642" i="10" s="1"/>
  <c r="N642" i="10" s="1"/>
  <c r="L641" i="10"/>
  <c r="M641" i="10" s="1"/>
  <c r="N641" i="10" s="1"/>
  <c r="L640" i="10"/>
  <c r="M640" i="10" s="1"/>
  <c r="N640" i="10" s="1"/>
  <c r="L639" i="10"/>
  <c r="M639" i="10" s="1"/>
  <c r="N639" i="10" s="1"/>
  <c r="L638" i="10"/>
  <c r="M638" i="10" s="1"/>
  <c r="N638" i="10" s="1"/>
  <c r="L674" i="10"/>
  <c r="M674" i="10" s="1"/>
  <c r="N674" i="10" s="1"/>
  <c r="L673" i="10"/>
  <c r="M673" i="10" s="1"/>
  <c r="N673" i="10" s="1"/>
  <c r="L672" i="10"/>
  <c r="M672" i="10" s="1"/>
  <c r="N672" i="10" s="1"/>
  <c r="L671" i="10"/>
  <c r="M671" i="10" s="1"/>
  <c r="N671" i="10" s="1"/>
  <c r="L670" i="10"/>
  <c r="M670" i="10" s="1"/>
  <c r="N670" i="10" s="1"/>
  <c r="L669" i="10"/>
  <c r="M669" i="10" s="1"/>
  <c r="N669" i="10" s="1"/>
  <c r="L668" i="10"/>
  <c r="M668" i="10" s="1"/>
  <c r="N668" i="10" s="1"/>
  <c r="L667" i="10"/>
  <c r="M667" i="10" s="1"/>
  <c r="N667" i="10" s="1"/>
  <c r="L666" i="10"/>
  <c r="M666" i="10" s="1"/>
  <c r="N666" i="10" s="1"/>
  <c r="L665" i="10"/>
  <c r="M665" i="10" s="1"/>
  <c r="N665" i="10" s="1"/>
  <c r="L664" i="10"/>
  <c r="M664" i="10" s="1"/>
  <c r="N664" i="10" s="1"/>
  <c r="L663" i="10"/>
  <c r="M663" i="10" s="1"/>
  <c r="N663" i="10" s="1"/>
  <c r="L849" i="10"/>
  <c r="M849" i="10" s="1"/>
  <c r="N849" i="10" s="1"/>
  <c r="L848" i="10"/>
  <c r="M848" i="10" s="1"/>
  <c r="N848" i="10" s="1"/>
  <c r="L847" i="10"/>
  <c r="M847" i="10" s="1"/>
  <c r="N847" i="10" s="1"/>
  <c r="L846" i="10"/>
  <c r="M846" i="10" s="1"/>
  <c r="N846" i="10" s="1"/>
  <c r="L845" i="10"/>
  <c r="M845" i="10" s="1"/>
  <c r="N845" i="10" s="1"/>
  <c r="L844" i="10"/>
  <c r="M844" i="10" s="1"/>
  <c r="N844" i="10" s="1"/>
  <c r="L843" i="10"/>
  <c r="M843" i="10" s="1"/>
  <c r="N843" i="10" s="1"/>
  <c r="L842" i="10"/>
  <c r="M842" i="10" s="1"/>
  <c r="N842" i="10" s="1"/>
  <c r="L841" i="10"/>
  <c r="M841" i="10" s="1"/>
  <c r="N841" i="10" s="1"/>
  <c r="L840" i="10"/>
  <c r="M840" i="10" s="1"/>
  <c r="N840" i="10" s="1"/>
  <c r="L839" i="10"/>
  <c r="M839" i="10" s="1"/>
  <c r="N839" i="10" s="1"/>
  <c r="L838" i="10"/>
  <c r="M838" i="10" s="1"/>
  <c r="N838" i="10" s="1"/>
  <c r="L824" i="10"/>
  <c r="M824" i="10" s="1"/>
  <c r="N824" i="10" s="1"/>
  <c r="L823" i="10"/>
  <c r="M823" i="10" s="1"/>
  <c r="N823" i="10" s="1"/>
  <c r="L822" i="10"/>
  <c r="M822" i="10" s="1"/>
  <c r="N822" i="10" s="1"/>
  <c r="L821" i="10"/>
  <c r="M821" i="10" s="1"/>
  <c r="N821" i="10" s="1"/>
  <c r="L820" i="10"/>
  <c r="M820" i="10" s="1"/>
  <c r="N820" i="10" s="1"/>
  <c r="L819" i="10"/>
  <c r="M819" i="10" s="1"/>
  <c r="N819" i="10" s="1"/>
  <c r="L818" i="10"/>
  <c r="M818" i="10" s="1"/>
  <c r="N818" i="10" s="1"/>
  <c r="L817" i="10"/>
  <c r="M817" i="10" s="1"/>
  <c r="N817" i="10" s="1"/>
  <c r="L816" i="10"/>
  <c r="M816" i="10" s="1"/>
  <c r="N816" i="10" s="1"/>
  <c r="L815" i="10"/>
  <c r="M815" i="10" s="1"/>
  <c r="N815" i="10" s="1"/>
  <c r="L814" i="10"/>
  <c r="M814" i="10" s="1"/>
  <c r="N814" i="10" s="1"/>
  <c r="L813" i="10"/>
  <c r="M813" i="10" s="1"/>
  <c r="N813" i="10" s="1"/>
  <c r="L799" i="10"/>
  <c r="M799" i="10" s="1"/>
  <c r="N799" i="10" s="1"/>
  <c r="L798" i="10"/>
  <c r="M798" i="10" s="1"/>
  <c r="N798" i="10" s="1"/>
  <c r="L797" i="10"/>
  <c r="M797" i="10" s="1"/>
  <c r="N797" i="10" s="1"/>
  <c r="L796" i="10"/>
  <c r="M796" i="10" s="1"/>
  <c r="N796" i="10" s="1"/>
  <c r="L795" i="10"/>
  <c r="M795" i="10" s="1"/>
  <c r="N795" i="10" s="1"/>
  <c r="L794" i="10"/>
  <c r="M794" i="10" s="1"/>
  <c r="N794" i="10" s="1"/>
  <c r="L793" i="10"/>
  <c r="M793" i="10" s="1"/>
  <c r="N793" i="10" s="1"/>
  <c r="L792" i="10"/>
  <c r="M792" i="10" s="1"/>
  <c r="N792" i="10" s="1"/>
  <c r="L791" i="10"/>
  <c r="M791" i="10" s="1"/>
  <c r="N791" i="10" s="1"/>
  <c r="L790" i="10"/>
  <c r="M790" i="10" s="1"/>
  <c r="N790" i="10" s="1"/>
  <c r="L789" i="10"/>
  <c r="M789" i="10" s="1"/>
  <c r="N789" i="10" s="1"/>
  <c r="L788" i="10"/>
  <c r="M788" i="10" s="1"/>
  <c r="N788" i="10" s="1"/>
  <c r="L774" i="10"/>
  <c r="M774" i="10" s="1"/>
  <c r="N774" i="10" s="1"/>
  <c r="L773" i="10"/>
  <c r="M773" i="10" s="1"/>
  <c r="N773" i="10" s="1"/>
  <c r="L772" i="10"/>
  <c r="M772" i="10" s="1"/>
  <c r="N772" i="10" s="1"/>
  <c r="L771" i="10"/>
  <c r="M771" i="10" s="1"/>
  <c r="N771" i="10" s="1"/>
  <c r="L770" i="10"/>
  <c r="M770" i="10" s="1"/>
  <c r="N770" i="10" s="1"/>
  <c r="L769" i="10"/>
  <c r="M769" i="10" s="1"/>
  <c r="N769" i="10" s="1"/>
  <c r="L768" i="10"/>
  <c r="M768" i="10" s="1"/>
  <c r="N768" i="10" s="1"/>
  <c r="L767" i="10"/>
  <c r="M767" i="10" s="1"/>
  <c r="N767" i="10" s="1"/>
  <c r="L766" i="10"/>
  <c r="M766" i="10" s="1"/>
  <c r="N766" i="10" s="1"/>
  <c r="L765" i="10"/>
  <c r="M765" i="10" s="1"/>
  <c r="N765" i="10" s="1"/>
  <c r="L764" i="10"/>
  <c r="M764" i="10" s="1"/>
  <c r="N764" i="10" s="1"/>
  <c r="L763" i="10"/>
  <c r="M763" i="10" s="1"/>
  <c r="N763" i="10" s="1"/>
  <c r="L749" i="10"/>
  <c r="M749" i="10" s="1"/>
  <c r="N749" i="10" s="1"/>
  <c r="L748" i="10"/>
  <c r="M748" i="10" s="1"/>
  <c r="N748" i="10" s="1"/>
  <c r="L747" i="10"/>
  <c r="M747" i="10" s="1"/>
  <c r="N747" i="10" s="1"/>
  <c r="L746" i="10"/>
  <c r="M746" i="10" s="1"/>
  <c r="N746" i="10" s="1"/>
  <c r="L745" i="10"/>
  <c r="M745" i="10" s="1"/>
  <c r="N745" i="10" s="1"/>
  <c r="L744" i="10"/>
  <c r="M744" i="10" s="1"/>
  <c r="N744" i="10" s="1"/>
  <c r="L743" i="10"/>
  <c r="M743" i="10" s="1"/>
  <c r="N743" i="10" s="1"/>
  <c r="L742" i="10"/>
  <c r="M742" i="10" s="1"/>
  <c r="N742" i="10" s="1"/>
  <c r="L741" i="10"/>
  <c r="M741" i="10" s="1"/>
  <c r="N741" i="10" s="1"/>
  <c r="L740" i="10"/>
  <c r="M740" i="10" s="1"/>
  <c r="N740" i="10" s="1"/>
  <c r="L739" i="10"/>
  <c r="M739" i="10" s="1"/>
  <c r="N739" i="10" s="1"/>
  <c r="L738" i="10"/>
  <c r="M738" i="10" s="1"/>
  <c r="N738" i="10" s="1"/>
  <c r="L724" i="10"/>
  <c r="M724" i="10" s="1"/>
  <c r="N724" i="10" s="1"/>
  <c r="L723" i="10"/>
  <c r="M723" i="10" s="1"/>
  <c r="N723" i="10" s="1"/>
  <c r="L722" i="10"/>
  <c r="M722" i="10" s="1"/>
  <c r="N722" i="10" s="1"/>
  <c r="L721" i="10"/>
  <c r="M721" i="10" s="1"/>
  <c r="N721" i="10" s="1"/>
  <c r="L720" i="10"/>
  <c r="M720" i="10" s="1"/>
  <c r="N720" i="10" s="1"/>
  <c r="L719" i="10"/>
  <c r="M719" i="10" s="1"/>
  <c r="N719" i="10" s="1"/>
  <c r="L718" i="10"/>
  <c r="M718" i="10" s="1"/>
  <c r="N718" i="10" s="1"/>
  <c r="L717" i="10"/>
  <c r="M717" i="10" s="1"/>
  <c r="N717" i="10" s="1"/>
  <c r="L716" i="10"/>
  <c r="M716" i="10" s="1"/>
  <c r="N716" i="10" s="1"/>
  <c r="L715" i="10"/>
  <c r="M715" i="10" s="1"/>
  <c r="N715" i="10" s="1"/>
  <c r="L714" i="10"/>
  <c r="M714" i="10" s="1"/>
  <c r="N714" i="10" s="1"/>
  <c r="L713" i="10"/>
  <c r="M713" i="10" s="1"/>
  <c r="N713" i="10" s="1"/>
  <c r="P29" i="10" l="1"/>
  <c r="P247" i="10"/>
  <c r="P208" i="10"/>
  <c r="P105" i="10"/>
  <c r="P126" i="10"/>
  <c r="P821" i="10"/>
  <c r="P30" i="10"/>
  <c r="P249" i="10"/>
  <c r="P149" i="10"/>
  <c r="P106" i="10"/>
  <c r="P127" i="10"/>
  <c r="P27" i="10"/>
  <c r="P248" i="10"/>
  <c r="P107" i="10"/>
  <c r="P130" i="10"/>
  <c r="P642" i="10"/>
  <c r="P31" i="10"/>
  <c r="P251" i="10"/>
  <c r="P51" i="10"/>
  <c r="P108" i="10"/>
  <c r="P131" i="10"/>
  <c r="P643" i="10"/>
  <c r="P52" i="10"/>
  <c r="P640" i="10"/>
  <c r="P639" i="10"/>
  <c r="P272" i="10"/>
  <c r="P228" i="10"/>
  <c r="P641" i="10"/>
  <c r="P848" i="10"/>
  <c r="P227" i="10"/>
  <c r="P620" i="10"/>
  <c r="P229" i="10"/>
  <c r="P764" i="10"/>
  <c r="P619" i="10"/>
  <c r="P598" i="10"/>
  <c r="P721" i="10"/>
  <c r="P792" i="10"/>
  <c r="P226" i="10"/>
  <c r="P763" i="10"/>
  <c r="P748" i="10"/>
  <c r="P72" i="10"/>
  <c r="P26" i="10"/>
  <c r="P28" i="10"/>
  <c r="P129" i="10"/>
  <c r="P819" i="10"/>
  <c r="P667" i="10"/>
  <c r="P75" i="10"/>
  <c r="P276" i="10"/>
  <c r="P180" i="10"/>
  <c r="P155" i="10"/>
  <c r="P847" i="10"/>
  <c r="P747" i="10"/>
  <c r="P54" i="10"/>
  <c r="P596" i="10"/>
  <c r="P98" i="10"/>
  <c r="P718" i="10"/>
  <c r="P124" i="10"/>
  <c r="P791" i="10"/>
  <c r="P668" i="10"/>
  <c r="P78" i="10"/>
  <c r="P283" i="10"/>
  <c r="P181" i="10"/>
  <c r="P156" i="10"/>
  <c r="P741" i="10"/>
  <c r="P55" i="10"/>
  <c r="P597" i="10"/>
  <c r="P101" i="10"/>
  <c r="P713" i="10"/>
  <c r="P814" i="10"/>
  <c r="P669" i="10"/>
  <c r="P766" i="10"/>
  <c r="P183" i="10"/>
  <c r="P157" i="10"/>
  <c r="P845" i="10"/>
  <c r="P745" i="10"/>
  <c r="P57" i="10"/>
  <c r="P102" i="10"/>
  <c r="P716" i="10"/>
  <c r="P125" i="10"/>
  <c r="P795" i="10"/>
  <c r="P815" i="10"/>
  <c r="P671" i="10"/>
  <c r="P76" i="10"/>
  <c r="P23" i="10"/>
  <c r="P253" i="10"/>
  <c r="P613" i="10"/>
  <c r="P158" i="10"/>
  <c r="P846" i="10"/>
  <c r="P746" i="10"/>
  <c r="P592" i="10"/>
  <c r="P104" i="10"/>
  <c r="P720" i="10"/>
  <c r="P122" i="10"/>
  <c r="P793" i="10"/>
  <c r="P222" i="10"/>
  <c r="P672" i="10"/>
  <c r="P74" i="10"/>
  <c r="P768" i="10"/>
  <c r="P254" i="10"/>
  <c r="P614" i="10"/>
  <c r="P849" i="10"/>
  <c r="P593" i="10"/>
  <c r="P123" i="10"/>
  <c r="P794" i="10"/>
  <c r="P816" i="10"/>
  <c r="P223" i="10"/>
  <c r="P674" i="10"/>
  <c r="P82" i="10"/>
  <c r="P645" i="10"/>
  <c r="P24" i="10"/>
  <c r="P616" i="10"/>
  <c r="P198" i="10"/>
  <c r="P749" i="10"/>
  <c r="P56" i="10"/>
  <c r="P595" i="10"/>
  <c r="P723" i="10"/>
  <c r="P132" i="10"/>
  <c r="P797" i="10"/>
  <c r="P817" i="10"/>
  <c r="P666" i="10"/>
  <c r="P77" i="10"/>
  <c r="P647" i="10"/>
  <c r="P765" i="10"/>
  <c r="P200" i="10"/>
  <c r="P58" i="10"/>
  <c r="P599" i="10"/>
  <c r="P717" i="10"/>
  <c r="P798" i="10"/>
  <c r="P813" i="10"/>
  <c r="P670" i="10"/>
  <c r="P79" i="10"/>
  <c r="P648" i="10"/>
  <c r="P767" i="10"/>
  <c r="P617" i="10"/>
  <c r="P202" i="10"/>
  <c r="P274" i="10"/>
  <c r="P176" i="10"/>
  <c r="P99" i="10"/>
  <c r="P719" i="10"/>
  <c r="P788" i="10"/>
  <c r="P820" i="10"/>
  <c r="P673" i="10"/>
  <c r="P80" i="10"/>
  <c r="P644" i="10"/>
  <c r="P770" i="10"/>
  <c r="P618" i="10"/>
  <c r="P203" i="10"/>
  <c r="P278" i="10"/>
  <c r="P178" i="10"/>
  <c r="P153" i="10"/>
  <c r="P722" i="10"/>
  <c r="P789" i="10"/>
  <c r="P224" i="10"/>
  <c r="P81" i="10"/>
  <c r="P646" i="10"/>
  <c r="P32" i="10"/>
  <c r="P771" i="10"/>
  <c r="P257" i="10"/>
  <c r="P201" i="10"/>
  <c r="P279" i="10"/>
  <c r="P179" i="10"/>
  <c r="P838" i="10"/>
  <c r="P724" i="10"/>
  <c r="P790" i="10"/>
  <c r="P818" i="10"/>
  <c r="P225" i="10"/>
  <c r="P83" i="10"/>
  <c r="P649" i="10"/>
  <c r="P22" i="10"/>
  <c r="P773" i="10"/>
  <c r="P250" i="10"/>
  <c r="P624" i="10"/>
  <c r="P197" i="10"/>
  <c r="P280" i="10"/>
  <c r="P173" i="10"/>
  <c r="P150" i="10"/>
  <c r="P844" i="10"/>
  <c r="P743" i="10"/>
  <c r="P133" i="10"/>
  <c r="P796" i="10"/>
  <c r="P822" i="10"/>
  <c r="P230" i="10"/>
  <c r="P25" i="10"/>
  <c r="P769" i="10"/>
  <c r="P252" i="10"/>
  <c r="P615" i="10"/>
  <c r="P199" i="10"/>
  <c r="P275" i="10"/>
  <c r="P175" i="10"/>
  <c r="P148" i="10"/>
  <c r="P840" i="10"/>
  <c r="P744" i="10"/>
  <c r="P53" i="10"/>
  <c r="P588" i="10"/>
  <c r="P799" i="10"/>
  <c r="P823" i="10"/>
  <c r="P232" i="10"/>
  <c r="P663" i="10"/>
  <c r="P33" i="10"/>
  <c r="P772" i="10"/>
  <c r="P255" i="10"/>
  <c r="P621" i="10"/>
  <c r="P205" i="10"/>
  <c r="P277" i="10"/>
  <c r="P177" i="10"/>
  <c r="P151" i="10"/>
  <c r="P839" i="10"/>
  <c r="P738" i="10"/>
  <c r="P48" i="10"/>
  <c r="P589" i="10"/>
  <c r="P824" i="10"/>
  <c r="P231" i="10"/>
  <c r="P774" i="10"/>
  <c r="P256" i="10"/>
  <c r="P622" i="10"/>
  <c r="P206" i="10"/>
  <c r="P281" i="10"/>
  <c r="P182" i="10"/>
  <c r="P152" i="10"/>
  <c r="P841" i="10"/>
  <c r="P739" i="10"/>
  <c r="P49" i="10"/>
  <c r="P590" i="10"/>
  <c r="P103" i="10"/>
  <c r="P233" i="10"/>
  <c r="P664" i="10"/>
  <c r="P258" i="10"/>
  <c r="P623" i="10"/>
  <c r="P207" i="10"/>
  <c r="P282" i="10"/>
  <c r="P172" i="10"/>
  <c r="P147" i="10"/>
  <c r="P842" i="10"/>
  <c r="P740" i="10"/>
  <c r="P50" i="10"/>
  <c r="P591" i="10"/>
  <c r="P100" i="10"/>
  <c r="P714" i="10"/>
  <c r="P665" i="10"/>
  <c r="P73" i="10"/>
  <c r="P638" i="10"/>
  <c r="P204" i="10"/>
  <c r="P273" i="10"/>
  <c r="P174" i="10"/>
  <c r="P154" i="10"/>
  <c r="P843" i="10"/>
  <c r="P742" i="10"/>
  <c r="P47" i="10"/>
  <c r="P594" i="10"/>
  <c r="P97" i="10"/>
  <c r="P715" i="10"/>
  <c r="P128" i="10"/>
  <c r="O485" i="3"/>
  <c r="M834" i="3"/>
  <c r="O848" i="3"/>
  <c r="O835" i="3"/>
  <c r="O847" i="3"/>
  <c r="O846" i="3"/>
  <c r="O845" i="3"/>
  <c r="O836" i="3"/>
  <c r="O844" i="3"/>
  <c r="O843" i="3"/>
  <c r="O838" i="3"/>
  <c r="O842" i="3"/>
  <c r="O834" i="3"/>
  <c r="O841" i="3"/>
  <c r="O840" i="3"/>
  <c r="O839" i="3"/>
  <c r="O837" i="3"/>
  <c r="O849" i="3"/>
  <c r="M809" i="3"/>
  <c r="O823" i="3"/>
  <c r="O822" i="3"/>
  <c r="O821" i="3"/>
  <c r="O819" i="3"/>
  <c r="O820" i="3"/>
  <c r="O818" i="3"/>
  <c r="O817" i="3"/>
  <c r="O816" i="3"/>
  <c r="O815" i="3"/>
  <c r="O814" i="3"/>
  <c r="O813" i="3"/>
  <c r="O812" i="3"/>
  <c r="O811" i="3"/>
  <c r="O810" i="3"/>
  <c r="O809" i="3"/>
  <c r="O824" i="3"/>
  <c r="M784" i="3"/>
  <c r="O798" i="3"/>
  <c r="O792" i="3"/>
  <c r="O797" i="3"/>
  <c r="O791" i="3"/>
  <c r="O796" i="3"/>
  <c r="O795" i="3"/>
  <c r="O784" i="3"/>
  <c r="O794" i="3"/>
  <c r="O793" i="3"/>
  <c r="O790" i="3"/>
  <c r="O788" i="3"/>
  <c r="O789" i="3"/>
  <c r="O785" i="3"/>
  <c r="O799" i="3"/>
  <c r="O786" i="3"/>
  <c r="O787" i="3"/>
  <c r="M759" i="3"/>
  <c r="O773" i="3"/>
  <c r="O771" i="3"/>
  <c r="O770" i="3"/>
  <c r="O765" i="3"/>
  <c r="O772" i="3"/>
  <c r="O768" i="3"/>
  <c r="O764" i="3"/>
  <c r="O762" i="3"/>
  <c r="O759" i="3"/>
  <c r="O761" i="3"/>
  <c r="O769" i="3"/>
  <c r="O766" i="3"/>
  <c r="O763" i="3"/>
  <c r="O767" i="3"/>
  <c r="O774" i="3"/>
  <c r="O760" i="3"/>
  <c r="M734" i="3"/>
  <c r="O748" i="3"/>
  <c r="O742" i="3"/>
  <c r="O747" i="3"/>
  <c r="O741" i="3"/>
  <c r="O739" i="3"/>
  <c r="O737" i="3"/>
  <c r="O735" i="3"/>
  <c r="O749" i="3"/>
  <c r="O746" i="3"/>
  <c r="O745" i="3"/>
  <c r="O743" i="3"/>
  <c r="O740" i="3"/>
  <c r="O738" i="3"/>
  <c r="O736" i="3"/>
  <c r="O734" i="3"/>
  <c r="O744" i="3"/>
  <c r="M684" i="3"/>
  <c r="O698" i="3"/>
  <c r="O695" i="3"/>
  <c r="O691" i="3"/>
  <c r="O687" i="3"/>
  <c r="O699" i="3"/>
  <c r="O697" i="3"/>
  <c r="O690" i="3"/>
  <c r="O689" i="3"/>
  <c r="O686" i="3"/>
  <c r="O685" i="3"/>
  <c r="O696" i="3"/>
  <c r="O684" i="3"/>
  <c r="O694" i="3"/>
  <c r="O693" i="3"/>
  <c r="O692" i="3"/>
  <c r="O688" i="3"/>
  <c r="M659" i="3"/>
  <c r="O673" i="3"/>
  <c r="O668" i="3"/>
  <c r="O672" i="3"/>
  <c r="O667" i="3"/>
  <c r="O666" i="3"/>
  <c r="O665" i="3"/>
  <c r="O664" i="3"/>
  <c r="O661" i="3"/>
  <c r="O659" i="3"/>
  <c r="O671" i="3"/>
  <c r="O670" i="3"/>
  <c r="O663" i="3"/>
  <c r="O662" i="3"/>
  <c r="O674" i="3"/>
  <c r="O669" i="3"/>
  <c r="O660" i="3"/>
  <c r="M634" i="3"/>
  <c r="O648" i="3"/>
  <c r="O644" i="3"/>
  <c r="O647" i="3"/>
  <c r="O646" i="3"/>
  <c r="O649" i="3"/>
  <c r="O645" i="3"/>
  <c r="O638" i="3"/>
  <c r="O637" i="3"/>
  <c r="O642" i="3"/>
  <c r="O639" i="3"/>
  <c r="O643" i="3"/>
  <c r="O640" i="3"/>
  <c r="O634" i="3"/>
  <c r="O641" i="3"/>
  <c r="O636" i="3"/>
  <c r="O635" i="3"/>
  <c r="M609" i="3"/>
  <c r="O623" i="3"/>
  <c r="O622" i="3"/>
  <c r="O610" i="3"/>
  <c r="O621" i="3"/>
  <c r="O614" i="3"/>
  <c r="O613" i="3"/>
  <c r="O620" i="3"/>
  <c r="O617" i="3"/>
  <c r="O616" i="3"/>
  <c r="O611" i="3"/>
  <c r="O609" i="3"/>
  <c r="O619" i="3"/>
  <c r="O618" i="3"/>
  <c r="O615" i="3"/>
  <c r="O612" i="3"/>
  <c r="O624" i="3"/>
  <c r="M584" i="3"/>
  <c r="O598" i="3"/>
  <c r="O597" i="3"/>
  <c r="O593" i="3"/>
  <c r="O592" i="3"/>
  <c r="O591" i="3"/>
  <c r="O590" i="3"/>
  <c r="O596" i="3"/>
  <c r="O599" i="3"/>
  <c r="O595" i="3"/>
  <c r="O594" i="3"/>
  <c r="O589" i="3"/>
  <c r="O587" i="3"/>
  <c r="O585" i="3"/>
  <c r="O584" i="3"/>
  <c r="O588" i="3"/>
  <c r="O586" i="3"/>
  <c r="M551" i="3"/>
  <c r="O561" i="3"/>
  <c r="O556" i="3"/>
  <c r="O555" i="3"/>
  <c r="O554" i="3"/>
  <c r="O566" i="3"/>
  <c r="O562" i="3"/>
  <c r="O560" i="3"/>
  <c r="O552" i="3"/>
  <c r="O559" i="3"/>
  <c r="O558" i="3"/>
  <c r="O557" i="3"/>
  <c r="O553" i="3"/>
  <c r="O551" i="3"/>
  <c r="O565" i="3"/>
  <c r="O564" i="3"/>
  <c r="O563" i="3"/>
  <c r="M526" i="3"/>
  <c r="O536" i="3"/>
  <c r="O526" i="3"/>
  <c r="O535" i="3"/>
  <c r="O532" i="3"/>
  <c r="O531" i="3"/>
  <c r="O534" i="3"/>
  <c r="O527" i="3"/>
  <c r="O541" i="3"/>
  <c r="O533" i="3"/>
  <c r="O530" i="3"/>
  <c r="O540" i="3"/>
  <c r="O538" i="3"/>
  <c r="O539" i="3"/>
  <c r="O537" i="3"/>
  <c r="O529" i="3"/>
  <c r="O528" i="3"/>
  <c r="M501" i="3"/>
  <c r="O511" i="3"/>
  <c r="O510" i="3"/>
  <c r="O508" i="3"/>
  <c r="O513" i="3"/>
  <c r="O509" i="3"/>
  <c r="O507" i="3"/>
  <c r="O501" i="3"/>
  <c r="O516" i="3"/>
  <c r="O506" i="3"/>
  <c r="O505" i="3"/>
  <c r="O502" i="3"/>
  <c r="O504" i="3"/>
  <c r="O515" i="3"/>
  <c r="O503" i="3"/>
  <c r="O514" i="3"/>
  <c r="O512" i="3"/>
  <c r="O489" i="3"/>
  <c r="O490" i="3"/>
  <c r="O487" i="3"/>
  <c r="O484" i="3"/>
  <c r="O491" i="3"/>
  <c r="O483" i="3"/>
  <c r="O480" i="3"/>
  <c r="O482" i="3"/>
  <c r="O477" i="3"/>
  <c r="O488" i="3"/>
  <c r="O486" i="3"/>
  <c r="M834" i="6"/>
  <c r="O841" i="6"/>
  <c r="O836" i="6"/>
  <c r="O840" i="6"/>
  <c r="O849" i="6"/>
  <c r="O839" i="6"/>
  <c r="O834" i="6"/>
  <c r="O848" i="6"/>
  <c r="O842" i="6"/>
  <c r="O838" i="6"/>
  <c r="O835" i="6"/>
  <c r="O837" i="6"/>
  <c r="O847" i="6"/>
  <c r="O846" i="6"/>
  <c r="O845" i="6"/>
  <c r="O844" i="6"/>
  <c r="O843" i="6"/>
  <c r="M809" i="6"/>
  <c r="O816" i="6"/>
  <c r="O811" i="6"/>
  <c r="O809" i="6"/>
  <c r="O824" i="6"/>
  <c r="O815" i="6"/>
  <c r="O823" i="6"/>
  <c r="O814" i="6"/>
  <c r="O810" i="6"/>
  <c r="O813" i="6"/>
  <c r="O812" i="6"/>
  <c r="O822" i="6"/>
  <c r="O821" i="6"/>
  <c r="O820" i="6"/>
  <c r="O819" i="6"/>
  <c r="O818" i="6"/>
  <c r="O817" i="6"/>
  <c r="M784" i="6"/>
  <c r="O791" i="6"/>
  <c r="O786" i="6"/>
  <c r="O785" i="6"/>
  <c r="O784" i="6"/>
  <c r="O798" i="6"/>
  <c r="O790" i="6"/>
  <c r="O789" i="6"/>
  <c r="O799" i="6"/>
  <c r="O797" i="6"/>
  <c r="O788" i="6"/>
  <c r="O787" i="6"/>
  <c r="O796" i="6"/>
  <c r="O795" i="6"/>
  <c r="O794" i="6"/>
  <c r="O793" i="6"/>
  <c r="O792" i="6"/>
  <c r="M759" i="6"/>
  <c r="O766" i="6"/>
  <c r="O765" i="6"/>
  <c r="O760" i="6"/>
  <c r="O764" i="6"/>
  <c r="O762" i="6"/>
  <c r="O763" i="6"/>
  <c r="O761" i="6"/>
  <c r="O759" i="6"/>
  <c r="O774" i="6"/>
  <c r="O773" i="6"/>
  <c r="O767" i="6"/>
  <c r="O772" i="6"/>
  <c r="O771" i="6"/>
  <c r="O770" i="6"/>
  <c r="O769" i="6"/>
  <c r="O768" i="6"/>
  <c r="M734" i="6"/>
  <c r="O741" i="6"/>
  <c r="O740" i="6"/>
  <c r="O736" i="6"/>
  <c r="O735" i="6"/>
  <c r="O748" i="6"/>
  <c r="O739" i="6"/>
  <c r="O738" i="6"/>
  <c r="O734" i="6"/>
  <c r="O749" i="6"/>
  <c r="O737" i="6"/>
  <c r="O743" i="6"/>
  <c r="O744" i="6"/>
  <c r="O747" i="6"/>
  <c r="O742" i="6"/>
  <c r="O746" i="6"/>
  <c r="O745" i="6"/>
  <c r="M684" i="6"/>
  <c r="O691" i="6"/>
  <c r="O692" i="6"/>
  <c r="O690" i="6"/>
  <c r="O689" i="6"/>
  <c r="O688" i="6"/>
  <c r="O696" i="6"/>
  <c r="O687" i="6"/>
  <c r="O686" i="6"/>
  <c r="O685" i="6"/>
  <c r="O684" i="6"/>
  <c r="O695" i="6"/>
  <c r="O694" i="6"/>
  <c r="O699" i="6"/>
  <c r="O698" i="6"/>
  <c r="O697" i="6"/>
  <c r="O693" i="6"/>
  <c r="M659" i="6"/>
  <c r="O666" i="6"/>
  <c r="O665" i="6"/>
  <c r="O674" i="6"/>
  <c r="O664" i="6"/>
  <c r="O663" i="6"/>
  <c r="O662" i="6"/>
  <c r="O661" i="6"/>
  <c r="O660" i="6"/>
  <c r="O659" i="6"/>
  <c r="O667" i="6"/>
  <c r="O673" i="6"/>
  <c r="O672" i="6"/>
  <c r="O671" i="6"/>
  <c r="O670" i="6"/>
  <c r="O669" i="6"/>
  <c r="O668" i="6"/>
  <c r="M634" i="6"/>
  <c r="O641" i="6"/>
  <c r="O635" i="6"/>
  <c r="O640" i="6"/>
  <c r="O636" i="6"/>
  <c r="O639" i="6"/>
  <c r="O649" i="6"/>
  <c r="O638" i="6"/>
  <c r="O637" i="6"/>
  <c r="O634" i="6"/>
  <c r="O648" i="6"/>
  <c r="O647" i="6"/>
  <c r="O646" i="6"/>
  <c r="O645" i="6"/>
  <c r="O642" i="6"/>
  <c r="O644" i="6"/>
  <c r="O643" i="6"/>
  <c r="M609" i="6"/>
  <c r="O616" i="6"/>
  <c r="O615" i="6"/>
  <c r="O611" i="6"/>
  <c r="O610" i="6"/>
  <c r="O609" i="6"/>
  <c r="O624" i="6"/>
  <c r="O614" i="6"/>
  <c r="O613" i="6"/>
  <c r="O612" i="6"/>
  <c r="O623" i="6"/>
  <c r="O622" i="6"/>
  <c r="O621" i="6"/>
  <c r="O620" i="6"/>
  <c r="O619" i="6"/>
  <c r="O618" i="6"/>
  <c r="O617" i="6"/>
  <c r="M584" i="6"/>
  <c r="O591" i="6"/>
  <c r="O599" i="6"/>
  <c r="O590" i="6"/>
  <c r="O584" i="6"/>
  <c r="O589" i="6"/>
  <c r="O588" i="6"/>
  <c r="O586" i="6"/>
  <c r="O587" i="6"/>
  <c r="O585" i="6"/>
  <c r="O598" i="6"/>
  <c r="O597" i="6"/>
  <c r="O596" i="6"/>
  <c r="O595" i="6"/>
  <c r="O594" i="6"/>
  <c r="O593" i="6"/>
  <c r="O592" i="6"/>
  <c r="M551" i="6"/>
  <c r="O558" i="6"/>
  <c r="O557" i="6"/>
  <c r="O556" i="6"/>
  <c r="O555" i="6"/>
  <c r="O552" i="6"/>
  <c r="O554" i="6"/>
  <c r="O553" i="6"/>
  <c r="O551" i="6"/>
  <c r="O566" i="6"/>
  <c r="O565" i="6"/>
  <c r="O564" i="6"/>
  <c r="O563" i="6"/>
  <c r="O562" i="6"/>
  <c r="O561" i="6"/>
  <c r="O560" i="6"/>
  <c r="O559" i="6"/>
  <c r="M526" i="6"/>
  <c r="O533" i="6"/>
  <c r="O528" i="6"/>
  <c r="O532" i="6"/>
  <c r="O527" i="6"/>
  <c r="O541" i="6"/>
  <c r="O531" i="6"/>
  <c r="O530" i="6"/>
  <c r="O526" i="6"/>
  <c r="O529" i="6"/>
  <c r="O540" i="6"/>
  <c r="O539" i="6"/>
  <c r="O538" i="6"/>
  <c r="O537" i="6"/>
  <c r="O536" i="6"/>
  <c r="O535" i="6"/>
  <c r="O534" i="6"/>
  <c r="M501" i="6"/>
  <c r="O508" i="6"/>
  <c r="O507" i="6"/>
  <c r="O503" i="6"/>
  <c r="O502" i="6"/>
  <c r="O501" i="6"/>
  <c r="O516" i="6"/>
  <c r="O506" i="6"/>
  <c r="O505" i="6"/>
  <c r="O504" i="6"/>
  <c r="O509" i="6"/>
  <c r="O515" i="6"/>
  <c r="O514" i="6"/>
  <c r="O513" i="6"/>
  <c r="O512" i="6"/>
  <c r="O511" i="6"/>
  <c r="O510" i="6"/>
  <c r="M476" i="6"/>
  <c r="O483" i="6"/>
  <c r="O491" i="6"/>
  <c r="O490" i="6"/>
  <c r="O482" i="6"/>
  <c r="O478" i="6"/>
  <c r="O481" i="6"/>
  <c r="O480" i="6"/>
  <c r="O476" i="6"/>
  <c r="O479" i="6"/>
  <c r="O477" i="6"/>
  <c r="O489" i="6"/>
  <c r="O488" i="6"/>
  <c r="O487" i="6"/>
  <c r="O486" i="6"/>
  <c r="O485" i="6"/>
  <c r="O484" i="6"/>
  <c r="M451" i="6"/>
  <c r="O458" i="6"/>
  <c r="O457" i="6"/>
  <c r="O453" i="6"/>
  <c r="O451" i="6"/>
  <c r="O466" i="6"/>
  <c r="O456" i="6"/>
  <c r="O455" i="6"/>
  <c r="O454" i="6"/>
  <c r="O465" i="6"/>
  <c r="O452" i="6"/>
  <c r="O464" i="6"/>
  <c r="O463" i="6"/>
  <c r="O462" i="6"/>
  <c r="O461" i="6"/>
  <c r="O460" i="6"/>
  <c r="O459" i="6"/>
  <c r="M426" i="6"/>
  <c r="O433" i="6"/>
  <c r="O432" i="6"/>
  <c r="O428" i="6"/>
  <c r="O427" i="6"/>
  <c r="O426" i="6"/>
  <c r="O431" i="6"/>
  <c r="O430" i="6"/>
  <c r="O441" i="6"/>
  <c r="O429" i="6"/>
  <c r="O440" i="6"/>
  <c r="O434" i="6"/>
  <c r="O439" i="6"/>
  <c r="O438" i="6"/>
  <c r="O437" i="6"/>
  <c r="O436" i="6"/>
  <c r="O435" i="6"/>
  <c r="M401" i="6"/>
  <c r="O408" i="6"/>
  <c r="O407" i="6"/>
  <c r="O406" i="6"/>
  <c r="O405" i="6"/>
  <c r="O402" i="6"/>
  <c r="O401" i="6"/>
  <c r="O404" i="6"/>
  <c r="O403" i="6"/>
  <c r="O416" i="6"/>
  <c r="O415" i="6"/>
  <c r="O414" i="6"/>
  <c r="O413" i="6"/>
  <c r="O409" i="6"/>
  <c r="O412" i="6"/>
  <c r="O411" i="6"/>
  <c r="O410" i="6"/>
  <c r="M376" i="6"/>
  <c r="O383" i="6"/>
  <c r="O382" i="6"/>
  <c r="O381" i="6"/>
  <c r="O380" i="6"/>
  <c r="O377" i="6"/>
  <c r="O379" i="6"/>
  <c r="O378" i="6"/>
  <c r="O376" i="6"/>
  <c r="O391" i="6"/>
  <c r="O390" i="6"/>
  <c r="O389" i="6"/>
  <c r="O388" i="6"/>
  <c r="O387" i="6"/>
  <c r="O386" i="6"/>
  <c r="O385" i="6"/>
  <c r="O384" i="6"/>
  <c r="M351" i="6"/>
  <c r="O358" i="6"/>
  <c r="O351" i="6"/>
  <c r="O357" i="6"/>
  <c r="O352" i="6"/>
  <c r="O359" i="6"/>
  <c r="O356" i="6"/>
  <c r="O355" i="6"/>
  <c r="O353" i="6"/>
  <c r="O366" i="6"/>
  <c r="O354" i="6"/>
  <c r="O365" i="6"/>
  <c r="O364" i="6"/>
  <c r="O363" i="6"/>
  <c r="O362" i="6"/>
  <c r="O361" i="6"/>
  <c r="O360" i="6"/>
  <c r="M326" i="6"/>
  <c r="O333" i="6"/>
  <c r="O332" i="6"/>
  <c r="O331" i="6"/>
  <c r="O330" i="6"/>
  <c r="O327" i="6"/>
  <c r="O334" i="6"/>
  <c r="O329" i="6"/>
  <c r="O326" i="6"/>
  <c r="O328" i="6"/>
  <c r="O341" i="6"/>
  <c r="O340" i="6"/>
  <c r="O339" i="6"/>
  <c r="O338" i="6"/>
  <c r="O337" i="6"/>
  <c r="O336" i="6"/>
  <c r="O335" i="6"/>
  <c r="M301" i="6"/>
  <c r="O308" i="6"/>
  <c r="O301" i="6"/>
  <c r="O307" i="6"/>
  <c r="O302" i="6"/>
  <c r="O306" i="6"/>
  <c r="O305" i="6"/>
  <c r="O303" i="6"/>
  <c r="O304" i="6"/>
  <c r="O316" i="6"/>
  <c r="O309" i="6"/>
  <c r="O315" i="6"/>
  <c r="O314" i="6"/>
  <c r="O313" i="6"/>
  <c r="O312" i="6"/>
  <c r="O311" i="6"/>
  <c r="O310" i="6"/>
  <c r="M268" i="6"/>
  <c r="O275" i="6"/>
  <c r="O268" i="6"/>
  <c r="O276" i="6"/>
  <c r="O274" i="6"/>
  <c r="O269" i="6"/>
  <c r="O273" i="6"/>
  <c r="O272" i="6"/>
  <c r="O271" i="6"/>
  <c r="O270" i="6"/>
  <c r="O283" i="6"/>
  <c r="O282" i="6"/>
  <c r="O281" i="6"/>
  <c r="O280" i="6"/>
  <c r="O279" i="6"/>
  <c r="O278" i="6"/>
  <c r="O277" i="6"/>
  <c r="M243" i="6"/>
  <c r="O250" i="6"/>
  <c r="O245" i="6"/>
  <c r="O244" i="6"/>
  <c r="O243" i="6"/>
  <c r="O249" i="6"/>
  <c r="O248" i="6"/>
  <c r="O247" i="6"/>
  <c r="O258" i="6"/>
  <c r="O246" i="6"/>
  <c r="O257" i="6"/>
  <c r="O256" i="6"/>
  <c r="O255" i="6"/>
  <c r="O254" i="6"/>
  <c r="O253" i="6"/>
  <c r="O252" i="6"/>
  <c r="O251" i="6"/>
  <c r="M218" i="6"/>
  <c r="O225" i="6"/>
  <c r="O224" i="6"/>
  <c r="O223" i="6"/>
  <c r="O233" i="6"/>
  <c r="O222" i="6"/>
  <c r="O221" i="6"/>
  <c r="O219" i="6"/>
  <c r="O220" i="6"/>
  <c r="O218" i="6"/>
  <c r="O226" i="6"/>
  <c r="O232" i="6"/>
  <c r="O231" i="6"/>
  <c r="O230" i="6"/>
  <c r="O229" i="6"/>
  <c r="O227" i="6"/>
  <c r="O228" i="6"/>
  <c r="M193" i="6"/>
  <c r="O200" i="6"/>
  <c r="O193" i="6"/>
  <c r="O199" i="6"/>
  <c r="O198" i="6"/>
  <c r="O197" i="6"/>
  <c r="O194" i="6"/>
  <c r="O196" i="6"/>
  <c r="O195" i="6"/>
  <c r="O208" i="6"/>
  <c r="O207" i="6"/>
  <c r="O206" i="6"/>
  <c r="O205" i="6"/>
  <c r="O204" i="6"/>
  <c r="O203" i="6"/>
  <c r="O202" i="6"/>
  <c r="O201" i="6"/>
  <c r="M168" i="6"/>
  <c r="O175" i="6"/>
  <c r="O174" i="6"/>
  <c r="O173" i="6"/>
  <c r="O172" i="6"/>
  <c r="O171" i="6"/>
  <c r="O170" i="6"/>
  <c r="O169" i="6"/>
  <c r="O177" i="6"/>
  <c r="O176" i="6"/>
  <c r="O168" i="6"/>
  <c r="O183" i="6"/>
  <c r="O182" i="6"/>
  <c r="O181" i="6"/>
  <c r="O180" i="6"/>
  <c r="O179" i="6"/>
  <c r="O178" i="6"/>
  <c r="M143" i="6"/>
  <c r="O150" i="6"/>
  <c r="O149" i="6"/>
  <c r="O145" i="6"/>
  <c r="O148" i="6"/>
  <c r="O144" i="6"/>
  <c r="O147" i="6"/>
  <c r="O146" i="6"/>
  <c r="O143" i="6"/>
  <c r="O158" i="6"/>
  <c r="O157" i="6"/>
  <c r="O156" i="6"/>
  <c r="O155" i="6"/>
  <c r="O154" i="6"/>
  <c r="O153" i="6"/>
  <c r="O152" i="6"/>
  <c r="O151" i="6"/>
  <c r="M118" i="6"/>
  <c r="O125" i="6"/>
  <c r="O124" i="6"/>
  <c r="O123" i="6"/>
  <c r="O122" i="6"/>
  <c r="O118" i="6"/>
  <c r="O121" i="6"/>
  <c r="O119" i="6"/>
  <c r="O120" i="6"/>
  <c r="O126" i="6"/>
  <c r="O133" i="6"/>
  <c r="O132" i="6"/>
  <c r="O131" i="6"/>
  <c r="O130" i="6"/>
  <c r="O129" i="6"/>
  <c r="O128" i="6"/>
  <c r="O127" i="6"/>
  <c r="M93" i="6"/>
  <c r="O100" i="6"/>
  <c r="O99" i="6"/>
  <c r="O93" i="6"/>
  <c r="O98" i="6"/>
  <c r="O97" i="6"/>
  <c r="O96" i="6"/>
  <c r="O101" i="6"/>
  <c r="O95" i="6"/>
  <c r="O94" i="6"/>
  <c r="O108" i="6"/>
  <c r="O107" i="6"/>
  <c r="O106" i="6"/>
  <c r="O105" i="6"/>
  <c r="O104" i="6"/>
  <c r="O103" i="6"/>
  <c r="O102" i="6"/>
  <c r="M68" i="6"/>
  <c r="O75" i="6"/>
  <c r="O70" i="6"/>
  <c r="O69" i="6"/>
  <c r="O74" i="6"/>
  <c r="O73" i="6"/>
  <c r="O72" i="6"/>
  <c r="O71" i="6"/>
  <c r="O68" i="6"/>
  <c r="O83" i="6"/>
  <c r="O82" i="6"/>
  <c r="O81" i="6"/>
  <c r="O80" i="6"/>
  <c r="O79" i="6"/>
  <c r="O78" i="6"/>
  <c r="O76" i="6"/>
  <c r="O77" i="6"/>
  <c r="M43" i="6"/>
  <c r="O50" i="6"/>
  <c r="O49" i="6"/>
  <c r="O48" i="6"/>
  <c r="O47" i="6"/>
  <c r="O46" i="6"/>
  <c r="O45" i="6"/>
  <c r="O44" i="6"/>
  <c r="O43" i="6"/>
  <c r="O58" i="6"/>
  <c r="O57" i="6"/>
  <c r="O56" i="6"/>
  <c r="O55" i="6"/>
  <c r="O54" i="6"/>
  <c r="O52" i="6"/>
  <c r="O53" i="6"/>
  <c r="O51" i="6"/>
  <c r="M18" i="6"/>
  <c r="O25" i="6"/>
  <c r="O24" i="6"/>
  <c r="O23" i="6"/>
  <c r="O22" i="6"/>
  <c r="O20" i="6"/>
  <c r="O21" i="6"/>
  <c r="O28" i="6"/>
  <c r="O19" i="6"/>
  <c r="O18" i="6"/>
  <c r="O33" i="6"/>
  <c r="O32" i="6"/>
  <c r="O31" i="6"/>
  <c r="O29" i="6"/>
  <c r="O30" i="6"/>
  <c r="O27" i="6"/>
  <c r="O26" i="6"/>
  <c r="M551" i="10"/>
  <c r="N551" i="10" s="1"/>
  <c r="P558" i="10"/>
  <c r="P557" i="10"/>
  <c r="P556" i="10"/>
  <c r="P555" i="10"/>
  <c r="P553" i="10"/>
  <c r="P554" i="10"/>
  <c r="P552" i="10"/>
  <c r="P551" i="10"/>
  <c r="P566" i="10"/>
  <c r="P565" i="10"/>
  <c r="P564" i="10"/>
  <c r="P563" i="10"/>
  <c r="P562" i="10"/>
  <c r="P561" i="10"/>
  <c r="P560" i="10"/>
  <c r="P559" i="10"/>
  <c r="M526" i="10"/>
  <c r="N526" i="10" s="1"/>
  <c r="P533" i="10"/>
  <c r="P532" i="10"/>
  <c r="P531" i="10"/>
  <c r="P527" i="10"/>
  <c r="P530" i="10"/>
  <c r="P529" i="10"/>
  <c r="P528" i="10"/>
  <c r="P526" i="10"/>
  <c r="P541" i="10"/>
  <c r="P540" i="10"/>
  <c r="P539" i="10"/>
  <c r="P538" i="10"/>
  <c r="P537" i="10"/>
  <c r="P536" i="10"/>
  <c r="P535" i="10"/>
  <c r="P534" i="10"/>
  <c r="M501" i="10"/>
  <c r="N501" i="10" s="1"/>
  <c r="P508" i="10"/>
  <c r="P507" i="10"/>
  <c r="P506" i="10"/>
  <c r="P505" i="10"/>
  <c r="P503" i="10"/>
  <c r="P504" i="10"/>
  <c r="P502" i="10"/>
  <c r="P501" i="10"/>
  <c r="P516" i="10"/>
  <c r="P515" i="10"/>
  <c r="P514" i="10"/>
  <c r="P513" i="10"/>
  <c r="P512" i="10"/>
  <c r="P511" i="10"/>
  <c r="P510" i="10"/>
  <c r="P509" i="10"/>
  <c r="M476" i="10"/>
  <c r="N476" i="10" s="1"/>
  <c r="P483" i="10"/>
  <c r="P482" i="10"/>
  <c r="P481" i="10"/>
  <c r="P480" i="10"/>
  <c r="P487" i="10"/>
  <c r="P479" i="10"/>
  <c r="P478" i="10"/>
  <c r="P477" i="10"/>
  <c r="P476" i="10"/>
  <c r="P490" i="10"/>
  <c r="P491" i="10"/>
  <c r="P489" i="10"/>
  <c r="P488" i="10"/>
  <c r="P486" i="10"/>
  <c r="P484" i="10"/>
  <c r="P485" i="10"/>
  <c r="M451" i="10"/>
  <c r="N451" i="10" s="1"/>
  <c r="P458" i="10"/>
  <c r="P457" i="10"/>
  <c r="P456" i="10"/>
  <c r="P455" i="10"/>
  <c r="P454" i="10"/>
  <c r="P453" i="10"/>
  <c r="P452" i="10"/>
  <c r="P451" i="10"/>
  <c r="P466" i="10"/>
  <c r="P465" i="10"/>
  <c r="P464" i="10"/>
  <c r="P463" i="10"/>
  <c r="P462" i="10"/>
  <c r="P461" i="10"/>
  <c r="P460" i="10"/>
  <c r="P459" i="10"/>
  <c r="M426" i="10"/>
  <c r="N426" i="10" s="1"/>
  <c r="P433" i="10"/>
  <c r="P432" i="10"/>
  <c r="P431" i="10"/>
  <c r="P430" i="10"/>
  <c r="P429" i="10"/>
  <c r="P428" i="10"/>
  <c r="P427" i="10"/>
  <c r="P426" i="10"/>
  <c r="P441" i="10"/>
  <c r="P440" i="10"/>
  <c r="P437" i="10"/>
  <c r="P439" i="10"/>
  <c r="P438" i="10"/>
  <c r="P436" i="10"/>
  <c r="P435" i="10"/>
  <c r="P434" i="10"/>
  <c r="M401" i="10"/>
  <c r="N401" i="10" s="1"/>
  <c r="P408" i="10"/>
  <c r="P402" i="10"/>
  <c r="P407" i="10"/>
  <c r="P406" i="10"/>
  <c r="P405" i="10"/>
  <c r="P404" i="10"/>
  <c r="P403" i="10"/>
  <c r="P401" i="10"/>
  <c r="P416" i="10"/>
  <c r="P415" i="10"/>
  <c r="P414" i="10"/>
  <c r="P413" i="10"/>
  <c r="P412" i="10"/>
  <c r="P411" i="10"/>
  <c r="P410" i="10"/>
  <c r="P409" i="10"/>
  <c r="M376" i="10"/>
  <c r="N376" i="10" s="1"/>
  <c r="P383" i="10"/>
  <c r="P382" i="10"/>
  <c r="P381" i="10"/>
  <c r="P378" i="10"/>
  <c r="P380" i="10"/>
  <c r="P379" i="10"/>
  <c r="P377" i="10"/>
  <c r="P376" i="10"/>
  <c r="P391" i="10"/>
  <c r="P390" i="10"/>
  <c r="P389" i="10"/>
  <c r="P388" i="10"/>
  <c r="P387" i="10"/>
  <c r="P386" i="10"/>
  <c r="P385" i="10"/>
  <c r="P384" i="10"/>
  <c r="M351" i="10"/>
  <c r="N351" i="10" s="1"/>
  <c r="P358" i="10"/>
  <c r="P357" i="10"/>
  <c r="P356" i="10"/>
  <c r="P355" i="10"/>
  <c r="P354" i="10"/>
  <c r="P353" i="10"/>
  <c r="P352" i="10"/>
  <c r="P351" i="10"/>
  <c r="P366" i="10"/>
  <c r="P365" i="10"/>
  <c r="P364" i="10"/>
  <c r="P363" i="10"/>
  <c r="P362" i="10"/>
  <c r="P361" i="10"/>
  <c r="P360" i="10"/>
  <c r="P359" i="10"/>
  <c r="M326" i="10"/>
  <c r="N326" i="10" s="1"/>
  <c r="P334" i="10"/>
  <c r="P333" i="10"/>
  <c r="P332" i="10"/>
  <c r="P331" i="10"/>
  <c r="P330" i="10"/>
  <c r="P328" i="10"/>
  <c r="P329" i="10"/>
  <c r="P327" i="10"/>
  <c r="P326" i="10"/>
  <c r="P341" i="10"/>
  <c r="P340" i="10"/>
  <c r="P339" i="10"/>
  <c r="P338" i="10"/>
  <c r="P337" i="10"/>
  <c r="P336" i="10"/>
  <c r="P335" i="10"/>
  <c r="M301" i="10"/>
  <c r="N301" i="10" s="1"/>
  <c r="P308" i="10"/>
  <c r="P307" i="10"/>
  <c r="P306" i="10"/>
  <c r="P303" i="10"/>
  <c r="P305" i="10"/>
  <c r="P304" i="10"/>
  <c r="P302" i="10"/>
  <c r="P301" i="10"/>
  <c r="P316" i="10"/>
  <c r="P315" i="10"/>
  <c r="P314" i="10"/>
  <c r="P313" i="10"/>
  <c r="P312" i="10"/>
  <c r="P311" i="10"/>
  <c r="P310" i="10"/>
  <c r="P309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724" i="6"/>
  <c r="M724" i="6" s="1"/>
  <c r="L723" i="6"/>
  <c r="M723" i="6" s="1"/>
  <c r="L722" i="6"/>
  <c r="M722" i="6" s="1"/>
  <c r="L721" i="6"/>
  <c r="M721" i="6" s="1"/>
  <c r="L720" i="6"/>
  <c r="M720" i="6" s="1"/>
  <c r="L719" i="6"/>
  <c r="M719" i="6" s="1"/>
  <c r="L718" i="6"/>
  <c r="M718" i="6" s="1"/>
  <c r="L717" i="6"/>
  <c r="M717" i="6" s="1"/>
  <c r="L716" i="6"/>
  <c r="M716" i="6" s="1"/>
  <c r="L715" i="6"/>
  <c r="M715" i="6" s="1"/>
  <c r="L714" i="6"/>
  <c r="M714" i="6" s="1"/>
  <c r="L713" i="6"/>
  <c r="M713" i="6" s="1"/>
  <c r="L712" i="6"/>
  <c r="M712" i="6" s="1"/>
  <c r="L711" i="6"/>
  <c r="M711" i="6" s="1"/>
  <c r="L710" i="6"/>
  <c r="M710" i="6" s="1"/>
  <c r="L709" i="6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L710" i="3"/>
  <c r="M710" i="3" s="1"/>
  <c r="L709" i="3"/>
  <c r="M698" i="10" l="1"/>
  <c r="N698" i="10" s="1"/>
  <c r="P698" i="10"/>
  <c r="M695" i="10"/>
  <c r="N695" i="10" s="1"/>
  <c r="P695" i="10"/>
  <c r="M696" i="10"/>
  <c r="N696" i="10" s="1"/>
  <c r="P696" i="10"/>
  <c r="M689" i="10"/>
  <c r="N689" i="10" s="1"/>
  <c r="P689" i="10"/>
  <c r="M690" i="10"/>
  <c r="N690" i="10" s="1"/>
  <c r="P690" i="10"/>
  <c r="M697" i="10"/>
  <c r="N697" i="10" s="1"/>
  <c r="P697" i="10"/>
  <c r="M699" i="10"/>
  <c r="N699" i="10" s="1"/>
  <c r="P699" i="10"/>
  <c r="M691" i="10"/>
  <c r="N691" i="10" s="1"/>
  <c r="P691" i="10"/>
  <c r="M693" i="10"/>
  <c r="N693" i="10" s="1"/>
  <c r="P693" i="10"/>
  <c r="M688" i="10"/>
  <c r="N688" i="10" s="1"/>
  <c r="P688" i="10"/>
  <c r="M692" i="10"/>
  <c r="N692" i="10" s="1"/>
  <c r="P692" i="10"/>
  <c r="M694" i="10"/>
  <c r="N694" i="10" s="1"/>
  <c r="P694" i="10"/>
  <c r="M709" i="3"/>
  <c r="O723" i="3"/>
  <c r="O718" i="3"/>
  <c r="O717" i="3"/>
  <c r="O712" i="3"/>
  <c r="O722" i="3"/>
  <c r="O713" i="3"/>
  <c r="O710" i="3"/>
  <c r="O709" i="3"/>
  <c r="O721" i="3"/>
  <c r="O716" i="3"/>
  <c r="O720" i="3"/>
  <c r="O714" i="3"/>
  <c r="O724" i="3"/>
  <c r="O719" i="3"/>
  <c r="O715" i="3"/>
  <c r="O711" i="3"/>
  <c r="M709" i="6"/>
  <c r="O716" i="6"/>
  <c r="O715" i="6"/>
  <c r="O711" i="6"/>
  <c r="O714" i="6"/>
  <c r="O713" i="6"/>
  <c r="O710" i="6"/>
  <c r="O709" i="6"/>
  <c r="O724" i="6"/>
  <c r="O712" i="6"/>
  <c r="O723" i="6"/>
  <c r="O722" i="6"/>
  <c r="O717" i="6"/>
  <c r="O721" i="6"/>
  <c r="O720" i="6"/>
  <c r="O719" i="6"/>
  <c r="O718" i="6"/>
</calcChain>
</file>

<file path=xl/sharedStrings.xml><?xml version="1.0" encoding="utf-8"?>
<sst xmlns="http://schemas.openxmlformats.org/spreadsheetml/2006/main" count="1032" uniqueCount="217">
  <si>
    <t>Degree</t>
  </si>
  <si>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</si>
  <si>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</si>
  <si>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</si>
  <si>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</si>
  <si>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</si>
  <si>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</si>
  <si>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</si>
  <si>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</si>
  <si>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</si>
  <si>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</si>
  <si>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</si>
  <si>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</si>
  <si>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t>10K Sparse</t>
  </si>
  <si>
    <t>9K Sparse</t>
  </si>
  <si>
    <t>8K Sparse</t>
  </si>
  <si>
    <t>5K Sparse</t>
  </si>
  <si>
    <t>6K Sparse</t>
  </si>
  <si>
    <t>7K Sparse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</si>
  <si>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</si>
  <si>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5K Medium</t>
  </si>
  <si>
    <t>10K Medium</t>
  </si>
  <si>
    <t>9K Medium</t>
  </si>
  <si>
    <t>8K Medium</t>
  </si>
  <si>
    <t>7K Medium</t>
  </si>
  <si>
    <t>6K Medium</t>
  </si>
  <si>
    <t>5000-vertices_degree-25_csr.bin</t>
  </si>
  <si>
    <t>6000-vertices_degree-30_csr.bin</t>
  </si>
  <si>
    <t>7000-vertices_degree-35_csr.bin</t>
  </si>
  <si>
    <t>8000-vertices_degree-40_csr.bin</t>
  </si>
  <si>
    <t>9000-vertices_degree-45_csr.bin</t>
  </si>
  <si>
    <t>10000-vertices_degree-50_csr.bin</t>
  </si>
  <si>
    <t>5K Dense</t>
  </si>
  <si>
    <t>10K Dense</t>
  </si>
  <si>
    <t>9K Dense</t>
  </si>
  <si>
    <t>7K Dense</t>
  </si>
  <si>
    <t>8K Dense</t>
  </si>
  <si>
    <t>6K Dense</t>
  </si>
  <si>
    <t>5000-vertices_degree-125_csr.bin</t>
  </si>
  <si>
    <t>6000-vertices_degree-150_csr.bin</t>
  </si>
  <si>
    <t>7000-vertices_degree-175_csr.bin</t>
  </si>
  <si>
    <t>8000-vertices_degree-200_csr.bin</t>
  </si>
  <si>
    <t>9000-vertices_degree-225_csr.bin</t>
  </si>
  <si>
    <t>10000-vertices_degree-250_csr.bin</t>
  </si>
  <si>
    <t>5500-vertices_degree-6_csr.bin</t>
  </si>
  <si>
    <t>5.5K Sparse</t>
  </si>
  <si>
    <t>6500-vertices_degree-7_csr.bin</t>
  </si>
  <si>
    <t>6.5K Sparse</t>
  </si>
  <si>
    <t>7500-vertices_degree-8_csr.bin</t>
  </si>
  <si>
    <t>7.5K Sparse</t>
  </si>
  <si>
    <t>8.5K Sparse</t>
  </si>
  <si>
    <t>8500-vertices_degree-9_csr.bin</t>
  </si>
  <si>
    <t>9500-vertices_degree-10_csr.bin</t>
  </si>
  <si>
    <t>9.5K Sparse</t>
  </si>
  <si>
    <t>5.5K Medium</t>
  </si>
  <si>
    <t>6.5K Medium</t>
  </si>
  <si>
    <t>7.5K Medium</t>
  </si>
  <si>
    <t>8.5K Medium</t>
  </si>
  <si>
    <t>9.5K Medium</t>
  </si>
  <si>
    <t>5500-vertices_degree-28_csr.bin</t>
  </si>
  <si>
    <t>6500-vertices_degree-33_csr.bin</t>
  </si>
  <si>
    <t>7500-vertices_degree-38_csr.bin</t>
  </si>
  <si>
    <t>8500-vertices_degree-43_csr.bin</t>
  </si>
  <si>
    <t>9500-vertices_degree-48_csr.bin</t>
  </si>
  <si>
    <t>5.5K Dense</t>
  </si>
  <si>
    <t>6.5K Dense</t>
  </si>
  <si>
    <t>7.5K Dense</t>
  </si>
  <si>
    <t>8.5K Dense</t>
  </si>
  <si>
    <t>9.5K Dense</t>
  </si>
  <si>
    <t>9500-vertices_degree-238_csr.bin</t>
  </si>
  <si>
    <t>8500-vertices_degree-215_csr.bin</t>
  </si>
  <si>
    <t>7500-vertices_degree-190_csr.bin</t>
  </si>
  <si>
    <t>6500-vertices_degree-163_csr.bin</t>
  </si>
  <si>
    <t>5500-vertices_degree-138_csr.bin</t>
  </si>
  <si>
    <t>50000-vertices_degree-1250_csr.bin</t>
  </si>
  <si>
    <t>55000-vertices_degree-1375_csr.bin</t>
  </si>
  <si>
    <t>50K Dense</t>
  </si>
  <si>
    <t>55K Dense</t>
  </si>
  <si>
    <t>60000-vertices_degree-1500_csr.bin</t>
  </si>
  <si>
    <t>60K Dense</t>
  </si>
  <si>
    <t>65000-vertices_degree-1625_csr.bin</t>
  </si>
  <si>
    <t>65K Dense</t>
  </si>
  <si>
    <t>70000-vertices_degree-1750_csr.bin</t>
  </si>
  <si>
    <t>70K Dense</t>
  </si>
  <si>
    <t>75000-vertices_degree-1875_csr.bin</t>
  </si>
  <si>
    <t>75K Dense</t>
  </si>
  <si>
    <t>80000-vertices_degree-2000_csr.bin</t>
  </si>
  <si>
    <t>80K Dense</t>
  </si>
  <si>
    <t>85000-vertices_degree-2125_csr.bin</t>
  </si>
  <si>
    <t>85K Dense</t>
  </si>
  <si>
    <t>90000-vertices_degree-2250_csr.bin</t>
  </si>
  <si>
    <t>90K Dense</t>
  </si>
  <si>
    <t>95000-vertices_degree-2375_csr.bin</t>
  </si>
  <si>
    <t>95K Dense</t>
  </si>
  <si>
    <t>100000-vertices_degree-2500_csr.bin</t>
  </si>
  <si>
    <t>100K Dense</t>
  </si>
  <si>
    <t>500000-vertices_degree-500_csr.bin</t>
  </si>
  <si>
    <t>500K Dense</t>
  </si>
  <si>
    <t>550000-vertices_degree-550_csr.bin</t>
  </si>
  <si>
    <t>550K Dense</t>
  </si>
  <si>
    <t>600000-vertices_degree-600_csr.bin</t>
  </si>
  <si>
    <t>600K Dense</t>
  </si>
  <si>
    <t>650K Dense</t>
  </si>
  <si>
    <t>650000-vertices_degree-650_csr.bin</t>
  </si>
  <si>
    <t>700000-vertices_degree-700_csr.bin</t>
  </si>
  <si>
    <t>700K Dense</t>
  </si>
  <si>
    <t>750000-vertices_degree-750_csr.bin</t>
  </si>
  <si>
    <t>750K Dense</t>
  </si>
  <si>
    <t>800000-vertices_degree-800_csr.bin</t>
  </si>
  <si>
    <t>800K Dense</t>
  </si>
  <si>
    <t>850000-vertices_degree-850_csr.bin</t>
  </si>
  <si>
    <t>850K Dense</t>
  </si>
  <si>
    <t>900000-vertices_degree-900_csr.bin</t>
  </si>
  <si>
    <t>900K Dense</t>
  </si>
  <si>
    <t>950K Dense</t>
  </si>
  <si>
    <t>950000-vertices_degree-950_csr.bin</t>
  </si>
  <si>
    <t>1000000-vertices_degree-1000_csr.bin</t>
  </si>
  <si>
    <t>1M Dense</t>
  </si>
  <si>
    <t>800K Medium</t>
  </si>
  <si>
    <t>500000-vertices_degree-50_csr.bin</t>
  </si>
  <si>
    <t>500K Medium</t>
  </si>
  <si>
    <t>550000-vertices_degree-55_csr.bin</t>
  </si>
  <si>
    <t>550K Medium</t>
  </si>
  <si>
    <t>600000-vertices_degree-60_csr.bin</t>
  </si>
  <si>
    <t>600K Medium</t>
  </si>
  <si>
    <t>650000-vertices_degree-65_csr.bin</t>
  </si>
  <si>
    <t>650K Medium</t>
  </si>
  <si>
    <t>700000-vertices_degree-70_csr.bin</t>
  </si>
  <si>
    <t>700K Medium</t>
  </si>
  <si>
    <t>750000-vertices_degree-75_csr.bin</t>
  </si>
  <si>
    <t>750K Medium</t>
  </si>
  <si>
    <t>800000-vertices_degree-80_csr.bin</t>
  </si>
  <si>
    <t>850000-vertices_degree-85_csr.bin</t>
  </si>
  <si>
    <t>850K Medium</t>
  </si>
  <si>
    <t>900000-vertices_degree-90_csr.bin</t>
  </si>
  <si>
    <t>900K Medium</t>
  </si>
  <si>
    <t>950000-vertices_degree-95_csr.bin</t>
  </si>
  <si>
    <t>950K Medium</t>
  </si>
  <si>
    <t>1000000-vertices_degree-100_csr.bin</t>
  </si>
  <si>
    <t>1M Medium</t>
  </si>
  <si>
    <t>500000-vertices_degree-10_csr.bin</t>
  </si>
  <si>
    <t>500K Sparse</t>
  </si>
  <si>
    <t>550000-vertices_degree-11_csr.bin</t>
  </si>
  <si>
    <t>550K Sparse</t>
  </si>
  <si>
    <t>600000-vertices_degree-12_csr.bin</t>
  </si>
  <si>
    <t>600K Sparse</t>
  </si>
  <si>
    <t>650000-vertices_degree-13_csr.bin</t>
  </si>
  <si>
    <t>650K Sparse</t>
  </si>
  <si>
    <t>700000-vertices_degree-14_csr.bin</t>
  </si>
  <si>
    <t>700K Sparse</t>
  </si>
  <si>
    <t>750000-vertices_degree-15_csr.bin</t>
  </si>
  <si>
    <t>750K Sparse</t>
  </si>
  <si>
    <t>800000-vertices_degree-16_csr.bin</t>
  </si>
  <si>
    <t>800K Sparse</t>
  </si>
  <si>
    <t>850000-vertices_degree-17_csr.bin</t>
  </si>
  <si>
    <t>850K Sparse</t>
  </si>
  <si>
    <t>900000-vertices_degree-18_csr.bin</t>
  </si>
  <si>
    <t>900K Sparse</t>
  </si>
  <si>
    <t>950000-vertices_degree-19_csr.bin</t>
  </si>
  <si>
    <t>950K Sparse</t>
  </si>
  <si>
    <t>1000000-vertices_degree-20_csr.bin</t>
  </si>
  <si>
    <t>1M Sparse</t>
  </si>
  <si>
    <t>50000-vertices_degree-50_csr.bin</t>
  </si>
  <si>
    <t>55000-vertices_degree-55_csr.bin</t>
  </si>
  <si>
    <t>60000-vertices_degree-60_csr.bin</t>
  </si>
  <si>
    <t>65000-vertices_degree-65_csr.bin</t>
  </si>
  <si>
    <t>70000-vertices_degree-70_csr.bin</t>
  </si>
  <si>
    <t>75000-vertices_degree-75_csr.bin</t>
  </si>
  <si>
    <t>80000-vertices_degree-80_csr.bin</t>
  </si>
  <si>
    <t>85000-vertices_degree-85_csr.bin</t>
  </si>
  <si>
    <t>90000-vertices_degree-90_csr.bin</t>
  </si>
  <si>
    <t>95000-vertices_degree-95_csr.bin</t>
  </si>
  <si>
    <t>100000-vertices_degree-100_csr.bin</t>
  </si>
  <si>
    <t>50000-vertices_degree-250_csr.bin</t>
  </si>
  <si>
    <t>55000-vertices_degree-275_csr.bin</t>
  </si>
  <si>
    <t>60000-vertices_degree-300_csr.bin</t>
  </si>
  <si>
    <t>65000-vertices_degree-325_csr.bin</t>
  </si>
  <si>
    <t>70000-vertices_degree-350_csr.bin</t>
  </si>
  <si>
    <t>75000-vertices_degree-375_csr.bin</t>
  </si>
  <si>
    <t>80000-vertices_degree-400_csr.bin</t>
  </si>
  <si>
    <t>85000-vertices_degree-425_csr.bin</t>
  </si>
  <si>
    <t>90000-vertices_degree-450_csr.bin</t>
  </si>
  <si>
    <t>95000-vertices_degree-475_csr.bin</t>
  </si>
  <si>
    <t>100000-vertices_degree-500_csr.bin</t>
  </si>
  <si>
    <r>
      <t>Algorithm</t>
    </r>
    <r>
      <rPr>
        <b/>
        <sz val="16"/>
        <color rgb="FFFF0000"/>
        <rFont val="Calibri (Body)"/>
      </rPr>
      <t>:</t>
    </r>
  </si>
  <si>
    <t>Avg (min)</t>
  </si>
  <si>
    <t>Medium Graph Set</t>
  </si>
  <si>
    <t>50K Sparse</t>
  </si>
  <si>
    <t>55K Sparse</t>
  </si>
  <si>
    <t>60K Sparse</t>
  </si>
  <si>
    <t>65K Sparse</t>
  </si>
  <si>
    <t>70K Sparse</t>
  </si>
  <si>
    <t>75K Sparse</t>
  </si>
  <si>
    <t>80K Sparse</t>
  </si>
  <si>
    <t>85K Sparse</t>
  </si>
  <si>
    <t>90K Sparse</t>
  </si>
  <si>
    <t>95K Sparse</t>
  </si>
  <si>
    <t>100K Sparse</t>
  </si>
  <si>
    <t>50K Medium</t>
  </si>
  <si>
    <t>55K Medium</t>
  </si>
  <si>
    <t>60K Medium</t>
  </si>
  <si>
    <t>65K Medium</t>
  </si>
  <si>
    <t>70K Medium</t>
  </si>
  <si>
    <t>75K Medium</t>
  </si>
  <si>
    <t>80K Medium</t>
  </si>
  <si>
    <t>85K Medium</t>
  </si>
  <si>
    <t>90K Medium</t>
  </si>
  <si>
    <t>95K Medium</t>
  </si>
  <si>
    <t>100K Medium</t>
  </si>
  <si>
    <t>Dense Graph Set</t>
  </si>
  <si>
    <t>Speed-Up</t>
  </si>
  <si>
    <t>Ideal Speed-up</t>
  </si>
  <si>
    <t># of proc</t>
  </si>
  <si>
    <t>Time</t>
  </si>
  <si>
    <t>Linear Speed-up</t>
  </si>
  <si>
    <t>MPI-CPU Bellman-Ford</t>
  </si>
  <si>
    <t>AWS c5n.2xlarge - 1x head node, 16x compute (hyper-threading disabled) - US-east1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</si>
</sst>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164" fontId="0" fillId="0" borderId="0" xfId="0" applyNumberFormat="1" applyFont="1"/>
    <xf numFmtId="164" fontId="9" fillId="0" borderId="0" xfId="1"/>
    <xf numFmtId="164" fontId="2" fillId="0" borderId="0" xfId="0" applyNumberFormat="1" applyFont="1" applyAlignment="1">
      <alignment horizontal="center"/>
    </xf>
  </cellXfs>
  <cellStyles count="2">
    <cellStyle name="MyNumStyle" xfId="1" xr:uid="{D7DD5C07-D491-6648-A7C4-77786088A133}"/>
    <cellStyle name="Normal" xfId="0" builtinId="0"/>
  </cellStyles>
  <dxfs count="0"/>
  <tableStyles count="0" defaultTableStyle="TableStyleMedium2" defaultPivotStyle="PivotStyleLight16"/>
  <colors>
    <mruColors>
      <color rgb="FFFF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- 5K-10K'!$L$18:$L$33</c:f>
              <c:numCache>
                <c:formatCode>#,##0.000</c:formatCode>
                <c:ptCount val="16"/>
                <c:pt idx="0">
                  <c:v>1.5422</c:v>
                </c:pt>
                <c:pt idx="1">
                  <c:v>5.4076000000000004</c:v>
                </c:pt>
                <c:pt idx="2">
                  <c:v>6.9824000000000002</c:v>
                </c:pt>
                <c:pt idx="3">
                  <c:v>7.9693999999999985</c:v>
                </c:pt>
                <c:pt idx="4">
                  <c:v>8.8206000000000024</c:v>
                </c:pt>
                <c:pt idx="5">
                  <c:v>9.8361999999999998</c:v>
                </c:pt>
                <c:pt idx="6">
                  <c:v>9.9789999999999992</c:v>
                </c:pt>
                <c:pt idx="7">
                  <c:v>10.916599999999999</c:v>
                </c:pt>
                <c:pt idx="8">
                  <c:v>11.66</c:v>
                </c:pt>
                <c:pt idx="9">
                  <c:v>12.2654</c:v>
                </c:pt>
                <c:pt idx="10">
                  <c:v>12.897200000000002</c:v>
                </c:pt>
                <c:pt idx="11">
                  <c:v>12.9892</c:v>
                </c:pt>
                <c:pt idx="12">
                  <c:v>14.5344</c:v>
                </c:pt>
                <c:pt idx="13">
                  <c:v>14.633799999999999</c:v>
                </c:pt>
                <c:pt idx="14">
                  <c:v>14.952400000000001</c:v>
                </c:pt>
                <c:pt idx="15">
                  <c:v>14.3462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D-DD48-9B2C-73C22E7D0A17}"/>
            </c:ext>
          </c:extLst>
        </c:ser>
        <c:ser>
          <c:idx val="6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- 5K-10K'!$L$43:$L$58</c:f>
              <c:numCache>
                <c:formatCode>#,##0.000</c:formatCode>
                <c:ptCount val="16"/>
                <c:pt idx="0">
                  <c:v>1.9832000000000001</c:v>
                </c:pt>
                <c:pt idx="1">
                  <c:v>6.6943999999999999</c:v>
                </c:pt>
                <c:pt idx="2">
                  <c:v>8.6601999999999997</c:v>
                </c:pt>
                <c:pt idx="3">
                  <c:v>8.2012</c:v>
                </c:pt>
                <c:pt idx="4">
                  <c:v>9.1451999999999991</c:v>
                </c:pt>
                <c:pt idx="5">
                  <c:v>9.2872000000000003</c:v>
                </c:pt>
                <c:pt idx="6">
                  <c:v>10.1912</c:v>
                </c:pt>
                <c:pt idx="7">
                  <c:v>10.809000000000001</c:v>
                </c:pt>
                <c:pt idx="8">
                  <c:v>11.5044</c:v>
                </c:pt>
                <c:pt idx="9">
                  <c:v>11.702599999999999</c:v>
                </c:pt>
                <c:pt idx="10">
                  <c:v>12.774600000000001</c:v>
                </c:pt>
                <c:pt idx="11">
                  <c:v>12.167600000000002</c:v>
                </c:pt>
                <c:pt idx="12">
                  <c:v>13.847</c:v>
                </c:pt>
                <c:pt idx="13">
                  <c:v>13.507</c:v>
                </c:pt>
                <c:pt idx="14">
                  <c:v>14.702999999999999</c:v>
                </c:pt>
                <c:pt idx="15">
                  <c:v>13.519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234D-871D-0209000A562F}"/>
            </c:ext>
          </c:extLst>
        </c:ser>
        <c:ser>
          <c:idx val="1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- 5K-10K'!$L$68:$L$83</c:f>
              <c:numCache>
                <c:formatCode>#,##0.000</c:formatCode>
                <c:ptCount val="16"/>
                <c:pt idx="0">
                  <c:v>1.9918</c:v>
                </c:pt>
                <c:pt idx="1">
                  <c:v>8.1646000000000001</c:v>
                </c:pt>
                <c:pt idx="2">
                  <c:v>9.2745999999999995</c:v>
                </c:pt>
                <c:pt idx="3">
                  <c:v>9.6039999999999992</c:v>
                </c:pt>
                <c:pt idx="4">
                  <c:v>10.138400000000001</c:v>
                </c:pt>
                <c:pt idx="5">
                  <c:v>10.383600000000001</c:v>
                </c:pt>
                <c:pt idx="6">
                  <c:v>11.515600000000001</c:v>
                </c:pt>
                <c:pt idx="7">
                  <c:v>11.987400000000001</c:v>
                </c:pt>
                <c:pt idx="8">
                  <c:v>13.201400000000001</c:v>
                </c:pt>
                <c:pt idx="9">
                  <c:v>13.412799999999999</c:v>
                </c:pt>
                <c:pt idx="10">
                  <c:v>13.8064</c:v>
                </c:pt>
                <c:pt idx="11">
                  <c:v>13.344400000000002</c:v>
                </c:pt>
                <c:pt idx="12">
                  <c:v>15.117799999999999</c:v>
                </c:pt>
                <c:pt idx="13">
                  <c:v>15.3894</c:v>
                </c:pt>
                <c:pt idx="14">
                  <c:v>15.131</c:v>
                </c:pt>
                <c:pt idx="15">
                  <c:v>14.005599999999998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D-DD48-9B2C-73C22E7D0A17}"/>
            </c:ext>
          </c:extLst>
        </c:ser>
        <c:ser>
          <c:idx val="7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- 5K-10K'!$L$93:$L$108</c:f>
              <c:numCache>
                <c:formatCode>#,##0.000</c:formatCode>
                <c:ptCount val="16"/>
                <c:pt idx="0">
                  <c:v>2.7313999999999998</c:v>
                </c:pt>
                <c:pt idx="1">
                  <c:v>8.5422000000000011</c:v>
                </c:pt>
                <c:pt idx="2">
                  <c:v>9.9095999999999993</c:v>
                </c:pt>
                <c:pt idx="3">
                  <c:v>8.4126000000000012</c:v>
                </c:pt>
                <c:pt idx="4">
                  <c:v>9.3422000000000001</c:v>
                </c:pt>
                <c:pt idx="5">
                  <c:v>10.111800000000001</c:v>
                </c:pt>
                <c:pt idx="6">
                  <c:v>10.319199999999999</c:v>
                </c:pt>
                <c:pt idx="7">
                  <c:v>12.4772</c:v>
                </c:pt>
                <c:pt idx="8">
                  <c:v>12.997999999999999</c:v>
                </c:pt>
                <c:pt idx="9">
                  <c:v>13.4422</c:v>
                </c:pt>
                <c:pt idx="10">
                  <c:v>13.749799999999999</c:v>
                </c:pt>
                <c:pt idx="11">
                  <c:v>13.8886</c:v>
                </c:pt>
                <c:pt idx="12">
                  <c:v>15.588399999999998</c:v>
                </c:pt>
                <c:pt idx="13">
                  <c:v>15.252000000000001</c:v>
                </c:pt>
                <c:pt idx="14">
                  <c:v>15.726999999999999</c:v>
                </c:pt>
                <c:pt idx="15">
                  <c:v>13.4716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234D-871D-0209000A562F}"/>
            </c:ext>
          </c:extLst>
        </c:ser>
        <c:ser>
          <c:idx val="2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- 5K-10K'!$L$118:$L$133</c:f>
              <c:numCache>
                <c:formatCode>#,##0.000</c:formatCode>
                <c:ptCount val="16"/>
                <c:pt idx="0">
                  <c:v>2.7117999999999998</c:v>
                </c:pt>
                <c:pt idx="1">
                  <c:v>10.141200000000001</c:v>
                </c:pt>
                <c:pt idx="2">
                  <c:v>10.810799999999999</c:v>
                </c:pt>
                <c:pt idx="3">
                  <c:v>10.3536</c:v>
                </c:pt>
                <c:pt idx="4">
                  <c:v>12.1538</c:v>
                </c:pt>
                <c:pt idx="5">
                  <c:v>13.103799999999998</c:v>
                </c:pt>
                <c:pt idx="6">
                  <c:v>13.449599999999998</c:v>
                </c:pt>
                <c:pt idx="7">
                  <c:v>15.368</c:v>
                </c:pt>
                <c:pt idx="8">
                  <c:v>15.411600000000002</c:v>
                </c:pt>
                <c:pt idx="9">
                  <c:v>17.0304</c:v>
                </c:pt>
                <c:pt idx="10">
                  <c:v>17.037800000000001</c:v>
                </c:pt>
                <c:pt idx="11">
                  <c:v>17.213200000000001</c:v>
                </c:pt>
                <c:pt idx="12">
                  <c:v>18.413999999999998</c:v>
                </c:pt>
                <c:pt idx="13">
                  <c:v>19.591200000000001</c:v>
                </c:pt>
                <c:pt idx="14">
                  <c:v>19.439599999999999</c:v>
                </c:pt>
                <c:pt idx="15">
                  <c:v>17.067399999999999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D-DD48-9B2C-73C22E7D0A17}"/>
            </c:ext>
          </c:extLst>
        </c:ser>
        <c:ser>
          <c:idx val="8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- 5K-10K'!$L$143:$L$158</c:f>
              <c:numCache>
                <c:formatCode>#,##0.000</c:formatCode>
                <c:ptCount val="16"/>
                <c:pt idx="0">
                  <c:v>3.3706000000000005</c:v>
                </c:pt>
                <c:pt idx="1">
                  <c:v>11.2782</c:v>
                </c:pt>
                <c:pt idx="2">
                  <c:v>11.613400000000002</c:v>
                </c:pt>
                <c:pt idx="3">
                  <c:v>11.559999999999999</c:v>
                </c:pt>
                <c:pt idx="4">
                  <c:v>11.5632</c:v>
                </c:pt>
                <c:pt idx="5">
                  <c:v>13.690199999999999</c:v>
                </c:pt>
                <c:pt idx="6">
                  <c:v>13.840800000000002</c:v>
                </c:pt>
                <c:pt idx="7">
                  <c:v>14.743</c:v>
                </c:pt>
                <c:pt idx="8">
                  <c:v>15.772</c:v>
                </c:pt>
                <c:pt idx="9">
                  <c:v>16.505000000000003</c:v>
                </c:pt>
                <c:pt idx="10">
                  <c:v>16.703000000000003</c:v>
                </c:pt>
                <c:pt idx="11">
                  <c:v>17.553199999999997</c:v>
                </c:pt>
                <c:pt idx="12">
                  <c:v>18.289000000000001</c:v>
                </c:pt>
                <c:pt idx="13">
                  <c:v>18.598599999999998</c:v>
                </c:pt>
                <c:pt idx="14">
                  <c:v>18.4572</c:v>
                </c:pt>
                <c:pt idx="15">
                  <c:v>15.8192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234D-871D-0209000A562F}"/>
            </c:ext>
          </c:extLst>
        </c:ser>
        <c:ser>
          <c:idx val="3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- 5K-10K'!$L$168:$L$183</c:f>
              <c:numCache>
                <c:formatCode>#,##0.000</c:formatCode>
                <c:ptCount val="16"/>
                <c:pt idx="0">
                  <c:v>3.2170000000000001</c:v>
                </c:pt>
                <c:pt idx="1">
                  <c:v>10.621599999999999</c:v>
                </c:pt>
                <c:pt idx="2">
                  <c:v>11.309200000000001</c:v>
                </c:pt>
                <c:pt idx="3">
                  <c:v>11.3042</c:v>
                </c:pt>
                <c:pt idx="4">
                  <c:v>11.698600000000001</c:v>
                </c:pt>
                <c:pt idx="5">
                  <c:v>11.092000000000002</c:v>
                </c:pt>
                <c:pt idx="6">
                  <c:v>12.478600000000002</c:v>
                </c:pt>
                <c:pt idx="7">
                  <c:v>14.666</c:v>
                </c:pt>
                <c:pt idx="8">
                  <c:v>14.999199999999998</c:v>
                </c:pt>
                <c:pt idx="9">
                  <c:v>16.000799999999998</c:v>
                </c:pt>
                <c:pt idx="10">
                  <c:v>15.779400000000001</c:v>
                </c:pt>
                <c:pt idx="11">
                  <c:v>15.700200000000001</c:v>
                </c:pt>
                <c:pt idx="12">
                  <c:v>18.186</c:v>
                </c:pt>
                <c:pt idx="13">
                  <c:v>16.824199999999998</c:v>
                </c:pt>
                <c:pt idx="14">
                  <c:v>17.268000000000001</c:v>
                </c:pt>
                <c:pt idx="15">
                  <c:v>15.436000000000002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D-DD48-9B2C-73C22E7D0A17}"/>
            </c:ext>
          </c:extLst>
        </c:ser>
        <c:ser>
          <c:idx val="9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- 5K-10K'!$L$193:$L$208</c:f>
              <c:numCache>
                <c:formatCode>#,##0.000</c:formatCode>
                <c:ptCount val="16"/>
                <c:pt idx="0">
                  <c:v>4.6082000000000001</c:v>
                </c:pt>
                <c:pt idx="1">
                  <c:v>13.386799999999999</c:v>
                </c:pt>
                <c:pt idx="2">
                  <c:v>13.349599999999999</c:v>
                </c:pt>
                <c:pt idx="3">
                  <c:v>14.940999999999999</c:v>
                </c:pt>
                <c:pt idx="4">
                  <c:v>16.977399999999999</c:v>
                </c:pt>
                <c:pt idx="5">
                  <c:v>17.894600000000001</c:v>
                </c:pt>
                <c:pt idx="6">
                  <c:v>18.401599999999998</c:v>
                </c:pt>
                <c:pt idx="7">
                  <c:v>18.371400000000001</c:v>
                </c:pt>
                <c:pt idx="8">
                  <c:v>21.4832</c:v>
                </c:pt>
                <c:pt idx="9">
                  <c:v>21.964799999999997</c:v>
                </c:pt>
                <c:pt idx="10">
                  <c:v>24.1218</c:v>
                </c:pt>
                <c:pt idx="11">
                  <c:v>25.067399999999999</c:v>
                </c:pt>
                <c:pt idx="12">
                  <c:v>27.811599999999999</c:v>
                </c:pt>
                <c:pt idx="13">
                  <c:v>27.879799999999999</c:v>
                </c:pt>
                <c:pt idx="14">
                  <c:v>28.254199999999997</c:v>
                </c:pt>
                <c:pt idx="15">
                  <c:v>23.853000000000002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234D-871D-0209000A562F}"/>
            </c:ext>
          </c:extLst>
        </c:ser>
        <c:ser>
          <c:idx val="4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- 5K-10K'!$L$218:$L$233</c:f>
              <c:numCache>
                <c:formatCode>#,##0.000</c:formatCode>
                <c:ptCount val="16"/>
                <c:pt idx="0">
                  <c:v>4.5485999999999995</c:v>
                </c:pt>
                <c:pt idx="1">
                  <c:v>16.185400000000001</c:v>
                </c:pt>
                <c:pt idx="2">
                  <c:v>16.903600000000001</c:v>
                </c:pt>
                <c:pt idx="3">
                  <c:v>17.316600000000001</c:v>
                </c:pt>
                <c:pt idx="4">
                  <c:v>21.154399999999999</c:v>
                </c:pt>
                <c:pt idx="5">
                  <c:v>20.970600000000001</c:v>
                </c:pt>
                <c:pt idx="6">
                  <c:v>22.558599999999998</c:v>
                </c:pt>
                <c:pt idx="7">
                  <c:v>21.136999999999997</c:v>
                </c:pt>
                <c:pt idx="8">
                  <c:v>23.508600000000001</c:v>
                </c:pt>
                <c:pt idx="9">
                  <c:v>25.442799999999998</c:v>
                </c:pt>
                <c:pt idx="10">
                  <c:v>26.406400000000001</c:v>
                </c:pt>
                <c:pt idx="11">
                  <c:v>26.261399999999998</c:v>
                </c:pt>
                <c:pt idx="12">
                  <c:v>29.869399999999995</c:v>
                </c:pt>
                <c:pt idx="13">
                  <c:v>28.8782</c:v>
                </c:pt>
                <c:pt idx="14">
                  <c:v>29.706399999999995</c:v>
                </c:pt>
                <c:pt idx="15">
                  <c:v>25.001200000000001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D-DD48-9B2C-73C22E7D0A17}"/>
            </c:ext>
          </c:extLst>
        </c:ser>
        <c:ser>
          <c:idx val="10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- 5K-10K'!$L$243:$L$258</c:f>
              <c:numCache>
                <c:formatCode>#,##0.000</c:formatCode>
                <c:ptCount val="16"/>
                <c:pt idx="0">
                  <c:v>5.2695999999999996</c:v>
                </c:pt>
                <c:pt idx="1">
                  <c:v>15.991399999999999</c:v>
                </c:pt>
                <c:pt idx="2">
                  <c:v>14.8576</c:v>
                </c:pt>
                <c:pt idx="3">
                  <c:v>15.6898</c:v>
                </c:pt>
                <c:pt idx="4">
                  <c:v>18.2364</c:v>
                </c:pt>
                <c:pt idx="5">
                  <c:v>18.646000000000001</c:v>
                </c:pt>
                <c:pt idx="6">
                  <c:v>20.292800000000003</c:v>
                </c:pt>
                <c:pt idx="7">
                  <c:v>19.7624</c:v>
                </c:pt>
                <c:pt idx="8">
                  <c:v>22.051199999999998</c:v>
                </c:pt>
                <c:pt idx="9">
                  <c:v>23.305600000000002</c:v>
                </c:pt>
                <c:pt idx="10">
                  <c:v>24.180399999999999</c:v>
                </c:pt>
                <c:pt idx="11">
                  <c:v>24.1616</c:v>
                </c:pt>
                <c:pt idx="12">
                  <c:v>26.528600000000001</c:v>
                </c:pt>
                <c:pt idx="13">
                  <c:v>25.967399999999998</c:v>
                </c:pt>
                <c:pt idx="14">
                  <c:v>27.330199999999998</c:v>
                </c:pt>
                <c:pt idx="15">
                  <c:v>22.113199999999999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3-234D-871D-0209000A562F}"/>
            </c:ext>
          </c:extLst>
        </c:ser>
        <c:ser>
          <c:idx val="5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- 5K-10K'!$L$268:$L$283</c:f>
              <c:numCache>
                <c:formatCode>#,##0.000</c:formatCode>
                <c:ptCount val="16"/>
                <c:pt idx="0">
                  <c:v>5.5101999999999993</c:v>
                </c:pt>
                <c:pt idx="1">
                  <c:v>15.506399999999999</c:v>
                </c:pt>
                <c:pt idx="2">
                  <c:v>14.941400000000002</c:v>
                </c:pt>
                <c:pt idx="3">
                  <c:v>15.3462</c:v>
                </c:pt>
                <c:pt idx="4">
                  <c:v>17.654800000000002</c:v>
                </c:pt>
                <c:pt idx="5">
                  <c:v>18.805</c:v>
                </c:pt>
                <c:pt idx="6">
                  <c:v>20.118600000000001</c:v>
                </c:pt>
                <c:pt idx="7">
                  <c:v>21.238199999999999</c:v>
                </c:pt>
                <c:pt idx="8">
                  <c:v>22.535800000000002</c:v>
                </c:pt>
                <c:pt idx="9">
                  <c:v>23.6892</c:v>
                </c:pt>
                <c:pt idx="10">
                  <c:v>25.0822</c:v>
                </c:pt>
                <c:pt idx="11">
                  <c:v>24.724600000000002</c:v>
                </c:pt>
                <c:pt idx="12">
                  <c:v>28.282599999999995</c:v>
                </c:pt>
                <c:pt idx="13">
                  <c:v>28.599400000000003</c:v>
                </c:pt>
                <c:pt idx="14">
                  <c:v>27.651199999999999</c:v>
                </c:pt>
                <c:pt idx="15">
                  <c:v>24.443999999999999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D-DD48-9B2C-73C22E7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50K-100K - 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0.45747710192578672</c:v>
                </c:pt>
                <c:pt idx="2">
                  <c:v>0.61912171736568178</c:v>
                </c:pt>
                <c:pt idx="3">
                  <c:v>0.71631534392345086</c:v>
                </c:pt>
                <c:pt idx="4">
                  <c:v>0.79389401557487349</c:v>
                </c:pt>
                <c:pt idx="5">
                  <c:v>0.8287405936732759</c:v>
                </c:pt>
                <c:pt idx="6">
                  <c:v>0.8798203366492221</c:v>
                </c:pt>
                <c:pt idx="7">
                  <c:v>1.2166477267798435</c:v>
                </c:pt>
                <c:pt idx="8">
                  <c:v>1.2023455131131415</c:v>
                </c:pt>
                <c:pt idx="9">
                  <c:v>1.2476781425140113</c:v>
                </c:pt>
                <c:pt idx="10">
                  <c:v>1.2504062105073117</c:v>
                </c:pt>
                <c:pt idx="11">
                  <c:v>1.3781357780856647</c:v>
                </c:pt>
                <c:pt idx="12">
                  <c:v>1.3675768309122689</c:v>
                </c:pt>
                <c:pt idx="13">
                  <c:v>1.4183831616206308</c:v>
                </c:pt>
                <c:pt idx="14">
                  <c:v>1.3414264399257798</c:v>
                </c:pt>
                <c:pt idx="15">
                  <c:v>1.6613096665867118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A0-DD40-97A4-F9303A21FADE}"/>
            </c:ext>
          </c:extLst>
        </c:ser>
        <c:ser>
          <c:idx val="1"/>
          <c:order val="1"/>
          <c:tx>
            <c:strRef>
              <c:f>'AWS 16x c5n.2xlarge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0.44154278328357077</c:v>
                </c:pt>
                <c:pt idx="2">
                  <c:v>0.5808554558110508</c:v>
                </c:pt>
                <c:pt idx="3">
                  <c:v>0.69964254035732087</c:v>
                </c:pt>
                <c:pt idx="4">
                  <c:v>0.72863674027825942</c:v>
                </c:pt>
                <c:pt idx="5">
                  <c:v>0.7977062599220478</c:v>
                </c:pt>
                <c:pt idx="6">
                  <c:v>0.80448444327426594</c:v>
                </c:pt>
                <c:pt idx="7">
                  <c:v>1.0699814828243026</c:v>
                </c:pt>
                <c:pt idx="8">
                  <c:v>1.0950322723109727</c:v>
                </c:pt>
                <c:pt idx="9">
                  <c:v>1.1690673200669373</c:v>
                </c:pt>
                <c:pt idx="10">
                  <c:v>1.2117176030427634</c:v>
                </c:pt>
                <c:pt idx="11">
                  <c:v>1.2708512323259482</c:v>
                </c:pt>
                <c:pt idx="12">
                  <c:v>1.3434430015455403</c:v>
                </c:pt>
                <c:pt idx="13">
                  <c:v>1.3713152377174591</c:v>
                </c:pt>
                <c:pt idx="14">
                  <c:v>1.2876620778314134</c:v>
                </c:pt>
                <c:pt idx="15">
                  <c:v>1.5826703884015811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A0-DD40-97A4-F9303A21FADE}"/>
            </c:ext>
          </c:extLst>
        </c:ser>
        <c:ser>
          <c:idx val="2"/>
          <c:order val="2"/>
          <c:tx>
            <c:strRef>
              <c:f>'AWS 16x c5n.2xlarge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0.4354134833646604</c:v>
                </c:pt>
                <c:pt idx="2">
                  <c:v>0.54239392956409771</c:v>
                </c:pt>
                <c:pt idx="3">
                  <c:v>0.67430425665895366</c:v>
                </c:pt>
                <c:pt idx="4">
                  <c:v>0.73219182466296795</c:v>
                </c:pt>
                <c:pt idx="5">
                  <c:v>0.78643210322479273</c:v>
                </c:pt>
                <c:pt idx="6">
                  <c:v>0.84334608502715536</c:v>
                </c:pt>
                <c:pt idx="7">
                  <c:v>1.1513184065692674</c:v>
                </c:pt>
                <c:pt idx="8">
                  <c:v>1.1579838738185757</c:v>
                </c:pt>
                <c:pt idx="9">
                  <c:v>1.2330580322388021</c:v>
                </c:pt>
                <c:pt idx="10">
                  <c:v>1.2791756895878448</c:v>
                </c:pt>
                <c:pt idx="11">
                  <c:v>1.3993817307654968</c:v>
                </c:pt>
                <c:pt idx="12">
                  <c:v>1.3721772443049838</c:v>
                </c:pt>
                <c:pt idx="13">
                  <c:v>1.4435007992052014</c:v>
                </c:pt>
                <c:pt idx="14">
                  <c:v>1.3767279257249838</c:v>
                </c:pt>
                <c:pt idx="15">
                  <c:v>1.6688210189445605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A0-DD40-97A4-F9303A21FADE}"/>
            </c:ext>
          </c:extLst>
        </c:ser>
        <c:ser>
          <c:idx val="3"/>
          <c:order val="3"/>
          <c:tx>
            <c:strRef>
              <c:f>'AWS 16x c5n.2xlarge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0.46798398420922988</c:v>
                </c:pt>
                <c:pt idx="2">
                  <c:v>0.71655545734086068</c:v>
                </c:pt>
                <c:pt idx="3">
                  <c:v>0.81818147095670246</c:v>
                </c:pt>
                <c:pt idx="4">
                  <c:v>0.84581329074251921</c:v>
                </c:pt>
                <c:pt idx="5">
                  <c:v>0.87257226186984704</c:v>
                </c:pt>
                <c:pt idx="6">
                  <c:v>0.8775462967704406</c:v>
                </c:pt>
                <c:pt idx="7">
                  <c:v>1.2103164457728364</c:v>
                </c:pt>
                <c:pt idx="8">
                  <c:v>1.2052415259839817</c:v>
                </c:pt>
                <c:pt idx="9">
                  <c:v>1.3048779187790203</c:v>
                </c:pt>
                <c:pt idx="10">
                  <c:v>1.3761308465549831</c:v>
                </c:pt>
                <c:pt idx="11">
                  <c:v>1.5204542631532252</c:v>
                </c:pt>
                <c:pt idx="12">
                  <c:v>1.5010291796518482</c:v>
                </c:pt>
                <c:pt idx="13">
                  <c:v>1.4611450739651277</c:v>
                </c:pt>
                <c:pt idx="14">
                  <c:v>1.4993403162982117</c:v>
                </c:pt>
                <c:pt idx="15">
                  <c:v>1.7233790499866248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A0-DD40-97A4-F9303A21FADE}"/>
            </c:ext>
          </c:extLst>
        </c:ser>
        <c:ser>
          <c:idx val="4"/>
          <c:order val="4"/>
          <c:tx>
            <c:strRef>
              <c:f>'AWS 16x c5n.2xlarge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0.47884845452356589</c:v>
                </c:pt>
                <c:pt idx="2">
                  <c:v>0.66236734003558206</c:v>
                </c:pt>
                <c:pt idx="3">
                  <c:v>0.75603919434344569</c:v>
                </c:pt>
                <c:pt idx="4">
                  <c:v>0.82140840434834517</c:v>
                </c:pt>
                <c:pt idx="5">
                  <c:v>0.90338017672735016</c:v>
                </c:pt>
                <c:pt idx="6">
                  <c:v>0.89072841309691486</c:v>
                </c:pt>
                <c:pt idx="7">
                  <c:v>1.202526802100236</c:v>
                </c:pt>
                <c:pt idx="8">
                  <c:v>1.2387578528362668</c:v>
                </c:pt>
                <c:pt idx="9">
                  <c:v>1.3870232615793681</c:v>
                </c:pt>
                <c:pt idx="10">
                  <c:v>1.3972514768337778</c:v>
                </c:pt>
                <c:pt idx="11">
                  <c:v>1.5883663250503066</c:v>
                </c:pt>
                <c:pt idx="12">
                  <c:v>1.5247705927452202</c:v>
                </c:pt>
                <c:pt idx="13">
                  <c:v>1.6096688829661105</c:v>
                </c:pt>
                <c:pt idx="14">
                  <c:v>1.5203289541461931</c:v>
                </c:pt>
                <c:pt idx="15">
                  <c:v>1.8434507742191275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A0-DD40-97A4-F9303A21FADE}"/>
            </c:ext>
          </c:extLst>
        </c:ser>
        <c:ser>
          <c:idx val="5"/>
          <c:order val="5"/>
          <c:tx>
            <c:strRef>
              <c:f>'AWS 16x c5n.2xlarge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0.50942492260094319</c:v>
                </c:pt>
                <c:pt idx="2">
                  <c:v>0.66822727679387395</c:v>
                </c:pt>
                <c:pt idx="3">
                  <c:v>0.84169671159290549</c:v>
                </c:pt>
                <c:pt idx="4">
                  <c:v>0.93590119083584511</c:v>
                </c:pt>
                <c:pt idx="5">
                  <c:v>1.0225032208648213</c:v>
                </c:pt>
                <c:pt idx="6">
                  <c:v>1.0544920376179896</c:v>
                </c:pt>
                <c:pt idx="7">
                  <c:v>1.3678508952777289</c:v>
                </c:pt>
                <c:pt idx="8">
                  <c:v>1.3988177238023569</c:v>
                </c:pt>
                <c:pt idx="9">
                  <c:v>1.4805444655367617</c:v>
                </c:pt>
                <c:pt idx="10">
                  <c:v>1.4845921501727295</c:v>
                </c:pt>
                <c:pt idx="11">
                  <c:v>1.6210946238162702</c:v>
                </c:pt>
                <c:pt idx="12">
                  <c:v>1.684484624090631</c:v>
                </c:pt>
                <c:pt idx="13">
                  <c:v>1.7079263895942114</c:v>
                </c:pt>
                <c:pt idx="14">
                  <c:v>1.5556290976091875</c:v>
                </c:pt>
                <c:pt idx="15">
                  <c:v>2.0313952673503235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A0-DD40-97A4-F9303A21FADE}"/>
            </c:ext>
          </c:extLst>
        </c:ser>
        <c:ser>
          <c:idx val="6"/>
          <c:order val="6"/>
          <c:tx>
            <c:strRef>
              <c:f>'AWS 16x c5n.2xlarge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0.49867528583012399</c:v>
                </c:pt>
                <c:pt idx="2">
                  <c:v>0.66844259119950089</c:v>
                </c:pt>
                <c:pt idx="3">
                  <c:v>0.85165361468301437</c:v>
                </c:pt>
                <c:pt idx="4">
                  <c:v>0.94844851193089608</c:v>
                </c:pt>
                <c:pt idx="5">
                  <c:v>1.0975044332513419</c:v>
                </c:pt>
                <c:pt idx="6">
                  <c:v>1.0955978925665786</c:v>
                </c:pt>
                <c:pt idx="7">
                  <c:v>1.374885201507891</c:v>
                </c:pt>
                <c:pt idx="8">
                  <c:v>1.4519141919449401</c:v>
                </c:pt>
                <c:pt idx="9">
                  <c:v>1.5347775838731201</c:v>
                </c:pt>
                <c:pt idx="10">
                  <c:v>1.5274159504318359</c:v>
                </c:pt>
                <c:pt idx="11">
                  <c:v>1.6774362767711184</c:v>
                </c:pt>
                <c:pt idx="12">
                  <c:v>1.7847468974946177</c:v>
                </c:pt>
                <c:pt idx="13">
                  <c:v>1.8045952117225545</c:v>
                </c:pt>
                <c:pt idx="14">
                  <c:v>1.7962875360947681</c:v>
                </c:pt>
                <c:pt idx="15">
                  <c:v>2.1144476282177704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A0-DD40-97A4-F9303A21FADE}"/>
            </c:ext>
          </c:extLst>
        </c:ser>
        <c:ser>
          <c:idx val="7"/>
          <c:order val="7"/>
          <c:tx>
            <c:strRef>
              <c:f>'AWS 16x c5n.2xlarge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0.51965464815350648</c:v>
                </c:pt>
                <c:pt idx="2">
                  <c:v>0.70266487778154518</c:v>
                </c:pt>
                <c:pt idx="3">
                  <c:v>0.88576549319588249</c:v>
                </c:pt>
                <c:pt idx="4">
                  <c:v>1.0019413700476316</c:v>
                </c:pt>
                <c:pt idx="5">
                  <c:v>1.0888441371734821</c:v>
                </c:pt>
                <c:pt idx="6">
                  <c:v>1.1392520734373701</c:v>
                </c:pt>
                <c:pt idx="7">
                  <c:v>1.4591937904251693</c:v>
                </c:pt>
                <c:pt idx="8">
                  <c:v>1.5179203856951571</c:v>
                </c:pt>
                <c:pt idx="9">
                  <c:v>1.6328889457210261</c:v>
                </c:pt>
                <c:pt idx="10">
                  <c:v>1.6896950296992135</c:v>
                </c:pt>
                <c:pt idx="11">
                  <c:v>1.8903841339298351</c:v>
                </c:pt>
                <c:pt idx="12">
                  <c:v>1.8110741135088295</c:v>
                </c:pt>
                <c:pt idx="13">
                  <c:v>2.0500375378920235</c:v>
                </c:pt>
                <c:pt idx="14">
                  <c:v>1.8681137470122908</c:v>
                </c:pt>
                <c:pt idx="15">
                  <c:v>2.398993533806959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A0-DD40-97A4-F9303A21FADE}"/>
            </c:ext>
          </c:extLst>
        </c:ser>
        <c:ser>
          <c:idx val="8"/>
          <c:order val="8"/>
          <c:tx>
            <c:strRef>
              <c:f>'AWS 16x c5n.2xlarge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0.50650628221871963</c:v>
                </c:pt>
                <c:pt idx="2">
                  <c:v>0.68868978042153128</c:v>
                </c:pt>
                <c:pt idx="3">
                  <c:v>0.86733221236201541</c:v>
                </c:pt>
                <c:pt idx="4">
                  <c:v>1.0126732458585148</c:v>
                </c:pt>
                <c:pt idx="5">
                  <c:v>1.0782197156349589</c:v>
                </c:pt>
                <c:pt idx="6">
                  <c:v>1.1334699437912836</c:v>
                </c:pt>
                <c:pt idx="7">
                  <c:v>1.4457039688525055</c:v>
                </c:pt>
                <c:pt idx="8">
                  <c:v>1.4782808632113922</c:v>
                </c:pt>
                <c:pt idx="9">
                  <c:v>1.5852750599209378</c:v>
                </c:pt>
                <c:pt idx="10">
                  <c:v>1.7181350602836141</c:v>
                </c:pt>
                <c:pt idx="11">
                  <c:v>1.9908532386150564</c:v>
                </c:pt>
                <c:pt idx="12">
                  <c:v>1.8907128555756374</c:v>
                </c:pt>
                <c:pt idx="13">
                  <c:v>2.026722889469994</c:v>
                </c:pt>
                <c:pt idx="14">
                  <c:v>1.9368828768027695</c:v>
                </c:pt>
                <c:pt idx="15">
                  <c:v>2.210896164113465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A0-DD40-97A4-F9303A21FADE}"/>
            </c:ext>
          </c:extLst>
        </c:ser>
        <c:ser>
          <c:idx val="9"/>
          <c:order val="9"/>
          <c:tx>
            <c:strRef>
              <c:f>'AWS 16x c5n.2xlarge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0.50527268029616312</c:v>
                </c:pt>
                <c:pt idx="2">
                  <c:v>0.68129598764418065</c:v>
                </c:pt>
                <c:pt idx="3">
                  <c:v>0.83869116502505414</c:v>
                </c:pt>
                <c:pt idx="4">
                  <c:v>0.99965559832950002</c:v>
                </c:pt>
                <c:pt idx="5">
                  <c:v>1.0789773076182072</c:v>
                </c:pt>
                <c:pt idx="6">
                  <c:v>1.1383181434010714</c:v>
                </c:pt>
                <c:pt idx="7">
                  <c:v>1.4455293018255078</c:v>
                </c:pt>
                <c:pt idx="8">
                  <c:v>1.5861619617612301</c:v>
                </c:pt>
                <c:pt idx="9">
                  <c:v>1.6466684265461367</c:v>
                </c:pt>
                <c:pt idx="10">
                  <c:v>1.7150202702753048</c:v>
                </c:pt>
                <c:pt idx="11">
                  <c:v>1.9087728463860418</c:v>
                </c:pt>
                <c:pt idx="12">
                  <c:v>1.9333688354602412</c:v>
                </c:pt>
                <c:pt idx="13">
                  <c:v>1.9669202063524212</c:v>
                </c:pt>
                <c:pt idx="14">
                  <c:v>1.9282895260435213</c:v>
                </c:pt>
                <c:pt idx="15">
                  <c:v>2.3374698771933922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A0-DD40-97A4-F9303A21FADE}"/>
            </c:ext>
          </c:extLst>
        </c:ser>
        <c:ser>
          <c:idx val="10"/>
          <c:order val="10"/>
          <c:tx>
            <c:strRef>
              <c:f>'AWS 16x c5n.2xlarge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0.51408881651468763</c:v>
                </c:pt>
                <c:pt idx="2">
                  <c:v>0.75835229022688833</c:v>
                </c:pt>
                <c:pt idx="3">
                  <c:v>0.7914576318021066</c:v>
                </c:pt>
                <c:pt idx="4">
                  <c:v>0.91437590167759364</c:v>
                </c:pt>
                <c:pt idx="5">
                  <c:v>0.94897920373242495</c:v>
                </c:pt>
                <c:pt idx="6">
                  <c:v>1.0169873793675961</c:v>
                </c:pt>
                <c:pt idx="7">
                  <c:v>1.246540256262511</c:v>
                </c:pt>
                <c:pt idx="8">
                  <c:v>1.3183569325932805</c:v>
                </c:pt>
                <c:pt idx="9">
                  <c:v>1.3807096861067607</c:v>
                </c:pt>
                <c:pt idx="10">
                  <c:v>1.4762504568989774</c:v>
                </c:pt>
                <c:pt idx="11">
                  <c:v>1.6305624073733869</c:v>
                </c:pt>
                <c:pt idx="12">
                  <c:v>1.6821846016239332</c:v>
                </c:pt>
                <c:pt idx="13">
                  <c:v>1.7150791565595151</c:v>
                </c:pt>
                <c:pt idx="14">
                  <c:v>1.6627151549974899</c:v>
                </c:pt>
                <c:pt idx="15">
                  <c:v>2.0099460806427358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A0-DD40-97A4-F9303A21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0.71270569708953591</c:v>
                </c:pt>
                <c:pt idx="2">
                  <c:v>0.97924790883177582</c:v>
                </c:pt>
                <c:pt idx="3">
                  <c:v>1.0413172218485436</c:v>
                </c:pt>
                <c:pt idx="4">
                  <c:v>1.0053400364349356</c:v>
                </c:pt>
                <c:pt idx="5">
                  <c:v>1.0583375271018349</c:v>
                </c:pt>
                <c:pt idx="6">
                  <c:v>1.0581346666750737</c:v>
                </c:pt>
                <c:pt idx="7">
                  <c:v>1.7484999307139382</c:v>
                </c:pt>
                <c:pt idx="8">
                  <c:v>1.9677561573322233</c:v>
                </c:pt>
                <c:pt idx="9">
                  <c:v>1.9341796807468454</c:v>
                </c:pt>
                <c:pt idx="10">
                  <c:v>1.7605365773315278</c:v>
                </c:pt>
                <c:pt idx="11">
                  <c:v>2.2821290738439028</c:v>
                </c:pt>
                <c:pt idx="12">
                  <c:v>1.7555272415730165</c:v>
                </c:pt>
                <c:pt idx="13">
                  <c:v>1.90806514880191</c:v>
                </c:pt>
                <c:pt idx="14">
                  <c:v>1.738569790245434</c:v>
                </c:pt>
                <c:pt idx="15">
                  <c:v>2.6912114204707644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1-6F43-A8D1-AD80AD25B586}"/>
            </c:ext>
          </c:extLst>
        </c:ser>
        <c:ser>
          <c:idx val="1"/>
          <c:order val="1"/>
          <c:tx>
            <c:strRef>
              <c:f>'AWS 16x c5n.2xlarge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0.81782955117530887</c:v>
                </c:pt>
                <c:pt idx="2">
                  <c:v>0.97282676498870457</c:v>
                </c:pt>
                <c:pt idx="3">
                  <c:v>1.0035520708038195</c:v>
                </c:pt>
                <c:pt idx="4">
                  <c:v>1.0546289302679792</c:v>
                </c:pt>
                <c:pt idx="5">
                  <c:v>1.0754836187365093</c:v>
                </c:pt>
                <c:pt idx="6">
                  <c:v>1.1176716070685326</c:v>
                </c:pt>
                <c:pt idx="7">
                  <c:v>1.9015072077733277</c:v>
                </c:pt>
                <c:pt idx="8">
                  <c:v>1.9776541544368327</c:v>
                </c:pt>
                <c:pt idx="9">
                  <c:v>1.9046118639099945</c:v>
                </c:pt>
                <c:pt idx="10">
                  <c:v>1.8137969473120117</c:v>
                </c:pt>
                <c:pt idx="11">
                  <c:v>2.3280450863627076</c:v>
                </c:pt>
                <c:pt idx="12">
                  <c:v>1.8701523679855656</c:v>
                </c:pt>
                <c:pt idx="13">
                  <c:v>1.8251715200625132</c:v>
                </c:pt>
                <c:pt idx="14">
                  <c:v>1.7275337768749404</c:v>
                </c:pt>
                <c:pt idx="15">
                  <c:v>2.7443067377038526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01-6F43-A8D1-AD80AD25B586}"/>
            </c:ext>
          </c:extLst>
        </c:ser>
        <c:ser>
          <c:idx val="2"/>
          <c:order val="2"/>
          <c:tx>
            <c:strRef>
              <c:f>'AWS 16x c5n.2xlarge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0.71922733770793978</c:v>
                </c:pt>
                <c:pt idx="2">
                  <c:v>0.89788227920573527</c:v>
                </c:pt>
                <c:pt idx="3">
                  <c:v>0.96497510108701878</c:v>
                </c:pt>
                <c:pt idx="4">
                  <c:v>0.82601351422756075</c:v>
                </c:pt>
                <c:pt idx="5">
                  <c:v>0.88174366633801637</c:v>
                </c:pt>
                <c:pt idx="6">
                  <c:v>0.91902667207843358</c:v>
                </c:pt>
                <c:pt idx="7">
                  <c:v>1.6075810551775767</c:v>
                </c:pt>
                <c:pt idx="8">
                  <c:v>1.6735737183742021</c:v>
                </c:pt>
                <c:pt idx="9">
                  <c:v>1.4976485988929717</c:v>
                </c:pt>
                <c:pt idx="10">
                  <c:v>1.4125862144994337</c:v>
                </c:pt>
                <c:pt idx="11">
                  <c:v>1.8637920937321759</c:v>
                </c:pt>
                <c:pt idx="12">
                  <c:v>1.5911554477810042</c:v>
                </c:pt>
                <c:pt idx="13">
                  <c:v>1.5143161811944115</c:v>
                </c:pt>
                <c:pt idx="14">
                  <c:v>1.3851352979787885</c:v>
                </c:pt>
                <c:pt idx="15">
                  <c:v>2.5048589363794029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01-6F43-A8D1-AD80AD25B586}"/>
            </c:ext>
          </c:extLst>
        </c:ser>
        <c:ser>
          <c:idx val="3"/>
          <c:order val="3"/>
          <c:tx>
            <c:strRef>
              <c:f>'AWS 16x c5n.2xlarge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0.90146194870402618</c:v>
                </c:pt>
                <c:pt idx="2">
                  <c:v>1.12482505883409</c:v>
                </c:pt>
                <c:pt idx="3">
                  <c:v>1.0592464395354073</c:v>
                </c:pt>
                <c:pt idx="4">
                  <c:v>1.0343780853657794</c:v>
                </c:pt>
                <c:pt idx="5">
                  <c:v>1.1032807939287799</c:v>
                </c:pt>
                <c:pt idx="6">
                  <c:v>1.2044156043875223</c:v>
                </c:pt>
                <c:pt idx="7">
                  <c:v>1.9994242025031237</c:v>
                </c:pt>
                <c:pt idx="8">
                  <c:v>1.9990248077532637</c:v>
                </c:pt>
                <c:pt idx="9">
                  <c:v>2.0825797985724628</c:v>
                </c:pt>
                <c:pt idx="10">
                  <c:v>1.8088264551400213</c:v>
                </c:pt>
                <c:pt idx="11">
                  <c:v>2.4346738932102476</c:v>
                </c:pt>
                <c:pt idx="12">
                  <c:v>1.8870010259539505</c:v>
                </c:pt>
                <c:pt idx="13">
                  <c:v>2.0263797331653435</c:v>
                </c:pt>
                <c:pt idx="14">
                  <c:v>1.7741893385928758</c:v>
                </c:pt>
                <c:pt idx="15">
                  <c:v>2.9423250277425859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01-6F43-A8D1-AD80AD25B586}"/>
            </c:ext>
          </c:extLst>
        </c:ser>
        <c:ser>
          <c:idx val="4"/>
          <c:order val="4"/>
          <c:tx>
            <c:strRef>
              <c:f>'AWS 16x c5n.2xlarge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0.71440104165985652</c:v>
                </c:pt>
                <c:pt idx="2">
                  <c:v>0.97274265545816319</c:v>
                </c:pt>
                <c:pt idx="3">
                  <c:v>0.9890913040723408</c:v>
                </c:pt>
                <c:pt idx="4">
                  <c:v>0.90659754948162119</c:v>
                </c:pt>
                <c:pt idx="5">
                  <c:v>0.8923751757443984</c:v>
                </c:pt>
                <c:pt idx="6">
                  <c:v>0.95405657991973036</c:v>
                </c:pt>
                <c:pt idx="7">
                  <c:v>1.6883845057521845</c:v>
                </c:pt>
                <c:pt idx="8">
                  <c:v>1.7563889238935595</c:v>
                </c:pt>
                <c:pt idx="9">
                  <c:v>1.7358799891213452</c:v>
                </c:pt>
                <c:pt idx="10">
                  <c:v>1.5777768665160004</c:v>
                </c:pt>
                <c:pt idx="11">
                  <c:v>1.9764415462830793</c:v>
                </c:pt>
                <c:pt idx="12">
                  <c:v>1.6239299066170576</c:v>
                </c:pt>
                <c:pt idx="13">
                  <c:v>1.5593893724130725</c:v>
                </c:pt>
                <c:pt idx="14">
                  <c:v>1.3312599474278741</c:v>
                </c:pt>
                <c:pt idx="15">
                  <c:v>2.5429726516937818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01-6F43-A8D1-AD80AD25B586}"/>
            </c:ext>
          </c:extLst>
        </c:ser>
        <c:ser>
          <c:idx val="5"/>
          <c:order val="5"/>
          <c:tx>
            <c:strRef>
              <c:f>'AWS 16x c5n.2xlarge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0.76156390257353701</c:v>
                </c:pt>
                <c:pt idx="2">
                  <c:v>0.93822068071412057</c:v>
                </c:pt>
                <c:pt idx="3">
                  <c:v>0.92345823242833225</c:v>
                </c:pt>
                <c:pt idx="4">
                  <c:v>0.96177726758206172</c:v>
                </c:pt>
                <c:pt idx="5">
                  <c:v>1.0154517790239801</c:v>
                </c:pt>
                <c:pt idx="6">
                  <c:v>1.0141086179027352</c:v>
                </c:pt>
                <c:pt idx="7">
                  <c:v>1.8581495696422752</c:v>
                </c:pt>
                <c:pt idx="8">
                  <c:v>1.9917047195109074</c:v>
                </c:pt>
                <c:pt idx="9">
                  <c:v>1.7385588470339874</c:v>
                </c:pt>
                <c:pt idx="10">
                  <c:v>1.5944253395113921</c:v>
                </c:pt>
                <c:pt idx="11">
                  <c:v>1.8047755115446515</c:v>
                </c:pt>
                <c:pt idx="12">
                  <c:v>1.6327599129290342</c:v>
                </c:pt>
                <c:pt idx="13">
                  <c:v>1.5396439848040411</c:v>
                </c:pt>
                <c:pt idx="14">
                  <c:v>1.4806352734141628</c:v>
                </c:pt>
                <c:pt idx="15">
                  <c:v>2.5069988460458394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01-6F43-A8D1-AD80AD25B586}"/>
            </c:ext>
          </c:extLst>
        </c:ser>
        <c:ser>
          <c:idx val="6"/>
          <c:order val="6"/>
          <c:tx>
            <c:strRef>
              <c:f>'AWS 16x c5n.2xlarge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0.7830314756215897</c:v>
                </c:pt>
                <c:pt idx="2">
                  <c:v>1.0498438086546584</c:v>
                </c:pt>
                <c:pt idx="3">
                  <c:v>1.0238280222198246</c:v>
                </c:pt>
                <c:pt idx="4">
                  <c:v>1.0241693062647179</c:v>
                </c:pt>
                <c:pt idx="5">
                  <c:v>1.0920552526895739</c:v>
                </c:pt>
                <c:pt idx="6">
                  <c:v>1.1062548326876702</c:v>
                </c:pt>
                <c:pt idx="7">
                  <c:v>1.8858666877621346</c:v>
                </c:pt>
                <c:pt idx="8">
                  <c:v>1.8367315964673534</c:v>
                </c:pt>
                <c:pt idx="9">
                  <c:v>1.8470498894747058</c:v>
                </c:pt>
                <c:pt idx="10">
                  <c:v>1.7428059051010572</c:v>
                </c:pt>
                <c:pt idx="11">
                  <c:v>2.172735723035145</c:v>
                </c:pt>
                <c:pt idx="12">
                  <c:v>1.7365675152404505</c:v>
                </c:pt>
                <c:pt idx="13">
                  <c:v>1.7315085527565104</c:v>
                </c:pt>
                <c:pt idx="14">
                  <c:v>1.609469248511139</c:v>
                </c:pt>
                <c:pt idx="15">
                  <c:v>2.6345149481025527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01-6F43-A8D1-AD80AD25B586}"/>
            </c:ext>
          </c:extLst>
        </c:ser>
        <c:ser>
          <c:idx val="7"/>
          <c:order val="7"/>
          <c:tx>
            <c:strRef>
              <c:f>'AWS 16x c5n.2xlarge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0.78309040523359785</c:v>
                </c:pt>
                <c:pt idx="2">
                  <c:v>1.0553911708386561</c:v>
                </c:pt>
                <c:pt idx="3">
                  <c:v>1.0905161752084676</c:v>
                </c:pt>
                <c:pt idx="4">
                  <c:v>1.0904936560154108</c:v>
                </c:pt>
                <c:pt idx="5">
                  <c:v>1.1047666121052726</c:v>
                </c:pt>
                <c:pt idx="6">
                  <c:v>1.1755908645790956</c:v>
                </c:pt>
                <c:pt idx="7">
                  <c:v>2.0055690334363199</c:v>
                </c:pt>
                <c:pt idx="8">
                  <c:v>2.2438483437372621</c:v>
                </c:pt>
                <c:pt idx="9">
                  <c:v>2.2801004740919559</c:v>
                </c:pt>
                <c:pt idx="10">
                  <c:v>1.7800400119865571</c:v>
                </c:pt>
                <c:pt idx="11">
                  <c:v>2.5229151747933081</c:v>
                </c:pt>
                <c:pt idx="12">
                  <c:v>1.8239176846336174</c:v>
                </c:pt>
                <c:pt idx="13">
                  <c:v>1.7945040406194186</c:v>
                </c:pt>
                <c:pt idx="14">
                  <c:v>1.6869455753799838</c:v>
                </c:pt>
                <c:pt idx="15">
                  <c:v>2.8390233239596379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01-6F43-A8D1-AD80AD25B586}"/>
            </c:ext>
          </c:extLst>
        </c:ser>
        <c:ser>
          <c:idx val="8"/>
          <c:order val="8"/>
          <c:tx>
            <c:strRef>
              <c:f>'AWS 16x c5n.2xlarge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0.75963440914730551</c:v>
                </c:pt>
                <c:pt idx="2">
                  <c:v>1.0106996841628846</c:v>
                </c:pt>
                <c:pt idx="3">
                  <c:v>1.1199279681807268</c:v>
                </c:pt>
                <c:pt idx="4">
                  <c:v>1.10592116507921</c:v>
                </c:pt>
                <c:pt idx="5">
                  <c:v>1.1211941704895403</c:v>
                </c:pt>
                <c:pt idx="6">
                  <c:v>1.1584756964092109</c:v>
                </c:pt>
                <c:pt idx="7">
                  <c:v>2.0495264725279179</c:v>
                </c:pt>
                <c:pt idx="8">
                  <c:v>2.1218832083293777</c:v>
                </c:pt>
                <c:pt idx="9">
                  <c:v>2.2483705033227062</c:v>
                </c:pt>
                <c:pt idx="10">
                  <c:v>1.9895030870218977</c:v>
                </c:pt>
                <c:pt idx="11">
                  <c:v>2.6139895527181309</c:v>
                </c:pt>
                <c:pt idx="12">
                  <c:v>1.9770262584952274</c:v>
                </c:pt>
                <c:pt idx="13">
                  <c:v>2.1659944646302476</c:v>
                </c:pt>
                <c:pt idx="14">
                  <c:v>1.7892510528290875</c:v>
                </c:pt>
                <c:pt idx="15">
                  <c:v>3.1757413535152237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901-6F43-A8D1-AD80AD25B586}"/>
            </c:ext>
          </c:extLst>
        </c:ser>
        <c:ser>
          <c:idx val="9"/>
          <c:order val="9"/>
          <c:tx>
            <c:strRef>
              <c:f>'AWS 16x c5n.2xlarge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0.78661917725013231</c:v>
                </c:pt>
                <c:pt idx="2">
                  <c:v>1.0598965694968259</c:v>
                </c:pt>
                <c:pt idx="3">
                  <c:v>1.0885416603246474</c:v>
                </c:pt>
                <c:pt idx="4">
                  <c:v>1.070382730998366</c:v>
                </c:pt>
                <c:pt idx="5">
                  <c:v>1.1365625420578671</c:v>
                </c:pt>
                <c:pt idx="6">
                  <c:v>1.2215683533905741</c:v>
                </c:pt>
                <c:pt idx="7">
                  <c:v>1.9543915526679307</c:v>
                </c:pt>
                <c:pt idx="8">
                  <c:v>2.1714088024431448</c:v>
                </c:pt>
                <c:pt idx="9">
                  <c:v>2.1965283467104166</c:v>
                </c:pt>
                <c:pt idx="10">
                  <c:v>1.9888639783165722</c:v>
                </c:pt>
                <c:pt idx="11">
                  <c:v>2.2952938306835415</c:v>
                </c:pt>
                <c:pt idx="12">
                  <c:v>1.8634177252506632</c:v>
                </c:pt>
                <c:pt idx="13">
                  <c:v>2.0042662402988669</c:v>
                </c:pt>
                <c:pt idx="14">
                  <c:v>1.6138604847646749</c:v>
                </c:pt>
                <c:pt idx="15">
                  <c:v>2.8696870017183187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01-6F43-A8D1-AD80AD25B586}"/>
            </c:ext>
          </c:extLst>
        </c:ser>
        <c:ser>
          <c:idx val="10"/>
          <c:order val="10"/>
          <c:tx>
            <c:strRef>
              <c:f>'AWS 16x c5n.2xlarge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0.79149626462959799</c:v>
                </c:pt>
                <c:pt idx="2">
                  <c:v>1.0730217550729808</c:v>
                </c:pt>
                <c:pt idx="3">
                  <c:v>1.1297468621634847</c:v>
                </c:pt>
                <c:pt idx="4">
                  <c:v>1.1452748778655233</c:v>
                </c:pt>
                <c:pt idx="5">
                  <c:v>1.2731056988500802</c:v>
                </c:pt>
                <c:pt idx="6">
                  <c:v>1.2548609312792467</c:v>
                </c:pt>
                <c:pt idx="7">
                  <c:v>2.0171301439219089</c:v>
                </c:pt>
                <c:pt idx="8">
                  <c:v>2.2416310027532105</c:v>
                </c:pt>
                <c:pt idx="9">
                  <c:v>2.3657993831000854</c:v>
                </c:pt>
                <c:pt idx="10">
                  <c:v>1.9070029418891119</c:v>
                </c:pt>
                <c:pt idx="11">
                  <c:v>2.6099180515589562</c:v>
                </c:pt>
                <c:pt idx="12">
                  <c:v>2.253462016378144</c:v>
                </c:pt>
                <c:pt idx="13">
                  <c:v>2.3425972398927701</c:v>
                </c:pt>
                <c:pt idx="14">
                  <c:v>2.0879715496658418</c:v>
                </c:pt>
                <c:pt idx="15">
                  <c:v>3.2396780187535414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01-6F43-A8D1-AD80AD25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b="1" u="sng"/>
              <a:t> Bellman-Ford - 50K</a:t>
            </a:r>
            <a:r>
              <a:rPr lang="en-US" b="1" u="sng" baseline="0"/>
              <a:t>-100K -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0.99297644605230229</c:v>
                </c:pt>
                <c:pt idx="2">
                  <c:v>1.2680332398253931</c:v>
                </c:pt>
                <c:pt idx="3">
                  <c:v>0.9379743686428148</c:v>
                </c:pt>
                <c:pt idx="4">
                  <c:v>0.96897716867669481</c:v>
                </c:pt>
                <c:pt idx="5">
                  <c:v>0.88809979078777346</c:v>
                </c:pt>
                <c:pt idx="6">
                  <c:v>0.98467724401043888</c:v>
                </c:pt>
                <c:pt idx="7">
                  <c:v>2.80229490552709</c:v>
                </c:pt>
                <c:pt idx="8">
                  <c:v>2.4882876928033735</c:v>
                </c:pt>
                <c:pt idx="9">
                  <c:v>2.0610736821567675</c:v>
                </c:pt>
                <c:pt idx="10">
                  <c:v>2.0466289713444423</c:v>
                </c:pt>
                <c:pt idx="11">
                  <c:v>2.3612430580172514</c:v>
                </c:pt>
                <c:pt idx="12">
                  <c:v>1.6431514457156835</c:v>
                </c:pt>
                <c:pt idx="13">
                  <c:v>1.6087395796854684</c:v>
                </c:pt>
                <c:pt idx="14">
                  <c:v>1.3037694302630936</c:v>
                </c:pt>
                <c:pt idx="15">
                  <c:v>2.8917207360551624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7D-444D-9425-7A6147888709}"/>
            </c:ext>
          </c:extLst>
        </c:ser>
        <c:ser>
          <c:idx val="1"/>
          <c:order val="1"/>
          <c:tx>
            <c:strRef>
              <c:f>'AWS 16x c5n.2xlarge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0.99207348978308019</c:v>
                </c:pt>
                <c:pt idx="2">
                  <c:v>1.4610501703352654</c:v>
                </c:pt>
                <c:pt idx="3">
                  <c:v>0.91184259312870108</c:v>
                </c:pt>
                <c:pt idx="4">
                  <c:v>0.91916247412348873</c:v>
                </c:pt>
                <c:pt idx="5">
                  <c:v>0.98786463633177091</c:v>
                </c:pt>
                <c:pt idx="6">
                  <c:v>1.0060157493182731</c:v>
                </c:pt>
                <c:pt idx="7">
                  <c:v>3.0885445039757098</c:v>
                </c:pt>
                <c:pt idx="8">
                  <c:v>2.4816569962714858</c:v>
                </c:pt>
                <c:pt idx="9">
                  <c:v>2.691720045559459</c:v>
                </c:pt>
                <c:pt idx="10">
                  <c:v>1.8764581793500468</c:v>
                </c:pt>
                <c:pt idx="11">
                  <c:v>2.3500599115743181</c:v>
                </c:pt>
                <c:pt idx="12">
                  <c:v>1.6818280217172366</c:v>
                </c:pt>
                <c:pt idx="13">
                  <c:v>1.7209576291565047</c:v>
                </c:pt>
                <c:pt idx="14">
                  <c:v>1.3141749429384451</c:v>
                </c:pt>
                <c:pt idx="15">
                  <c:v>2.8094605694384089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7D-444D-9425-7A6147888709}"/>
            </c:ext>
          </c:extLst>
        </c:ser>
        <c:ser>
          <c:idx val="2"/>
          <c:order val="2"/>
          <c:tx>
            <c:strRef>
              <c:f>'AWS 16x c5n.2xlarge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0.99127790962552875</c:v>
                </c:pt>
                <c:pt idx="2">
                  <c:v>1.4573814322974714</c:v>
                </c:pt>
                <c:pt idx="3">
                  <c:v>0.90123914609267097</c:v>
                </c:pt>
                <c:pt idx="4">
                  <c:v>0.94090617769864171</c:v>
                </c:pt>
                <c:pt idx="5">
                  <c:v>0.95378648990717407</c:v>
                </c:pt>
                <c:pt idx="6">
                  <c:v>0.86394882729211098</c:v>
                </c:pt>
                <c:pt idx="7">
                  <c:v>2.951688099770776</c:v>
                </c:pt>
                <c:pt idx="8">
                  <c:v>3.1079928444985754</c:v>
                </c:pt>
                <c:pt idx="9">
                  <c:v>2.7814967539212017</c:v>
                </c:pt>
                <c:pt idx="10">
                  <c:v>1.7942550974541807</c:v>
                </c:pt>
                <c:pt idx="11">
                  <c:v>2.8765263212478738</c:v>
                </c:pt>
                <c:pt idx="12">
                  <c:v>1.820416982351267</c:v>
                </c:pt>
                <c:pt idx="13">
                  <c:v>1.6771936560193792</c:v>
                </c:pt>
                <c:pt idx="14">
                  <c:v>1.4232412553245084</c:v>
                </c:pt>
                <c:pt idx="15">
                  <c:v>2.8096957057601974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7D-444D-9425-7A6147888709}"/>
            </c:ext>
          </c:extLst>
        </c:ser>
        <c:ser>
          <c:idx val="3"/>
          <c:order val="3"/>
          <c:tx>
            <c:strRef>
              <c:f>'AWS 16x c5n.2xlarge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1.0122828425719459</c:v>
                </c:pt>
                <c:pt idx="2">
                  <c:v>1.5055231033235148</c:v>
                </c:pt>
                <c:pt idx="3">
                  <c:v>1.010015009101062</c:v>
                </c:pt>
                <c:pt idx="4">
                  <c:v>0.95596227354198648</c:v>
                </c:pt>
                <c:pt idx="5">
                  <c:v>0.96757598834690417</c:v>
                </c:pt>
                <c:pt idx="6">
                  <c:v>1.0478360221661513</c:v>
                </c:pt>
                <c:pt idx="7">
                  <c:v>3.200398114423447</c:v>
                </c:pt>
                <c:pt idx="8">
                  <c:v>3.1977674232055988</c:v>
                </c:pt>
                <c:pt idx="9">
                  <c:v>2.2552206551710485</c:v>
                </c:pt>
                <c:pt idx="10">
                  <c:v>2.045986746368154</c:v>
                </c:pt>
                <c:pt idx="11">
                  <c:v>3.0363508148674443</c:v>
                </c:pt>
                <c:pt idx="12">
                  <c:v>1.8839873765244528</c:v>
                </c:pt>
                <c:pt idx="13">
                  <c:v>2.2386897286027287</c:v>
                </c:pt>
                <c:pt idx="14">
                  <c:v>1.4731580930423838</c:v>
                </c:pt>
                <c:pt idx="15">
                  <c:v>2.8733679829486234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7D-444D-9425-7A6147888709}"/>
            </c:ext>
          </c:extLst>
        </c:ser>
        <c:ser>
          <c:idx val="4"/>
          <c:order val="4"/>
          <c:tx>
            <c:strRef>
              <c:f>'AWS 16x c5n.2xlarge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0.97517974453795209</c:v>
                </c:pt>
                <c:pt idx="2">
                  <c:v>1.4761847004618522</c:v>
                </c:pt>
                <c:pt idx="3">
                  <c:v>0.86563529317918586</c:v>
                </c:pt>
                <c:pt idx="4">
                  <c:v>0.96336650148631842</c:v>
                </c:pt>
                <c:pt idx="5">
                  <c:v>0.97765063143817299</c:v>
                </c:pt>
                <c:pt idx="6">
                  <c:v>1.0327138069540158</c:v>
                </c:pt>
                <c:pt idx="7">
                  <c:v>2.9604925377590625</c:v>
                </c:pt>
                <c:pt idx="8">
                  <c:v>3.1445034623076085</c:v>
                </c:pt>
                <c:pt idx="9">
                  <c:v>2.6440486989984651</c:v>
                </c:pt>
                <c:pt idx="10">
                  <c:v>2.1014012763204208</c:v>
                </c:pt>
                <c:pt idx="11">
                  <c:v>2.5072511696074602</c:v>
                </c:pt>
                <c:pt idx="12">
                  <c:v>1.7491938336162518</c:v>
                </c:pt>
                <c:pt idx="13">
                  <c:v>1.7909440526872935</c:v>
                </c:pt>
                <c:pt idx="14">
                  <c:v>1.5611354402687407</c:v>
                </c:pt>
                <c:pt idx="15">
                  <c:v>2.906303888863186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7D-444D-9425-7A6147888709}"/>
            </c:ext>
          </c:extLst>
        </c:ser>
        <c:ser>
          <c:idx val="5"/>
          <c:order val="5"/>
          <c:tx>
            <c:strRef>
              <c:f>'AWS 16x c5n.2xlarge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0.96452061852520876</c:v>
                </c:pt>
                <c:pt idx="2">
                  <c:v>1.4515442753312533</c:v>
                </c:pt>
                <c:pt idx="3">
                  <c:v>0.98040836165153022</c:v>
                </c:pt>
                <c:pt idx="4">
                  <c:v>0.99350761373360152</c:v>
                </c:pt>
                <c:pt idx="5">
                  <c:v>1.0086145666922957</c:v>
                </c:pt>
                <c:pt idx="6">
                  <c:v>1.007998998167194</c:v>
                </c:pt>
                <c:pt idx="7">
                  <c:v>2.8381047232109684</c:v>
                </c:pt>
                <c:pt idx="8">
                  <c:v>3.5580474002408198</c:v>
                </c:pt>
                <c:pt idx="9">
                  <c:v>2.6494527870825975</c:v>
                </c:pt>
                <c:pt idx="10">
                  <c:v>1.9539838696581775</c:v>
                </c:pt>
                <c:pt idx="11">
                  <c:v>3.3320597486356349</c:v>
                </c:pt>
                <c:pt idx="12">
                  <c:v>2.0574670999701468</c:v>
                </c:pt>
                <c:pt idx="13">
                  <c:v>2.0619253397742936</c:v>
                </c:pt>
                <c:pt idx="14">
                  <c:v>1.4553693553636764</c:v>
                </c:pt>
                <c:pt idx="15">
                  <c:v>3.17514014756892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7D-444D-9425-7A6147888709}"/>
            </c:ext>
          </c:extLst>
        </c:ser>
        <c:ser>
          <c:idx val="6"/>
          <c:order val="6"/>
          <c:tx>
            <c:strRef>
              <c:f>'AWS 16x c5n.2xlarge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1.1831184648748643</c:v>
                </c:pt>
                <c:pt idx="2">
                  <c:v>1.4427423593596154</c:v>
                </c:pt>
                <c:pt idx="3">
                  <c:v>1.1208967944626118</c:v>
                </c:pt>
                <c:pt idx="4">
                  <c:v>0.99887461370458652</c:v>
                </c:pt>
                <c:pt idx="5">
                  <c:v>0.99546406759778661</c:v>
                </c:pt>
                <c:pt idx="6">
                  <c:v>1.0563911863382955</c:v>
                </c:pt>
                <c:pt idx="7">
                  <c:v>3.0494131115061194</c:v>
                </c:pt>
                <c:pt idx="8">
                  <c:v>3.5338879641987515</c:v>
                </c:pt>
                <c:pt idx="9">
                  <c:v>2.766717823451585</c:v>
                </c:pt>
                <c:pt idx="10">
                  <c:v>2.287847531340256</c:v>
                </c:pt>
                <c:pt idx="11">
                  <c:v>2.9937500634962566</c:v>
                </c:pt>
                <c:pt idx="12">
                  <c:v>2.0935729858780938</c:v>
                </c:pt>
                <c:pt idx="13">
                  <c:v>2.0094063766974504</c:v>
                </c:pt>
                <c:pt idx="14">
                  <c:v>1.7187774928378883</c:v>
                </c:pt>
                <c:pt idx="15">
                  <c:v>3.8982134599028901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7D-444D-9425-7A6147888709}"/>
            </c:ext>
          </c:extLst>
        </c:ser>
        <c:ser>
          <c:idx val="7"/>
          <c:order val="7"/>
          <c:tx>
            <c:strRef>
              <c:f>'AWS 16x c5n.2xlarge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0.97590970095021734</c:v>
                </c:pt>
                <c:pt idx="2">
                  <c:v>1.4383349000858185</c:v>
                </c:pt>
                <c:pt idx="3">
                  <c:v>1.1389061733773485</c:v>
                </c:pt>
                <c:pt idx="4">
                  <c:v>1.0205803302624985</c:v>
                </c:pt>
                <c:pt idx="5">
                  <c:v>1.0729040551260434</c:v>
                </c:pt>
                <c:pt idx="6">
                  <c:v>1.1268339294468694</c:v>
                </c:pt>
                <c:pt idx="7">
                  <c:v>2.9543238268902479</c:v>
                </c:pt>
                <c:pt idx="8">
                  <c:v>3.4007837768792628</c:v>
                </c:pt>
                <c:pt idx="9">
                  <c:v>3.2249098635012983</c:v>
                </c:pt>
                <c:pt idx="10">
                  <c:v>2.2869289190415603</c:v>
                </c:pt>
                <c:pt idx="11">
                  <c:v>3.0968584695233217</c:v>
                </c:pt>
                <c:pt idx="12">
                  <c:v>1.7790521803121562</c:v>
                </c:pt>
                <c:pt idx="13">
                  <c:v>2.3500694100325483</c:v>
                </c:pt>
                <c:pt idx="14">
                  <c:v>1.5471498788821392</c:v>
                </c:pt>
                <c:pt idx="15">
                  <c:v>4.236364940342277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7D-444D-9425-7A6147888709}"/>
            </c:ext>
          </c:extLst>
        </c:ser>
        <c:ser>
          <c:idx val="8"/>
          <c:order val="8"/>
          <c:tx>
            <c:strRef>
              <c:f>'AWS 16x c5n.2xlarge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0.97838160256085127</c:v>
                </c:pt>
                <c:pt idx="2">
                  <c:v>1.4427158405957416</c:v>
                </c:pt>
                <c:pt idx="3">
                  <c:v>1.1367361059182097</c:v>
                </c:pt>
                <c:pt idx="4">
                  <c:v>1.0805333165209674</c:v>
                </c:pt>
                <c:pt idx="5">
                  <c:v>1.0616742544114322</c:v>
                </c:pt>
                <c:pt idx="6">
                  <c:v>1.1404833955169278</c:v>
                </c:pt>
                <c:pt idx="7">
                  <c:v>3.0493749696900614</c:v>
                </c:pt>
                <c:pt idx="8">
                  <c:v>3.508115127575965</c:v>
                </c:pt>
                <c:pt idx="9">
                  <c:v>2.8567798360283345</c:v>
                </c:pt>
                <c:pt idx="10">
                  <c:v>2.4520511626793975</c:v>
                </c:pt>
                <c:pt idx="11">
                  <c:v>3.6631004845866637</c:v>
                </c:pt>
                <c:pt idx="12">
                  <c:v>2.1041910766406549</c:v>
                </c:pt>
                <c:pt idx="13">
                  <c:v>2.3728918660061966</c:v>
                </c:pt>
                <c:pt idx="14">
                  <c:v>1.796489678463252</c:v>
                </c:pt>
                <c:pt idx="15">
                  <c:v>4.4180984560058283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7D-444D-9425-7A6147888709}"/>
            </c:ext>
          </c:extLst>
        </c:ser>
        <c:ser>
          <c:idx val="9"/>
          <c:order val="9"/>
          <c:tx>
            <c:strRef>
              <c:f>'AWS 16x c5n.2xlarge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1.1904733301265968</c:v>
                </c:pt>
                <c:pt idx="2">
                  <c:v>1.4582860775826425</c:v>
                </c:pt>
                <c:pt idx="3">
                  <c:v>1.2940609496406976</c:v>
                </c:pt>
                <c:pt idx="4">
                  <c:v>1.13266349616324</c:v>
                </c:pt>
                <c:pt idx="5">
                  <c:v>1.1229576799756744</c:v>
                </c:pt>
                <c:pt idx="6">
                  <c:v>1.2170291767011632</c:v>
                </c:pt>
                <c:pt idx="7">
                  <c:v>3.0932751356237347</c:v>
                </c:pt>
                <c:pt idx="8">
                  <c:v>3.5687740759153797</c:v>
                </c:pt>
                <c:pt idx="9">
                  <c:v>3.2889991921062443</c:v>
                </c:pt>
                <c:pt idx="10">
                  <c:v>2.5995246986074361</c:v>
                </c:pt>
                <c:pt idx="11">
                  <c:v>3.3613327616798383</c:v>
                </c:pt>
                <c:pt idx="12">
                  <c:v>2.2537301199602013</c:v>
                </c:pt>
                <c:pt idx="13">
                  <c:v>2.1307620395417919</c:v>
                </c:pt>
                <c:pt idx="14">
                  <c:v>2.0518755479749373</c:v>
                </c:pt>
                <c:pt idx="15">
                  <c:v>4.4555691699015458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7D-444D-9425-7A6147888709}"/>
            </c:ext>
          </c:extLst>
        </c:ser>
        <c:ser>
          <c:idx val="10"/>
          <c:order val="10"/>
          <c:tx>
            <c:strRef>
              <c:f>'AWS 16x c5n.2xlarge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1.2029190292090686</c:v>
                </c:pt>
                <c:pt idx="2">
                  <c:v>1.4631068935559211</c:v>
                </c:pt>
                <c:pt idx="3">
                  <c:v>1.3172046689971675</c:v>
                </c:pt>
                <c:pt idx="4">
                  <c:v>1.1488735195281741</c:v>
                </c:pt>
                <c:pt idx="5">
                  <c:v>1.1648908347464002</c:v>
                </c:pt>
                <c:pt idx="6">
                  <c:v>1.2228084617785226</c:v>
                </c:pt>
                <c:pt idx="7">
                  <c:v>3.1857775290350703</c:v>
                </c:pt>
                <c:pt idx="8">
                  <c:v>3.6049052266497932</c:v>
                </c:pt>
                <c:pt idx="9">
                  <c:v>3.1183017670441258</c:v>
                </c:pt>
                <c:pt idx="10">
                  <c:v>2.4692183353390011</c:v>
                </c:pt>
                <c:pt idx="11">
                  <c:v>3.6742406469227302</c:v>
                </c:pt>
                <c:pt idx="12">
                  <c:v>2.4659858994215593</c:v>
                </c:pt>
                <c:pt idx="13">
                  <c:v>2.29691950003805</c:v>
                </c:pt>
                <c:pt idx="14">
                  <c:v>2.3013349448744473</c:v>
                </c:pt>
                <c:pt idx="15">
                  <c:v>4.7560942014494971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7D-444D-9425-7A614788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b="1" u="sng"/>
              <a:t> Bellman-Ford - 500K-1M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- 500K-1M'!$L$18:$L$33</c:f>
              <c:numCache>
                <c:formatCode>#,##0.000</c:formatCode>
                <c:ptCount val="16"/>
                <c:pt idx="0">
                  <c:v>1087.3272000000002</c:v>
                </c:pt>
                <c:pt idx="1">
                  <c:v>3239.4749999999999</c:v>
                </c:pt>
                <c:pt idx="2">
                  <c:v>2837.6832000000004</c:v>
                </c:pt>
                <c:pt idx="3">
                  <c:v>2294.2218000000003</c:v>
                </c:pt>
                <c:pt idx="4">
                  <c:v>2082.0891999999999</c:v>
                </c:pt>
                <c:pt idx="5">
                  <c:v>1864.943</c:v>
                </c:pt>
                <c:pt idx="6">
                  <c:v>1744.0646000000002</c:v>
                </c:pt>
                <c:pt idx="7">
                  <c:v>1475.2321999999999</c:v>
                </c:pt>
                <c:pt idx="8">
                  <c:v>1513.2622000000003</c:v>
                </c:pt>
                <c:pt idx="9">
                  <c:v>1483.6830000000002</c:v>
                </c:pt>
                <c:pt idx="10">
                  <c:v>1385.7903999999999</c:v>
                </c:pt>
                <c:pt idx="11">
                  <c:v>1342.6078</c:v>
                </c:pt>
                <c:pt idx="12">
                  <c:v>1338.3447999999999</c:v>
                </c:pt>
                <c:pt idx="13">
                  <c:v>1287.2679999999998</c:v>
                </c:pt>
                <c:pt idx="14">
                  <c:v>1333.4982</c:v>
                </c:pt>
                <c:pt idx="15">
                  <c:v>1232.1824000000001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DD48-A1F9-653395EE3AFF}"/>
            </c:ext>
          </c:extLst>
        </c:ser>
        <c:ser>
          <c:idx val="6"/>
          <c:order val="1"/>
          <c:tx>
            <c:strRef>
              <c:f>'AWS 16x c5n.2xlarge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- 500K-1M'!$L$43:$L$58</c:f>
              <c:numCache>
                <c:formatCode>#,##0.000</c:formatCode>
                <c:ptCount val="16"/>
                <c:pt idx="0">
                  <c:v>1433.2516000000001</c:v>
                </c:pt>
                <c:pt idx="1">
                  <c:v>4636.3191999999999</c:v>
                </c:pt>
                <c:pt idx="2">
                  <c:v>3564.3724000000002</c:v>
                </c:pt>
                <c:pt idx="3">
                  <c:v>3000.1040000000003</c:v>
                </c:pt>
                <c:pt idx="4">
                  <c:v>2632.7974000000004</c:v>
                </c:pt>
                <c:pt idx="5">
                  <c:v>2510.6550000000002</c:v>
                </c:pt>
                <c:pt idx="6">
                  <c:v>2179.7152000000001</c:v>
                </c:pt>
                <c:pt idx="7">
                  <c:v>2131.6077999999998</c:v>
                </c:pt>
                <c:pt idx="8">
                  <c:v>1714.1259999999997</c:v>
                </c:pt>
                <c:pt idx="9">
                  <c:v>1860.6698000000001</c:v>
                </c:pt>
                <c:pt idx="10">
                  <c:v>1627.2418000000002</c:v>
                </c:pt>
                <c:pt idx="11">
                  <c:v>1476.1677999999999</c:v>
                </c:pt>
                <c:pt idx="12">
                  <c:v>1508.3359999999998</c:v>
                </c:pt>
                <c:pt idx="13">
                  <c:v>1410.2167999999999</c:v>
                </c:pt>
                <c:pt idx="14">
                  <c:v>1521.2725999999998</c:v>
                </c:pt>
                <c:pt idx="15">
                  <c:v>1352.6475999999998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0-DD48-A1F9-653395EE3AFF}"/>
            </c:ext>
          </c:extLst>
        </c:ser>
        <c:ser>
          <c:idx val="1"/>
          <c:order val="2"/>
          <c:tx>
            <c:strRef>
              <c:f>'AWS 16x c5n.2xlarge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- 500K-1M'!$L$68:$L$83</c:f>
              <c:numCache>
                <c:formatCode>#,##0.000</c:formatCode>
                <c:ptCount val="16"/>
                <c:pt idx="0">
                  <c:v>1995.5416</c:v>
                </c:pt>
                <c:pt idx="1">
                  <c:v>5203.9377999999988</c:v>
                </c:pt>
                <c:pt idx="2">
                  <c:v>5163.9653999999991</c:v>
                </c:pt>
                <c:pt idx="3">
                  <c:v>3799.8038000000001</c:v>
                </c:pt>
                <c:pt idx="4">
                  <c:v>3279.1203999999998</c:v>
                </c:pt>
                <c:pt idx="5">
                  <c:v>3086.6835999999998</c:v>
                </c:pt>
                <c:pt idx="6">
                  <c:v>2896.5767999999998</c:v>
                </c:pt>
                <c:pt idx="7">
                  <c:v>2821.0436</c:v>
                </c:pt>
                <c:pt idx="8">
                  <c:v>2769.3015999999998</c:v>
                </c:pt>
                <c:pt idx="9">
                  <c:v>2266.7532000000001</c:v>
                </c:pt>
                <c:pt idx="10">
                  <c:v>2061.0436</c:v>
                </c:pt>
                <c:pt idx="11">
                  <c:v>1865.5756000000001</c:v>
                </c:pt>
                <c:pt idx="12">
                  <c:v>1844.6420000000003</c:v>
                </c:pt>
                <c:pt idx="13">
                  <c:v>1800.5894000000001</c:v>
                </c:pt>
                <c:pt idx="14">
                  <c:v>1846.0853999999999</c:v>
                </c:pt>
                <c:pt idx="15">
                  <c:v>1594.8054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0-DD48-A1F9-653395EE3AFF}"/>
            </c:ext>
          </c:extLst>
        </c:ser>
        <c:ser>
          <c:idx val="7"/>
          <c:order val="3"/>
          <c:tx>
            <c:strRef>
              <c:f>'AWS 16x c5n.2xlarge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- 500K-1M'!$L$93:$L$108</c:f>
              <c:numCache>
                <c:formatCode>#,##0.000</c:formatCode>
                <c:ptCount val="16"/>
                <c:pt idx="0">
                  <c:v>2732.2910000000002</c:v>
                </c:pt>
                <c:pt idx="1">
                  <c:v>6933.7322000000004</c:v>
                </c:pt>
                <c:pt idx="2">
                  <c:v>5917.7811999999994</c:v>
                </c:pt>
                <c:pt idx="3">
                  <c:v>4795.3171999999995</c:v>
                </c:pt>
                <c:pt idx="4">
                  <c:v>4306.3451999999997</c:v>
                </c:pt>
                <c:pt idx="5">
                  <c:v>3696.2131999999997</c:v>
                </c:pt>
                <c:pt idx="6">
                  <c:v>3417.0127999999995</c:v>
                </c:pt>
                <c:pt idx="7">
                  <c:v>2605.4504000000002</c:v>
                </c:pt>
                <c:pt idx="8">
                  <c:v>2583.8044</c:v>
                </c:pt>
                <c:pt idx="9">
                  <c:v>2519.3753999999999</c:v>
                </c:pt>
                <c:pt idx="10">
                  <c:v>2315.2939999999999</c:v>
                </c:pt>
                <c:pt idx="11">
                  <c:v>2047.9950000000001</c:v>
                </c:pt>
                <c:pt idx="12">
                  <c:v>2091.8702000000003</c:v>
                </c:pt>
                <c:pt idx="13">
                  <c:v>2060.0747999999999</c:v>
                </c:pt>
                <c:pt idx="14">
                  <c:v>2052.3119999999999</c:v>
                </c:pt>
                <c:pt idx="15">
                  <c:v>1841.8119999999999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0-DD48-A1F9-653395EE3AFF}"/>
            </c:ext>
          </c:extLst>
        </c:ser>
        <c:ser>
          <c:idx val="2"/>
          <c:order val="4"/>
          <c:tx>
            <c:strRef>
              <c:f>'AWS 16x c5n.2xlarge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- 500K-1M'!$L$118:$L$133</c:f>
              <c:numCache>
                <c:formatCode>#,##0.000</c:formatCode>
                <c:ptCount val="16"/>
                <c:pt idx="0">
                  <c:v>2920.6133999999997</c:v>
                </c:pt>
                <c:pt idx="1">
                  <c:v>9617.6095999999998</c:v>
                </c:pt>
                <c:pt idx="2">
                  <c:v>8087.9364000000005</c:v>
                </c:pt>
                <c:pt idx="3">
                  <c:v>6139.2732000000005</c:v>
                </c:pt>
                <c:pt idx="4">
                  <c:v>5239.4862000000003</c:v>
                </c:pt>
                <c:pt idx="5">
                  <c:v>4360.9654</c:v>
                </c:pt>
                <c:pt idx="6">
                  <c:v>3882.1751999999992</c:v>
                </c:pt>
                <c:pt idx="7">
                  <c:v>3574.0063999999998</c:v>
                </c:pt>
                <c:pt idx="8">
                  <c:v>3677.1603999999998</c:v>
                </c:pt>
                <c:pt idx="9">
                  <c:v>3677.6632</c:v>
                </c:pt>
                <c:pt idx="10">
                  <c:v>2887.0875999999998</c:v>
                </c:pt>
                <c:pt idx="11">
                  <c:v>2688.9903999999997</c:v>
                </c:pt>
                <c:pt idx="12">
                  <c:v>2615.3470000000002</c:v>
                </c:pt>
                <c:pt idx="13">
                  <c:v>2702.0338000000002</c:v>
                </c:pt>
                <c:pt idx="14">
                  <c:v>2448.3794000000003</c:v>
                </c:pt>
                <c:pt idx="15">
                  <c:v>1991.0326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0-DD48-A1F9-653395EE3AFF}"/>
            </c:ext>
          </c:extLst>
        </c:ser>
        <c:ser>
          <c:idx val="8"/>
          <c:order val="5"/>
          <c:tx>
            <c:strRef>
              <c:f>'AWS 16x c5n.2xlarge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- 500K-1M'!$L$143:$L$158</c:f>
              <c:numCache>
                <c:formatCode>#,##0.000</c:formatCode>
                <c:ptCount val="16"/>
                <c:pt idx="0">
                  <c:v>3929.7515999999996</c:v>
                </c:pt>
                <c:pt idx="1">
                  <c:v>9847.6530000000002</c:v>
                </c:pt>
                <c:pt idx="2">
                  <c:v>9358.0187999999998</c:v>
                </c:pt>
                <c:pt idx="3">
                  <c:v>7287.0482000000002</c:v>
                </c:pt>
                <c:pt idx="4">
                  <c:v>6088.0082000000002</c:v>
                </c:pt>
                <c:pt idx="5">
                  <c:v>5124.1682000000001</c:v>
                </c:pt>
                <c:pt idx="6">
                  <c:v>4568.2309999999998</c:v>
                </c:pt>
                <c:pt idx="7">
                  <c:v>4146.4838</c:v>
                </c:pt>
                <c:pt idx="8">
                  <c:v>4000.6874000000003</c:v>
                </c:pt>
                <c:pt idx="9">
                  <c:v>4006.13</c:v>
                </c:pt>
                <c:pt idx="10">
                  <c:v>3731.5131999999999</c:v>
                </c:pt>
                <c:pt idx="11">
                  <c:v>3597.1442000000002</c:v>
                </c:pt>
                <c:pt idx="12">
                  <c:v>3089.4471999999996</c:v>
                </c:pt>
                <c:pt idx="13">
                  <c:v>2915.2709999999997</c:v>
                </c:pt>
                <c:pt idx="14">
                  <c:v>2813.2726000000002</c:v>
                </c:pt>
                <c:pt idx="15">
                  <c:v>2471.1909999999998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0-DD48-A1F9-653395EE3AFF}"/>
            </c:ext>
          </c:extLst>
        </c:ser>
        <c:ser>
          <c:idx val="3"/>
          <c:order val="6"/>
          <c:tx>
            <c:strRef>
              <c:f>'AWS 16x c5n.2xlarge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- 500K-1M'!$L$168:$L$183</c:f>
              <c:numCache>
                <c:formatCode>#,##0.000</c:formatCode>
                <c:ptCount val="16"/>
                <c:pt idx="0">
                  <c:v>4310.8149999999996</c:v>
                </c:pt>
                <c:pt idx="1">
                  <c:v>10932.494199999997</c:v>
                </c:pt>
                <c:pt idx="2">
                  <c:v>9605.2249999999985</c:v>
                </c:pt>
                <c:pt idx="3">
                  <c:v>7620.4143999999997</c:v>
                </c:pt>
                <c:pt idx="4">
                  <c:v>6890.6845999999987</c:v>
                </c:pt>
                <c:pt idx="5">
                  <c:v>5616.7885999999999</c:v>
                </c:pt>
                <c:pt idx="6">
                  <c:v>5326.7305999999999</c:v>
                </c:pt>
                <c:pt idx="7">
                  <c:v>4733.6553999999996</c:v>
                </c:pt>
                <c:pt idx="8">
                  <c:v>3847.0821999999998</c:v>
                </c:pt>
                <c:pt idx="9">
                  <c:v>3678.6842000000006</c:v>
                </c:pt>
                <c:pt idx="10">
                  <c:v>3332.7770000000005</c:v>
                </c:pt>
                <c:pt idx="11">
                  <c:v>3459.2688000000003</c:v>
                </c:pt>
                <c:pt idx="12">
                  <c:v>3347.1504</c:v>
                </c:pt>
                <c:pt idx="13">
                  <c:v>3018.2282000000005</c:v>
                </c:pt>
                <c:pt idx="14">
                  <c:v>2983.3303999999998</c:v>
                </c:pt>
                <c:pt idx="15">
                  <c:v>2753.0120000000002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20-DD48-A1F9-653395EE3AFF}"/>
            </c:ext>
          </c:extLst>
        </c:ser>
        <c:ser>
          <c:idx val="9"/>
          <c:order val="7"/>
          <c:tx>
            <c:strRef>
              <c:f>'AWS 16x c5n.2xlarge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- 500K-1M'!$L$193:$L$208</c:f>
              <c:numCache>
                <c:formatCode>#,##0.000</c:formatCode>
                <c:ptCount val="16"/>
                <c:pt idx="0">
                  <c:v>5200.7649999999994</c:v>
                </c:pt>
                <c:pt idx="1">
                  <c:v>11908.939199999999</c:v>
                </c:pt>
                <c:pt idx="2">
                  <c:v>12140.744000000001</c:v>
                </c:pt>
                <c:pt idx="3">
                  <c:v>9342.6902000000009</c:v>
                </c:pt>
                <c:pt idx="4">
                  <c:v>8211.0774000000001</c:v>
                </c:pt>
                <c:pt idx="5">
                  <c:v>6938.1845999999987</c:v>
                </c:pt>
                <c:pt idx="6">
                  <c:v>5855.027</c:v>
                </c:pt>
                <c:pt idx="7">
                  <c:v>4791.7988000000005</c:v>
                </c:pt>
                <c:pt idx="8">
                  <c:v>4466.4030000000002</c:v>
                </c:pt>
                <c:pt idx="9">
                  <c:v>4337.2008000000005</c:v>
                </c:pt>
                <c:pt idx="10">
                  <c:v>4158.8454000000002</c:v>
                </c:pt>
                <c:pt idx="11">
                  <c:v>3826.4578000000001</c:v>
                </c:pt>
                <c:pt idx="12">
                  <c:v>3653.95</c:v>
                </c:pt>
                <c:pt idx="13">
                  <c:v>3744.6376000000005</c:v>
                </c:pt>
                <c:pt idx="14">
                  <c:v>3542.2623999999996</c:v>
                </c:pt>
                <c:pt idx="15">
                  <c:v>3128.5610000000001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20-DD48-A1F9-653395EE3AFF}"/>
            </c:ext>
          </c:extLst>
        </c:ser>
        <c:ser>
          <c:idx val="4"/>
          <c:order val="8"/>
          <c:tx>
            <c:strRef>
              <c:f>'AWS 16x c5n.2xlarge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- 500K-1M'!$L$218:$L$233</c:f>
              <c:numCache>
                <c:formatCode>#,##0.000</c:formatCode>
                <c:ptCount val="16"/>
                <c:pt idx="0">
                  <c:v>6001.4553999999998</c:v>
                </c:pt>
                <c:pt idx="1">
                  <c:v>13939.3838</c:v>
                </c:pt>
                <c:pt idx="2">
                  <c:v>13088.468999999999</c:v>
                </c:pt>
                <c:pt idx="3">
                  <c:v>9692.1193999999996</c:v>
                </c:pt>
                <c:pt idx="4">
                  <c:v>8682.7504000000008</c:v>
                </c:pt>
                <c:pt idx="5">
                  <c:v>7409.7575999999999</c:v>
                </c:pt>
                <c:pt idx="6">
                  <c:v>6831.953199999999</c:v>
                </c:pt>
                <c:pt idx="7">
                  <c:v>5980.1289999999999</c:v>
                </c:pt>
                <c:pt idx="8">
                  <c:v>5969.6170000000002</c:v>
                </c:pt>
                <c:pt idx="9">
                  <c:v>4673.9130000000005</c:v>
                </c:pt>
                <c:pt idx="10">
                  <c:v>4481.6016</c:v>
                </c:pt>
                <c:pt idx="11">
                  <c:v>4236.4633999999996</c:v>
                </c:pt>
                <c:pt idx="12">
                  <c:v>4158.6983999999993</c:v>
                </c:pt>
                <c:pt idx="13">
                  <c:v>3805.1966000000002</c:v>
                </c:pt>
                <c:pt idx="14">
                  <c:v>3854.6756</c:v>
                </c:pt>
                <c:pt idx="15">
                  <c:v>3561.1562000000004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20-DD48-A1F9-653395EE3AFF}"/>
            </c:ext>
          </c:extLst>
        </c:ser>
        <c:ser>
          <c:idx val="10"/>
          <c:order val="9"/>
          <c:tx>
            <c:strRef>
              <c:f>'AWS 16x c5n.2xlarge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- 500K-1M'!$L$243:$L$258</c:f>
              <c:numCache>
                <c:formatCode>#,##0.000</c:formatCode>
                <c:ptCount val="16"/>
                <c:pt idx="0">
                  <c:v>6817.2481999999991</c:v>
                </c:pt>
                <c:pt idx="1">
                  <c:v>17117.128000000004</c:v>
                </c:pt>
                <c:pt idx="2">
                  <c:v>14390.9234</c:v>
                </c:pt>
                <c:pt idx="3">
                  <c:v>11765.312599999999</c:v>
                </c:pt>
                <c:pt idx="4">
                  <c:v>10062.242999999999</c:v>
                </c:pt>
                <c:pt idx="5">
                  <c:v>8657.9698000000008</c:v>
                </c:pt>
                <c:pt idx="6">
                  <c:v>7457.2564000000002</c:v>
                </c:pt>
                <c:pt idx="7">
                  <c:v>6430.8130000000001</c:v>
                </c:pt>
                <c:pt idx="8">
                  <c:v>6309.271999999999</c:v>
                </c:pt>
                <c:pt idx="9">
                  <c:v>5206.1593999999996</c:v>
                </c:pt>
                <c:pt idx="10">
                  <c:v>5629.8105999999998</c:v>
                </c:pt>
                <c:pt idx="11">
                  <c:v>5411.15</c:v>
                </c:pt>
                <c:pt idx="12">
                  <c:v>5356.3302000000003</c:v>
                </c:pt>
                <c:pt idx="13">
                  <c:v>5153.2111999999997</c:v>
                </c:pt>
                <c:pt idx="14">
                  <c:v>4947.0276000000003</c:v>
                </c:pt>
                <c:pt idx="15">
                  <c:v>4686.1464000000005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20-DD48-A1F9-653395EE3AFF}"/>
            </c:ext>
          </c:extLst>
        </c:ser>
        <c:ser>
          <c:idx val="5"/>
          <c:order val="10"/>
          <c:tx>
            <c:strRef>
              <c:f>'AWS 16x c5n.2xlarge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- 500K-1M'!$L$268:$L$283</c:f>
              <c:numCache>
                <c:formatCode>#,##0.000</c:formatCode>
                <c:ptCount val="16"/>
                <c:pt idx="0">
                  <c:v>7897.4845999999989</c:v>
                </c:pt>
                <c:pt idx="1">
                  <c:v>18036.056</c:v>
                </c:pt>
                <c:pt idx="2">
                  <c:v>18472.648000000001</c:v>
                </c:pt>
                <c:pt idx="3">
                  <c:v>13817.256400000002</c:v>
                </c:pt>
                <c:pt idx="4">
                  <c:v>10524.837799999999</c:v>
                </c:pt>
                <c:pt idx="5">
                  <c:v>9680.2986000000001</c:v>
                </c:pt>
                <c:pt idx="6">
                  <c:v>8328.9520000000011</c:v>
                </c:pt>
                <c:pt idx="7">
                  <c:v>7255.6989999999987</c:v>
                </c:pt>
                <c:pt idx="8">
                  <c:v>7174.8118000000004</c:v>
                </c:pt>
                <c:pt idx="9">
                  <c:v>6664.82</c:v>
                </c:pt>
                <c:pt idx="10">
                  <c:v>6431.2263999999996</c:v>
                </c:pt>
                <c:pt idx="11">
                  <c:v>6138.8166000000001</c:v>
                </c:pt>
                <c:pt idx="12">
                  <c:v>5974.4590000000007</c:v>
                </c:pt>
                <c:pt idx="13">
                  <c:v>5641.4483999999993</c:v>
                </c:pt>
                <c:pt idx="14">
                  <c:v>4538.3827999999994</c:v>
                </c:pt>
                <c:pt idx="15">
                  <c:v>4244.0171999999993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20-DD48-A1F9-653395EE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b="1" u="sng"/>
              <a:t> Bellman-Ford - 500K-1M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- 500K-1M'!$L$301:$L$316</c:f>
              <c:numCache>
                <c:formatCode>#,##0.000</c:formatCode>
                <c:ptCount val="16"/>
                <c:pt idx="0">
                  <c:v>3596.5231999999996</c:v>
                </c:pt>
                <c:pt idx="1">
                  <c:v>7491.1772000000001</c:v>
                </c:pt>
                <c:pt idx="2">
                  <c:v>6201.5641999999998</c:v>
                </c:pt>
                <c:pt idx="3">
                  <c:v>4814.3904000000002</c:v>
                </c:pt>
                <c:pt idx="4">
                  <c:v>3993.1629999999996</c:v>
                </c:pt>
                <c:pt idx="5">
                  <c:v>3418.0945999999994</c:v>
                </c:pt>
                <c:pt idx="6">
                  <c:v>2965.6410000000001</c:v>
                </c:pt>
                <c:pt idx="7">
                  <c:v>2644.0034000000001</c:v>
                </c:pt>
                <c:pt idx="8">
                  <c:v>2417.3254000000002</c:v>
                </c:pt>
                <c:pt idx="9">
                  <c:v>2301.5559999999996</c:v>
                </c:pt>
                <c:pt idx="10">
                  <c:v>2177.6289999999999</c:v>
                </c:pt>
                <c:pt idx="11">
                  <c:v>2101.8290000000002</c:v>
                </c:pt>
                <c:pt idx="12">
                  <c:v>1965.3829999999998</c:v>
                </c:pt>
                <c:pt idx="13">
                  <c:v>1799.4724000000001</c:v>
                </c:pt>
                <c:pt idx="14">
                  <c:v>1777.1854000000003</c:v>
                </c:pt>
                <c:pt idx="15">
                  <c:v>1699.0372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5-AA4B-A615-8918AA1AE5C1}"/>
            </c:ext>
          </c:extLst>
        </c:ser>
        <c:ser>
          <c:idx val="6"/>
          <c:order val="1"/>
          <c:tx>
            <c:strRef>
              <c:f>'AWS 16x c5n.2xlarge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- 500K-1M'!$L$326:$L$341</c:f>
              <c:numCache>
                <c:formatCode>#,##0.000</c:formatCode>
                <c:ptCount val="16"/>
                <c:pt idx="0">
                  <c:v>4931.9626000000007</c:v>
                </c:pt>
                <c:pt idx="1">
                  <c:v>9794.7970000000005</c:v>
                </c:pt>
                <c:pt idx="2">
                  <c:v>8139.7406000000001</c:v>
                </c:pt>
                <c:pt idx="3">
                  <c:v>6533.7011999999995</c:v>
                </c:pt>
                <c:pt idx="4">
                  <c:v>5776.5603999999994</c:v>
                </c:pt>
                <c:pt idx="5">
                  <c:v>4945.2918</c:v>
                </c:pt>
                <c:pt idx="6">
                  <c:v>4240.9718000000012</c:v>
                </c:pt>
                <c:pt idx="7">
                  <c:v>3752.2346000000007</c:v>
                </c:pt>
                <c:pt idx="8">
                  <c:v>3482.3360000000002</c:v>
                </c:pt>
                <c:pt idx="9">
                  <c:v>3216.7776000000003</c:v>
                </c:pt>
                <c:pt idx="10">
                  <c:v>3071.3074000000001</c:v>
                </c:pt>
                <c:pt idx="11">
                  <c:v>2819.6260000000002</c:v>
                </c:pt>
                <c:pt idx="12">
                  <c:v>2802.3640000000005</c:v>
                </c:pt>
                <c:pt idx="13">
                  <c:v>2581.8224</c:v>
                </c:pt>
                <c:pt idx="14">
                  <c:v>2417.9748</c:v>
                </c:pt>
                <c:pt idx="15">
                  <c:v>2287.0927999999999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5-AA4B-A615-8918AA1AE5C1}"/>
            </c:ext>
          </c:extLst>
        </c:ser>
        <c:ser>
          <c:idx val="1"/>
          <c:order val="2"/>
          <c:tx>
            <c:strRef>
              <c:f>'AWS 16x c5n.2xlarge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- 500K-1M'!$L$351:$L$366</c:f>
              <c:numCache>
                <c:formatCode>#,##0.000</c:formatCode>
                <c:ptCount val="16"/>
                <c:pt idx="0">
                  <c:v>5905.4448000000002</c:v>
                </c:pt>
                <c:pt idx="1">
                  <c:v>12860.5996</c:v>
                </c:pt>
                <c:pt idx="2">
                  <c:v>10620.5304</c:v>
                </c:pt>
                <c:pt idx="3">
                  <c:v>8237.9794000000002</c:v>
                </c:pt>
                <c:pt idx="4">
                  <c:v>6905.0343999999996</c:v>
                </c:pt>
                <c:pt idx="5">
                  <c:v>6037.57</c:v>
                </c:pt>
                <c:pt idx="6">
                  <c:v>5221.9930000000004</c:v>
                </c:pt>
                <c:pt idx="7">
                  <c:v>4834.2867999999999</c:v>
                </c:pt>
                <c:pt idx="8">
                  <c:v>4427.3977999999997</c:v>
                </c:pt>
                <c:pt idx="9">
                  <c:v>4093.5591999999997</c:v>
                </c:pt>
                <c:pt idx="10">
                  <c:v>3640.2873999999997</c:v>
                </c:pt>
                <c:pt idx="11">
                  <c:v>3567.6228000000001</c:v>
                </c:pt>
                <c:pt idx="12">
                  <c:v>3365.9629999999997</c:v>
                </c:pt>
                <c:pt idx="13">
                  <c:v>3090.7004000000002</c:v>
                </c:pt>
                <c:pt idx="14">
                  <c:v>2935.8683999999998</c:v>
                </c:pt>
                <c:pt idx="15">
                  <c:v>2777.0162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5-AA4B-A615-8918AA1AE5C1}"/>
            </c:ext>
          </c:extLst>
        </c:ser>
        <c:ser>
          <c:idx val="7"/>
          <c:order val="3"/>
          <c:tx>
            <c:strRef>
              <c:f>'AWS 16x c5n.2xlarge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- 500K-1M'!$L$376:$L$391</c:f>
              <c:numCache>
                <c:formatCode>#,##0.000</c:formatCode>
                <c:ptCount val="16"/>
                <c:pt idx="0">
                  <c:v>7690.2694000000001</c:v>
                </c:pt>
                <c:pt idx="1">
                  <c:v>15397.727199999999</c:v>
                </c:pt>
                <c:pt idx="2">
                  <c:v>13040.7194</c:v>
                </c:pt>
                <c:pt idx="3">
                  <c:v>9834.6054000000004</c:v>
                </c:pt>
                <c:pt idx="4">
                  <c:v>8319.1437999999998</c:v>
                </c:pt>
                <c:pt idx="5">
                  <c:v>7345.1979999999994</c:v>
                </c:pt>
                <c:pt idx="6">
                  <c:v>6528.5156000000006</c:v>
                </c:pt>
                <c:pt idx="7">
                  <c:v>5685.8892000000005</c:v>
                </c:pt>
                <c:pt idx="8">
                  <c:v>5332.5092000000004</c:v>
                </c:pt>
                <c:pt idx="9">
                  <c:v>4951.8540000000003</c:v>
                </c:pt>
                <c:pt idx="10">
                  <c:v>4595.7846</c:v>
                </c:pt>
                <c:pt idx="11">
                  <c:v>4229.1085999999996</c:v>
                </c:pt>
                <c:pt idx="12">
                  <c:v>3947.5533999999998</c:v>
                </c:pt>
                <c:pt idx="13">
                  <c:v>3755.9618</c:v>
                </c:pt>
                <c:pt idx="14">
                  <c:v>3702.3300000000004</c:v>
                </c:pt>
                <c:pt idx="15">
                  <c:v>3471.2798000000003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5-AA4B-A615-8918AA1AE5C1}"/>
            </c:ext>
          </c:extLst>
        </c:ser>
        <c:ser>
          <c:idx val="2"/>
          <c:order val="4"/>
          <c:tx>
            <c:strRef>
              <c:f>'AWS 16x c5n.2xlarge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- 500K-1M'!$L$401:$L$416</c:f>
              <c:numCache>
                <c:formatCode>#,##0.000</c:formatCode>
                <c:ptCount val="16"/>
                <c:pt idx="0">
                  <c:v>9834.8579999999984</c:v>
                </c:pt>
                <c:pt idx="1">
                  <c:v>17382.4202</c:v>
                </c:pt>
                <c:pt idx="2">
                  <c:v>15958.927599999999</c:v>
                </c:pt>
                <c:pt idx="3">
                  <c:v>12337.132399999999</c:v>
                </c:pt>
                <c:pt idx="4">
                  <c:v>10638.5254</c:v>
                </c:pt>
                <c:pt idx="5">
                  <c:v>8762.1986000000015</c:v>
                </c:pt>
                <c:pt idx="6">
                  <c:v>7801.8728000000001</c:v>
                </c:pt>
                <c:pt idx="7">
                  <c:v>7292.1949999999997</c:v>
                </c:pt>
                <c:pt idx="8">
                  <c:v>6267.5726000000004</c:v>
                </c:pt>
                <c:pt idx="9">
                  <c:v>5813.6232</c:v>
                </c:pt>
                <c:pt idx="10">
                  <c:v>5378.3105999999989</c:v>
                </c:pt>
                <c:pt idx="11">
                  <c:v>4960.3642</c:v>
                </c:pt>
                <c:pt idx="12">
                  <c:v>4558.5163999999995</c:v>
                </c:pt>
                <c:pt idx="13">
                  <c:v>4435.3603999999996</c:v>
                </c:pt>
                <c:pt idx="14">
                  <c:v>4193.3878000000004</c:v>
                </c:pt>
                <c:pt idx="15">
                  <c:v>3858.5398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5-AA4B-A615-8918AA1AE5C1}"/>
            </c:ext>
          </c:extLst>
        </c:ser>
        <c:ser>
          <c:idx val="8"/>
          <c:order val="5"/>
          <c:tx>
            <c:strRef>
              <c:f>'AWS 16x c5n.2xlarge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- 500K-1M'!$L$426:$L$441</c:f>
              <c:numCache>
                <c:formatCode>#,##0.000</c:formatCode>
                <c:ptCount val="16"/>
                <c:pt idx="0">
                  <c:v>11275.839599999999</c:v>
                </c:pt>
                <c:pt idx="1">
                  <c:v>21276.475400000003</c:v>
                </c:pt>
                <c:pt idx="2">
                  <c:v>17974.291799999999</c:v>
                </c:pt>
                <c:pt idx="3">
                  <c:v>14384.684799999999</c:v>
                </c:pt>
                <c:pt idx="4">
                  <c:v>12363.597</c:v>
                </c:pt>
                <c:pt idx="5">
                  <c:v>10968.039799999999</c:v>
                </c:pt>
                <c:pt idx="6">
                  <c:v>8732.8444</c:v>
                </c:pt>
                <c:pt idx="7">
                  <c:v>7737.9385999999995</c:v>
                </c:pt>
                <c:pt idx="8">
                  <c:v>7434.8233999999993</c:v>
                </c:pt>
                <c:pt idx="9">
                  <c:v>6906.5598</c:v>
                </c:pt>
                <c:pt idx="10">
                  <c:v>6502.8334000000004</c:v>
                </c:pt>
                <c:pt idx="11">
                  <c:v>5752.3022000000001</c:v>
                </c:pt>
                <c:pt idx="12">
                  <c:v>5560.7964000000011</c:v>
                </c:pt>
                <c:pt idx="13">
                  <c:v>5035.3135999999995</c:v>
                </c:pt>
                <c:pt idx="14">
                  <c:v>4885.8463999999994</c:v>
                </c:pt>
                <c:pt idx="15">
                  <c:v>4575.9243999999999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5-AA4B-A615-8918AA1AE5C1}"/>
            </c:ext>
          </c:extLst>
        </c:ser>
        <c:ser>
          <c:idx val="3"/>
          <c:order val="6"/>
          <c:tx>
            <c:strRef>
              <c:f>'AWS 16x c5n.2xlarge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- 500K-1M'!$L$451:$L$466</c:f>
              <c:numCache>
                <c:formatCode>#,##0.000</c:formatCode>
                <c:ptCount val="16"/>
                <c:pt idx="0">
                  <c:v>14234.828</c:v>
                </c:pt>
                <c:pt idx="1">
                  <c:v>23925.5272</c:v>
                </c:pt>
                <c:pt idx="2">
                  <c:v>19377.989399999999</c:v>
                </c:pt>
                <c:pt idx="3">
                  <c:v>15367.151600000001</c:v>
                </c:pt>
                <c:pt idx="4">
                  <c:v>11469.02</c:v>
                </c:pt>
                <c:pt idx="5">
                  <c:v>10713.726000000001</c:v>
                </c:pt>
                <c:pt idx="6">
                  <c:v>9904.4010000000017</c:v>
                </c:pt>
                <c:pt idx="7">
                  <c:v>8571.2605999999996</c:v>
                </c:pt>
                <c:pt idx="8">
                  <c:v>7883.9831999999997</c:v>
                </c:pt>
                <c:pt idx="9">
                  <c:v>7290.6072000000004</c:v>
                </c:pt>
                <c:pt idx="10">
                  <c:v>6432.4400000000005</c:v>
                </c:pt>
                <c:pt idx="11">
                  <c:v>6197.1119999999992</c:v>
                </c:pt>
                <c:pt idx="12">
                  <c:v>5675.9990000000007</c:v>
                </c:pt>
                <c:pt idx="13">
                  <c:v>5444.0707999999995</c:v>
                </c:pt>
                <c:pt idx="14">
                  <c:v>5119.3125999999993</c:v>
                </c:pt>
                <c:pt idx="15">
                  <c:v>4901.5904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5-AA4B-A615-8918AA1AE5C1}"/>
            </c:ext>
          </c:extLst>
        </c:ser>
        <c:ser>
          <c:idx val="9"/>
          <c:order val="7"/>
          <c:tx>
            <c:strRef>
              <c:f>'AWS 16x c5n.2xlarge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- 500K-1M'!$L$476:$L$491</c:f>
              <c:numCache>
                <c:formatCode>#,##0.000</c:formatCode>
                <c:ptCount val="16"/>
                <c:pt idx="0">
                  <c:v>16881.866999999998</c:v>
                </c:pt>
                <c:pt idx="1">
                  <c:v>29771.559999999998</c:v>
                </c:pt>
                <c:pt idx="2">
                  <c:v>23268.8966</c:v>
                </c:pt>
                <c:pt idx="3">
                  <c:v>19742.0314</c:v>
                </c:pt>
                <c:pt idx="4">
                  <c:v>15254.115400000001</c:v>
                </c:pt>
                <c:pt idx="5">
                  <c:v>13625.3788</c:v>
                </c:pt>
                <c:pt idx="6">
                  <c:v>12260.244199999999</c:v>
                </c:pt>
                <c:pt idx="7">
                  <c:v>10710.110199999999</c:v>
                </c:pt>
                <c:pt idx="8">
                  <c:v>9269.5426000000007</c:v>
                </c:pt>
                <c:pt idx="9">
                  <c:v>8872.9894000000004</c:v>
                </c:pt>
                <c:pt idx="10">
                  <c:v>8197.2777999999998</c:v>
                </c:pt>
                <c:pt idx="11">
                  <c:v>7689.559400000001</c:v>
                </c:pt>
                <c:pt idx="12">
                  <c:v>7139.3812000000007</c:v>
                </c:pt>
                <c:pt idx="13">
                  <c:v>6579.4614000000001</c:v>
                </c:pt>
                <c:pt idx="14">
                  <c:v>6404.6363999999994</c:v>
                </c:pt>
                <c:pt idx="15">
                  <c:v>6280.3217999999997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5-AA4B-A615-8918AA1AE5C1}"/>
            </c:ext>
          </c:extLst>
        </c:ser>
        <c:ser>
          <c:idx val="4"/>
          <c:order val="8"/>
          <c:tx>
            <c:strRef>
              <c:f>'AWS 16x c5n.2xlarge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- 500K-1M'!$L$501:$L$516</c:f>
              <c:numCache>
                <c:formatCode>#,##0.000</c:formatCode>
                <c:ptCount val="16"/>
                <c:pt idx="0">
                  <c:v>20191.3842</c:v>
                </c:pt>
                <c:pt idx="1">
                  <c:v>32934.6158</c:v>
                </c:pt>
                <c:pt idx="2">
                  <c:v>27600.523600000004</c:v>
                </c:pt>
                <c:pt idx="3">
                  <c:v>21766.996600000002</c:v>
                </c:pt>
                <c:pt idx="4">
                  <c:v>18966.718000000001</c:v>
                </c:pt>
                <c:pt idx="5">
                  <c:v>15519.2916</c:v>
                </c:pt>
                <c:pt idx="6">
                  <c:v>13300.769</c:v>
                </c:pt>
                <c:pt idx="7">
                  <c:v>12657.428</c:v>
                </c:pt>
                <c:pt idx="8">
                  <c:v>11272.274600000001</c:v>
                </c:pt>
                <c:pt idx="9">
                  <c:v>10258.6468</c:v>
                </c:pt>
                <c:pt idx="10">
                  <c:v>9499.3051999999989</c:v>
                </c:pt>
                <c:pt idx="11">
                  <c:v>8631.5384000000013</c:v>
                </c:pt>
                <c:pt idx="12">
                  <c:v>7679.7446</c:v>
                </c:pt>
                <c:pt idx="13">
                  <c:v>7729.5652</c:v>
                </c:pt>
                <c:pt idx="14">
                  <c:v>7211.3251999999993</c:v>
                </c:pt>
                <c:pt idx="15">
                  <c:v>7184.9209999999994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5-AA4B-A615-8918AA1AE5C1}"/>
            </c:ext>
          </c:extLst>
        </c:ser>
        <c:ser>
          <c:idx val="10"/>
          <c:order val="9"/>
          <c:tx>
            <c:strRef>
              <c:f>'AWS 16x c5n.2xlarge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- 500K-1M'!$L$526:$L$541</c:f>
              <c:numCache>
                <c:formatCode>#,##0.000</c:formatCode>
                <c:ptCount val="16"/>
                <c:pt idx="0">
                  <c:v>23212.534199999998</c:v>
                </c:pt>
                <c:pt idx="1">
                  <c:v>39647.3298</c:v>
                </c:pt>
                <c:pt idx="2">
                  <c:v>31932.995200000005</c:v>
                </c:pt>
                <c:pt idx="3">
                  <c:v>24442.153199999997</c:v>
                </c:pt>
                <c:pt idx="4">
                  <c:v>21067.820199999998</c:v>
                </c:pt>
                <c:pt idx="5">
                  <c:v>18071.950999999997</c:v>
                </c:pt>
                <c:pt idx="6">
                  <c:v>15829.231400000001</c:v>
                </c:pt>
                <c:pt idx="7">
                  <c:v>14496.852999999999</c:v>
                </c:pt>
                <c:pt idx="8">
                  <c:v>12937.111200000001</c:v>
                </c:pt>
                <c:pt idx="9">
                  <c:v>11415.298400000001</c:v>
                </c:pt>
                <c:pt idx="10">
                  <c:v>10867.4094</c:v>
                </c:pt>
                <c:pt idx="11">
                  <c:v>10022.853999999999</c:v>
                </c:pt>
                <c:pt idx="12">
                  <c:v>9569.3019999999997</c:v>
                </c:pt>
                <c:pt idx="13">
                  <c:v>8886.766999999998</c:v>
                </c:pt>
                <c:pt idx="14">
                  <c:v>8297.4491999999991</c:v>
                </c:pt>
                <c:pt idx="15">
                  <c:v>7548.0738000000001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E5-AA4B-A615-8918AA1AE5C1}"/>
            </c:ext>
          </c:extLst>
        </c:ser>
        <c:ser>
          <c:idx val="5"/>
          <c:order val="10"/>
          <c:tx>
            <c:strRef>
              <c:f>'AWS 16x c5n.2xlarge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- 500K-1M'!$L$551:$L$566</c:f>
              <c:numCache>
                <c:formatCode>#,##0.000</c:formatCode>
                <c:ptCount val="16"/>
                <c:pt idx="0">
                  <c:v>23061.311000000002</c:v>
                </c:pt>
                <c:pt idx="1">
                  <c:v>36185.955200000004</c:v>
                </c:pt>
                <c:pt idx="2">
                  <c:v>32395.976800000004</c:v>
                </c:pt>
                <c:pt idx="3">
                  <c:v>27313.7186</c:v>
                </c:pt>
                <c:pt idx="4">
                  <c:v>19857.278199999997</c:v>
                </c:pt>
                <c:pt idx="5">
                  <c:v>19984.909800000001</c:v>
                </c:pt>
                <c:pt idx="6">
                  <c:v>17741.677600000003</c:v>
                </c:pt>
                <c:pt idx="7">
                  <c:v>15879.981</c:v>
                </c:pt>
                <c:pt idx="8">
                  <c:v>13005.255999999999</c:v>
                </c:pt>
                <c:pt idx="9">
                  <c:v>12700.055400000001</c:v>
                </c:pt>
                <c:pt idx="10">
                  <c:v>12018.427</c:v>
                </c:pt>
                <c:pt idx="11">
                  <c:v>11036.785599999999</c:v>
                </c:pt>
                <c:pt idx="12">
                  <c:v>10094.495800000001</c:v>
                </c:pt>
                <c:pt idx="13">
                  <c:v>9739.51</c:v>
                </c:pt>
                <c:pt idx="14">
                  <c:v>9709.7349999999988</c:v>
                </c:pt>
                <c:pt idx="15">
                  <c:v>9319.8472000000002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E5-AA4B-A615-8918AA1A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b="1" u="sng" baseline="0"/>
              <a:t> Bellman-Ford - </a:t>
            </a:r>
            <a:r>
              <a:rPr lang="en-US" b="1" u="sng"/>
              <a:t>5</a:t>
            </a:r>
            <a:r>
              <a:rPr lang="en-US" b="1" u="sng" baseline="0"/>
              <a:t>00K-1M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- 500K-1M'!$L$584:$L$599</c:f>
              <c:numCache>
                <c:formatCode>#,##0.000</c:formatCode>
                <c:ptCount val="16"/>
                <c:pt idx="0">
                  <c:v>19445.420599999998</c:v>
                </c:pt>
                <c:pt idx="1">
                  <c:v>23677.245000000003</c:v>
                </c:pt>
                <c:pt idx="2">
                  <c:v>18193.689399999996</c:v>
                </c:pt>
                <c:pt idx="3">
                  <c:v>14330.024600000001</c:v>
                </c:pt>
                <c:pt idx="4">
                  <c:v>11545.5988</c:v>
                </c:pt>
                <c:pt idx="5">
                  <c:v>10369.646199999999</c:v>
                </c:pt>
                <c:pt idx="6">
                  <c:v>9000.7340000000004</c:v>
                </c:pt>
                <c:pt idx="7">
                  <c:v>8078.6761999999999</c:v>
                </c:pt>
                <c:pt idx="8">
                  <c:v>7211.6384000000007</c:v>
                </c:pt>
                <c:pt idx="9">
                  <c:v>7034.9374000000007</c:v>
                </c:pt>
                <c:pt idx="10">
                  <c:v>6823.318400000001</c:v>
                </c:pt>
                <c:pt idx="11">
                  <c:v>6223.4062000000004</c:v>
                </c:pt>
                <c:pt idx="12">
                  <c:v>5770.7624000000005</c:v>
                </c:pt>
                <c:pt idx="13">
                  <c:v>5411.4498000000003</c:v>
                </c:pt>
                <c:pt idx="14">
                  <c:v>5307.326</c:v>
                </c:pt>
                <c:pt idx="15">
                  <c:v>4920.0248000000001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FD44-951C-7CA5D7964A90}"/>
            </c:ext>
          </c:extLst>
        </c:ser>
        <c:ser>
          <c:idx val="6"/>
          <c:order val="1"/>
          <c:tx>
            <c:strRef>
              <c:f>'AWS 16x c5n.2xlarge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- 500K-1M'!$L$609:$L$624</c:f>
              <c:numCache>
                <c:formatCode>#,##0.000</c:formatCode>
                <c:ptCount val="16"/>
                <c:pt idx="0">
                  <c:v>21491.745800000001</c:v>
                </c:pt>
                <c:pt idx="1">
                  <c:v>25684.354799999997</c:v>
                </c:pt>
                <c:pt idx="2">
                  <c:v>24854.197199999999</c:v>
                </c:pt>
                <c:pt idx="3">
                  <c:v>18222.1996</c:v>
                </c:pt>
                <c:pt idx="4">
                  <c:v>15222.0488</c:v>
                </c:pt>
                <c:pt idx="5">
                  <c:v>13520.816000000001</c:v>
                </c:pt>
                <c:pt idx="6">
                  <c:v>11954.984200000001</c:v>
                </c:pt>
                <c:pt idx="7">
                  <c:v>10953.4918</c:v>
                </c:pt>
                <c:pt idx="8">
                  <c:v>10975.0206</c:v>
                </c:pt>
                <c:pt idx="9">
                  <c:v>9880.0318000000007</c:v>
                </c:pt>
                <c:pt idx="10">
                  <c:v>8387.0625999999993</c:v>
                </c:pt>
                <c:pt idx="11">
                  <c:v>7870.7225999999991</c:v>
                </c:pt>
                <c:pt idx="12">
                  <c:v>7826.4964000000009</c:v>
                </c:pt>
                <c:pt idx="13">
                  <c:v>7362.4885999999997</c:v>
                </c:pt>
                <c:pt idx="14">
                  <c:v>6940.8740000000007</c:v>
                </c:pt>
                <c:pt idx="15">
                  <c:v>6371.0834000000004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FD44-951C-7CA5D7964A90}"/>
            </c:ext>
          </c:extLst>
        </c:ser>
        <c:ser>
          <c:idx val="1"/>
          <c:order val="2"/>
          <c:tx>
            <c:strRef>
              <c:f>'AWS 16x c5n.2xlarge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- 500K-1M'!$L$634:$L$649</c:f>
              <c:numCache>
                <c:formatCode>#,##0.000</c:formatCode>
                <c:ptCount val="16"/>
                <c:pt idx="0">
                  <c:v>27799.316599999998</c:v>
                </c:pt>
                <c:pt idx="1">
                  <c:v>32484.875400000001</c:v>
                </c:pt>
                <c:pt idx="2">
                  <c:v>26282.035599999996</c:v>
                </c:pt>
                <c:pt idx="3">
                  <c:v>23098.125799999998</c:v>
                </c:pt>
                <c:pt idx="4">
                  <c:v>17681.710599999999</c:v>
                </c:pt>
                <c:pt idx="5">
                  <c:v>16373.002199999999</c:v>
                </c:pt>
                <c:pt idx="6">
                  <c:v>14497.204000000002</c:v>
                </c:pt>
                <c:pt idx="7">
                  <c:v>13081.488799999999</c:v>
                </c:pt>
                <c:pt idx="8">
                  <c:v>12628.5718</c:v>
                </c:pt>
                <c:pt idx="9">
                  <c:v>13067.7322</c:v>
                </c:pt>
                <c:pt idx="10">
                  <c:v>11971.390600000001</c:v>
                </c:pt>
                <c:pt idx="11">
                  <c:v>10685.2742</c:v>
                </c:pt>
                <c:pt idx="12">
                  <c:v>9931.7618000000002</c:v>
                </c:pt>
                <c:pt idx="13">
                  <c:v>9320.1553999999996</c:v>
                </c:pt>
                <c:pt idx="14">
                  <c:v>8907.602600000002</c:v>
                </c:pt>
                <c:pt idx="15">
                  <c:v>8344.4686000000002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FD44-951C-7CA5D7964A90}"/>
            </c:ext>
          </c:extLst>
        </c:ser>
        <c:ser>
          <c:idx val="7"/>
          <c:order val="3"/>
          <c:tx>
            <c:strRef>
              <c:f>'AWS 16x c5n.2xlarge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- 500K-1M'!$L$659:$L$674</c:f>
              <c:numCache>
                <c:formatCode>#,##0.000</c:formatCode>
                <c:ptCount val="16"/>
                <c:pt idx="0">
                  <c:v>36557.758000000002</c:v>
                </c:pt>
                <c:pt idx="1">
                  <c:v>38997.002200000003</c:v>
                </c:pt>
                <c:pt idx="2">
                  <c:v>29337.511199999997</c:v>
                </c:pt>
                <c:pt idx="3">
                  <c:v>24830.807400000002</c:v>
                </c:pt>
                <c:pt idx="4">
                  <c:v>23416.899599999997</c:v>
                </c:pt>
                <c:pt idx="5">
                  <c:v>20880.060000000001</c:v>
                </c:pt>
                <c:pt idx="6">
                  <c:v>18919.915800000002</c:v>
                </c:pt>
                <c:pt idx="7">
                  <c:v>16755.703399999999</c:v>
                </c:pt>
                <c:pt idx="8">
                  <c:v>15000.634400000001</c:v>
                </c:pt>
                <c:pt idx="9">
                  <c:v>13982.091200000001</c:v>
                </c:pt>
                <c:pt idx="10">
                  <c:v>13392.435600000001</c:v>
                </c:pt>
                <c:pt idx="11">
                  <c:v>12282.0198</c:v>
                </c:pt>
                <c:pt idx="12">
                  <c:v>12432.6198</c:v>
                </c:pt>
                <c:pt idx="13">
                  <c:v>11368.114799999999</c:v>
                </c:pt>
                <c:pt idx="14">
                  <c:v>11589.509</c:v>
                </c:pt>
                <c:pt idx="15">
                  <c:v>10345.1932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D-FD44-951C-7CA5D7964A90}"/>
            </c:ext>
          </c:extLst>
        </c:ser>
        <c:ser>
          <c:idx val="2"/>
          <c:order val="4"/>
          <c:tx>
            <c:strRef>
              <c:f>'AWS 16x c5n.2xlarge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- 500K-1M'!$L$684:$L$699</c:f>
              <c:numCache>
                <c:formatCode>#,##0.000</c:formatCode>
                <c:ptCount val="16"/>
                <c:pt idx="0">
                  <c:v>46130.114000000001</c:v>
                </c:pt>
                <c:pt idx="1">
                  <c:v>48252.880000000005</c:v>
                </c:pt>
                <c:pt idx="2">
                  <c:v>37798.160600000003</c:v>
                </c:pt>
                <c:pt idx="3">
                  <c:v>30971.021000000001</c:v>
                </c:pt>
                <c:pt idx="4">
                  <c:v>27031.575199999999</c:v>
                </c:pt>
                <c:pt idx="5">
                  <c:v>25154.885199999997</c:v>
                </c:pt>
                <c:pt idx="6">
                  <c:v>21580.898399999998</c:v>
                </c:pt>
                <c:pt idx="7">
                  <c:v>19465.840199999999</c:v>
                </c:pt>
                <c:pt idx="8">
                  <c:v>13194.776999999998</c:v>
                </c:pt>
                <c:pt idx="9">
                  <c:v>11289.065999999999</c:v>
                </c:pt>
                <c:pt idx="10">
                  <c:v>10161.026199999998</c:v>
                </c:pt>
                <c:pt idx="11">
                  <c:v>9737.2040000000015</c:v>
                </c:pt>
                <c:pt idx="12">
                  <c:v>9498.1669999999995</c:v>
                </c:pt>
                <c:pt idx="13">
                  <c:v>9091.4510000000009</c:v>
                </c:pt>
                <c:pt idx="14">
                  <c:v>9104.0329999999994</c:v>
                </c:pt>
                <c:pt idx="15">
                  <c:v>8006.5304000000006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2D-FD44-951C-7CA5D7964A90}"/>
            </c:ext>
          </c:extLst>
        </c:ser>
        <c:ser>
          <c:idx val="8"/>
          <c:order val="5"/>
          <c:tx>
            <c:strRef>
              <c:f>'AWS 16x c5n.2xlarge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- 500K-1M'!$L$709:$L$724</c:f>
              <c:numCache>
                <c:formatCode>#,##0.000</c:formatCode>
                <c:ptCount val="16"/>
                <c:pt idx="0">
                  <c:v>32302.785400000001</c:v>
                </c:pt>
                <c:pt idx="1">
                  <c:v>37739.801800000001</c:v>
                </c:pt>
                <c:pt idx="2">
                  <c:v>27133.148999999998</c:v>
                </c:pt>
                <c:pt idx="3">
                  <c:v>21356.535599999999</c:v>
                </c:pt>
                <c:pt idx="4">
                  <c:v>19760.5088</c:v>
                </c:pt>
                <c:pt idx="5">
                  <c:v>17282.519600000003</c:v>
                </c:pt>
                <c:pt idx="6">
                  <c:v>16799.271400000001</c:v>
                </c:pt>
                <c:pt idx="7">
                  <c:v>13305.321400000001</c:v>
                </c:pt>
                <c:pt idx="8">
                  <c:v>12823.407199999998</c:v>
                </c:pt>
                <c:pt idx="9">
                  <c:v>11645.744000000001</c:v>
                </c:pt>
                <c:pt idx="10">
                  <c:v>10746.5762</c:v>
                </c:pt>
                <c:pt idx="11">
                  <c:v>11624.862999999999</c:v>
                </c:pt>
                <c:pt idx="12">
                  <c:v>10305.8092</c:v>
                </c:pt>
                <c:pt idx="13">
                  <c:v>10674.814199999999</c:v>
                </c:pt>
                <c:pt idx="14">
                  <c:v>10761.0146</c:v>
                </c:pt>
                <c:pt idx="15">
                  <c:v>9306.3996000000006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2D-FD44-951C-7CA5D7964A90}"/>
            </c:ext>
          </c:extLst>
        </c:ser>
        <c:ser>
          <c:idx val="3"/>
          <c:order val="6"/>
          <c:tx>
            <c:strRef>
              <c:f>'AWS 16x c5n.2xlarge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- 500K-1M'!$L$734:$L$749</c:f>
              <c:numCache>
                <c:formatCode>#,##0.000</c:formatCode>
                <c:ptCount val="16"/>
                <c:pt idx="0">
                  <c:v>38399.696799999998</c:v>
                </c:pt>
                <c:pt idx="1">
                  <c:v>44548.593200000003</c:v>
                </c:pt>
                <c:pt idx="2">
                  <c:v>32606.202600000001</c:v>
                </c:pt>
                <c:pt idx="3">
                  <c:v>27455.969200000003</c:v>
                </c:pt>
                <c:pt idx="4">
                  <c:v>23599.453600000001</c:v>
                </c:pt>
                <c:pt idx="5">
                  <c:v>21647.0658</c:v>
                </c:pt>
                <c:pt idx="6">
                  <c:v>19900.672399999999</c:v>
                </c:pt>
                <c:pt idx="7">
                  <c:v>17199.495999999999</c:v>
                </c:pt>
                <c:pt idx="8">
                  <c:v>15292.664199999999</c:v>
                </c:pt>
                <c:pt idx="9">
                  <c:v>15767.776800000001</c:v>
                </c:pt>
                <c:pt idx="10">
                  <c:v>14998.017199999998</c:v>
                </c:pt>
                <c:pt idx="11">
                  <c:v>14114.937400000001</c:v>
                </c:pt>
                <c:pt idx="12">
                  <c:v>13349.834800000001</c:v>
                </c:pt>
                <c:pt idx="13">
                  <c:v>12987.719599999999</c:v>
                </c:pt>
                <c:pt idx="14">
                  <c:v>12459.378200000001</c:v>
                </c:pt>
                <c:pt idx="15">
                  <c:v>11432.7788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D-FD44-951C-7CA5D7964A90}"/>
            </c:ext>
          </c:extLst>
        </c:ser>
        <c:ser>
          <c:idx val="9"/>
          <c:order val="7"/>
          <c:tx>
            <c:strRef>
              <c:f>'AWS 16x c5n.2xlarge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- 500K-1M'!$L$759:$L$774</c:f>
              <c:numCache>
                <c:formatCode>#,##0.000</c:formatCode>
                <c:ptCount val="16"/>
                <c:pt idx="0">
                  <c:v>63732.33</c:v>
                </c:pt>
                <c:pt idx="1">
                  <c:v>84702.234599999996</c:v>
                </c:pt>
                <c:pt idx="2">
                  <c:v>60080.971600000004</c:v>
                </c:pt>
                <c:pt idx="3">
                  <c:v>45943.813999999998</c:v>
                </c:pt>
                <c:pt idx="4">
                  <c:v>44983.8704</c:v>
                </c:pt>
                <c:pt idx="5">
                  <c:v>36789.607200000006</c:v>
                </c:pt>
                <c:pt idx="6">
                  <c:v>33319.251199999999</c:v>
                </c:pt>
                <c:pt idx="7">
                  <c:v>29555.2402</c:v>
                </c:pt>
                <c:pt idx="8">
                  <c:v>28305.097600000001</c:v>
                </c:pt>
                <c:pt idx="9">
                  <c:v>25210.256799999999</c:v>
                </c:pt>
                <c:pt idx="10">
                  <c:v>23409.600400000003</c:v>
                </c:pt>
                <c:pt idx="11">
                  <c:v>22018.510199999997</c:v>
                </c:pt>
                <c:pt idx="12">
                  <c:v>23760.963</c:v>
                </c:pt>
                <c:pt idx="13">
                  <c:v>23587.744600000002</c:v>
                </c:pt>
                <c:pt idx="14">
                  <c:v>22001.079599999997</c:v>
                </c:pt>
                <c:pt idx="15">
                  <c:v>20626.561800000003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2D-FD44-951C-7CA5D7964A90}"/>
            </c:ext>
          </c:extLst>
        </c:ser>
        <c:ser>
          <c:idx val="4"/>
          <c:order val="8"/>
          <c:tx>
            <c:strRef>
              <c:f>'AWS 16x c5n.2xlarge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- 500K-1M'!$L$784:$L$799</c:f>
              <c:numCache>
                <c:formatCode>#,##0.000</c:formatCode>
                <c:ptCount val="16"/>
                <c:pt idx="0">
                  <c:v>98582.093999999997</c:v>
                </c:pt>
                <c:pt idx="1">
                  <c:v>100031.9748</c:v>
                </c:pt>
                <c:pt idx="2">
                  <c:v>70059.466400000005</c:v>
                </c:pt>
                <c:pt idx="3">
                  <c:v>52969.933999999994</c:v>
                </c:pt>
                <c:pt idx="4">
                  <c:v>52437.757400000002</c:v>
                </c:pt>
                <c:pt idx="5">
                  <c:v>44324.807000000001</c:v>
                </c:pt>
                <c:pt idx="6">
                  <c:v>37607.210399999996</c:v>
                </c:pt>
                <c:pt idx="7">
                  <c:v>34139.239199999996</c:v>
                </c:pt>
                <c:pt idx="8">
                  <c:v>32778.389599999995</c:v>
                </c:pt>
                <c:pt idx="9">
                  <c:v>29702.493399999999</c:v>
                </c:pt>
                <c:pt idx="10">
                  <c:v>27550.000800000002</c:v>
                </c:pt>
                <c:pt idx="11">
                  <c:v>25168.5308</c:v>
                </c:pt>
                <c:pt idx="12">
                  <c:v>23314.079399999999</c:v>
                </c:pt>
                <c:pt idx="13">
                  <c:v>21795.190200000005</c:v>
                </c:pt>
                <c:pt idx="14">
                  <c:v>24183.229199999998</c:v>
                </c:pt>
                <c:pt idx="15">
                  <c:v>24325.639000000003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2D-FD44-951C-7CA5D7964A90}"/>
            </c:ext>
          </c:extLst>
        </c:ser>
        <c:ser>
          <c:idx val="10"/>
          <c:order val="9"/>
          <c:tx>
            <c:strRef>
              <c:f>'AWS 16x c5n.2xlarge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- 500K-1M'!$L$809:$L$824</c:f>
              <c:numCache>
                <c:formatCode>#,##0.000</c:formatCode>
                <c:ptCount val="16"/>
                <c:pt idx="0">
                  <c:v>113694.76059999999</c:v>
                </c:pt>
                <c:pt idx="1">
                  <c:v>115698.68340000001</c:v>
                </c:pt>
                <c:pt idx="2">
                  <c:v>77394.013800000001</c:v>
                </c:pt>
                <c:pt idx="3">
                  <c:v>61180.549600000006</c:v>
                </c:pt>
                <c:pt idx="4">
                  <c:v>54764.9588</c:v>
                </c:pt>
                <c:pt idx="5">
                  <c:v>45745.019</c:v>
                </c:pt>
                <c:pt idx="6">
                  <c:v>43330.231599999999</c:v>
                </c:pt>
                <c:pt idx="7">
                  <c:v>38882.633999999998</c:v>
                </c:pt>
                <c:pt idx="8">
                  <c:v>34876.703000000001</c:v>
                </c:pt>
                <c:pt idx="9">
                  <c:v>31494.275800000003</c:v>
                </c:pt>
                <c:pt idx="10">
                  <c:v>31228.686599999997</c:v>
                </c:pt>
                <c:pt idx="11">
                  <c:v>28588.228999999999</c:v>
                </c:pt>
                <c:pt idx="12">
                  <c:v>26856.7202</c:v>
                </c:pt>
                <c:pt idx="13">
                  <c:v>25034.0232</c:v>
                </c:pt>
                <c:pt idx="14">
                  <c:v>23898.3442</c:v>
                </c:pt>
                <c:pt idx="15">
                  <c:v>22014.375200000002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2D-FD44-951C-7CA5D7964A90}"/>
            </c:ext>
          </c:extLst>
        </c:ser>
        <c:ser>
          <c:idx val="5"/>
          <c:order val="10"/>
          <c:tx>
            <c:strRef>
              <c:f>'AWS 16x c5n.2xlarge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- 500K-1M'!$L$834:$L$849</c:f>
              <c:numCache>
                <c:formatCode>#,##0.000</c:formatCode>
                <c:ptCount val="16"/>
                <c:pt idx="0">
                  <c:v>129989.79919999998</c:v>
                </c:pt>
                <c:pt idx="1">
                  <c:v>131725.31540000002</c:v>
                </c:pt>
                <c:pt idx="2">
                  <c:v>87172.528199999986</c:v>
                </c:pt>
                <c:pt idx="3">
                  <c:v>69245.521800000017</c:v>
                </c:pt>
                <c:pt idx="4">
                  <c:v>55633.105799999998</c:v>
                </c:pt>
                <c:pt idx="5">
                  <c:v>51504.552600000003</c:v>
                </c:pt>
                <c:pt idx="6">
                  <c:v>48883.886600000005</c:v>
                </c:pt>
                <c:pt idx="7">
                  <c:v>44352.9948</c:v>
                </c:pt>
                <c:pt idx="8">
                  <c:v>39809.041400000002</c:v>
                </c:pt>
                <c:pt idx="9">
                  <c:v>39025.889199999998</c:v>
                </c:pt>
                <c:pt idx="10">
                  <c:v>35626.009800000007</c:v>
                </c:pt>
                <c:pt idx="11">
                  <c:v>32481.852200000001</c:v>
                </c:pt>
                <c:pt idx="12">
                  <c:v>30320.2336</c:v>
                </c:pt>
                <c:pt idx="13">
                  <c:v>27887.150400000002</c:v>
                </c:pt>
                <c:pt idx="14">
                  <c:v>26901.828799999999</c:v>
                </c:pt>
                <c:pt idx="15">
                  <c:v>27243.287199999999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2D-FD44-951C-7CA5D796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sz="1400" b="1" i="0" u="sng" baseline="0">
                <a:effectLst/>
              </a:rPr>
              <a:t> Bellman-Ford - 500K-1M - Medium - Speed-up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- 500K-1M'!$P$301:$P$316</c:f>
              <c:numCache>
                <c:formatCode>#,##0.000</c:formatCode>
                <c:ptCount val="16"/>
                <c:pt idx="0">
                  <c:v>1</c:v>
                </c:pt>
                <c:pt idx="1">
                  <c:v>0.48010120492143737</c:v>
                </c:pt>
                <c:pt idx="2">
                  <c:v>0.57993807433292388</c:v>
                </c:pt>
                <c:pt idx="3">
                  <c:v>0.74703605258102868</c:v>
                </c:pt>
                <c:pt idx="4">
                  <c:v>0.90067027066012584</c:v>
                </c:pt>
                <c:pt idx="5">
                  <c:v>1.0522011883462794</c:v>
                </c:pt>
                <c:pt idx="6">
                  <c:v>1.2127304687249736</c:v>
                </c:pt>
                <c:pt idx="7">
                  <c:v>1.3602566471737516</c:v>
                </c:pt>
                <c:pt idx="8">
                  <c:v>1.4878109500690306</c:v>
                </c:pt>
                <c:pt idx="9">
                  <c:v>1.5626485733999087</c:v>
                </c:pt>
                <c:pt idx="10">
                  <c:v>1.651577564406058</c:v>
                </c:pt>
                <c:pt idx="11">
                  <c:v>1.7111397739778067</c:v>
                </c:pt>
                <c:pt idx="12">
                  <c:v>1.8299350304749762</c:v>
                </c:pt>
                <c:pt idx="13">
                  <c:v>1.9986542722189011</c:v>
                </c:pt>
                <c:pt idx="14">
                  <c:v>2.0237186283434463</c:v>
                </c:pt>
                <c:pt idx="15">
                  <c:v>2.1168007386771754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A-0348-8532-36447C87901D}"/>
            </c:ext>
          </c:extLst>
        </c:ser>
        <c:ser>
          <c:idx val="1"/>
          <c:order val="1"/>
          <c:tx>
            <c:strRef>
              <c:f>'AWS 16x c5n.2xlarge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- 500K-1M'!$P$326:$P$341</c:f>
              <c:numCache>
                <c:formatCode>#,##0.000</c:formatCode>
                <c:ptCount val="16"/>
                <c:pt idx="0">
                  <c:v>1</c:v>
                </c:pt>
                <c:pt idx="1">
                  <c:v>0.50352882249627029</c:v>
                </c:pt>
                <c:pt idx="2">
                  <c:v>0.60591152007964488</c:v>
                </c:pt>
                <c:pt idx="3">
                  <c:v>0.75484973203243533</c:v>
                </c:pt>
                <c:pt idx="4">
                  <c:v>0.85378880483964148</c:v>
                </c:pt>
                <c:pt idx="5">
                  <c:v>0.99730466865473966</c:v>
                </c:pt>
                <c:pt idx="6">
                  <c:v>1.1629321845526064</c:v>
                </c:pt>
                <c:pt idx="7">
                  <c:v>1.314406780428921</c:v>
                </c:pt>
                <c:pt idx="8">
                  <c:v>1.4162799339294083</c:v>
                </c:pt>
                <c:pt idx="9">
                  <c:v>1.5331997462305136</c:v>
                </c:pt>
                <c:pt idx="10">
                  <c:v>1.6058186165279322</c:v>
                </c:pt>
                <c:pt idx="11">
                  <c:v>1.7491548879177594</c:v>
                </c:pt>
                <c:pt idx="12">
                  <c:v>1.7599293310933197</c:v>
                </c:pt>
                <c:pt idx="13">
                  <c:v>1.9102640832305122</c:v>
                </c:pt>
                <c:pt idx="14">
                  <c:v>2.0397080234252236</c:v>
                </c:pt>
                <c:pt idx="15">
                  <c:v>2.1564330927017918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A-0348-8532-36447C87901D}"/>
            </c:ext>
          </c:extLst>
        </c:ser>
        <c:ser>
          <c:idx val="2"/>
          <c:order val="2"/>
          <c:tx>
            <c:strRef>
              <c:f>'AWS 16x c5n.2xlarge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- 500K-1M'!$P$351:$P$366</c:f>
              <c:numCache>
                <c:formatCode>#,##0.000</c:formatCode>
                <c:ptCount val="16"/>
                <c:pt idx="0">
                  <c:v>1</c:v>
                </c:pt>
                <c:pt idx="1">
                  <c:v>0.45918891682157653</c:v>
                </c:pt>
                <c:pt idx="2">
                  <c:v>0.55604047797838796</c:v>
                </c:pt>
                <c:pt idx="3">
                  <c:v>0.71685598048472909</c:v>
                </c:pt>
                <c:pt idx="4">
                  <c:v>0.85523756405905826</c:v>
                </c:pt>
                <c:pt idx="5">
                  <c:v>0.97811616262834233</c:v>
                </c:pt>
                <c:pt idx="6">
                  <c:v>1.1308794937105431</c:v>
                </c:pt>
                <c:pt idx="7">
                  <c:v>1.2215751866438707</c:v>
                </c:pt>
                <c:pt idx="8">
                  <c:v>1.3338410205651727</c:v>
                </c:pt>
                <c:pt idx="9">
                  <c:v>1.442618638567631</c:v>
                </c:pt>
                <c:pt idx="10">
                  <c:v>1.6222468588606496</c:v>
                </c:pt>
                <c:pt idx="11">
                  <c:v>1.6552884458525157</c:v>
                </c:pt>
                <c:pt idx="12">
                  <c:v>1.7544592141981361</c:v>
                </c:pt>
                <c:pt idx="13">
                  <c:v>1.910714089272451</c:v>
                </c:pt>
                <c:pt idx="14">
                  <c:v>2.0114814410618678</c:v>
                </c:pt>
                <c:pt idx="15">
                  <c:v>2.1265431580845657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A-0348-8532-36447C87901D}"/>
            </c:ext>
          </c:extLst>
        </c:ser>
        <c:ser>
          <c:idx val="3"/>
          <c:order val="3"/>
          <c:tx>
            <c:strRef>
              <c:f>'AWS 16x c5n.2xlarge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- 500K-1M'!$P$376:$P$391</c:f>
              <c:numCache>
                <c:formatCode>#,##0.000</c:formatCode>
                <c:ptCount val="16"/>
                <c:pt idx="0">
                  <c:v>1</c:v>
                </c:pt>
                <c:pt idx="1">
                  <c:v>0.4994418526910907</c:v>
                </c:pt>
                <c:pt idx="2">
                  <c:v>0.58971205223540046</c:v>
                </c:pt>
                <c:pt idx="3">
                  <c:v>0.78196013843117684</c:v>
                </c:pt>
                <c:pt idx="4">
                  <c:v>0.92440635537517701</c:v>
                </c:pt>
                <c:pt idx="5">
                  <c:v>1.0469791828620549</c:v>
                </c:pt>
                <c:pt idx="6">
                  <c:v>1.1779506814688472</c:v>
                </c:pt>
                <c:pt idx="7">
                  <c:v>1.352518336094203</c:v>
                </c:pt>
                <c:pt idx="8">
                  <c:v>1.4421483604754024</c:v>
                </c:pt>
                <c:pt idx="9">
                  <c:v>1.5530081056509339</c:v>
                </c:pt>
                <c:pt idx="10">
                  <c:v>1.6733311217414324</c:v>
                </c:pt>
                <c:pt idx="11">
                  <c:v>1.8184137905562419</c:v>
                </c:pt>
                <c:pt idx="12">
                  <c:v>1.9481102902876501</c:v>
                </c:pt>
                <c:pt idx="13">
                  <c:v>2.0474833902730323</c:v>
                </c:pt>
                <c:pt idx="14">
                  <c:v>2.0771431503944813</c:v>
                </c:pt>
                <c:pt idx="15">
                  <c:v>2.2153988854485309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A-0348-8532-36447C87901D}"/>
            </c:ext>
          </c:extLst>
        </c:ser>
        <c:ser>
          <c:idx val="4"/>
          <c:order val="4"/>
          <c:tx>
            <c:strRef>
              <c:f>'AWS 16x c5n.2xlarge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- 500K-1M'!$P$401:$P$416</c:f>
              <c:numCache>
                <c:formatCode>#,##0.000</c:formatCode>
                <c:ptCount val="16"/>
                <c:pt idx="0">
                  <c:v>1</c:v>
                </c:pt>
                <c:pt idx="1">
                  <c:v>0.56579336403339264</c:v>
                </c:pt>
                <c:pt idx="2">
                  <c:v>0.61626058131875971</c:v>
                </c:pt>
                <c:pt idx="3">
                  <c:v>0.79717536305276249</c:v>
                </c:pt>
                <c:pt idx="4">
                  <c:v>0.92445688008603133</c:v>
                </c:pt>
                <c:pt idx="5">
                  <c:v>1.1224189782687644</c:v>
                </c:pt>
                <c:pt idx="6">
                  <c:v>1.2605765631041816</c:v>
                </c:pt>
                <c:pt idx="7">
                  <c:v>1.3486828040116863</c:v>
                </c:pt>
                <c:pt idx="8">
                  <c:v>1.5691653894842794</c:v>
                </c:pt>
                <c:pt idx="9">
                  <c:v>1.6916916803276825</c:v>
                </c:pt>
                <c:pt idx="10">
                  <c:v>1.8286147326634501</c:v>
                </c:pt>
                <c:pt idx="11">
                  <c:v>1.9826886904796222</c:v>
                </c:pt>
                <c:pt idx="12">
                  <c:v>2.1574690397077432</c:v>
                </c:pt>
                <c:pt idx="13">
                  <c:v>2.217375165274055</c:v>
                </c:pt>
                <c:pt idx="14">
                  <c:v>2.3453251807524209</c:v>
                </c:pt>
                <c:pt idx="15">
                  <c:v>2.548854880283987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0A-0348-8532-36447C87901D}"/>
            </c:ext>
          </c:extLst>
        </c:ser>
        <c:ser>
          <c:idx val="5"/>
          <c:order val="5"/>
          <c:tx>
            <c:strRef>
              <c:f>'AWS 16x c5n.2xlarge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- 500K-1M'!$P$426:$P$441</c:f>
              <c:numCache>
                <c:formatCode>#,##0.000</c:formatCode>
                <c:ptCount val="16"/>
                <c:pt idx="0">
                  <c:v>1</c:v>
                </c:pt>
                <c:pt idx="1">
                  <c:v>0.52996745880194041</c:v>
                </c:pt>
                <c:pt idx="2">
                  <c:v>0.62733150910568836</c:v>
                </c:pt>
                <c:pt idx="3">
                  <c:v>0.78387811459031764</c:v>
                </c:pt>
                <c:pt idx="4">
                  <c:v>0.91201934194393419</c:v>
                </c:pt>
                <c:pt idx="5">
                  <c:v>1.0280633372610484</c:v>
                </c:pt>
                <c:pt idx="6">
                  <c:v>1.2911989591844781</c:v>
                </c:pt>
                <c:pt idx="7">
                  <c:v>1.4572149228477982</c:v>
                </c:pt>
                <c:pt idx="8">
                  <c:v>1.5166250754523638</c:v>
                </c:pt>
                <c:pt idx="9">
                  <c:v>1.632627520288755</c:v>
                </c:pt>
                <c:pt idx="10">
                  <c:v>1.7339886948357002</c:v>
                </c:pt>
                <c:pt idx="11">
                  <c:v>1.9602307403112442</c:v>
                </c:pt>
                <c:pt idx="12">
                  <c:v>2.0277382570597258</c:v>
                </c:pt>
                <c:pt idx="13">
                  <c:v>2.2393520038156116</c:v>
                </c:pt>
                <c:pt idx="14">
                  <c:v>2.3078579793257523</c:v>
                </c:pt>
                <c:pt idx="15">
                  <c:v>2.4641664971562904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0A-0348-8532-36447C87901D}"/>
            </c:ext>
          </c:extLst>
        </c:ser>
        <c:ser>
          <c:idx val="6"/>
          <c:order val="6"/>
          <c:tx>
            <c:strRef>
              <c:f>'AWS 16x c5n.2xlarge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- 500K-1M'!$P$451:$P$466</c:f>
              <c:numCache>
                <c:formatCode>#,##0.000</c:formatCode>
                <c:ptCount val="16"/>
                <c:pt idx="0">
                  <c:v>1</c:v>
                </c:pt>
                <c:pt idx="1">
                  <c:v>0.59496402653982061</c:v>
                </c:pt>
                <c:pt idx="2">
                  <c:v>0.73458745931608371</c:v>
                </c:pt>
                <c:pt idx="3">
                  <c:v>0.92631532313379394</c:v>
                </c:pt>
                <c:pt idx="4">
                  <c:v>1.2411546932519082</c:v>
                </c:pt>
                <c:pt idx="5">
                  <c:v>1.3286533555179587</c:v>
                </c:pt>
                <c:pt idx="6">
                  <c:v>1.4372225034103523</c:v>
                </c:pt>
                <c:pt idx="7">
                  <c:v>1.6607624787420419</c:v>
                </c:pt>
                <c:pt idx="8">
                  <c:v>1.8055375866351415</c:v>
                </c:pt>
                <c:pt idx="9">
                  <c:v>1.9524886761146587</c:v>
                </c:pt>
                <c:pt idx="10">
                  <c:v>2.21297485868504</c:v>
                </c:pt>
                <c:pt idx="11">
                  <c:v>2.2970099620597466</c:v>
                </c:pt>
                <c:pt idx="12">
                  <c:v>2.5078982572054711</c:v>
                </c:pt>
                <c:pt idx="13">
                  <c:v>2.614739690747593</c:v>
                </c:pt>
                <c:pt idx="14">
                  <c:v>2.7806131627906452</c:v>
                </c:pt>
                <c:pt idx="15">
                  <c:v>2.9041243429887573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0A-0348-8532-36447C87901D}"/>
            </c:ext>
          </c:extLst>
        </c:ser>
        <c:ser>
          <c:idx val="7"/>
          <c:order val="7"/>
          <c:tx>
            <c:strRef>
              <c:f>'AWS 16x c5n.2xlarge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- 500K-1M'!$P$476:$P$491</c:f>
              <c:numCache>
                <c:formatCode>#,##0.000</c:formatCode>
                <c:ptCount val="16"/>
                <c:pt idx="0">
                  <c:v>1</c:v>
                </c:pt>
                <c:pt idx="1">
                  <c:v>0.56704677215436472</c:v>
                </c:pt>
                <c:pt idx="2">
                  <c:v>0.72551214138791598</c:v>
                </c:pt>
                <c:pt idx="3">
                  <c:v>0.85512309538723552</c:v>
                </c:pt>
                <c:pt idx="4">
                  <c:v>1.1067090130968851</c:v>
                </c:pt>
                <c:pt idx="5">
                  <c:v>1.2390016635720982</c:v>
                </c:pt>
                <c:pt idx="6">
                  <c:v>1.3769600935028683</c:v>
                </c:pt>
                <c:pt idx="7">
                  <c:v>1.5762552097736584</c:v>
                </c:pt>
                <c:pt idx="8">
                  <c:v>1.8212189887341363</c:v>
                </c:pt>
                <c:pt idx="9">
                  <c:v>1.9026132275104484</c:v>
                </c:pt>
                <c:pt idx="10">
                  <c:v>2.0594479547832329</c:v>
                </c:pt>
                <c:pt idx="11">
                  <c:v>2.1954270877990743</c:v>
                </c:pt>
                <c:pt idx="12">
                  <c:v>2.3646120759037208</c:v>
                </c:pt>
                <c:pt idx="13">
                  <c:v>2.5658433074780254</c:v>
                </c:pt>
                <c:pt idx="14">
                  <c:v>2.6358821868482649</c:v>
                </c:pt>
                <c:pt idx="15">
                  <c:v>2.6880576406132564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0A-0348-8532-36447C87901D}"/>
            </c:ext>
          </c:extLst>
        </c:ser>
        <c:ser>
          <c:idx val="8"/>
          <c:order val="8"/>
          <c:tx>
            <c:strRef>
              <c:f>'AWS 16x c5n.2xlarge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- 500K-1M'!$P$501:$P$516</c:f>
              <c:numCache>
                <c:formatCode>#,##0.000</c:formatCode>
                <c:ptCount val="16"/>
                <c:pt idx="0">
                  <c:v>1</c:v>
                </c:pt>
                <c:pt idx="1">
                  <c:v>0.61307483659791173</c:v>
                </c:pt>
                <c:pt idx="2">
                  <c:v>0.73155801290668254</c:v>
                </c:pt>
                <c:pt idx="3">
                  <c:v>0.92761461634077702</c:v>
                </c:pt>
                <c:pt idx="4">
                  <c:v>1.064569220673814</c:v>
                </c:pt>
                <c:pt idx="5">
                  <c:v>1.3010506355844231</c:v>
                </c:pt>
                <c:pt idx="6">
                  <c:v>1.5180614143437872</c:v>
                </c:pt>
                <c:pt idx="7">
                  <c:v>1.5952201505708743</c:v>
                </c:pt>
                <c:pt idx="8">
                  <c:v>1.7912431089994916</c:v>
                </c:pt>
                <c:pt idx="9">
                  <c:v>1.9682307611955214</c:v>
                </c:pt>
                <c:pt idx="10">
                  <c:v>2.1255643202199677</c:v>
                </c:pt>
                <c:pt idx="11">
                  <c:v>2.3392567192888811</c:v>
                </c:pt>
                <c:pt idx="12">
                  <c:v>2.6291739181013911</c:v>
                </c:pt>
                <c:pt idx="13">
                  <c:v>2.6122276839064633</c:v>
                </c:pt>
                <c:pt idx="14">
                  <c:v>2.799954743408327</c:v>
                </c:pt>
                <c:pt idx="15">
                  <c:v>2.8102444271829854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0A-0348-8532-36447C87901D}"/>
            </c:ext>
          </c:extLst>
        </c:ser>
        <c:ser>
          <c:idx val="9"/>
          <c:order val="9"/>
          <c:tx>
            <c:strRef>
              <c:f>'AWS 16x c5n.2xlarge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- 500K-1M'!$P$526:$P$541</c:f>
              <c:numCache>
                <c:formatCode>#,##0.000</c:formatCode>
                <c:ptCount val="16"/>
                <c:pt idx="0">
                  <c:v>1</c:v>
                </c:pt>
                <c:pt idx="1">
                  <c:v>0.58547534769920362</c:v>
                </c:pt>
                <c:pt idx="2">
                  <c:v>0.72691377851082362</c:v>
                </c:pt>
                <c:pt idx="3">
                  <c:v>0.94969268910400251</c:v>
                </c:pt>
                <c:pt idx="4">
                  <c:v>1.1018004700837536</c:v>
                </c:pt>
                <c:pt idx="5">
                  <c:v>1.2844509261894304</c:v>
                </c:pt>
                <c:pt idx="6">
                  <c:v>1.4664347000448801</c:v>
                </c:pt>
                <c:pt idx="7">
                  <c:v>1.6012119457926488</c:v>
                </c:pt>
                <c:pt idx="8">
                  <c:v>1.7942594634264253</c:v>
                </c:pt>
                <c:pt idx="9">
                  <c:v>2.0334583807287943</c:v>
                </c:pt>
                <c:pt idx="10">
                  <c:v>2.1359767857830034</c:v>
                </c:pt>
                <c:pt idx="11">
                  <c:v>2.3159605238188643</c:v>
                </c:pt>
                <c:pt idx="12">
                  <c:v>2.4257290866146768</c:v>
                </c:pt>
                <c:pt idx="13">
                  <c:v>2.6120336225761296</c:v>
                </c:pt>
                <c:pt idx="14">
                  <c:v>2.797550625558515</c:v>
                </c:pt>
                <c:pt idx="15">
                  <c:v>3.0752924275859623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0A-0348-8532-36447C87901D}"/>
            </c:ext>
          </c:extLst>
        </c:ser>
        <c:ser>
          <c:idx val="10"/>
          <c:order val="10"/>
          <c:tx>
            <c:strRef>
              <c:f>'AWS 16x c5n.2xlarge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- 500K-1M'!$P$551:$P$566</c:f>
              <c:numCache>
                <c:formatCode>#,##0.000</c:formatCode>
                <c:ptCount val="16"/>
                <c:pt idx="0">
                  <c:v>1</c:v>
                </c:pt>
                <c:pt idx="1">
                  <c:v>0.63730004839004495</c:v>
                </c:pt>
                <c:pt idx="2">
                  <c:v>0.71185725136091582</c:v>
                </c:pt>
                <c:pt idx="3">
                  <c:v>0.84431238886674342</c:v>
                </c:pt>
                <c:pt idx="4">
                  <c:v>1.1613530700295072</c:v>
                </c:pt>
                <c:pt idx="5">
                  <c:v>1.1539362064070962</c:v>
                </c:pt>
                <c:pt idx="6">
                  <c:v>1.2998382407760583</c:v>
                </c:pt>
                <c:pt idx="7">
                  <c:v>1.4522253521587969</c:v>
                </c:pt>
                <c:pt idx="8">
                  <c:v>1.7732300694426932</c:v>
                </c:pt>
                <c:pt idx="9">
                  <c:v>1.8158433387621284</c:v>
                </c:pt>
                <c:pt idx="10">
                  <c:v>1.9188293942293781</c:v>
                </c:pt>
                <c:pt idx="11">
                  <c:v>2.0894952421654365</c:v>
                </c:pt>
                <c:pt idx="12">
                  <c:v>2.2845431269583569</c:v>
                </c:pt>
                <c:pt idx="13">
                  <c:v>2.3678101875761719</c:v>
                </c:pt>
                <c:pt idx="14">
                  <c:v>2.375071101322539</c:v>
                </c:pt>
                <c:pt idx="15">
                  <c:v>2.474430160185459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0A-0348-8532-36447C87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0656"/>
        <c:axId val="1399482304"/>
      </c:lineChart>
      <c:catAx>
        <c:axId val="13994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2304"/>
        <c:crosses val="autoZero"/>
        <c:auto val="1"/>
        <c:lblAlgn val="ctr"/>
        <c:lblOffset val="100"/>
        <c:noMultiLvlLbl val="0"/>
      </c:catAx>
      <c:valAx>
        <c:axId val="1399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sz="1400" b="1" i="0" u="sng" baseline="0">
                <a:effectLst/>
              </a:rPr>
              <a:t> Bellman-Ford - 500K-1M - Dense - Speed-up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- 500K-1M'!$P$584:$P$599</c:f>
              <c:numCache>
                <c:formatCode>#,##0.000</c:formatCode>
                <c:ptCount val="16"/>
                <c:pt idx="0">
                  <c:v>1</c:v>
                </c:pt>
                <c:pt idx="1">
                  <c:v>0.82127040540400686</c:v>
                </c:pt>
                <c:pt idx="2">
                  <c:v>1.0688002951177127</c:v>
                </c:pt>
                <c:pt idx="3">
                  <c:v>1.3569704967568581</c:v>
                </c:pt>
                <c:pt idx="4">
                  <c:v>1.6842279847797932</c:v>
                </c:pt>
                <c:pt idx="5">
                  <c:v>1.8752250775923289</c:v>
                </c:pt>
                <c:pt idx="6">
                  <c:v>2.1604260941385443</c:v>
                </c:pt>
                <c:pt idx="7">
                  <c:v>2.4070058161261616</c:v>
                </c:pt>
                <c:pt idx="8">
                  <c:v>2.696394289541749</c:v>
                </c:pt>
                <c:pt idx="9">
                  <c:v>2.7641213410086629</c:v>
                </c:pt>
                <c:pt idx="10">
                  <c:v>2.8498480446112548</c:v>
                </c:pt>
                <c:pt idx="11">
                  <c:v>3.1245623337265043</c:v>
                </c:pt>
                <c:pt idx="12">
                  <c:v>3.3696449883294441</c:v>
                </c:pt>
                <c:pt idx="13">
                  <c:v>3.5933846415797843</c:v>
                </c:pt>
                <c:pt idx="14">
                  <c:v>3.6638828291309027</c:v>
                </c:pt>
                <c:pt idx="15">
                  <c:v>3.952301337993255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E-8E42-9C86-38C6EB98BA61}"/>
            </c:ext>
          </c:extLst>
        </c:ser>
        <c:ser>
          <c:idx val="1"/>
          <c:order val="1"/>
          <c:tx>
            <c:strRef>
              <c:f>'AWS 16x c5n.2xlarge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- 500K-1M'!$P$609:$P$624</c:f>
              <c:numCache>
                <c:formatCode>#,##0.000</c:formatCode>
                <c:ptCount val="16"/>
                <c:pt idx="0">
                  <c:v>1</c:v>
                </c:pt>
                <c:pt idx="1">
                  <c:v>0.83676409111121619</c:v>
                </c:pt>
                <c:pt idx="2">
                  <c:v>0.86471293468291954</c:v>
                </c:pt>
                <c:pt idx="3">
                  <c:v>1.1794265386051419</c:v>
                </c:pt>
                <c:pt idx="4">
                  <c:v>1.4118825975646589</c:v>
                </c:pt>
                <c:pt idx="5">
                  <c:v>1.5895302324948435</c:v>
                </c:pt>
                <c:pt idx="6">
                  <c:v>1.7977226435815783</c:v>
                </c:pt>
                <c:pt idx="7">
                  <c:v>1.9620908284242291</c:v>
                </c:pt>
                <c:pt idx="8">
                  <c:v>1.9582419553727308</c:v>
                </c:pt>
                <c:pt idx="9">
                  <c:v>2.1752709136017154</c:v>
                </c:pt>
                <c:pt idx="10">
                  <c:v>2.5624878249984686</c:v>
                </c:pt>
                <c:pt idx="11">
                  <c:v>2.7305937322705289</c:v>
                </c:pt>
                <c:pt idx="12">
                  <c:v>2.7460238530231735</c:v>
                </c:pt>
                <c:pt idx="13">
                  <c:v>2.9190871412690544</c:v>
                </c:pt>
                <c:pt idx="14">
                  <c:v>3.096403392425795</c:v>
                </c:pt>
                <c:pt idx="15">
                  <c:v>3.3733267092375527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E-8E42-9C86-38C6EB98BA61}"/>
            </c:ext>
          </c:extLst>
        </c:ser>
        <c:ser>
          <c:idx val="2"/>
          <c:order val="2"/>
          <c:tx>
            <c:strRef>
              <c:f>'AWS 16x c5n.2xlarge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- 500K-1M'!$P$634:$P$649</c:f>
              <c:numCache>
                <c:formatCode>#,##0.000</c:formatCode>
                <c:ptCount val="16"/>
                <c:pt idx="0">
                  <c:v>1</c:v>
                </c:pt>
                <c:pt idx="1">
                  <c:v>0.8557618355525537</c:v>
                </c:pt>
                <c:pt idx="2">
                  <c:v>1.0577307261542559</c:v>
                </c:pt>
                <c:pt idx="3">
                  <c:v>1.2035312665930671</c:v>
                </c:pt>
                <c:pt idx="4">
                  <c:v>1.5722074197956843</c:v>
                </c:pt>
                <c:pt idx="5">
                  <c:v>1.6978753352882345</c:v>
                </c:pt>
                <c:pt idx="6">
                  <c:v>1.9175640075148281</c:v>
                </c:pt>
                <c:pt idx="7">
                  <c:v>2.1250881321703994</c:v>
                </c:pt>
                <c:pt idx="8">
                  <c:v>2.2013032859345185</c:v>
                </c:pt>
                <c:pt idx="9">
                  <c:v>2.1273252446970101</c:v>
                </c:pt>
                <c:pt idx="10">
                  <c:v>2.3221459836086207</c:v>
                </c:pt>
                <c:pt idx="11">
                  <c:v>2.6016474710588144</c:v>
                </c:pt>
                <c:pt idx="12">
                  <c:v>2.7990317488282894</c:v>
                </c:pt>
                <c:pt idx="13">
                  <c:v>2.9827095586839678</c:v>
                </c:pt>
                <c:pt idx="14">
                  <c:v>3.1208528094865833</c:v>
                </c:pt>
                <c:pt idx="15">
                  <c:v>3.331466380016098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E-8E42-9C86-38C6EB98BA61}"/>
            </c:ext>
          </c:extLst>
        </c:ser>
        <c:ser>
          <c:idx val="3"/>
          <c:order val="3"/>
          <c:tx>
            <c:strRef>
              <c:f>'AWS 16x c5n.2xlarge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- 500K-1M'!$P$659:$P$674</c:f>
              <c:numCache>
                <c:formatCode>#,##0.000</c:formatCode>
                <c:ptCount val="16"/>
                <c:pt idx="0">
                  <c:v>1</c:v>
                </c:pt>
                <c:pt idx="1">
                  <c:v>0.93745046894912343</c:v>
                </c:pt>
                <c:pt idx="2">
                  <c:v>1.2461097245358701</c:v>
                </c:pt>
                <c:pt idx="3">
                  <c:v>1.4722742362376826</c:v>
                </c:pt>
                <c:pt idx="4">
                  <c:v>1.5611698655444552</c:v>
                </c:pt>
                <c:pt idx="5">
                  <c:v>1.7508454477621234</c:v>
                </c:pt>
                <c:pt idx="6">
                  <c:v>1.9322368231681029</c:v>
                </c:pt>
                <c:pt idx="7">
                  <c:v>2.1818098069222214</c:v>
                </c:pt>
                <c:pt idx="8">
                  <c:v>2.4370807943962691</c:v>
                </c:pt>
                <c:pt idx="9">
                  <c:v>2.6146130415742102</c:v>
                </c:pt>
                <c:pt idx="10">
                  <c:v>2.7297318495225769</c:v>
                </c:pt>
                <c:pt idx="11">
                  <c:v>2.976526548182246</c:v>
                </c:pt>
                <c:pt idx="12">
                  <c:v>2.9404710019363738</c:v>
                </c:pt>
                <c:pt idx="13">
                  <c:v>3.2158153434551879</c:v>
                </c:pt>
                <c:pt idx="14">
                  <c:v>3.1543836757881634</c:v>
                </c:pt>
                <c:pt idx="15">
                  <c:v>3.5337917130440832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E-8E42-9C86-38C6EB98BA61}"/>
            </c:ext>
          </c:extLst>
        </c:ser>
        <c:ser>
          <c:idx val="4"/>
          <c:order val="4"/>
          <c:tx>
            <c:strRef>
              <c:f>'AWS 16x c5n.2xlarge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- 500K-1M'!$P$684:$P$699</c:f>
              <c:numCache>
                <c:formatCode>#,##0.000</c:formatCode>
                <c:ptCount val="16"/>
                <c:pt idx="0">
                  <c:v>1</c:v>
                </c:pt>
                <c:pt idx="1">
                  <c:v>0.95600747561596322</c:v>
                </c:pt>
                <c:pt idx="2">
                  <c:v>1.2204327741810801</c:v>
                </c:pt>
                <c:pt idx="3">
                  <c:v>1.4894605508807734</c:v>
                </c:pt>
                <c:pt idx="4">
                  <c:v>1.7065270395341223</c:v>
                </c:pt>
                <c:pt idx="5">
                  <c:v>1.8338431534563318</c:v>
                </c:pt>
                <c:pt idx="6">
                  <c:v>2.1375437270952542</c:v>
                </c:pt>
                <c:pt idx="7">
                  <c:v>2.3697982479071213</c:v>
                </c:pt>
                <c:pt idx="8">
                  <c:v>3.4960889448908463</c:v>
                </c:pt>
                <c:pt idx="9">
                  <c:v>4.08626488674971</c:v>
                </c:pt>
                <c:pt idx="10">
                  <c:v>4.5399070027001809</c:v>
                </c:pt>
                <c:pt idx="11">
                  <c:v>4.7375113020123631</c:v>
                </c:pt>
                <c:pt idx="12">
                  <c:v>4.8567385686101332</c:v>
                </c:pt>
                <c:pt idx="13">
                  <c:v>5.074010078259235</c:v>
                </c:pt>
                <c:pt idx="14">
                  <c:v>5.0669976701534365</c:v>
                </c:pt>
                <c:pt idx="15">
                  <c:v>5.7615610876841235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E-8E42-9C86-38C6EB98BA61}"/>
            </c:ext>
          </c:extLst>
        </c:ser>
        <c:ser>
          <c:idx val="5"/>
          <c:order val="5"/>
          <c:tx>
            <c:strRef>
              <c:f>'AWS 16x c5n.2xlarge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- 500K-1M'!$P$709:$P$724</c:f>
              <c:numCache>
                <c:formatCode>#,##0.000</c:formatCode>
                <c:ptCount val="16"/>
                <c:pt idx="0">
                  <c:v>1</c:v>
                </c:pt>
                <c:pt idx="1">
                  <c:v>0.85593415596581113</c:v>
                </c:pt>
                <c:pt idx="2">
                  <c:v>1.1905284344253593</c:v>
                </c:pt>
                <c:pt idx="3">
                  <c:v>1.5125480089570333</c:v>
                </c:pt>
                <c:pt idx="4">
                  <c:v>1.634714253916377</c:v>
                </c:pt>
                <c:pt idx="5">
                  <c:v>1.8691016210390987</c:v>
                </c:pt>
                <c:pt idx="6">
                  <c:v>1.9228682382022828</c:v>
                </c:pt>
                <c:pt idx="7">
                  <c:v>2.4278094777928474</c:v>
                </c:pt>
                <c:pt idx="8">
                  <c:v>2.5190485567673471</c:v>
                </c:pt>
                <c:pt idx="9">
                  <c:v>2.7737846031992461</c:v>
                </c:pt>
                <c:pt idx="10">
                  <c:v>3.0058676176324886</c:v>
                </c:pt>
                <c:pt idx="11">
                  <c:v>2.7787669755764006</c:v>
                </c:pt>
                <c:pt idx="12">
                  <c:v>3.1344249416144829</c:v>
                </c:pt>
                <c:pt idx="13">
                  <c:v>3.026074720813408</c:v>
                </c:pt>
                <c:pt idx="14">
                  <c:v>3.0018345482032891</c:v>
                </c:pt>
                <c:pt idx="15">
                  <c:v>3.4710292689344651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E-8E42-9C86-38C6EB98BA61}"/>
            </c:ext>
          </c:extLst>
        </c:ser>
        <c:ser>
          <c:idx val="6"/>
          <c:order val="6"/>
          <c:tx>
            <c:strRef>
              <c:f>'AWS 16x c5n.2xlarge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- 500K-1M'!$P$734:$P$749</c:f>
              <c:numCache>
                <c:formatCode>#,##0.000</c:formatCode>
                <c:ptCount val="16"/>
                <c:pt idx="0">
                  <c:v>1</c:v>
                </c:pt>
                <c:pt idx="1">
                  <c:v>0.86197327551075165</c:v>
                </c:pt>
                <c:pt idx="2">
                  <c:v>1.1776807397988749</c:v>
                </c:pt>
                <c:pt idx="3">
                  <c:v>1.3985919244111038</c:v>
                </c:pt>
                <c:pt idx="4">
                  <c:v>1.6271434691182849</c:v>
                </c:pt>
                <c:pt idx="5">
                  <c:v>1.7738984652598966</c:v>
                </c:pt>
                <c:pt idx="6">
                  <c:v>1.9295678069651556</c:v>
                </c:pt>
                <c:pt idx="7">
                  <c:v>2.2326059321738265</c:v>
                </c:pt>
                <c:pt idx="8">
                  <c:v>2.5109880330727461</c:v>
                </c:pt>
                <c:pt idx="9">
                  <c:v>2.4353272682043543</c:v>
                </c:pt>
                <c:pt idx="10">
                  <c:v>2.5603182265986466</c:v>
                </c:pt>
                <c:pt idx="11">
                  <c:v>2.720500680364335</c:v>
                </c:pt>
                <c:pt idx="12">
                  <c:v>2.8764173770899393</c:v>
                </c:pt>
                <c:pt idx="13">
                  <c:v>2.9566157865003495</c:v>
                </c:pt>
                <c:pt idx="14">
                  <c:v>3.0819914271484268</c:v>
                </c:pt>
                <c:pt idx="15">
                  <c:v>3.3587369677789969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AE-8E42-9C86-38C6EB98BA61}"/>
            </c:ext>
          </c:extLst>
        </c:ser>
        <c:ser>
          <c:idx val="7"/>
          <c:order val="7"/>
          <c:tx>
            <c:strRef>
              <c:f>'AWS 16x c5n.2xlarge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- 500K-1M'!$P$759:$P$774</c:f>
              <c:numCache>
                <c:formatCode>#,##0.000</c:formatCode>
                <c:ptCount val="16"/>
                <c:pt idx="0">
                  <c:v>1</c:v>
                </c:pt>
                <c:pt idx="1">
                  <c:v>0.75242796486977226</c:v>
                </c:pt>
                <c:pt idx="2">
                  <c:v>1.0607739572573756</c:v>
                </c:pt>
                <c:pt idx="3">
                  <c:v>1.3871797844210323</c:v>
                </c:pt>
                <c:pt idx="4">
                  <c:v>1.416781824980538</c:v>
                </c:pt>
                <c:pt idx="5">
                  <c:v>1.732346030593118</c:v>
                </c:pt>
                <c:pt idx="6">
                  <c:v>1.9127779798364737</c:v>
                </c:pt>
                <c:pt idx="7">
                  <c:v>2.1563800384880647</c:v>
                </c:pt>
                <c:pt idx="8">
                  <c:v>2.2516202169887589</c:v>
                </c:pt>
                <c:pt idx="9">
                  <c:v>2.5280317652297777</c:v>
                </c:pt>
                <c:pt idx="10">
                  <c:v>2.7224868819204615</c:v>
                </c:pt>
                <c:pt idx="11">
                  <c:v>2.8944887470179528</c:v>
                </c:pt>
                <c:pt idx="12">
                  <c:v>2.6822284096818803</c:v>
                </c:pt>
                <c:pt idx="13">
                  <c:v>2.7019255584105313</c:v>
                </c:pt>
                <c:pt idx="14">
                  <c:v>2.8967819379190831</c:v>
                </c:pt>
                <c:pt idx="15">
                  <c:v>3.0898183913520669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AE-8E42-9C86-38C6EB98BA61}"/>
            </c:ext>
          </c:extLst>
        </c:ser>
        <c:ser>
          <c:idx val="8"/>
          <c:order val="8"/>
          <c:tx>
            <c:strRef>
              <c:f>'AWS 16x c5n.2xlarge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- 500K-1M'!$P$784:$P$799</c:f>
              <c:numCache>
                <c:formatCode>#,##0.000</c:formatCode>
                <c:ptCount val="16"/>
                <c:pt idx="0">
                  <c:v>1</c:v>
                </c:pt>
                <c:pt idx="1">
                  <c:v>0.98550582648299367</c:v>
                </c:pt>
                <c:pt idx="2">
                  <c:v>1.4071202517751404</c:v>
                </c:pt>
                <c:pt idx="3">
                  <c:v>1.8610952771812026</c:v>
                </c:pt>
                <c:pt idx="4">
                  <c:v>1.8799830291750805</c:v>
                </c:pt>
                <c:pt idx="5">
                  <c:v>2.2240839988316248</c:v>
                </c:pt>
                <c:pt idx="6">
                  <c:v>2.6213615142270696</c:v>
                </c:pt>
                <c:pt idx="7">
                  <c:v>2.8876476544327914</c:v>
                </c:pt>
                <c:pt idx="8">
                  <c:v>3.0075331705740664</c:v>
                </c:pt>
                <c:pt idx="9">
                  <c:v>3.3189837860548099</c:v>
                </c:pt>
                <c:pt idx="10">
                  <c:v>3.5782973189605132</c:v>
                </c:pt>
                <c:pt idx="11">
                  <c:v>3.9168791688071041</c:v>
                </c:pt>
                <c:pt idx="12">
                  <c:v>4.2284360582558538</c:v>
                </c:pt>
                <c:pt idx="13">
                  <c:v>4.5231123516416929</c:v>
                </c:pt>
                <c:pt idx="14">
                  <c:v>4.0764652720572156</c:v>
                </c:pt>
                <c:pt idx="15">
                  <c:v>4.0526003859549169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AE-8E42-9C86-38C6EB98BA61}"/>
            </c:ext>
          </c:extLst>
        </c:ser>
        <c:ser>
          <c:idx val="9"/>
          <c:order val="9"/>
          <c:tx>
            <c:strRef>
              <c:f>'AWS 16x c5n.2xlarge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- 500K-1M'!$P$809:$P$824</c:f>
              <c:numCache>
                <c:formatCode>#,##0.000</c:formatCode>
                <c:ptCount val="16"/>
                <c:pt idx="0">
                  <c:v>1</c:v>
                </c:pt>
                <c:pt idx="1">
                  <c:v>0.98267981327780596</c:v>
                </c:pt>
                <c:pt idx="2">
                  <c:v>1.4690381725621264</c:v>
                </c:pt>
                <c:pt idx="3">
                  <c:v>1.8583481407626974</c:v>
                </c:pt>
                <c:pt idx="4">
                  <c:v>2.0760494135531058</c:v>
                </c:pt>
                <c:pt idx="5">
                  <c:v>2.4854019756773953</c:v>
                </c:pt>
                <c:pt idx="6">
                  <c:v>2.6239130602754499</c:v>
                </c:pt>
                <c:pt idx="7">
                  <c:v>2.9240498624655933</c:v>
                </c:pt>
                <c:pt idx="8">
                  <c:v>3.259905633855356</c:v>
                </c:pt>
                <c:pt idx="9">
                  <c:v>3.6100134933091552</c:v>
                </c:pt>
                <c:pt idx="10">
                  <c:v>3.640715411963563</c:v>
                </c:pt>
                <c:pt idx="11">
                  <c:v>3.9769780982235727</c:v>
                </c:pt>
                <c:pt idx="12">
                  <c:v>4.2333821759814141</c:v>
                </c:pt>
                <c:pt idx="13">
                  <c:v>4.5416096203026601</c:v>
                </c:pt>
                <c:pt idx="14">
                  <c:v>4.7574325504944399</c:v>
                </c:pt>
                <c:pt idx="15">
                  <c:v>5.1645690403241602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AE-8E42-9C86-38C6EB98BA61}"/>
            </c:ext>
          </c:extLst>
        </c:ser>
        <c:ser>
          <c:idx val="10"/>
          <c:order val="10"/>
          <c:tx>
            <c:strRef>
              <c:f>'AWS 16x c5n.2xlarge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- 500K-1M'!$B$834:$B$849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- 500K-1M'!$P$834:$P$849</c:f>
              <c:numCache>
                <c:formatCode>#,##0.000</c:formatCode>
                <c:ptCount val="16"/>
                <c:pt idx="0">
                  <c:v>1</c:v>
                </c:pt>
                <c:pt idx="1">
                  <c:v>0.98682473300800277</c:v>
                </c:pt>
                <c:pt idx="2">
                  <c:v>1.4911784926297458</c:v>
                </c:pt>
                <c:pt idx="3">
                  <c:v>1.8772304088551175</c:v>
                </c:pt>
                <c:pt idx="4">
                  <c:v>2.3365547785038454</c:v>
                </c:pt>
                <c:pt idx="5">
                  <c:v>2.5238506624752231</c:v>
                </c:pt>
                <c:pt idx="6">
                  <c:v>2.6591543398269804</c:v>
                </c:pt>
                <c:pt idx="7">
                  <c:v>2.9308009478539199</c:v>
                </c:pt>
                <c:pt idx="8">
                  <c:v>3.2653335681677573</c:v>
                </c:pt>
                <c:pt idx="9">
                  <c:v>3.3308606636437634</c:v>
                </c:pt>
                <c:pt idx="10">
                  <c:v>3.6487330444735901</c:v>
                </c:pt>
                <c:pt idx="11">
                  <c:v>4.001920777165533</c:v>
                </c:pt>
                <c:pt idx="12">
                  <c:v>4.2872294756990259</c:v>
                </c:pt>
                <c:pt idx="13">
                  <c:v>4.6612793826363834</c:v>
                </c:pt>
                <c:pt idx="14">
                  <c:v>4.8320060381917225</c:v>
                </c:pt>
                <c:pt idx="15">
                  <c:v>4.7714432640125741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AE-8E42-9C86-38C6EB98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052880"/>
        <c:axId val="1669007776"/>
      </c:lineChart>
      <c:catAx>
        <c:axId val="16690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07776"/>
        <c:crosses val="autoZero"/>
        <c:auto val="1"/>
        <c:lblAlgn val="ctr"/>
        <c:lblOffset val="100"/>
        <c:noMultiLvlLbl val="0"/>
      </c:catAx>
      <c:valAx>
        <c:axId val="16690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MPI-CPU</a:t>
            </a:r>
            <a:r>
              <a:rPr lang="en-US" sz="1400" b="1" i="0" u="sng" strike="noStrike" baseline="0">
                <a:effectLst/>
              </a:rPr>
              <a:t> (Cluster)</a:t>
            </a:r>
            <a:r>
              <a:rPr lang="en-US" sz="1400" b="0" i="0" u="none" strike="noStrike" baseline="0"/>
              <a:t> </a:t>
            </a:r>
            <a:r>
              <a:rPr lang="en-US" sz="1400" b="1" i="0" u="sng" baseline="0">
                <a:effectLst/>
              </a:rPr>
              <a:t> Bellman-Ford - 500K-1M - Sparse - Speed-up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- 500K-1M'!$P$18:$P$33</c:f>
              <c:numCache>
                <c:formatCode>#,##0.000</c:formatCode>
                <c:ptCount val="16"/>
                <c:pt idx="0">
                  <c:v>1</c:v>
                </c:pt>
                <c:pt idx="1">
                  <c:v>0.33564920241705837</c:v>
                </c:pt>
                <c:pt idx="2">
                  <c:v>0.38317427399929632</c:v>
                </c:pt>
                <c:pt idx="3">
                  <c:v>0.47394162151192182</c:v>
                </c:pt>
                <c:pt idx="4">
                  <c:v>0.52222892275700783</c:v>
                </c:pt>
                <c:pt idx="5">
                  <c:v>0.58303508471840704</c:v>
                </c:pt>
                <c:pt idx="6">
                  <c:v>0.62344433801362642</c:v>
                </c:pt>
                <c:pt idx="7">
                  <c:v>0.73705495311178826</c:v>
                </c:pt>
                <c:pt idx="8">
                  <c:v>0.71853192394549992</c:v>
                </c:pt>
                <c:pt idx="9">
                  <c:v>0.73285681644933587</c:v>
                </c:pt>
                <c:pt idx="10">
                  <c:v>0.78462601559370038</c:v>
                </c:pt>
                <c:pt idx="11">
                  <c:v>0.80986212056864271</c:v>
                </c:pt>
                <c:pt idx="12">
                  <c:v>0.81244175641434124</c:v>
                </c:pt>
                <c:pt idx="13">
                  <c:v>0.84467818667130723</c:v>
                </c:pt>
                <c:pt idx="14">
                  <c:v>0.81539457646062075</c:v>
                </c:pt>
                <c:pt idx="15">
                  <c:v>0.88244013224016193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B04A-A38F-4EB0BD803D81}"/>
            </c:ext>
          </c:extLst>
        </c:ser>
        <c:ser>
          <c:idx val="1"/>
          <c:order val="1"/>
          <c:tx>
            <c:strRef>
              <c:f>'AWS 16x c5n.2xlarge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- 500K-1M'!$P$43:$P$58</c:f>
              <c:numCache>
                <c:formatCode>#,##0.000</c:formatCode>
                <c:ptCount val="16"/>
                <c:pt idx="0">
                  <c:v>1</c:v>
                </c:pt>
                <c:pt idx="1">
                  <c:v>0.30913566089237343</c:v>
                </c:pt>
                <c:pt idx="2">
                  <c:v>0.40210489790572951</c:v>
                </c:pt>
                <c:pt idx="3">
                  <c:v>0.47773397188897448</c:v>
                </c:pt>
                <c:pt idx="4">
                  <c:v>0.54438355188287557</c:v>
                </c:pt>
                <c:pt idx="5">
                  <c:v>0.57086760227908651</c:v>
                </c:pt>
                <c:pt idx="6">
                  <c:v>0.65754076495865144</c:v>
                </c:pt>
                <c:pt idx="7">
                  <c:v>0.67238053829602251</c:v>
                </c:pt>
                <c:pt idx="8">
                  <c:v>0.83614133383426903</c:v>
                </c:pt>
                <c:pt idx="9">
                  <c:v>0.7702879898410776</c:v>
                </c:pt>
                <c:pt idx="10">
                  <c:v>0.88078587951710674</c:v>
                </c:pt>
                <c:pt idx="11">
                  <c:v>0.97092728888951518</c:v>
                </c:pt>
                <c:pt idx="12">
                  <c:v>0.95022037530099412</c:v>
                </c:pt>
                <c:pt idx="13">
                  <c:v>1.0163342260565895</c:v>
                </c:pt>
                <c:pt idx="14">
                  <c:v>0.94213988998421472</c:v>
                </c:pt>
                <c:pt idx="15">
                  <c:v>1.0595898000336528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C-B04A-A38F-4EB0BD803D81}"/>
            </c:ext>
          </c:extLst>
        </c:ser>
        <c:ser>
          <c:idx val="2"/>
          <c:order val="2"/>
          <c:tx>
            <c:strRef>
              <c:f>'AWS 16x c5n.2xlarge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- 500K-1M'!$P$68:$P$83</c:f>
              <c:numCache>
                <c:formatCode>#,##0.000</c:formatCode>
                <c:ptCount val="16"/>
                <c:pt idx="0">
                  <c:v>1</c:v>
                </c:pt>
                <c:pt idx="1">
                  <c:v>0.3834676117766051</c:v>
                </c:pt>
                <c:pt idx="2">
                  <c:v>0.38643589672386269</c:v>
                </c:pt>
                <c:pt idx="3">
                  <c:v>0.52516964165360325</c:v>
                </c:pt>
                <c:pt idx="4">
                  <c:v>0.60856002725608982</c:v>
                </c:pt>
                <c:pt idx="5">
                  <c:v>0.64650021142432612</c:v>
                </c:pt>
                <c:pt idx="6">
                  <c:v>0.68893101677815005</c:v>
                </c:pt>
                <c:pt idx="7">
                  <c:v>0.70737708555798284</c:v>
                </c:pt>
                <c:pt idx="8">
                  <c:v>0.72059381325602101</c:v>
                </c:pt>
                <c:pt idx="9">
                  <c:v>0.88035239125282805</c:v>
                </c:pt>
                <c:pt idx="10">
                  <c:v>0.96821901293111901</c:v>
                </c:pt>
                <c:pt idx="11">
                  <c:v>1.0696653622613845</c:v>
                </c:pt>
                <c:pt idx="12">
                  <c:v>1.0818042742168941</c:v>
                </c:pt>
                <c:pt idx="13">
                  <c:v>1.1082713249339355</c:v>
                </c:pt>
                <c:pt idx="14">
                  <c:v>1.0809584432009485</c:v>
                </c:pt>
                <c:pt idx="15">
                  <c:v>1.2512759236957689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C-B04A-A38F-4EB0BD803D81}"/>
            </c:ext>
          </c:extLst>
        </c:ser>
        <c:ser>
          <c:idx val="3"/>
          <c:order val="3"/>
          <c:tx>
            <c:strRef>
              <c:f>'AWS 16x c5n.2xlarge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- 500K-1M'!$P$93:$P$108</c:f>
              <c:numCache>
                <c:formatCode>#,##0.000</c:formatCode>
                <c:ptCount val="16"/>
                <c:pt idx="0">
                  <c:v>1</c:v>
                </c:pt>
                <c:pt idx="1">
                  <c:v>0.39405776300388412</c:v>
                </c:pt>
                <c:pt idx="2">
                  <c:v>0.46170868906069057</c:v>
                </c:pt>
                <c:pt idx="3">
                  <c:v>0.56978316262373641</c:v>
                </c:pt>
                <c:pt idx="4">
                  <c:v>0.63448025485741377</c:v>
                </c:pt>
                <c:pt idx="5">
                  <c:v>0.7392135821602499</c:v>
                </c:pt>
                <c:pt idx="6">
                  <c:v>0.79961392008832999</c:v>
                </c:pt>
                <c:pt idx="7">
                  <c:v>1.0486827920424047</c:v>
                </c:pt>
                <c:pt idx="8">
                  <c:v>1.0574682046365429</c:v>
                </c:pt>
                <c:pt idx="9">
                  <c:v>1.0845112641807966</c:v>
                </c:pt>
                <c:pt idx="10">
                  <c:v>1.1801054207370643</c:v>
                </c:pt>
                <c:pt idx="11">
                  <c:v>1.3341297219963917</c:v>
                </c:pt>
                <c:pt idx="12">
                  <c:v>1.3061474846766303</c:v>
                </c:pt>
                <c:pt idx="13">
                  <c:v>1.3263066952714535</c:v>
                </c:pt>
                <c:pt idx="14">
                  <c:v>1.3313234050183405</c:v>
                </c:pt>
                <c:pt idx="15">
                  <c:v>1.4834798557073146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C-B04A-A38F-4EB0BD803D81}"/>
            </c:ext>
          </c:extLst>
        </c:ser>
        <c:ser>
          <c:idx val="4"/>
          <c:order val="4"/>
          <c:tx>
            <c:strRef>
              <c:f>'AWS 16x c5n.2xlarge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- 500K-1M'!$P$118:$P$133</c:f>
              <c:numCache>
                <c:formatCode>#,##0.000</c:formatCode>
                <c:ptCount val="16"/>
                <c:pt idx="0">
                  <c:v>1</c:v>
                </c:pt>
                <c:pt idx="1">
                  <c:v>0.30367352403241654</c:v>
                </c:pt>
                <c:pt idx="2">
                  <c:v>0.36110736479085065</c:v>
                </c:pt>
                <c:pt idx="3">
                  <c:v>0.47572624720463647</c:v>
                </c:pt>
                <c:pt idx="4">
                  <c:v>0.55742362676706725</c:v>
                </c:pt>
                <c:pt idx="5">
                  <c:v>0.66971716858840469</c:v>
                </c:pt>
                <c:pt idx="6">
                  <c:v>0.75231365137771222</c:v>
                </c:pt>
                <c:pt idx="7">
                  <c:v>0.8171819166300317</c:v>
                </c:pt>
                <c:pt idx="8">
                  <c:v>0.79425781915850069</c:v>
                </c:pt>
                <c:pt idx="9">
                  <c:v>0.7941492304134864</c:v>
                </c:pt>
                <c:pt idx="10">
                  <c:v>1.0116123251681037</c:v>
                </c:pt>
                <c:pt idx="11">
                  <c:v>1.0861375332541165</c:v>
                </c:pt>
                <c:pt idx="12">
                  <c:v>1.1167211846076255</c:v>
                </c:pt>
                <c:pt idx="13">
                  <c:v>1.080894472896675</c:v>
                </c:pt>
                <c:pt idx="14">
                  <c:v>1.1928761530994745</c:v>
                </c:pt>
                <c:pt idx="15">
                  <c:v>1.4668837667449541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C-B04A-A38F-4EB0BD803D81}"/>
            </c:ext>
          </c:extLst>
        </c:ser>
        <c:ser>
          <c:idx val="5"/>
          <c:order val="5"/>
          <c:tx>
            <c:strRef>
              <c:f>'AWS 16x c5n.2xlarge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- 500K-1M'!$P$143:$P$158</c:f>
              <c:numCache>
                <c:formatCode>#,##0.000</c:formatCode>
                <c:ptCount val="16"/>
                <c:pt idx="0">
                  <c:v>1</c:v>
                </c:pt>
                <c:pt idx="1">
                  <c:v>0.39905463768879745</c:v>
                </c:pt>
                <c:pt idx="2">
                  <c:v>0.41993414247041261</c:v>
                </c:pt>
                <c:pt idx="3">
                  <c:v>0.53927893601691823</c:v>
                </c:pt>
                <c:pt idx="4">
                  <c:v>0.64549052348516867</c:v>
                </c:pt>
                <c:pt idx="5">
                  <c:v>0.76690527059591829</c:v>
                </c:pt>
                <c:pt idx="6">
                  <c:v>0.86023486990916176</c:v>
                </c:pt>
                <c:pt idx="7">
                  <c:v>0.9477310872407122</c:v>
                </c:pt>
                <c:pt idx="8">
                  <c:v>0.98226909705567078</c:v>
                </c:pt>
                <c:pt idx="9">
                  <c:v>0.98093461769837709</c:v>
                </c:pt>
                <c:pt idx="10">
                  <c:v>1.0531254719935064</c:v>
                </c:pt>
                <c:pt idx="11">
                  <c:v>1.0924642943143619</c:v>
                </c:pt>
                <c:pt idx="12">
                  <c:v>1.2719918307715374</c:v>
                </c:pt>
                <c:pt idx="13">
                  <c:v>1.3479884374385778</c:v>
                </c:pt>
                <c:pt idx="14">
                  <c:v>1.3968612924321657</c:v>
                </c:pt>
                <c:pt idx="15">
                  <c:v>1.5902257656328467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EC-B04A-A38F-4EB0BD803D81}"/>
            </c:ext>
          </c:extLst>
        </c:ser>
        <c:ser>
          <c:idx val="6"/>
          <c:order val="6"/>
          <c:tx>
            <c:strRef>
              <c:f>'AWS 16x c5n.2xlarge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- 500K-1M'!$P$168:$P$183</c:f>
              <c:numCache>
                <c:formatCode>#,##0.000</c:formatCode>
                <c:ptCount val="16"/>
                <c:pt idx="0">
                  <c:v>1</c:v>
                </c:pt>
                <c:pt idx="1">
                  <c:v>0.39431212321155412</c:v>
                </c:pt>
                <c:pt idx="2">
                  <c:v>0.44879896098217381</c:v>
                </c:pt>
                <c:pt idx="3">
                  <c:v>0.56569298908468812</c:v>
                </c:pt>
                <c:pt idx="4">
                  <c:v>0.62560039389990374</c:v>
                </c:pt>
                <c:pt idx="5">
                  <c:v>0.76748749276410366</c:v>
                </c:pt>
                <c:pt idx="6">
                  <c:v>0.80927971089808814</c:v>
                </c:pt>
                <c:pt idx="7">
                  <c:v>0.91067359909637691</c:v>
                </c:pt>
                <c:pt idx="8">
                  <c:v>1.1205414326733127</c:v>
                </c:pt>
                <c:pt idx="9">
                  <c:v>1.1718361146629546</c:v>
                </c:pt>
                <c:pt idx="10">
                  <c:v>1.2934603785371774</c:v>
                </c:pt>
                <c:pt idx="11">
                  <c:v>1.2461636401311165</c:v>
                </c:pt>
                <c:pt idx="12">
                  <c:v>1.2879059751841446</c:v>
                </c:pt>
                <c:pt idx="13">
                  <c:v>1.4282601295687314</c:v>
                </c:pt>
                <c:pt idx="14">
                  <c:v>1.4449673425377223</c:v>
                </c:pt>
                <c:pt idx="15">
                  <c:v>1.5658540536692174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C-B04A-A38F-4EB0BD803D81}"/>
            </c:ext>
          </c:extLst>
        </c:ser>
        <c:ser>
          <c:idx val="7"/>
          <c:order val="7"/>
          <c:tx>
            <c:strRef>
              <c:f>'AWS 16x c5n.2xlarge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- 500K-1M'!$P$193:$P$208</c:f>
              <c:numCache>
                <c:formatCode>#,##0.000</c:formatCode>
                <c:ptCount val="16"/>
                <c:pt idx="0">
                  <c:v>1</c:v>
                </c:pt>
                <c:pt idx="1">
                  <c:v>0.43671102124696376</c:v>
                </c:pt>
                <c:pt idx="2">
                  <c:v>0.42837284107135437</c:v>
                </c:pt>
                <c:pt idx="3">
                  <c:v>0.55666675108203834</c:v>
                </c:pt>
                <c:pt idx="4">
                  <c:v>0.63338399416378655</c:v>
                </c:pt>
                <c:pt idx="5">
                  <c:v>0.74958584987779087</c:v>
                </c:pt>
                <c:pt idx="6">
                  <c:v>0.88825636500053706</c:v>
                </c:pt>
                <c:pt idx="7">
                  <c:v>1.0853471143237481</c:v>
                </c:pt>
                <c:pt idx="8">
                  <c:v>1.1644191086205162</c:v>
                </c:pt>
                <c:pt idx="9">
                  <c:v>1.1991063452722777</c:v>
                </c:pt>
                <c:pt idx="10">
                  <c:v>1.2505309766984845</c:v>
                </c:pt>
                <c:pt idx="11">
                  <c:v>1.3591591157754306</c:v>
                </c:pt>
                <c:pt idx="12">
                  <c:v>1.4233268107116954</c:v>
                </c:pt>
                <c:pt idx="13">
                  <c:v>1.3888566947039145</c:v>
                </c:pt>
                <c:pt idx="14">
                  <c:v>1.4682043317852456</c:v>
                </c:pt>
                <c:pt idx="15">
                  <c:v>1.6623505183373439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C-B04A-A38F-4EB0BD803D81}"/>
            </c:ext>
          </c:extLst>
        </c:ser>
        <c:ser>
          <c:idx val="8"/>
          <c:order val="8"/>
          <c:tx>
            <c:strRef>
              <c:f>'AWS 16x c5n.2xlarge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- 500K-1M'!$P$218:$P$233</c:f>
              <c:numCache>
                <c:formatCode>#,##0.000</c:formatCode>
                <c:ptCount val="16"/>
                <c:pt idx="0">
                  <c:v>1</c:v>
                </c:pt>
                <c:pt idx="1">
                  <c:v>0.43053950490982246</c:v>
                </c:pt>
                <c:pt idx="2">
                  <c:v>0.45852997779954252</c:v>
                </c:pt>
                <c:pt idx="3">
                  <c:v>0.61920980874420517</c:v>
                </c:pt>
                <c:pt idx="4">
                  <c:v>0.69119289666555417</c:v>
                </c:pt>
                <c:pt idx="5">
                  <c:v>0.80993950463372777</c:v>
                </c:pt>
                <c:pt idx="6">
                  <c:v>0.87843918485858485</c:v>
                </c:pt>
                <c:pt idx="7">
                  <c:v>1.0035662106954548</c:v>
                </c:pt>
                <c:pt idx="8">
                  <c:v>1.0053334074866109</c:v>
                </c:pt>
                <c:pt idx="9">
                  <c:v>1.2840323300840215</c:v>
                </c:pt>
                <c:pt idx="10">
                  <c:v>1.339131840724084</c:v>
                </c:pt>
                <c:pt idx="11">
                  <c:v>1.4166192017615449</c:v>
                </c:pt>
                <c:pt idx="12">
                  <c:v>1.4431090747047204</c:v>
                </c:pt>
                <c:pt idx="13">
                  <c:v>1.5771735420976671</c:v>
                </c:pt>
                <c:pt idx="14">
                  <c:v>1.5569287853950666</c:v>
                </c:pt>
                <c:pt idx="15">
                  <c:v>1.6852547495670085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EC-B04A-A38F-4EB0BD803D81}"/>
            </c:ext>
          </c:extLst>
        </c:ser>
        <c:ser>
          <c:idx val="9"/>
          <c:order val="9"/>
          <c:tx>
            <c:strRef>
              <c:f>'AWS 16x c5n.2xlarge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- 500K-1M'!$P$243:$P$258</c:f>
              <c:numCache>
                <c:formatCode>#,##0.000</c:formatCode>
                <c:ptCount val="16"/>
                <c:pt idx="0">
                  <c:v>1</c:v>
                </c:pt>
                <c:pt idx="1">
                  <c:v>0.39827056267850525</c:v>
                </c:pt>
                <c:pt idx="2">
                  <c:v>0.47371860793866771</c:v>
                </c:pt>
                <c:pt idx="3">
                  <c:v>0.57943621489496155</c:v>
                </c:pt>
                <c:pt idx="4">
                  <c:v>0.67750780814973366</c:v>
                </c:pt>
                <c:pt idx="5">
                  <c:v>0.78739570101064549</c:v>
                </c:pt>
                <c:pt idx="6">
                  <c:v>0.91417645234780964</c:v>
                </c:pt>
                <c:pt idx="7">
                  <c:v>1.0600911890922655</c:v>
                </c:pt>
                <c:pt idx="8">
                  <c:v>1.080512648685934</c:v>
                </c:pt>
                <c:pt idx="9">
                  <c:v>1.3094582159739481</c:v>
                </c:pt>
                <c:pt idx="10">
                  <c:v>1.2109196355557679</c:v>
                </c:pt>
                <c:pt idx="11">
                  <c:v>1.2598520092771406</c:v>
                </c:pt>
                <c:pt idx="12">
                  <c:v>1.2727460678208373</c:v>
                </c:pt>
                <c:pt idx="13">
                  <c:v>1.3229126335827259</c:v>
                </c:pt>
                <c:pt idx="14">
                  <c:v>1.3780493563448077</c:v>
                </c:pt>
                <c:pt idx="15">
                  <c:v>1.4547663726425615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EC-B04A-A38F-4EB0BD803D81}"/>
            </c:ext>
          </c:extLst>
        </c:ser>
        <c:ser>
          <c:idx val="10"/>
          <c:order val="10"/>
          <c:tx>
            <c:strRef>
              <c:f>'AWS 16x c5n.2xlarge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- 500K-1M'!$P$268:$P$283</c:f>
              <c:numCache>
                <c:formatCode>#,##0.000</c:formatCode>
                <c:ptCount val="16"/>
                <c:pt idx="0">
                  <c:v>1</c:v>
                </c:pt>
                <c:pt idx="1">
                  <c:v>0.437872038099682</c:v>
                </c:pt>
                <c:pt idx="2">
                  <c:v>0.42752314665444818</c:v>
                </c:pt>
                <c:pt idx="3">
                  <c:v>0.57156676921765726</c:v>
                </c:pt>
                <c:pt idx="4">
                  <c:v>0.75036639519518289</c:v>
                </c:pt>
                <c:pt idx="5">
                  <c:v>0.81583068109076706</c:v>
                </c:pt>
                <c:pt idx="6">
                  <c:v>0.94819667588431267</c:v>
                </c:pt>
                <c:pt idx="7">
                  <c:v>1.0884526218631727</c:v>
                </c:pt>
                <c:pt idx="8">
                  <c:v>1.10072358971144</c:v>
                </c:pt>
                <c:pt idx="9">
                  <c:v>1.1849509214052292</c:v>
                </c:pt>
                <c:pt idx="10">
                  <c:v>1.2279904498463932</c:v>
                </c:pt>
                <c:pt idx="11">
                  <c:v>1.2864832287056758</c:v>
                </c:pt>
                <c:pt idx="12">
                  <c:v>1.3218744324799949</c:v>
                </c:pt>
                <c:pt idx="13">
                  <c:v>1.3999037197610458</c:v>
                </c:pt>
                <c:pt idx="14">
                  <c:v>1.7401539156194581</c:v>
                </c:pt>
                <c:pt idx="15">
                  <c:v>1.8608512236943808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EC-B04A-A38F-4EB0BD80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168032"/>
        <c:axId val="1899769680"/>
      </c:lineChart>
      <c:catAx>
        <c:axId val="18991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69680"/>
        <c:crosses val="autoZero"/>
        <c:auto val="1"/>
        <c:lblAlgn val="ctr"/>
        <c:lblOffset val="100"/>
        <c:noMultiLvlLbl val="0"/>
      </c:catAx>
      <c:valAx>
        <c:axId val="1899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- 5K-10K'!$L$301:$L$316</c:f>
              <c:numCache>
                <c:formatCode>#,##0.000</c:formatCode>
                <c:ptCount val="16"/>
                <c:pt idx="0">
                  <c:v>4.6247999999999987</c:v>
                </c:pt>
                <c:pt idx="1">
                  <c:v>11.943199999999999</c:v>
                </c:pt>
                <c:pt idx="2">
                  <c:v>9.9301999999999992</c:v>
                </c:pt>
                <c:pt idx="3">
                  <c:v>10.144</c:v>
                </c:pt>
                <c:pt idx="4">
                  <c:v>10.008600000000001</c:v>
                </c:pt>
                <c:pt idx="5">
                  <c:v>9.2528000000000006</c:v>
                </c:pt>
                <c:pt idx="6">
                  <c:v>9.7767999999999997</c:v>
                </c:pt>
                <c:pt idx="7">
                  <c:v>8.3056000000000001</c:v>
                </c:pt>
                <c:pt idx="8">
                  <c:v>8.7345999999999986</c:v>
                </c:pt>
                <c:pt idx="9">
                  <c:v>9.0181999999999984</c:v>
                </c:pt>
                <c:pt idx="10">
                  <c:v>9.3949999999999996</c:v>
                </c:pt>
                <c:pt idx="11">
                  <c:v>9.2294</c:v>
                </c:pt>
                <c:pt idx="12">
                  <c:v>9.9494000000000007</c:v>
                </c:pt>
                <c:pt idx="13">
                  <c:v>10.0144</c:v>
                </c:pt>
                <c:pt idx="14">
                  <c:v>10.531400000000001</c:v>
                </c:pt>
                <c:pt idx="15">
                  <c:v>9.7297999999999991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E4-0445-849C-3E848A92A1A3}"/>
            </c:ext>
          </c:extLst>
        </c:ser>
        <c:ser>
          <c:idx val="6"/>
          <c:order val="1"/>
          <c:tx>
            <c:strRef>
              <c:f>'AWS 16x c5n.2xlarge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- 5K-10K'!$L$326:$L$341</c:f>
              <c:numCache>
                <c:formatCode>#,##0.000</c:formatCode>
                <c:ptCount val="16"/>
                <c:pt idx="0">
                  <c:v>5.5586000000000002</c:v>
                </c:pt>
                <c:pt idx="1">
                  <c:v>11.686599999999999</c:v>
                </c:pt>
                <c:pt idx="2">
                  <c:v>11.082600000000001</c:v>
                </c:pt>
                <c:pt idx="3">
                  <c:v>10.253400000000001</c:v>
                </c:pt>
                <c:pt idx="4">
                  <c:v>10.602399999999999</c:v>
                </c:pt>
                <c:pt idx="5">
                  <c:v>9.7134</c:v>
                </c:pt>
                <c:pt idx="6">
                  <c:v>11.601800000000001</c:v>
                </c:pt>
                <c:pt idx="7">
                  <c:v>9.1150000000000002</c:v>
                </c:pt>
                <c:pt idx="8">
                  <c:v>9.1661999999999999</c:v>
                </c:pt>
                <c:pt idx="9">
                  <c:v>9.6204000000000001</c:v>
                </c:pt>
                <c:pt idx="10">
                  <c:v>9.7813999999999997</c:v>
                </c:pt>
                <c:pt idx="11">
                  <c:v>9.641</c:v>
                </c:pt>
                <c:pt idx="12">
                  <c:v>10.2918</c:v>
                </c:pt>
                <c:pt idx="13">
                  <c:v>10.586</c:v>
                </c:pt>
                <c:pt idx="14">
                  <c:v>10.928999999999998</c:v>
                </c:pt>
                <c:pt idx="15">
                  <c:v>9.9551999999999996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AB44-AD4F-1246844B2B2D}"/>
            </c:ext>
          </c:extLst>
        </c:ser>
        <c:ser>
          <c:idx val="1"/>
          <c:order val="2"/>
          <c:tx>
            <c:strRef>
              <c:f>'AWS 16x c5n.2xlarge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- 5K-10K'!$L$351:$L$366</c:f>
              <c:numCache>
                <c:formatCode>#,##0.000</c:formatCode>
                <c:ptCount val="16"/>
                <c:pt idx="0">
                  <c:v>6.5526000000000009</c:v>
                </c:pt>
                <c:pt idx="1">
                  <c:v>13.950400000000002</c:v>
                </c:pt>
                <c:pt idx="2">
                  <c:v>12.9284</c:v>
                </c:pt>
                <c:pt idx="3">
                  <c:v>11.2216</c:v>
                </c:pt>
                <c:pt idx="4">
                  <c:v>11.7818</c:v>
                </c:pt>
                <c:pt idx="5">
                  <c:v>12.1722</c:v>
                </c:pt>
                <c:pt idx="6">
                  <c:v>13.0816</c:v>
                </c:pt>
                <c:pt idx="7">
                  <c:v>9.5077999999999996</c:v>
                </c:pt>
                <c:pt idx="8">
                  <c:v>9.6951999999999998</c:v>
                </c:pt>
                <c:pt idx="9">
                  <c:v>9.6511999999999993</c:v>
                </c:pt>
                <c:pt idx="10">
                  <c:v>9.8536000000000001</c:v>
                </c:pt>
                <c:pt idx="11">
                  <c:v>10.382200000000001</c:v>
                </c:pt>
                <c:pt idx="12">
                  <c:v>11.435799999999999</c:v>
                </c:pt>
                <c:pt idx="13">
                  <c:v>10.978799999999998</c:v>
                </c:pt>
                <c:pt idx="14">
                  <c:v>10.222199999999999</c:v>
                </c:pt>
                <c:pt idx="15">
                  <c:v>9.1440000000000001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0445-849C-3E848A92A1A3}"/>
            </c:ext>
          </c:extLst>
        </c:ser>
        <c:ser>
          <c:idx val="7"/>
          <c:order val="3"/>
          <c:tx>
            <c:strRef>
              <c:f>'AWS 16x c5n.2xlarge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- 5K-10K'!$L$376:$L$391</c:f>
              <c:numCache>
                <c:formatCode>#,##0.000</c:formatCode>
                <c:ptCount val="16"/>
                <c:pt idx="0">
                  <c:v>7.7744</c:v>
                </c:pt>
                <c:pt idx="1">
                  <c:v>17.145000000000003</c:v>
                </c:pt>
                <c:pt idx="2">
                  <c:v>14.210399999999998</c:v>
                </c:pt>
                <c:pt idx="3">
                  <c:v>13.190999999999999</c:v>
                </c:pt>
                <c:pt idx="4">
                  <c:v>13.0304</c:v>
                </c:pt>
                <c:pt idx="5">
                  <c:v>12.407999999999999</c:v>
                </c:pt>
                <c:pt idx="6">
                  <c:v>12.503</c:v>
                </c:pt>
                <c:pt idx="7">
                  <c:v>9.6283999999999992</c:v>
                </c:pt>
                <c:pt idx="8">
                  <c:v>10.040200000000002</c:v>
                </c:pt>
                <c:pt idx="9">
                  <c:v>10.258799999999999</c:v>
                </c:pt>
                <c:pt idx="10">
                  <c:v>10.566399999999998</c:v>
                </c:pt>
                <c:pt idx="11">
                  <c:v>10.2172</c:v>
                </c:pt>
                <c:pt idx="12">
                  <c:v>10.7972</c:v>
                </c:pt>
                <c:pt idx="13">
                  <c:v>10.607200000000001</c:v>
                </c:pt>
                <c:pt idx="14">
                  <c:v>10.912400000000002</c:v>
                </c:pt>
                <c:pt idx="15">
                  <c:v>10.165799999999999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E-AB44-AD4F-1246844B2B2D}"/>
            </c:ext>
          </c:extLst>
        </c:ser>
        <c:ser>
          <c:idx val="2"/>
          <c:order val="4"/>
          <c:tx>
            <c:strRef>
              <c:f>'AWS 16x c5n.2xlarge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- 5K-10K'!$L$401:$L$416</c:f>
              <c:numCache>
                <c:formatCode>#,##0.000</c:formatCode>
                <c:ptCount val="16"/>
                <c:pt idx="0">
                  <c:v>10.081799999999999</c:v>
                </c:pt>
                <c:pt idx="1">
                  <c:v>20.677800000000001</c:v>
                </c:pt>
                <c:pt idx="2">
                  <c:v>17.122199999999999</c:v>
                </c:pt>
                <c:pt idx="3">
                  <c:v>14.962999999999999</c:v>
                </c:pt>
                <c:pt idx="4">
                  <c:v>15.144600000000001</c:v>
                </c:pt>
                <c:pt idx="5">
                  <c:v>13.0474</c:v>
                </c:pt>
                <c:pt idx="6">
                  <c:v>14.077400000000001</c:v>
                </c:pt>
                <c:pt idx="7">
                  <c:v>10.438000000000001</c:v>
                </c:pt>
                <c:pt idx="8">
                  <c:v>10.870600000000001</c:v>
                </c:pt>
                <c:pt idx="9">
                  <c:v>10.931800000000001</c:v>
                </c:pt>
                <c:pt idx="10">
                  <c:v>11.034600000000001</c:v>
                </c:pt>
                <c:pt idx="11">
                  <c:v>10.832000000000001</c:v>
                </c:pt>
                <c:pt idx="12">
                  <c:v>11.203799999999998</c:v>
                </c:pt>
                <c:pt idx="13">
                  <c:v>11.565</c:v>
                </c:pt>
                <c:pt idx="14">
                  <c:v>12.031600000000001</c:v>
                </c:pt>
                <c:pt idx="15">
                  <c:v>10.938599999999999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0445-849C-3E848A92A1A3}"/>
            </c:ext>
          </c:extLst>
        </c:ser>
        <c:ser>
          <c:idx val="8"/>
          <c:order val="5"/>
          <c:tx>
            <c:strRef>
              <c:f>'AWS 16x c5n.2xlarge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- 5K-10K'!$L$426:$L$441</c:f>
              <c:numCache>
                <c:formatCode>#,##0.000</c:formatCode>
                <c:ptCount val="16"/>
                <c:pt idx="0">
                  <c:v>11.743799999999998</c:v>
                </c:pt>
                <c:pt idx="1">
                  <c:v>25.162199999999995</c:v>
                </c:pt>
                <c:pt idx="2">
                  <c:v>20.976200000000002</c:v>
                </c:pt>
                <c:pt idx="3">
                  <c:v>18.740400000000001</c:v>
                </c:pt>
                <c:pt idx="4">
                  <c:v>17.815800000000003</c:v>
                </c:pt>
                <c:pt idx="5">
                  <c:v>16.533999999999999</c:v>
                </c:pt>
                <c:pt idx="6">
                  <c:v>17.7242</c:v>
                </c:pt>
                <c:pt idx="7">
                  <c:v>12.896000000000001</c:v>
                </c:pt>
                <c:pt idx="8">
                  <c:v>13.1534</c:v>
                </c:pt>
                <c:pt idx="9">
                  <c:v>13.160399999999999</c:v>
                </c:pt>
                <c:pt idx="10">
                  <c:v>13.497399999999999</c:v>
                </c:pt>
                <c:pt idx="11">
                  <c:v>13.569800000000001</c:v>
                </c:pt>
                <c:pt idx="12">
                  <c:v>13.820000000000002</c:v>
                </c:pt>
                <c:pt idx="13">
                  <c:v>13.8188</c:v>
                </c:pt>
                <c:pt idx="14">
                  <c:v>14.594200000000001</c:v>
                </c:pt>
                <c:pt idx="15">
                  <c:v>13.2148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E-AB44-AD4F-1246844B2B2D}"/>
            </c:ext>
          </c:extLst>
        </c:ser>
        <c:ser>
          <c:idx val="3"/>
          <c:order val="6"/>
          <c:tx>
            <c:strRef>
              <c:f>'AWS 16x c5n.2xlarge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- 5K-10K'!$L$451:$L$466</c:f>
              <c:numCache>
                <c:formatCode>#,##0.000</c:formatCode>
                <c:ptCount val="16"/>
                <c:pt idx="0">
                  <c:v>11.537600000000001</c:v>
                </c:pt>
                <c:pt idx="1">
                  <c:v>21.630800000000001</c:v>
                </c:pt>
                <c:pt idx="2">
                  <c:v>19.667400000000001</c:v>
                </c:pt>
                <c:pt idx="3">
                  <c:v>17.6798</c:v>
                </c:pt>
                <c:pt idx="4">
                  <c:v>18.187599999999996</c:v>
                </c:pt>
                <c:pt idx="5">
                  <c:v>16.196400000000001</c:v>
                </c:pt>
                <c:pt idx="6">
                  <c:v>17.874199999999998</c:v>
                </c:pt>
                <c:pt idx="7">
                  <c:v>12.752199999999998</c:v>
                </c:pt>
                <c:pt idx="8">
                  <c:v>12.5166</c:v>
                </c:pt>
                <c:pt idx="9">
                  <c:v>12.696999999999999</c:v>
                </c:pt>
                <c:pt idx="10">
                  <c:v>13.550599999999999</c:v>
                </c:pt>
                <c:pt idx="11">
                  <c:v>12.025600000000001</c:v>
                </c:pt>
                <c:pt idx="12">
                  <c:v>13.217599999999999</c:v>
                </c:pt>
                <c:pt idx="13">
                  <c:v>12.465399999999999</c:v>
                </c:pt>
                <c:pt idx="14">
                  <c:v>13.879000000000001</c:v>
                </c:pt>
                <c:pt idx="15">
                  <c:v>11.384399999999999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E4-0445-849C-3E848A92A1A3}"/>
            </c:ext>
          </c:extLst>
        </c:ser>
        <c:ser>
          <c:idx val="9"/>
          <c:order val="7"/>
          <c:tx>
            <c:strRef>
              <c:f>'AWS 16x c5n.2xlarge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- 5K-10K'!$L$476:$L$491</c:f>
              <c:numCache>
                <c:formatCode>#,##0.000</c:formatCode>
                <c:ptCount val="16"/>
                <c:pt idx="0">
                  <c:v>13.127999999999997</c:v>
                </c:pt>
                <c:pt idx="1">
                  <c:v>25.777999999999999</c:v>
                </c:pt>
                <c:pt idx="2">
                  <c:v>22.655799999999999</c:v>
                </c:pt>
                <c:pt idx="3">
                  <c:v>22.401800000000001</c:v>
                </c:pt>
                <c:pt idx="4">
                  <c:v>22.912800000000001</c:v>
                </c:pt>
                <c:pt idx="5">
                  <c:v>22.133199999999999</c:v>
                </c:pt>
                <c:pt idx="6">
                  <c:v>24.270599999999998</c:v>
                </c:pt>
                <c:pt idx="7">
                  <c:v>16.5152</c:v>
                </c:pt>
                <c:pt idx="8">
                  <c:v>16.615200000000002</c:v>
                </c:pt>
                <c:pt idx="9">
                  <c:v>16.537600000000001</c:v>
                </c:pt>
                <c:pt idx="10">
                  <c:v>17.2346</c:v>
                </c:pt>
                <c:pt idx="11">
                  <c:v>16.441799999999997</c:v>
                </c:pt>
                <c:pt idx="12">
                  <c:v>17.724399999999999</c:v>
                </c:pt>
                <c:pt idx="13">
                  <c:v>17.5868</c:v>
                </c:pt>
                <c:pt idx="14">
                  <c:v>18.690000000000001</c:v>
                </c:pt>
                <c:pt idx="15">
                  <c:v>16.554999999999996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E-AB44-AD4F-1246844B2B2D}"/>
            </c:ext>
          </c:extLst>
        </c:ser>
        <c:ser>
          <c:idx val="4"/>
          <c:order val="8"/>
          <c:tx>
            <c:strRef>
              <c:f>'AWS 16x c5n.2xlarge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- 5K-10K'!$L$501:$L$516</c:f>
              <c:numCache>
                <c:formatCode>#,##0.000</c:formatCode>
                <c:ptCount val="16"/>
                <c:pt idx="0">
                  <c:v>14.718399999999999</c:v>
                </c:pt>
                <c:pt idx="1">
                  <c:v>30.457999999999998</c:v>
                </c:pt>
                <c:pt idx="2">
                  <c:v>22.247000000000003</c:v>
                </c:pt>
                <c:pt idx="3">
                  <c:v>23.6464</c:v>
                </c:pt>
                <c:pt idx="4">
                  <c:v>26.331400000000002</c:v>
                </c:pt>
                <c:pt idx="5">
                  <c:v>24.958599999999997</c:v>
                </c:pt>
                <c:pt idx="6">
                  <c:v>26.550400000000003</c:v>
                </c:pt>
                <c:pt idx="7">
                  <c:v>17.518599999999999</c:v>
                </c:pt>
                <c:pt idx="8">
                  <c:v>18.265799999999999</c:v>
                </c:pt>
                <c:pt idx="9">
                  <c:v>17.857800000000001</c:v>
                </c:pt>
                <c:pt idx="10">
                  <c:v>18.7074</c:v>
                </c:pt>
                <c:pt idx="11">
                  <c:v>18.168600000000001</c:v>
                </c:pt>
                <c:pt idx="12">
                  <c:v>19.131599999999999</c:v>
                </c:pt>
                <c:pt idx="13">
                  <c:v>18.685600000000001</c:v>
                </c:pt>
                <c:pt idx="14">
                  <c:v>19.967399999999998</c:v>
                </c:pt>
                <c:pt idx="15">
                  <c:v>17.599799999999998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E4-0445-849C-3E848A92A1A3}"/>
            </c:ext>
          </c:extLst>
        </c:ser>
        <c:ser>
          <c:idx val="10"/>
          <c:order val="9"/>
          <c:tx>
            <c:strRef>
              <c:f>'AWS 16x c5n.2xlarge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- 5K-10K'!$L$526:$L$541</c:f>
              <c:numCache>
                <c:formatCode>#,##0.000</c:formatCode>
                <c:ptCount val="16"/>
                <c:pt idx="0">
                  <c:v>14.167400000000001</c:v>
                </c:pt>
                <c:pt idx="1">
                  <c:v>28.2012</c:v>
                </c:pt>
                <c:pt idx="2">
                  <c:v>19.731400000000001</c:v>
                </c:pt>
                <c:pt idx="3">
                  <c:v>23.127000000000002</c:v>
                </c:pt>
                <c:pt idx="4">
                  <c:v>24.011199999999999</c:v>
                </c:pt>
                <c:pt idx="5">
                  <c:v>24.685600000000001</c:v>
                </c:pt>
                <c:pt idx="6">
                  <c:v>24.917399999999997</c:v>
                </c:pt>
                <c:pt idx="7">
                  <c:v>16.142599999999998</c:v>
                </c:pt>
                <c:pt idx="8">
                  <c:v>16.436200000000003</c:v>
                </c:pt>
                <c:pt idx="9">
                  <c:v>16.887800000000002</c:v>
                </c:pt>
                <c:pt idx="10">
                  <c:v>19.427999999999997</c:v>
                </c:pt>
                <c:pt idx="11">
                  <c:v>18.369799999999998</c:v>
                </c:pt>
                <c:pt idx="12">
                  <c:v>19.536200000000001</c:v>
                </c:pt>
                <c:pt idx="13">
                  <c:v>19.3</c:v>
                </c:pt>
                <c:pt idx="14">
                  <c:v>20.066199999999998</c:v>
                </c:pt>
                <c:pt idx="15">
                  <c:v>18.073599999999999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E-AB44-AD4F-1246844B2B2D}"/>
            </c:ext>
          </c:extLst>
        </c:ser>
        <c:ser>
          <c:idx val="5"/>
          <c:order val="10"/>
          <c:tx>
            <c:strRef>
              <c:f>'AWS 16x c5n.2xlarge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- 5K-10K'!$L$551:$L$566</c:f>
              <c:numCache>
                <c:formatCode>#,##0.000</c:formatCode>
                <c:ptCount val="16"/>
                <c:pt idx="0">
                  <c:v>18.100000000000001</c:v>
                </c:pt>
                <c:pt idx="1">
                  <c:v>39.759399999999999</c:v>
                </c:pt>
                <c:pt idx="2">
                  <c:v>30.431799999999999</c:v>
                </c:pt>
                <c:pt idx="3">
                  <c:v>28.759999999999998</c:v>
                </c:pt>
                <c:pt idx="4">
                  <c:v>30.223200000000002</c:v>
                </c:pt>
                <c:pt idx="5">
                  <c:v>30.613</c:v>
                </c:pt>
                <c:pt idx="6">
                  <c:v>30.103999999999996</c:v>
                </c:pt>
                <c:pt idx="7">
                  <c:v>19.672000000000004</c:v>
                </c:pt>
                <c:pt idx="8">
                  <c:v>20.4956</c:v>
                </c:pt>
                <c:pt idx="9">
                  <c:v>20.749000000000002</c:v>
                </c:pt>
                <c:pt idx="10">
                  <c:v>20.673999999999999</c:v>
                </c:pt>
                <c:pt idx="11">
                  <c:v>19.338200000000001</c:v>
                </c:pt>
                <c:pt idx="12">
                  <c:v>20.632399999999997</c:v>
                </c:pt>
                <c:pt idx="13">
                  <c:v>20.369</c:v>
                </c:pt>
                <c:pt idx="14">
                  <c:v>21.304200000000002</c:v>
                </c:pt>
                <c:pt idx="15">
                  <c:v>19.087399999999999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E4-0445-849C-3E848A92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</a:t>
            </a:r>
            <a:r>
              <a:rPr lang="en-US" b="1" u="sng" baseline="0"/>
              <a:t>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- 5K-10K'!$L$584:$L$599</c:f>
              <c:numCache>
                <c:formatCode>#,##0.000</c:formatCode>
                <c:ptCount val="16"/>
                <c:pt idx="0">
                  <c:v>15.475399999999999</c:v>
                </c:pt>
                <c:pt idx="1">
                  <c:v>23.954799999999999</c:v>
                </c:pt>
                <c:pt idx="2">
                  <c:v>18.180799999999998</c:v>
                </c:pt>
                <c:pt idx="3">
                  <c:v>18.368400000000001</c:v>
                </c:pt>
                <c:pt idx="4">
                  <c:v>19.995000000000001</c:v>
                </c:pt>
                <c:pt idx="5">
                  <c:v>19.316800000000001</c:v>
                </c:pt>
                <c:pt idx="6">
                  <c:v>20.659799999999997</c:v>
                </c:pt>
                <c:pt idx="7">
                  <c:v>10.4956</c:v>
                </c:pt>
                <c:pt idx="8">
                  <c:v>10.0726</c:v>
                </c:pt>
                <c:pt idx="9">
                  <c:v>9.8893999999999984</c:v>
                </c:pt>
                <c:pt idx="10">
                  <c:v>10.711400000000001</c:v>
                </c:pt>
                <c:pt idx="11">
                  <c:v>9.1213999999999995</c:v>
                </c:pt>
                <c:pt idx="12">
                  <c:v>9.9150000000000009</c:v>
                </c:pt>
                <c:pt idx="13">
                  <c:v>11.165800000000001</c:v>
                </c:pt>
                <c:pt idx="14">
                  <c:v>10.732399999999998</c:v>
                </c:pt>
                <c:pt idx="15">
                  <c:v>8.563600000000001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C-B044-91BC-85A85D24519B}"/>
            </c:ext>
          </c:extLst>
        </c:ser>
        <c:ser>
          <c:idx val="6"/>
          <c:order val="1"/>
          <c:tx>
            <c:strRef>
              <c:f>'AWS 16x c5n.2xlarge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- 5K-10K'!$L$609:$L$624</c:f>
              <c:numCache>
                <c:formatCode>#,##0.000</c:formatCode>
                <c:ptCount val="16"/>
                <c:pt idx="0">
                  <c:v>18.636800000000001</c:v>
                </c:pt>
                <c:pt idx="1">
                  <c:v>24.991599999999998</c:v>
                </c:pt>
                <c:pt idx="2">
                  <c:v>20.435600000000001</c:v>
                </c:pt>
                <c:pt idx="3">
                  <c:v>21.6526</c:v>
                </c:pt>
                <c:pt idx="4">
                  <c:v>24.098199999999999</c:v>
                </c:pt>
                <c:pt idx="5">
                  <c:v>21.1646</c:v>
                </c:pt>
                <c:pt idx="6">
                  <c:v>23.4558</c:v>
                </c:pt>
                <c:pt idx="7">
                  <c:v>11.100800000000001</c:v>
                </c:pt>
                <c:pt idx="8">
                  <c:v>10.589</c:v>
                </c:pt>
                <c:pt idx="9">
                  <c:v>11.298599999999999</c:v>
                </c:pt>
                <c:pt idx="10">
                  <c:v>11.3378</c:v>
                </c:pt>
                <c:pt idx="11">
                  <c:v>9.7634000000000007</c:v>
                </c:pt>
                <c:pt idx="12">
                  <c:v>10.019400000000001</c:v>
                </c:pt>
                <c:pt idx="13">
                  <c:v>11.081399999999999</c:v>
                </c:pt>
                <c:pt idx="14">
                  <c:v>11.521799999999999</c:v>
                </c:pt>
                <c:pt idx="15">
                  <c:v>8.6202000000000005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C942-B786-9CF1D3FB9341}"/>
            </c:ext>
          </c:extLst>
        </c:ser>
        <c:ser>
          <c:idx val="1"/>
          <c:order val="2"/>
          <c:tx>
            <c:strRef>
              <c:f>'AWS 16x c5n.2xlarge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- 5K-10K'!$L$634:$L$649</c:f>
              <c:numCache>
                <c:formatCode>#,##0.000</c:formatCode>
                <c:ptCount val="16"/>
                <c:pt idx="0">
                  <c:v>22.221999999999998</c:v>
                </c:pt>
                <c:pt idx="1">
                  <c:v>31.910200000000003</c:v>
                </c:pt>
                <c:pt idx="2">
                  <c:v>24.093</c:v>
                </c:pt>
                <c:pt idx="3">
                  <c:v>26.128599999999999</c:v>
                </c:pt>
                <c:pt idx="4">
                  <c:v>27.814600000000002</c:v>
                </c:pt>
                <c:pt idx="5">
                  <c:v>24.348599999999998</c:v>
                </c:pt>
                <c:pt idx="6">
                  <c:v>26.995800000000003</c:v>
                </c:pt>
                <c:pt idx="7">
                  <c:v>13.323000000000002</c:v>
                </c:pt>
                <c:pt idx="8">
                  <c:v>12.577199999999999</c:v>
                </c:pt>
                <c:pt idx="9">
                  <c:v>12.754000000000001</c:v>
                </c:pt>
                <c:pt idx="10">
                  <c:v>14.162000000000001</c:v>
                </c:pt>
                <c:pt idx="11">
                  <c:v>11.142999999999999</c:v>
                </c:pt>
                <c:pt idx="12">
                  <c:v>12.707599999999999</c:v>
                </c:pt>
                <c:pt idx="13">
                  <c:v>11.9016</c:v>
                </c:pt>
                <c:pt idx="14">
                  <c:v>14.224600000000001</c:v>
                </c:pt>
                <c:pt idx="15">
                  <c:v>10.1584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C-B044-91BC-85A85D24519B}"/>
            </c:ext>
          </c:extLst>
        </c:ser>
        <c:ser>
          <c:idx val="7"/>
          <c:order val="3"/>
          <c:tx>
            <c:strRef>
              <c:f>'AWS 16x c5n.2xlarge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- 5K-10K'!$L$659:$L$674</c:f>
              <c:numCache>
                <c:formatCode>#,##0.000</c:formatCode>
                <c:ptCount val="16"/>
                <c:pt idx="0">
                  <c:v>26.255399999999998</c:v>
                </c:pt>
                <c:pt idx="1">
                  <c:v>37.581400000000002</c:v>
                </c:pt>
                <c:pt idx="2">
                  <c:v>28.178199999999997</c:v>
                </c:pt>
                <c:pt idx="3">
                  <c:v>30.832800000000002</c:v>
                </c:pt>
                <c:pt idx="4">
                  <c:v>32.116599999999998</c:v>
                </c:pt>
                <c:pt idx="5">
                  <c:v>28.429399999999998</c:v>
                </c:pt>
                <c:pt idx="6">
                  <c:v>32.161000000000001</c:v>
                </c:pt>
                <c:pt idx="7">
                  <c:v>15.950999999999999</c:v>
                </c:pt>
                <c:pt idx="8">
                  <c:v>14.9476</c:v>
                </c:pt>
                <c:pt idx="9">
                  <c:v>15.0108</c:v>
                </c:pt>
                <c:pt idx="10">
                  <c:v>16.0016</c:v>
                </c:pt>
                <c:pt idx="11">
                  <c:v>13.700199999999999</c:v>
                </c:pt>
                <c:pt idx="12">
                  <c:v>14.549600000000002</c:v>
                </c:pt>
                <c:pt idx="13">
                  <c:v>14.707800000000001</c:v>
                </c:pt>
                <c:pt idx="14">
                  <c:v>15.776</c:v>
                </c:pt>
                <c:pt idx="15">
                  <c:v>11.4176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2-C942-B786-9CF1D3FB9341}"/>
            </c:ext>
          </c:extLst>
        </c:ser>
        <c:ser>
          <c:idx val="2"/>
          <c:order val="4"/>
          <c:tx>
            <c:strRef>
              <c:f>'AWS 16x c5n.2xlarge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- 5K-10K'!$L$684:$L$699</c:f>
              <c:numCache>
                <c:formatCode>#,##0.000</c:formatCode>
                <c:ptCount val="16"/>
                <c:pt idx="0">
                  <c:v>24.405000000000001</c:v>
                </c:pt>
                <c:pt idx="1">
                  <c:v>34.292200000000001</c:v>
                </c:pt>
                <c:pt idx="2">
                  <c:v>27.880399999999998</c:v>
                </c:pt>
                <c:pt idx="3">
                  <c:v>32.489400000000003</c:v>
                </c:pt>
                <c:pt idx="4">
                  <c:v>37.134</c:v>
                </c:pt>
                <c:pt idx="5">
                  <c:v>32.646000000000001</c:v>
                </c:pt>
                <c:pt idx="6">
                  <c:v>37.113600000000005</c:v>
                </c:pt>
                <c:pt idx="7">
                  <c:v>17.360399999999998</c:v>
                </c:pt>
                <c:pt idx="8">
                  <c:v>16.615600000000001</c:v>
                </c:pt>
                <c:pt idx="9">
                  <c:v>16.497199999999999</c:v>
                </c:pt>
                <c:pt idx="10">
                  <c:v>17.776600000000002</c:v>
                </c:pt>
                <c:pt idx="11">
                  <c:v>14.146199999999999</c:v>
                </c:pt>
                <c:pt idx="12">
                  <c:v>14.611600000000001</c:v>
                </c:pt>
                <c:pt idx="13">
                  <c:v>17.274799999999999</c:v>
                </c:pt>
                <c:pt idx="14">
                  <c:v>17.797000000000001</c:v>
                </c:pt>
                <c:pt idx="15">
                  <c:v>12.969000000000003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C-B044-91BC-85A85D24519B}"/>
            </c:ext>
          </c:extLst>
        </c:ser>
        <c:ser>
          <c:idx val="8"/>
          <c:order val="5"/>
          <c:tx>
            <c:strRef>
              <c:f>'AWS 16x c5n.2xlarge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- 5K-10K'!$L$709:$L$724</c:f>
              <c:numCache>
                <c:formatCode>#,##0.000</c:formatCode>
                <c:ptCount val="16"/>
                <c:pt idx="0">
                  <c:v>28.383400000000002</c:v>
                </c:pt>
                <c:pt idx="1">
                  <c:v>36.273400000000002</c:v>
                </c:pt>
                <c:pt idx="2">
                  <c:v>30.1678</c:v>
                </c:pt>
                <c:pt idx="3">
                  <c:v>33.479199999999999</c:v>
                </c:pt>
                <c:pt idx="4">
                  <c:v>37.305399999999999</c:v>
                </c:pt>
                <c:pt idx="5">
                  <c:v>34.654600000000002</c:v>
                </c:pt>
                <c:pt idx="6">
                  <c:v>36.764599999999994</c:v>
                </c:pt>
                <c:pt idx="7">
                  <c:v>16.352399999999999</c:v>
                </c:pt>
                <c:pt idx="8">
                  <c:v>15.164400000000001</c:v>
                </c:pt>
                <c:pt idx="9">
                  <c:v>16.982199999999999</c:v>
                </c:pt>
                <c:pt idx="10">
                  <c:v>18.993200000000002</c:v>
                </c:pt>
                <c:pt idx="11">
                  <c:v>15.536600000000002</c:v>
                </c:pt>
                <c:pt idx="12">
                  <c:v>16.545599999999997</c:v>
                </c:pt>
                <c:pt idx="13">
                  <c:v>16.342000000000002</c:v>
                </c:pt>
                <c:pt idx="14">
                  <c:v>21.929600000000001</c:v>
                </c:pt>
                <c:pt idx="15">
                  <c:v>13.799600000000002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2-C942-B786-9CF1D3FB9341}"/>
            </c:ext>
          </c:extLst>
        </c:ser>
        <c:ser>
          <c:idx val="3"/>
          <c:order val="6"/>
          <c:tx>
            <c:strRef>
              <c:f>'AWS 16x c5n.2xlarge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- 5K-10K'!$L$734:$L$749</c:f>
              <c:numCache>
                <c:formatCode>#,##0.000</c:formatCode>
                <c:ptCount val="16"/>
                <c:pt idx="0">
                  <c:v>31.877800000000001</c:v>
                </c:pt>
                <c:pt idx="1">
                  <c:v>44.458800000000004</c:v>
                </c:pt>
                <c:pt idx="2">
                  <c:v>36.188000000000002</c:v>
                </c:pt>
                <c:pt idx="3">
                  <c:v>45.539999999999992</c:v>
                </c:pt>
                <c:pt idx="4">
                  <c:v>43.349800000000002</c:v>
                </c:pt>
                <c:pt idx="5">
                  <c:v>40.094800000000006</c:v>
                </c:pt>
                <c:pt idx="6">
                  <c:v>44.392600000000002</c:v>
                </c:pt>
                <c:pt idx="7">
                  <c:v>20.888200000000001</c:v>
                </c:pt>
                <c:pt idx="8">
                  <c:v>19.3858</c:v>
                </c:pt>
                <c:pt idx="9">
                  <c:v>19.568000000000001</c:v>
                </c:pt>
                <c:pt idx="10">
                  <c:v>21.074399999999997</c:v>
                </c:pt>
                <c:pt idx="11">
                  <c:v>18.6022</c:v>
                </c:pt>
                <c:pt idx="12">
                  <c:v>19.160800000000002</c:v>
                </c:pt>
                <c:pt idx="13">
                  <c:v>18.9588</c:v>
                </c:pt>
                <c:pt idx="14">
                  <c:v>22.044400000000003</c:v>
                </c:pt>
                <c:pt idx="15">
                  <c:v>14.722800000000001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5C-B044-91BC-85A85D24519B}"/>
            </c:ext>
          </c:extLst>
        </c:ser>
        <c:ser>
          <c:idx val="9"/>
          <c:order val="7"/>
          <c:tx>
            <c:strRef>
              <c:f>'AWS 16x c5n.2xlarge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- 5K-10K'!$L$759:$L$774</c:f>
              <c:numCache>
                <c:formatCode>#,##0.000</c:formatCode>
                <c:ptCount val="16"/>
                <c:pt idx="0">
                  <c:v>36.389800000000001</c:v>
                </c:pt>
                <c:pt idx="1">
                  <c:v>46.483000000000004</c:v>
                </c:pt>
                <c:pt idx="2">
                  <c:v>41.113800000000005</c:v>
                </c:pt>
                <c:pt idx="3">
                  <c:v>42.267599999999995</c:v>
                </c:pt>
                <c:pt idx="4">
                  <c:v>49.939599999999999</c:v>
                </c:pt>
                <c:pt idx="5">
                  <c:v>53.481399999999994</c:v>
                </c:pt>
                <c:pt idx="6">
                  <c:v>49.531399999999998</c:v>
                </c:pt>
                <c:pt idx="7">
                  <c:v>20.3658</c:v>
                </c:pt>
                <c:pt idx="8">
                  <c:v>19.502599999999997</c:v>
                </c:pt>
                <c:pt idx="9">
                  <c:v>21.3218</c:v>
                </c:pt>
                <c:pt idx="10">
                  <c:v>22.922199999999997</c:v>
                </c:pt>
                <c:pt idx="11">
                  <c:v>20.514800000000001</c:v>
                </c:pt>
                <c:pt idx="12">
                  <c:v>24.869400000000002</c:v>
                </c:pt>
                <c:pt idx="13">
                  <c:v>22.117799999999995</c:v>
                </c:pt>
                <c:pt idx="14">
                  <c:v>27.094200000000001</c:v>
                </c:pt>
                <c:pt idx="15">
                  <c:v>18.187999999999999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2-C942-B786-9CF1D3FB9341}"/>
            </c:ext>
          </c:extLst>
        </c:ser>
        <c:ser>
          <c:idx val="4"/>
          <c:order val="8"/>
          <c:tx>
            <c:strRef>
              <c:f>'AWS 16x c5n.2xlarge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- 5K-10K'!$L$784:$L$799</c:f>
              <c:numCache>
                <c:formatCode>#,##0.000</c:formatCode>
                <c:ptCount val="16"/>
                <c:pt idx="0">
                  <c:v>40.386800000000008</c:v>
                </c:pt>
                <c:pt idx="1">
                  <c:v>51.533400000000007</c:v>
                </c:pt>
                <c:pt idx="2">
                  <c:v>39.017600000000002</c:v>
                </c:pt>
                <c:pt idx="3">
                  <c:v>43.458599999999997</c:v>
                </c:pt>
                <c:pt idx="4">
                  <c:v>51.808199999999999</c:v>
                </c:pt>
                <c:pt idx="5">
                  <c:v>54.328200000000002</c:v>
                </c:pt>
                <c:pt idx="6">
                  <c:v>54.802599999999998</c:v>
                </c:pt>
                <c:pt idx="7">
                  <c:v>23.459800000000001</c:v>
                </c:pt>
                <c:pt idx="8">
                  <c:v>23.660399999999999</c:v>
                </c:pt>
                <c:pt idx="9">
                  <c:v>23.665399999999998</c:v>
                </c:pt>
                <c:pt idx="10">
                  <c:v>23.431799999999999</c:v>
                </c:pt>
                <c:pt idx="11">
                  <c:v>21.669799999999999</c:v>
                </c:pt>
                <c:pt idx="12">
                  <c:v>23.6312</c:v>
                </c:pt>
                <c:pt idx="13">
                  <c:v>25.479800000000001</c:v>
                </c:pt>
                <c:pt idx="14">
                  <c:v>26.4404</c:v>
                </c:pt>
                <c:pt idx="15">
                  <c:v>17.370200000000001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5C-B044-91BC-85A85D24519B}"/>
            </c:ext>
          </c:extLst>
        </c:ser>
        <c:ser>
          <c:idx val="10"/>
          <c:order val="9"/>
          <c:tx>
            <c:strRef>
              <c:f>'AWS 16x c5n.2xlarge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- 5K-10K'!$L$809:$L$824</c:f>
              <c:numCache>
                <c:formatCode>#,##0.000</c:formatCode>
                <c:ptCount val="16"/>
                <c:pt idx="0">
                  <c:v>45.210799999999992</c:v>
                </c:pt>
                <c:pt idx="1">
                  <c:v>57.406600000000005</c:v>
                </c:pt>
                <c:pt idx="2">
                  <c:v>43.3568</c:v>
                </c:pt>
                <c:pt idx="3">
                  <c:v>52.574599999999997</c:v>
                </c:pt>
                <c:pt idx="4">
                  <c:v>57.514800000000001</c:v>
                </c:pt>
                <c:pt idx="5">
                  <c:v>59.089800000000004</c:v>
                </c:pt>
                <c:pt idx="6">
                  <c:v>58.934399999999997</c:v>
                </c:pt>
                <c:pt idx="7">
                  <c:v>24.533000000000001</c:v>
                </c:pt>
                <c:pt idx="8">
                  <c:v>23.7302</c:v>
                </c:pt>
                <c:pt idx="9">
                  <c:v>24.209800000000001</c:v>
                </c:pt>
                <c:pt idx="10">
                  <c:v>30.089799999999997</c:v>
                </c:pt>
                <c:pt idx="11">
                  <c:v>23.563600000000001</c:v>
                </c:pt>
                <c:pt idx="12">
                  <c:v>30.862200000000001</c:v>
                </c:pt>
                <c:pt idx="13">
                  <c:v>27.8462</c:v>
                </c:pt>
                <c:pt idx="14">
                  <c:v>30.602600000000002</c:v>
                </c:pt>
                <c:pt idx="15">
                  <c:v>19.0136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2-C942-B786-9CF1D3FB9341}"/>
            </c:ext>
          </c:extLst>
        </c:ser>
        <c:ser>
          <c:idx val="5"/>
          <c:order val="10"/>
          <c:tx>
            <c:strRef>
              <c:f>'AWS 16x c5n.2xlarge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- 5K-10K'!$L$834:$L$849</c:f>
              <c:numCache>
                <c:formatCode>#,##0.000</c:formatCode>
                <c:ptCount val="16"/>
                <c:pt idx="0">
                  <c:v>49.720799999999997</c:v>
                </c:pt>
                <c:pt idx="1">
                  <c:v>63.021599999999999</c:v>
                </c:pt>
                <c:pt idx="2">
                  <c:v>47.368000000000002</c:v>
                </c:pt>
                <c:pt idx="3">
                  <c:v>60.599400000000003</c:v>
                </c:pt>
                <c:pt idx="4">
                  <c:v>58.685200000000009</c:v>
                </c:pt>
                <c:pt idx="5">
                  <c:v>62.718200000000003</c:v>
                </c:pt>
                <c:pt idx="6">
                  <c:v>65.039400000000001</c:v>
                </c:pt>
                <c:pt idx="7">
                  <c:v>26.5152</c:v>
                </c:pt>
                <c:pt idx="8">
                  <c:v>25.161200000000001</c:v>
                </c:pt>
                <c:pt idx="9">
                  <c:v>26.729800000000001</c:v>
                </c:pt>
                <c:pt idx="10">
                  <c:v>30.857600000000001</c:v>
                </c:pt>
                <c:pt idx="11">
                  <c:v>22.7926</c:v>
                </c:pt>
                <c:pt idx="12">
                  <c:v>28.889800000000001</c:v>
                </c:pt>
                <c:pt idx="13">
                  <c:v>27.235800000000001</c:v>
                </c:pt>
                <c:pt idx="14">
                  <c:v>35.824200000000005</c:v>
                </c:pt>
                <c:pt idx="15">
                  <c:v>19.089600000000001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5C-B044-91BC-85A85D24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'AWS 16x c5n.2xlarge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0.64602501377594468</c:v>
                </c:pt>
                <c:pt idx="2">
                  <c:v>0.85119466690134649</c:v>
                </c:pt>
                <c:pt idx="3">
                  <c:v>0.84250125215043214</c:v>
                </c:pt>
                <c:pt idx="4">
                  <c:v>0.7739634908727181</c:v>
                </c:pt>
                <c:pt idx="5">
                  <c:v>0.8011368342582621</c:v>
                </c:pt>
                <c:pt idx="6">
                  <c:v>0.74905855816610034</c:v>
                </c:pt>
                <c:pt idx="7">
                  <c:v>1.4744654903006973</c:v>
                </c:pt>
                <c:pt idx="8">
                  <c:v>1.5363858388102376</c:v>
                </c:pt>
                <c:pt idx="9">
                  <c:v>1.5648472101441948</c:v>
                </c:pt>
                <c:pt idx="10">
                  <c:v>1.4447597886364059</c:v>
                </c:pt>
                <c:pt idx="11">
                  <c:v>1.6966035915539281</c:v>
                </c:pt>
                <c:pt idx="12">
                  <c:v>1.5608068582955115</c:v>
                </c:pt>
                <c:pt idx="13">
                  <c:v>1.38596428379516</c:v>
                </c:pt>
                <c:pt idx="14">
                  <c:v>1.4419328388803996</c:v>
                </c:pt>
                <c:pt idx="15">
                  <c:v>1.8071138306319769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CA-EB48-A774-AD3F4AB5AC92}"/>
            </c:ext>
          </c:extLst>
        </c:ser>
        <c:ser>
          <c:idx val="2"/>
          <c:order val="1"/>
          <c:tx>
            <c:strRef>
              <c:f>'AWS 16x c5n.2xlarge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0.7457225627810945</c:v>
                </c:pt>
                <c:pt idx="2">
                  <c:v>0.91197713793575919</c:v>
                </c:pt>
                <c:pt idx="3">
                  <c:v>0.86071880513194721</c:v>
                </c:pt>
                <c:pt idx="4">
                  <c:v>0.77336896531691168</c:v>
                </c:pt>
                <c:pt idx="5">
                  <c:v>0.88056471655500224</c:v>
                </c:pt>
                <c:pt idx="6">
                  <c:v>0.79454974888940055</c:v>
                </c:pt>
                <c:pt idx="7">
                  <c:v>1.6788699913519745</c:v>
                </c:pt>
                <c:pt idx="8">
                  <c:v>1.760015110019832</c:v>
                </c:pt>
                <c:pt idx="9">
                  <c:v>1.6494786964756698</c:v>
                </c:pt>
                <c:pt idx="10">
                  <c:v>1.6437756884051582</c:v>
                </c:pt>
                <c:pt idx="11">
                  <c:v>1.9088432308417149</c:v>
                </c:pt>
                <c:pt idx="12">
                  <c:v>1.8600714613649518</c:v>
                </c:pt>
                <c:pt idx="13">
                  <c:v>1.681809157687657</c:v>
                </c:pt>
                <c:pt idx="14">
                  <c:v>1.6175250394903575</c:v>
                </c:pt>
                <c:pt idx="15">
                  <c:v>2.1619916011229439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CA-EB48-A774-AD3F4AB5AC92}"/>
            </c:ext>
          </c:extLst>
        </c:ser>
        <c:ser>
          <c:idx val="3"/>
          <c:order val="2"/>
          <c:tx>
            <c:strRef>
              <c:f>'AWS 16x c5n.2xlarge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0.69639174934660375</c:v>
                </c:pt>
                <c:pt idx="2">
                  <c:v>0.92234258913377321</c:v>
                </c:pt>
                <c:pt idx="3">
                  <c:v>0.85048567470128511</c:v>
                </c:pt>
                <c:pt idx="4">
                  <c:v>0.79893293450202396</c:v>
                </c:pt>
                <c:pt idx="5">
                  <c:v>0.91266027615550793</c:v>
                </c:pt>
                <c:pt idx="6">
                  <c:v>0.82316508493913854</c:v>
                </c:pt>
                <c:pt idx="7">
                  <c:v>1.667942655558057</c:v>
                </c:pt>
                <c:pt idx="8">
                  <c:v>1.766847947078841</c:v>
                </c:pt>
                <c:pt idx="9">
                  <c:v>1.7423553395013325</c:v>
                </c:pt>
                <c:pt idx="10">
                  <c:v>1.5691286541448946</c:v>
                </c:pt>
                <c:pt idx="11">
                  <c:v>1.9942564838912322</c:v>
                </c:pt>
                <c:pt idx="12">
                  <c:v>1.7487173030312568</c:v>
                </c:pt>
                <c:pt idx="13">
                  <c:v>1.8671439134234051</c:v>
                </c:pt>
                <c:pt idx="14">
                  <c:v>1.5622231908102862</c:v>
                </c:pt>
                <c:pt idx="15">
                  <c:v>2.1875492203496609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CA-EB48-A774-AD3F4AB5AC92}"/>
            </c:ext>
          </c:extLst>
        </c:ser>
        <c:ser>
          <c:idx val="4"/>
          <c:order val="3"/>
          <c:tx>
            <c:strRef>
              <c:f>'AWS 16x c5n.2xlarge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0.69862751254609989</c:v>
                </c:pt>
                <c:pt idx="2">
                  <c:v>0.93176285213391918</c:v>
                </c:pt>
                <c:pt idx="3">
                  <c:v>0.85154121584805775</c:v>
                </c:pt>
                <c:pt idx="4">
                  <c:v>0.81750247535542364</c:v>
                </c:pt>
                <c:pt idx="5">
                  <c:v>0.92352986696870143</c:v>
                </c:pt>
                <c:pt idx="6">
                  <c:v>0.81637386897173581</c:v>
                </c:pt>
                <c:pt idx="7">
                  <c:v>1.6460033853676885</c:v>
                </c:pt>
                <c:pt idx="8">
                  <c:v>1.7564960261179052</c:v>
                </c:pt>
                <c:pt idx="9">
                  <c:v>1.7491006475337756</c:v>
                </c:pt>
                <c:pt idx="10">
                  <c:v>1.6407984201579842</c:v>
                </c:pt>
                <c:pt idx="11">
                  <c:v>1.9164245777433906</c:v>
                </c:pt>
                <c:pt idx="12">
                  <c:v>1.8045444548303731</c:v>
                </c:pt>
                <c:pt idx="13">
                  <c:v>1.785134418471831</c:v>
                </c:pt>
                <c:pt idx="14">
                  <c:v>1.6642621703853955</c:v>
                </c:pt>
                <c:pt idx="15">
                  <c:v>2.2995550728699548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CA-EB48-A774-AD3F4AB5AC92}"/>
            </c:ext>
          </c:extLst>
        </c:ser>
        <c:ser>
          <c:idx val="0"/>
          <c:order val="4"/>
          <c:tx>
            <c:strRef>
              <c:f>'AWS 16x c5n.2xlarge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0.71167787426878415</c:v>
                </c:pt>
                <c:pt idx="2">
                  <c:v>0.87534612128950817</c:v>
                </c:pt>
                <c:pt idx="3">
                  <c:v>0.75116807327928492</c:v>
                </c:pt>
                <c:pt idx="4">
                  <c:v>0.65721441266763614</c:v>
                </c:pt>
                <c:pt idx="5">
                  <c:v>0.74756478588494768</c:v>
                </c:pt>
                <c:pt idx="6">
                  <c:v>0.65757565959648212</c:v>
                </c:pt>
                <c:pt idx="7">
                  <c:v>1.4057855809773969</c:v>
                </c:pt>
                <c:pt idx="8">
                  <c:v>1.4688004044392018</c:v>
                </c:pt>
                <c:pt idx="9">
                  <c:v>1.4793419489367894</c:v>
                </c:pt>
                <c:pt idx="10">
                  <c:v>1.3728722027834344</c:v>
                </c:pt>
                <c:pt idx="11">
                  <c:v>1.7251982864656235</c:v>
                </c:pt>
                <c:pt idx="12">
                  <c:v>1.6702482958745106</c:v>
                </c:pt>
                <c:pt idx="13">
                  <c:v>1.4127515224488851</c:v>
                </c:pt>
                <c:pt idx="14">
                  <c:v>1.3712985334606957</c:v>
                </c:pt>
                <c:pt idx="15">
                  <c:v>1.8817950497339806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CA-EB48-A774-AD3F4AB5AC92}"/>
            </c:ext>
          </c:extLst>
        </c:ser>
        <c:ser>
          <c:idx val="5"/>
          <c:order val="5"/>
          <c:tx>
            <c:strRef>
              <c:f>'AWS 16x c5n.2xlarge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0.78248523711590312</c:v>
                </c:pt>
                <c:pt idx="2">
                  <c:v>0.94085084096288096</c:v>
                </c:pt>
                <c:pt idx="3">
                  <c:v>0.84779206193696388</c:v>
                </c:pt>
                <c:pt idx="4">
                  <c:v>0.76083891340127707</c:v>
                </c:pt>
                <c:pt idx="5">
                  <c:v>0.81903701095958403</c:v>
                </c:pt>
                <c:pt idx="6">
                  <c:v>0.77203070344842606</c:v>
                </c:pt>
                <c:pt idx="7">
                  <c:v>1.7357329810914608</c:v>
                </c:pt>
                <c:pt idx="8">
                  <c:v>1.8717126955237267</c:v>
                </c:pt>
                <c:pt idx="9">
                  <c:v>1.6713617788036887</c:v>
                </c:pt>
                <c:pt idx="10">
                  <c:v>1.4943979950719204</c:v>
                </c:pt>
                <c:pt idx="11">
                  <c:v>1.8268733184866701</c:v>
                </c:pt>
                <c:pt idx="12">
                  <c:v>1.7154651387680113</c:v>
                </c:pt>
                <c:pt idx="13">
                  <c:v>1.7368375963774323</c:v>
                </c:pt>
                <c:pt idx="14">
                  <c:v>1.2942962935940465</c:v>
                </c:pt>
                <c:pt idx="15">
                  <c:v>2.0568277341372214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CA-EB48-A774-AD3F4AB5AC92}"/>
            </c:ext>
          </c:extLst>
        </c:ser>
        <c:ser>
          <c:idx val="6"/>
          <c:order val="6"/>
          <c:tx>
            <c:strRef>
              <c:f>'AWS 16x c5n.2xlarge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0.7170189028943651</c:v>
                </c:pt>
                <c:pt idx="2">
                  <c:v>0.88089421907814736</c:v>
                </c:pt>
                <c:pt idx="3">
                  <c:v>0.699995608256478</c:v>
                </c:pt>
                <c:pt idx="4">
                  <c:v>0.73536210086321041</c:v>
                </c:pt>
                <c:pt idx="5">
                  <c:v>0.79506070612648017</c:v>
                </c:pt>
                <c:pt idx="6">
                  <c:v>0.71808814982677294</c:v>
                </c:pt>
                <c:pt idx="7">
                  <c:v>1.5261152229488419</c:v>
                </c:pt>
                <c:pt idx="8">
                  <c:v>1.644389192089055</c:v>
                </c:pt>
                <c:pt idx="9">
                  <c:v>1.6290780866721177</c:v>
                </c:pt>
                <c:pt idx="10">
                  <c:v>1.5126314390919791</c:v>
                </c:pt>
                <c:pt idx="11">
                  <c:v>1.713657524378837</c:v>
                </c:pt>
                <c:pt idx="12">
                  <c:v>1.6636988017201786</c:v>
                </c:pt>
                <c:pt idx="13">
                  <c:v>1.6814249847036733</c:v>
                </c:pt>
                <c:pt idx="14">
                  <c:v>1.4460724719203062</c:v>
                </c:pt>
                <c:pt idx="15">
                  <c:v>2.1651995544325806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CA-EB48-A774-AD3F4AB5AC92}"/>
            </c:ext>
          </c:extLst>
        </c:ser>
        <c:ser>
          <c:idx val="7"/>
          <c:order val="7"/>
          <c:tx>
            <c:strRef>
              <c:f>'AWS 16x c5n.2xlarge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0.78286255190069487</c:v>
                </c:pt>
                <c:pt idx="2">
                  <c:v>0.88509940701175749</c:v>
                </c:pt>
                <c:pt idx="3">
                  <c:v>0.86093840199112337</c:v>
                </c:pt>
                <c:pt idx="4">
                  <c:v>0.72867624089900607</c:v>
                </c:pt>
                <c:pt idx="5">
                  <c:v>0.6804197347115073</c:v>
                </c:pt>
                <c:pt idx="6">
                  <c:v>0.73468143440322708</c:v>
                </c:pt>
                <c:pt idx="7">
                  <c:v>1.7868092586591247</c:v>
                </c:pt>
                <c:pt idx="8">
                  <c:v>1.865894803769754</c:v>
                </c:pt>
                <c:pt idx="9">
                  <c:v>1.7066945567447402</c:v>
                </c:pt>
                <c:pt idx="10">
                  <c:v>1.5875352278577102</c:v>
                </c:pt>
                <c:pt idx="11">
                  <c:v>1.7738315752529881</c:v>
                </c:pt>
                <c:pt idx="12">
                  <c:v>1.4632359445744569</c:v>
                </c:pt>
                <c:pt idx="13">
                  <c:v>1.6452721337565224</c:v>
                </c:pt>
                <c:pt idx="14">
                  <c:v>1.3430844977891947</c:v>
                </c:pt>
                <c:pt idx="15">
                  <c:v>2.0007587420277106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CA-EB48-A774-AD3F4AB5AC92}"/>
            </c:ext>
          </c:extLst>
        </c:ser>
        <c:ser>
          <c:idx val="8"/>
          <c:order val="8"/>
          <c:tx>
            <c:strRef>
              <c:f>'AWS 16x c5n.2xlarge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0.78370144411197407</c:v>
                </c:pt>
                <c:pt idx="2">
                  <c:v>1.0350918559829412</c:v>
                </c:pt>
                <c:pt idx="3">
                  <c:v>0.92931663698324407</c:v>
                </c:pt>
                <c:pt idx="4">
                  <c:v>0.77954455086260488</c:v>
                </c:pt>
                <c:pt idx="5">
                  <c:v>0.74338557139754324</c:v>
                </c:pt>
                <c:pt idx="6">
                  <c:v>0.73695043665811488</c:v>
                </c:pt>
                <c:pt idx="7">
                  <c:v>1.7215321528742789</c:v>
                </c:pt>
                <c:pt idx="8">
                  <c:v>1.7069364845902864</c:v>
                </c:pt>
                <c:pt idx="9">
                  <c:v>1.7065758449043755</c:v>
                </c:pt>
                <c:pt idx="10">
                  <c:v>1.7235893102535875</c:v>
                </c:pt>
                <c:pt idx="11">
                  <c:v>1.8637366288567505</c:v>
                </c:pt>
                <c:pt idx="12">
                  <c:v>1.7090456684383362</c:v>
                </c:pt>
                <c:pt idx="13">
                  <c:v>1.5850516880038308</c:v>
                </c:pt>
                <c:pt idx="14">
                  <c:v>1.5274655451506032</c:v>
                </c:pt>
                <c:pt idx="15">
                  <c:v>2.3250624632992141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CA-EB48-A774-AD3F4AB5AC92}"/>
            </c:ext>
          </c:extLst>
        </c:ser>
        <c:ser>
          <c:idx val="9"/>
          <c:order val="9"/>
          <c:tx>
            <c:strRef>
              <c:f>'AWS 16x c5n.2xlarge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0.78755404430849396</c:v>
                </c:pt>
                <c:pt idx="2">
                  <c:v>1.0427614584102145</c:v>
                </c:pt>
                <c:pt idx="3">
                  <c:v>0.85993616689427965</c:v>
                </c:pt>
                <c:pt idx="4">
                  <c:v>0.78607245439434703</c:v>
                </c:pt>
                <c:pt idx="5">
                  <c:v>0.76512020687157489</c:v>
                </c:pt>
                <c:pt idx="6">
                  <c:v>0.7671376988651788</c:v>
                </c:pt>
                <c:pt idx="7">
                  <c:v>1.842856560551094</c:v>
                </c:pt>
                <c:pt idx="8">
                  <c:v>1.9052009675434676</c:v>
                </c:pt>
                <c:pt idx="9">
                  <c:v>1.8674586324546254</c:v>
                </c:pt>
                <c:pt idx="10">
                  <c:v>1.5025290962385924</c:v>
                </c:pt>
                <c:pt idx="11">
                  <c:v>1.9186711707888433</c:v>
                </c:pt>
                <c:pt idx="12">
                  <c:v>1.4649247299285206</c:v>
                </c:pt>
                <c:pt idx="13">
                  <c:v>1.6235895741609265</c:v>
                </c:pt>
                <c:pt idx="14">
                  <c:v>1.477351597576676</c:v>
                </c:pt>
                <c:pt idx="15">
                  <c:v>2.3778137754028692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CA-EB48-A774-AD3F4AB5AC92}"/>
            </c:ext>
          </c:extLst>
        </c:ser>
        <c:ser>
          <c:idx val="10"/>
          <c:order val="10"/>
          <c:tx>
            <c:strRef>
              <c:f>'AWS 16x c5n.2xlarge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0.78894855097299965</c:v>
                </c:pt>
                <c:pt idx="2">
                  <c:v>1.0496706637392332</c:v>
                </c:pt>
                <c:pt idx="3">
                  <c:v>0.82048337112248626</c:v>
                </c:pt>
                <c:pt idx="4">
                  <c:v>0.84724598365516335</c:v>
                </c:pt>
                <c:pt idx="5">
                  <c:v>0.79276509848815802</c:v>
                </c:pt>
                <c:pt idx="6">
                  <c:v>0.76447199697414181</c:v>
                </c:pt>
                <c:pt idx="7">
                  <c:v>1.8751810282404053</c:v>
                </c:pt>
                <c:pt idx="8">
                  <c:v>1.9760901705800993</c:v>
                </c:pt>
                <c:pt idx="9">
                  <c:v>1.8601261513367102</c:v>
                </c:pt>
                <c:pt idx="10">
                  <c:v>1.6112983511355385</c:v>
                </c:pt>
                <c:pt idx="11">
                  <c:v>2.1814448549090493</c:v>
                </c:pt>
                <c:pt idx="12">
                  <c:v>1.7210503361047842</c:v>
                </c:pt>
                <c:pt idx="13">
                  <c:v>1.8255678188266911</c:v>
                </c:pt>
                <c:pt idx="14">
                  <c:v>1.3879109652134587</c:v>
                </c:pt>
                <c:pt idx="15">
                  <c:v>2.6046014583857175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CA-EB48-A774-AD3F4AB5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0.28519121236777867</c:v>
                </c:pt>
                <c:pt idx="2">
                  <c:v>0.22086961503208066</c:v>
                </c:pt>
                <c:pt idx="3">
                  <c:v>0.193515195623259</c:v>
                </c:pt>
                <c:pt idx="4">
                  <c:v>0.1748407137836428</c:v>
                </c:pt>
                <c:pt idx="5">
                  <c:v>0.15678819056139567</c:v>
                </c:pt>
                <c:pt idx="6">
                  <c:v>0.15454454354143704</c:v>
                </c:pt>
                <c:pt idx="7">
                  <c:v>0.14127109173185792</c:v>
                </c:pt>
                <c:pt idx="8">
                  <c:v>0.13226415094339622</c:v>
                </c:pt>
                <c:pt idx="9">
                  <c:v>0.12573580967599915</c:v>
                </c:pt>
                <c:pt idx="10">
                  <c:v>0.11957634215178486</c:v>
                </c:pt>
                <c:pt idx="11">
                  <c:v>0.11872940596803498</c:v>
                </c:pt>
                <c:pt idx="12">
                  <c:v>0.10610689123734038</c:v>
                </c:pt>
                <c:pt idx="13">
                  <c:v>0.10538616080580575</c:v>
                </c:pt>
                <c:pt idx="14">
                  <c:v>0.10314063294186886</c:v>
                </c:pt>
                <c:pt idx="15">
                  <c:v>0.1074988498696519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F-3D4F-A3A2-BF3904C85771}"/>
            </c:ext>
          </c:extLst>
        </c:ser>
        <c:ser>
          <c:idx val="1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0.29624760994263866</c:v>
                </c:pt>
                <c:pt idx="2">
                  <c:v>0.22900163968499573</c:v>
                </c:pt>
                <c:pt idx="3">
                  <c:v>0.24181827049700044</c:v>
                </c:pt>
                <c:pt idx="4">
                  <c:v>0.21685693041158205</c:v>
                </c:pt>
                <c:pt idx="5">
                  <c:v>0.21354121802050133</c:v>
                </c:pt>
                <c:pt idx="6">
                  <c:v>0.19459926210848574</c:v>
                </c:pt>
                <c:pt idx="7">
                  <c:v>0.18347673235266906</c:v>
                </c:pt>
                <c:pt idx="8">
                  <c:v>0.17238621744723759</c:v>
                </c:pt>
                <c:pt idx="9">
                  <c:v>0.16946661425666093</c:v>
                </c:pt>
                <c:pt idx="10">
                  <c:v>0.15524556541887807</c:v>
                </c:pt>
                <c:pt idx="11">
                  <c:v>0.16299023636542948</c:v>
                </c:pt>
                <c:pt idx="12">
                  <c:v>0.14322235863363905</c:v>
                </c:pt>
                <c:pt idx="13">
                  <c:v>0.14682757088916859</c:v>
                </c:pt>
                <c:pt idx="14">
                  <c:v>0.13488403727130518</c:v>
                </c:pt>
                <c:pt idx="15">
                  <c:v>0.14669724092018641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F-3D4F-A3A2-BF3904C85771}"/>
            </c:ext>
          </c:extLst>
        </c:ser>
        <c:ser>
          <c:idx val="2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0.24395561325723245</c:v>
                </c:pt>
                <c:pt idx="2">
                  <c:v>0.21475858797144892</c:v>
                </c:pt>
                <c:pt idx="3">
                  <c:v>0.20739275301957519</c:v>
                </c:pt>
                <c:pt idx="4">
                  <c:v>0.19646098003629764</c:v>
                </c:pt>
                <c:pt idx="5">
                  <c:v>0.191821718864363</c:v>
                </c:pt>
                <c:pt idx="6">
                  <c:v>0.17296536871721838</c:v>
                </c:pt>
                <c:pt idx="7">
                  <c:v>0.16615779902230673</c:v>
                </c:pt>
                <c:pt idx="8">
                  <c:v>0.15087793718848</c:v>
                </c:pt>
                <c:pt idx="9">
                  <c:v>0.14849994035548134</c:v>
                </c:pt>
                <c:pt idx="10">
                  <c:v>0.1442664271642137</c:v>
                </c:pt>
                <c:pt idx="11">
                  <c:v>0.14926111327598091</c:v>
                </c:pt>
                <c:pt idx="12">
                  <c:v>0.13175197449364326</c:v>
                </c:pt>
                <c:pt idx="13">
                  <c:v>0.12942674828128453</c:v>
                </c:pt>
                <c:pt idx="14">
                  <c:v>0.13163703654748529</c:v>
                </c:pt>
                <c:pt idx="15">
                  <c:v>0.14221454275432688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F-3D4F-A3A2-BF3904C85771}"/>
            </c:ext>
          </c:extLst>
        </c:ser>
        <c:ser>
          <c:idx val="3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0.31975369342792248</c:v>
                </c:pt>
                <c:pt idx="2">
                  <c:v>0.27563171066440623</c:v>
                </c:pt>
                <c:pt idx="3">
                  <c:v>0.32467964719587278</c:v>
                </c:pt>
                <c:pt idx="4">
                  <c:v>0.29237224636595233</c:v>
                </c:pt>
                <c:pt idx="5">
                  <c:v>0.27012005775430681</c:v>
                </c:pt>
                <c:pt idx="6">
                  <c:v>0.26469106132258319</c:v>
                </c:pt>
                <c:pt idx="7">
                  <c:v>0.21891129420062191</c:v>
                </c:pt>
                <c:pt idx="8">
                  <c:v>0.21014002154177566</c:v>
                </c:pt>
                <c:pt idx="9">
                  <c:v>0.20319590543214652</c:v>
                </c:pt>
                <c:pt idx="10">
                  <c:v>0.19865016218417722</c:v>
                </c:pt>
                <c:pt idx="11">
                  <c:v>0.19666489062972509</c:v>
                </c:pt>
                <c:pt idx="12">
                  <c:v>0.17522003541094661</c:v>
                </c:pt>
                <c:pt idx="13">
                  <c:v>0.17908471020194072</c:v>
                </c:pt>
                <c:pt idx="14">
                  <c:v>0.1736758440897819</c:v>
                </c:pt>
                <c:pt idx="15">
                  <c:v>0.20275245702069536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F-3D4F-A3A2-BF3904C85771}"/>
            </c:ext>
          </c:extLst>
        </c:ser>
        <c:ser>
          <c:idx val="4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0.26740425196229239</c:v>
                </c:pt>
                <c:pt idx="2">
                  <c:v>0.25084175084175087</c:v>
                </c:pt>
                <c:pt idx="3">
                  <c:v>0.26191855972801731</c:v>
                </c:pt>
                <c:pt idx="4">
                  <c:v>0.22312363211505865</c:v>
                </c:pt>
                <c:pt idx="5">
                  <c:v>0.20694760298539355</c:v>
                </c:pt>
                <c:pt idx="6">
                  <c:v>0.20162681418034736</c:v>
                </c:pt>
                <c:pt idx="7">
                  <c:v>0.17645757418011451</c:v>
                </c:pt>
                <c:pt idx="8">
                  <c:v>0.17595836902073758</c:v>
                </c:pt>
                <c:pt idx="9">
                  <c:v>0.15923290116497557</c:v>
                </c:pt>
                <c:pt idx="10">
                  <c:v>0.15916374179764992</c:v>
                </c:pt>
                <c:pt idx="11">
                  <c:v>0.15754188645922895</c:v>
                </c:pt>
                <c:pt idx="12">
                  <c:v>0.14726838275225373</c:v>
                </c:pt>
                <c:pt idx="13">
                  <c:v>0.1384192902936012</c:v>
                </c:pt>
                <c:pt idx="14">
                  <c:v>0.13949875511841808</c:v>
                </c:pt>
                <c:pt idx="15">
                  <c:v>0.15888770404396685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F-3D4F-A3A2-BF3904C85771}"/>
            </c:ext>
          </c:extLst>
        </c:ser>
        <c:ser>
          <c:idx val="5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0.29885974712276786</c:v>
                </c:pt>
                <c:pt idx="2">
                  <c:v>0.29023369555857886</c:v>
                </c:pt>
                <c:pt idx="3">
                  <c:v>0.2915743944636679</c:v>
                </c:pt>
                <c:pt idx="4">
                  <c:v>0.29149370416493708</c:v>
                </c:pt>
                <c:pt idx="5">
                  <c:v>0.24620531475069762</c:v>
                </c:pt>
                <c:pt idx="6">
                  <c:v>0.24352638575804866</c:v>
                </c:pt>
                <c:pt idx="7">
                  <c:v>0.22862375364579804</c:v>
                </c:pt>
                <c:pt idx="8">
                  <c:v>0.21370783667258436</c:v>
                </c:pt>
                <c:pt idx="9">
                  <c:v>0.2042169039684944</c:v>
                </c:pt>
                <c:pt idx="10">
                  <c:v>0.20179608453571213</c:v>
                </c:pt>
                <c:pt idx="11">
                  <c:v>0.19202196750450068</c:v>
                </c:pt>
                <c:pt idx="12">
                  <c:v>0.1842965717097709</c:v>
                </c:pt>
                <c:pt idx="13">
                  <c:v>0.1812286946329294</c:v>
                </c:pt>
                <c:pt idx="14">
                  <c:v>0.18261708168086169</c:v>
                </c:pt>
                <c:pt idx="15">
                  <c:v>0.21307019318296755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F-3D4F-A3A2-BF3904C85771}"/>
            </c:ext>
          </c:extLst>
        </c:ser>
        <c:ser>
          <c:idx val="6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0.30287339007305869</c:v>
                </c:pt>
                <c:pt idx="2">
                  <c:v>0.28445867081668019</c:v>
                </c:pt>
                <c:pt idx="3">
                  <c:v>0.28458449072026326</c:v>
                </c:pt>
                <c:pt idx="4">
                  <c:v>0.27499016976390334</c:v>
                </c:pt>
                <c:pt idx="5">
                  <c:v>0.29002884962134867</c:v>
                </c:pt>
                <c:pt idx="6">
                  <c:v>0.25780135592133729</c:v>
                </c:pt>
                <c:pt idx="7">
                  <c:v>0.2193508795854357</c:v>
                </c:pt>
                <c:pt idx="8">
                  <c:v>0.21447810549895999</c:v>
                </c:pt>
                <c:pt idx="9">
                  <c:v>0.20105244737763114</c:v>
                </c:pt>
                <c:pt idx="10">
                  <c:v>0.20387340456544609</c:v>
                </c:pt>
                <c:pt idx="11">
                  <c:v>0.204901848384097</c:v>
                </c:pt>
                <c:pt idx="12">
                  <c:v>0.17689431430770924</c:v>
                </c:pt>
                <c:pt idx="13">
                  <c:v>0.19121265795699055</c:v>
                </c:pt>
                <c:pt idx="14">
                  <c:v>0.18629835533935604</c:v>
                </c:pt>
                <c:pt idx="15">
                  <c:v>0.20840891422648353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F-3D4F-A3A2-BF3904C85771}"/>
            </c:ext>
          </c:extLst>
        </c:ser>
        <c:ser>
          <c:idx val="7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0.34423461917709985</c:v>
                </c:pt>
                <c:pt idx="2">
                  <c:v>0.34519386348654646</c:v>
                </c:pt>
                <c:pt idx="3">
                  <c:v>0.3084264774780805</c:v>
                </c:pt>
                <c:pt idx="4">
                  <c:v>0.27143143237480416</c:v>
                </c:pt>
                <c:pt idx="5">
                  <c:v>0.25751902808668536</c:v>
                </c:pt>
                <c:pt idx="6">
                  <c:v>0.25042387618467959</c:v>
                </c:pt>
                <c:pt idx="7">
                  <c:v>0.25083553784687068</c:v>
                </c:pt>
                <c:pt idx="8">
                  <c:v>0.21450249497281598</c:v>
                </c:pt>
                <c:pt idx="9">
                  <c:v>0.20979931526806531</c:v>
                </c:pt>
                <c:pt idx="10">
                  <c:v>0.19103881136565265</c:v>
                </c:pt>
                <c:pt idx="11">
                  <c:v>0.18383238788226941</c:v>
                </c:pt>
                <c:pt idx="12">
                  <c:v>0.16569345165326699</c:v>
                </c:pt>
                <c:pt idx="13">
                  <c:v>0.16528812975702839</c:v>
                </c:pt>
                <c:pt idx="14">
                  <c:v>0.16309787571405315</c:v>
                </c:pt>
                <c:pt idx="15">
                  <c:v>0.19319163207982223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F-3D4F-A3A2-BF3904C85771}"/>
            </c:ext>
          </c:extLst>
        </c:ser>
        <c:ser>
          <c:idx val="8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0.28103105267710399</c:v>
                </c:pt>
                <c:pt idx="2">
                  <c:v>0.26909060791783995</c:v>
                </c:pt>
                <c:pt idx="3">
                  <c:v>0.26267281105990781</c:v>
                </c:pt>
                <c:pt idx="4">
                  <c:v>0.21501909768180613</c:v>
                </c:pt>
                <c:pt idx="5">
                  <c:v>0.21690366513118362</c:v>
                </c:pt>
                <c:pt idx="6">
                  <c:v>0.20163485322670732</c:v>
                </c:pt>
                <c:pt idx="7">
                  <c:v>0.21519610162274685</c:v>
                </c:pt>
                <c:pt idx="8">
                  <c:v>0.19348663893213544</c:v>
                </c:pt>
                <c:pt idx="9">
                  <c:v>0.17877749304321849</c:v>
                </c:pt>
                <c:pt idx="10">
                  <c:v>0.17225369607367907</c:v>
                </c:pt>
                <c:pt idx="11">
                  <c:v>0.17320477963855696</c:v>
                </c:pt>
                <c:pt idx="12">
                  <c:v>0.15228293839179896</c:v>
                </c:pt>
                <c:pt idx="13">
                  <c:v>0.15750981709386316</c:v>
                </c:pt>
                <c:pt idx="14">
                  <c:v>0.1531185199149005</c:v>
                </c:pt>
                <c:pt idx="15">
                  <c:v>0.18193526710717883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F-3D4F-A3A2-BF3904C85771}"/>
            </c:ext>
          </c:extLst>
        </c:ser>
        <c:ser>
          <c:idx val="9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0.32952712082744473</c:v>
                </c:pt>
                <c:pt idx="2">
                  <c:v>0.35467370234762008</c:v>
                </c:pt>
                <c:pt idx="3">
                  <c:v>0.33586151512447576</c:v>
                </c:pt>
                <c:pt idx="4">
                  <c:v>0.28896054045754643</c:v>
                </c:pt>
                <c:pt idx="5">
                  <c:v>0.2826128928456505</c:v>
                </c:pt>
                <c:pt idx="6">
                  <c:v>0.25967830954821408</c:v>
                </c:pt>
                <c:pt idx="7">
                  <c:v>0.26664777557381691</c:v>
                </c:pt>
                <c:pt idx="8">
                  <c:v>0.23897112175301119</c:v>
                </c:pt>
                <c:pt idx="9">
                  <c:v>0.22610874639571601</c:v>
                </c:pt>
                <c:pt idx="10">
                  <c:v>0.2179285702469769</c:v>
                </c:pt>
                <c:pt idx="11">
                  <c:v>0.2180981391960797</c:v>
                </c:pt>
                <c:pt idx="12">
                  <c:v>0.19863845057786689</c:v>
                </c:pt>
                <c:pt idx="13">
                  <c:v>0.20293136779192372</c:v>
                </c:pt>
                <c:pt idx="14">
                  <c:v>0.19281234678121639</c:v>
                </c:pt>
                <c:pt idx="15">
                  <c:v>0.2383011052222202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F-3D4F-A3A2-BF3904C85771}"/>
            </c:ext>
          </c:extLst>
        </c:ser>
        <c:ser>
          <c:idx val="10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0.35535004901202083</c:v>
                </c:pt>
                <c:pt idx="2">
                  <c:v>0.36878739609407407</c:v>
                </c:pt>
                <c:pt idx="3">
                  <c:v>0.35905957175066139</c:v>
                </c:pt>
                <c:pt idx="4">
                  <c:v>0.31210775539796537</c:v>
                </c:pt>
                <c:pt idx="5">
                  <c:v>0.29301781441106084</c:v>
                </c:pt>
                <c:pt idx="6">
                  <c:v>0.27388585686876815</c:v>
                </c:pt>
                <c:pt idx="7">
                  <c:v>0.25944759913740334</c:v>
                </c:pt>
                <c:pt idx="8">
                  <c:v>0.24450873720924035</c:v>
                </c:pt>
                <c:pt idx="9">
                  <c:v>0.23260388700336015</c:v>
                </c:pt>
                <c:pt idx="10">
                  <c:v>0.21968567350551385</c:v>
                </c:pt>
                <c:pt idx="11">
                  <c:v>0.22286305946304485</c:v>
                </c:pt>
                <c:pt idx="12">
                  <c:v>0.19482650109961602</c:v>
                </c:pt>
                <c:pt idx="13">
                  <c:v>0.19266837765827252</c:v>
                </c:pt>
                <c:pt idx="14">
                  <c:v>0.19927525749334565</c:v>
                </c:pt>
                <c:pt idx="15">
                  <c:v>0.22542137129765993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F-3D4F-A3A2-BF3904C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0.38723290240471558</c:v>
                </c:pt>
                <c:pt idx="2">
                  <c:v>0.46573080099091652</c:v>
                </c:pt>
                <c:pt idx="3">
                  <c:v>0.45591482649842258</c:v>
                </c:pt>
                <c:pt idx="4">
                  <c:v>0.46208260895629738</c:v>
                </c:pt>
                <c:pt idx="5">
                  <c:v>0.49982707937056875</c:v>
                </c:pt>
                <c:pt idx="6">
                  <c:v>0.47303821291220022</c:v>
                </c:pt>
                <c:pt idx="7">
                  <c:v>0.55682912733577328</c:v>
                </c:pt>
                <c:pt idx="8">
                  <c:v>0.52948045703294933</c:v>
                </c:pt>
                <c:pt idx="9">
                  <c:v>0.51282961123062243</c:v>
                </c:pt>
                <c:pt idx="10">
                  <c:v>0.49226184140500256</c:v>
                </c:pt>
                <c:pt idx="11">
                  <c:v>0.50109432899213369</c:v>
                </c:pt>
                <c:pt idx="12">
                  <c:v>0.46483205017387969</c:v>
                </c:pt>
                <c:pt idx="13">
                  <c:v>0.46181498641955571</c:v>
                </c:pt>
                <c:pt idx="14">
                  <c:v>0.43914389349943961</c:v>
                </c:pt>
                <c:pt idx="15">
                  <c:v>0.47532323377664487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C6-4444-802E-E11C8FFBE472}"/>
            </c:ext>
          </c:extLst>
        </c:ser>
        <c:ser>
          <c:idx val="1"/>
          <c:order val="1"/>
          <c:tx>
            <c:strRef>
              <c:f>'AWS 16x c5n.2xlarge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0.47563876576592001</c:v>
                </c:pt>
                <c:pt idx="2">
                  <c:v>0.50156100554021621</c:v>
                </c:pt>
                <c:pt idx="3">
                  <c:v>0.54212261298691167</c:v>
                </c:pt>
                <c:pt idx="4">
                  <c:v>0.52427752207047462</c:v>
                </c:pt>
                <c:pt idx="5">
                  <c:v>0.57226100026767146</c:v>
                </c:pt>
                <c:pt idx="6">
                  <c:v>0.47911530969332344</c:v>
                </c:pt>
                <c:pt idx="7">
                  <c:v>0.60982995063082834</c:v>
                </c:pt>
                <c:pt idx="8">
                  <c:v>0.60642359974689619</c:v>
                </c:pt>
                <c:pt idx="9">
                  <c:v>0.57779302315912018</c:v>
                </c:pt>
                <c:pt idx="10">
                  <c:v>0.56828265892408047</c:v>
                </c:pt>
                <c:pt idx="11">
                  <c:v>0.57655844829374547</c:v>
                </c:pt>
                <c:pt idx="12">
                  <c:v>0.54009988534561493</c:v>
                </c:pt>
                <c:pt idx="13">
                  <c:v>0.52508974116757978</c:v>
                </c:pt>
                <c:pt idx="14">
                  <c:v>0.5086101198645806</c:v>
                </c:pt>
                <c:pt idx="15">
                  <c:v>0.55836145933783354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C6-4444-802E-E11C8FFBE472}"/>
            </c:ext>
          </c:extLst>
        </c:ser>
        <c:ser>
          <c:idx val="2"/>
          <c:order val="2"/>
          <c:tx>
            <c:strRef>
              <c:f>'AWS 16x c5n.2xlarge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0.46970696180754673</c:v>
                </c:pt>
                <c:pt idx="2">
                  <c:v>0.50683765972587491</c:v>
                </c:pt>
                <c:pt idx="3">
                  <c:v>0.58392742567904765</c:v>
                </c:pt>
                <c:pt idx="4">
                  <c:v>0.55616289531311014</c:v>
                </c:pt>
                <c:pt idx="5">
                  <c:v>0.53832503573717161</c:v>
                </c:pt>
                <c:pt idx="6">
                  <c:v>0.5009020303326811</c:v>
                </c:pt>
                <c:pt idx="7">
                  <c:v>0.68918151412524464</c:v>
                </c:pt>
                <c:pt idx="8">
                  <c:v>0.67586021949005703</c:v>
                </c:pt>
                <c:pt idx="9">
                  <c:v>0.67894147877984101</c:v>
                </c:pt>
                <c:pt idx="10">
                  <c:v>0.6649955346269385</c:v>
                </c:pt>
                <c:pt idx="11">
                  <c:v>0.6311379091136754</c:v>
                </c:pt>
                <c:pt idx="12">
                  <c:v>0.57299008377201432</c:v>
                </c:pt>
                <c:pt idx="13">
                  <c:v>0.59684118482894322</c:v>
                </c:pt>
                <c:pt idx="14">
                  <c:v>0.64101661090567608</c:v>
                </c:pt>
                <c:pt idx="15">
                  <c:v>0.71660104986876649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C6-4444-802E-E11C8FFBE472}"/>
            </c:ext>
          </c:extLst>
        </c:ser>
        <c:ser>
          <c:idx val="3"/>
          <c:order val="3"/>
          <c:tx>
            <c:strRef>
              <c:f>'AWS 16x c5n.2xlarge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0.4534499854184893</c:v>
                </c:pt>
                <c:pt idx="2">
                  <c:v>0.54709227044981146</c:v>
                </c:pt>
                <c:pt idx="3">
                  <c:v>0.58937154120233493</c:v>
                </c:pt>
                <c:pt idx="4">
                  <c:v>0.59663555992141448</c:v>
                </c:pt>
                <c:pt idx="5">
                  <c:v>0.62656350741457123</c:v>
                </c:pt>
                <c:pt idx="6">
                  <c:v>0.62180276733583939</c:v>
                </c:pt>
                <c:pt idx="7">
                  <c:v>0.80744464293132823</c:v>
                </c:pt>
                <c:pt idx="8">
                  <c:v>0.7743272046373576</c:v>
                </c:pt>
                <c:pt idx="9">
                  <c:v>0.75782742620969323</c:v>
                </c:pt>
                <c:pt idx="10">
                  <c:v>0.73576620230163547</c:v>
                </c:pt>
                <c:pt idx="11">
                  <c:v>0.76091297028540106</c:v>
                </c:pt>
                <c:pt idx="12">
                  <c:v>0.72003852850739081</c:v>
                </c:pt>
                <c:pt idx="13">
                  <c:v>0.7329361188626593</c:v>
                </c:pt>
                <c:pt idx="14">
                  <c:v>0.71243722737436299</c:v>
                </c:pt>
                <c:pt idx="15">
                  <c:v>0.76476027464636331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C6-4444-802E-E11C8FFBE472}"/>
            </c:ext>
          </c:extLst>
        </c:ser>
        <c:ser>
          <c:idx val="4"/>
          <c:order val="4"/>
          <c:tx>
            <c:strRef>
              <c:f>'AWS 16x c5n.2xlarge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0.48756637553318044</c:v>
                </c:pt>
                <c:pt idx="2">
                  <c:v>0.58881452149840552</c:v>
                </c:pt>
                <c:pt idx="3">
                  <c:v>0.67378199558911978</c:v>
                </c:pt>
                <c:pt idx="4">
                  <c:v>0.66570262667881619</c:v>
                </c:pt>
                <c:pt idx="5">
                  <c:v>0.7727056731609363</c:v>
                </c:pt>
                <c:pt idx="6">
                  <c:v>0.71616917896770704</c:v>
                </c:pt>
                <c:pt idx="7">
                  <c:v>0.9658746886376699</c:v>
                </c:pt>
                <c:pt idx="8">
                  <c:v>0.92743730796828128</c:v>
                </c:pt>
                <c:pt idx="9">
                  <c:v>0.92224519292339768</c:v>
                </c:pt>
                <c:pt idx="10">
                  <c:v>0.91365341743243966</c:v>
                </c:pt>
                <c:pt idx="11">
                  <c:v>0.93074224519940907</c:v>
                </c:pt>
                <c:pt idx="12">
                  <c:v>0.89985540620146753</c:v>
                </c:pt>
                <c:pt idx="13">
                  <c:v>0.8717509727626459</c:v>
                </c:pt>
                <c:pt idx="14">
                  <c:v>0.83794341567206343</c:v>
                </c:pt>
                <c:pt idx="15">
                  <c:v>0.92167187757116997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C6-4444-802E-E11C8FFBE472}"/>
            </c:ext>
          </c:extLst>
        </c:ser>
        <c:ser>
          <c:idx val="5"/>
          <c:order val="5"/>
          <c:tx>
            <c:strRef>
              <c:f>'AWS 16x c5n.2xlarge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0.46672389536685982</c:v>
                </c:pt>
                <c:pt idx="2">
                  <c:v>0.55986308292255016</c:v>
                </c:pt>
                <c:pt idx="3">
                  <c:v>0.62665684830633273</c:v>
                </c:pt>
                <c:pt idx="4">
                  <c:v>0.65917893106119263</c:v>
                </c:pt>
                <c:pt idx="5">
                  <c:v>0.71028184347405343</c:v>
                </c:pt>
                <c:pt idx="6">
                  <c:v>0.66258561740445254</c:v>
                </c:pt>
                <c:pt idx="7">
                  <c:v>0.91065446650124049</c:v>
                </c:pt>
                <c:pt idx="8">
                  <c:v>0.89283379202335511</c:v>
                </c:pt>
                <c:pt idx="9">
                  <c:v>0.8923588948664174</c:v>
                </c:pt>
                <c:pt idx="10">
                  <c:v>0.87007868182020232</c:v>
                </c:pt>
                <c:pt idx="11">
                  <c:v>0.865436483957022</c:v>
                </c:pt>
                <c:pt idx="12">
                  <c:v>0.84976845151953662</c:v>
                </c:pt>
                <c:pt idx="13">
                  <c:v>0.84984224389961494</c:v>
                </c:pt>
                <c:pt idx="14">
                  <c:v>0.80468953419851708</c:v>
                </c:pt>
                <c:pt idx="15">
                  <c:v>0.88868541332445428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C6-4444-802E-E11C8FFBE472}"/>
            </c:ext>
          </c:extLst>
        </c:ser>
        <c:ser>
          <c:idx val="6"/>
          <c:order val="6"/>
          <c:tx>
            <c:strRef>
              <c:f>'AWS 16x c5n.2xlarge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0.53338757697357475</c:v>
                </c:pt>
                <c:pt idx="2">
                  <c:v>0.58663575256515865</c:v>
                </c:pt>
                <c:pt idx="3">
                  <c:v>0.65258656772135437</c:v>
                </c:pt>
                <c:pt idx="4">
                  <c:v>0.63436627152565506</c:v>
                </c:pt>
                <c:pt idx="5">
                  <c:v>0.71235583216023324</c:v>
                </c:pt>
                <c:pt idx="6">
                  <c:v>0.64548902887961435</c:v>
                </c:pt>
                <c:pt idx="7">
                  <c:v>0.90475368955944879</c:v>
                </c:pt>
                <c:pt idx="8">
                  <c:v>0.92178387101928649</c:v>
                </c:pt>
                <c:pt idx="9">
                  <c:v>0.90868709143892268</c:v>
                </c:pt>
                <c:pt idx="10">
                  <c:v>0.85144569244166324</c:v>
                </c:pt>
                <c:pt idx="11">
                  <c:v>0.95941990420436407</c:v>
                </c:pt>
                <c:pt idx="12">
                  <c:v>0.87289674373562542</c:v>
                </c:pt>
                <c:pt idx="13">
                  <c:v>0.92556997769826899</c:v>
                </c:pt>
                <c:pt idx="14">
                  <c:v>0.83129908494848337</c:v>
                </c:pt>
                <c:pt idx="15">
                  <c:v>1.0134570113488635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C6-4444-802E-E11C8FFBE472}"/>
            </c:ext>
          </c:extLst>
        </c:ser>
        <c:ser>
          <c:idx val="7"/>
          <c:order val="7"/>
          <c:tx>
            <c:strRef>
              <c:f>'AWS 16x c5n.2xlarge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0.50927147179765686</c:v>
                </c:pt>
                <c:pt idx="2">
                  <c:v>0.57945426778131859</c:v>
                </c:pt>
                <c:pt idx="3">
                  <c:v>0.58602433733003578</c:v>
                </c:pt>
                <c:pt idx="4">
                  <c:v>0.57295485492824949</c:v>
                </c:pt>
                <c:pt idx="5">
                  <c:v>0.59313610322953736</c:v>
                </c:pt>
                <c:pt idx="6">
                  <c:v>0.54090133742058277</c:v>
                </c:pt>
                <c:pt idx="7">
                  <c:v>0.79490408835496973</c:v>
                </c:pt>
                <c:pt idx="8">
                  <c:v>0.79011989022100215</c:v>
                </c:pt>
                <c:pt idx="9">
                  <c:v>0.79382739938080471</c:v>
                </c:pt>
                <c:pt idx="10">
                  <c:v>0.76172350968400748</c:v>
                </c:pt>
                <c:pt idx="11">
                  <c:v>0.79845272415428958</c:v>
                </c:pt>
                <c:pt idx="12">
                  <c:v>0.74067387330459689</c:v>
                </c:pt>
                <c:pt idx="13">
                  <c:v>0.74646894261605279</c:v>
                </c:pt>
                <c:pt idx="14">
                  <c:v>0.70240770465489544</c:v>
                </c:pt>
                <c:pt idx="15">
                  <c:v>0.79299305345816973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C6-4444-802E-E11C8FFBE472}"/>
            </c:ext>
          </c:extLst>
        </c:ser>
        <c:ser>
          <c:idx val="8"/>
          <c:order val="8"/>
          <c:tx>
            <c:strRef>
              <c:f>'AWS 16x c5n.2xlarge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0.48323593144658217</c:v>
                </c:pt>
                <c:pt idx="2">
                  <c:v>0.6615903267856339</c:v>
                </c:pt>
                <c:pt idx="3">
                  <c:v>0.62243724203261386</c:v>
                </c:pt>
                <c:pt idx="4">
                  <c:v>0.55896762040757419</c:v>
                </c:pt>
                <c:pt idx="5">
                  <c:v>0.58971256400599392</c:v>
                </c:pt>
                <c:pt idx="6">
                  <c:v>0.55435699650476067</c:v>
                </c:pt>
                <c:pt idx="7">
                  <c:v>0.84015846015092532</c:v>
                </c:pt>
                <c:pt idx="8">
                  <c:v>0.80579005573257123</c:v>
                </c:pt>
                <c:pt idx="9">
                  <c:v>0.82420006943744462</c:v>
                </c:pt>
                <c:pt idx="10">
                  <c:v>0.78676887221099667</c:v>
                </c:pt>
                <c:pt idx="11">
                  <c:v>0.81010094338584138</c:v>
                </c:pt>
                <c:pt idx="12">
                  <c:v>0.76932405026239314</c:v>
                </c:pt>
                <c:pt idx="13">
                  <c:v>0.78768677484265948</c:v>
                </c:pt>
                <c:pt idx="14">
                  <c:v>0.73712150805813481</c:v>
                </c:pt>
                <c:pt idx="15">
                  <c:v>0.83628223047989181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AC6-4444-802E-E11C8FFBE472}"/>
            </c:ext>
          </c:extLst>
        </c:ser>
        <c:ser>
          <c:idx val="9"/>
          <c:order val="9"/>
          <c:tx>
            <c:strRef>
              <c:f>'AWS 16x c5n.2xlarge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0.50236869353077174</c:v>
                </c:pt>
                <c:pt idx="2">
                  <c:v>0.71801291342732909</c:v>
                </c:pt>
                <c:pt idx="3">
                  <c:v>0.61259134345137711</c:v>
                </c:pt>
                <c:pt idx="4">
                  <c:v>0.59003298460718334</c:v>
                </c:pt>
                <c:pt idx="5">
                  <c:v>0.57391353663674372</c:v>
                </c:pt>
                <c:pt idx="6">
                  <c:v>0.56857457038053738</c:v>
                </c:pt>
                <c:pt idx="7">
                  <c:v>0.87764052878718435</c:v>
                </c:pt>
                <c:pt idx="8">
                  <c:v>0.86196322751000831</c:v>
                </c:pt>
                <c:pt idx="9">
                  <c:v>0.83891329835739403</c:v>
                </c:pt>
                <c:pt idx="10">
                  <c:v>0.72922585958410557</c:v>
                </c:pt>
                <c:pt idx="11">
                  <c:v>0.77123321974109693</c:v>
                </c:pt>
                <c:pt idx="12">
                  <c:v>0.72518708858426917</c:v>
                </c:pt>
                <c:pt idx="13">
                  <c:v>0.73406217616580316</c:v>
                </c:pt>
                <c:pt idx="14">
                  <c:v>0.70603303066848744</c:v>
                </c:pt>
                <c:pt idx="15">
                  <c:v>0.78387260977337114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AC6-4444-802E-E11C8FFBE472}"/>
            </c:ext>
          </c:extLst>
        </c:ser>
        <c:ser>
          <c:idx val="10"/>
          <c:order val="10"/>
          <c:tx>
            <c:strRef>
              <c:f>'AWS 16x c5n.2xlarge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0.45523825812260754</c:v>
                </c:pt>
                <c:pt idx="2">
                  <c:v>0.5947725734264816</c:v>
                </c:pt>
                <c:pt idx="3">
                  <c:v>0.62934631432545207</c:v>
                </c:pt>
                <c:pt idx="4">
                  <c:v>0.59887768336906744</c:v>
                </c:pt>
                <c:pt idx="5">
                  <c:v>0.59125208244863303</c:v>
                </c:pt>
                <c:pt idx="6">
                  <c:v>0.60124900345469057</c:v>
                </c:pt>
                <c:pt idx="7">
                  <c:v>0.92008946726311491</c:v>
                </c:pt>
                <c:pt idx="8">
                  <c:v>0.88311637619781813</c:v>
                </c:pt>
                <c:pt idx="9">
                  <c:v>0.87233119668417747</c:v>
                </c:pt>
                <c:pt idx="10">
                  <c:v>0.87549579181580739</c:v>
                </c:pt>
                <c:pt idx="11">
                  <c:v>0.9359712899856244</c:v>
                </c:pt>
                <c:pt idx="12">
                  <c:v>0.87726100695992726</c:v>
                </c:pt>
                <c:pt idx="13">
                  <c:v>0.88860523344297715</c:v>
                </c:pt>
                <c:pt idx="14">
                  <c:v>0.84959773190262955</c:v>
                </c:pt>
                <c:pt idx="15">
                  <c:v>0.94826953906765732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AC6-4444-802E-E11C8FFB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- 50K-100K'!$L$18:$L$33</c:f>
              <c:numCache>
                <c:formatCode>#,##0.000</c:formatCode>
                <c:ptCount val="16"/>
                <c:pt idx="0">
                  <c:v>112.2012</c:v>
                </c:pt>
                <c:pt idx="1">
                  <c:v>245.26080000000002</c:v>
                </c:pt>
                <c:pt idx="2">
                  <c:v>181.22640000000001</c:v>
                </c:pt>
                <c:pt idx="3">
                  <c:v>156.63659999999999</c:v>
                </c:pt>
                <c:pt idx="4">
                  <c:v>141.33020000000002</c:v>
                </c:pt>
                <c:pt idx="5">
                  <c:v>135.38759999999999</c:v>
                </c:pt>
                <c:pt idx="6">
                  <c:v>127.52739999999999</c:v>
                </c:pt>
                <c:pt idx="7">
                  <c:v>92.221599999999995</c:v>
                </c:pt>
                <c:pt idx="8">
                  <c:v>93.318599999999989</c:v>
                </c:pt>
                <c:pt idx="9">
                  <c:v>89.927999999999997</c:v>
                </c:pt>
                <c:pt idx="10">
                  <c:v>89.731800000000007</c:v>
                </c:pt>
                <c:pt idx="11">
                  <c:v>81.415199999999999</c:v>
                </c:pt>
                <c:pt idx="12">
                  <c:v>82.04379999999999</c:v>
                </c:pt>
                <c:pt idx="13">
                  <c:v>79.105000000000004</c:v>
                </c:pt>
                <c:pt idx="14">
                  <c:v>83.643200000000007</c:v>
                </c:pt>
                <c:pt idx="15">
                  <c:v>67.53779999999999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6-0845-BD46-7604E5804DD1}"/>
            </c:ext>
          </c:extLst>
        </c:ser>
        <c:ser>
          <c:idx val="6"/>
          <c:order val="1"/>
          <c:tx>
            <c:strRef>
              <c:f>'AWS 16x c5n.2xlarge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- 50K-100K'!$L$43:$L$58</c:f>
              <c:numCache>
                <c:formatCode>#,##0.000</c:formatCode>
                <c:ptCount val="16"/>
                <c:pt idx="0">
                  <c:v>120.998</c:v>
                </c:pt>
                <c:pt idx="1">
                  <c:v>274.03460000000001</c:v>
                </c:pt>
                <c:pt idx="2">
                  <c:v>208.31</c:v>
                </c:pt>
                <c:pt idx="3">
                  <c:v>172.9426</c:v>
                </c:pt>
                <c:pt idx="4">
                  <c:v>166.06080000000003</c:v>
                </c:pt>
                <c:pt idx="5">
                  <c:v>151.68239999999997</c:v>
                </c:pt>
                <c:pt idx="6">
                  <c:v>150.40440000000001</c:v>
                </c:pt>
                <c:pt idx="7">
                  <c:v>113.08420000000001</c:v>
                </c:pt>
                <c:pt idx="8">
                  <c:v>110.49719999999999</c:v>
                </c:pt>
                <c:pt idx="9">
                  <c:v>103.49960000000002</c:v>
                </c:pt>
                <c:pt idx="10">
                  <c:v>99.8566</c:v>
                </c:pt>
                <c:pt idx="11">
                  <c:v>95.2102</c:v>
                </c:pt>
                <c:pt idx="12">
                  <c:v>90.065599999999989</c:v>
                </c:pt>
                <c:pt idx="13">
                  <c:v>88.234999999999999</c:v>
                </c:pt>
                <c:pt idx="14">
                  <c:v>93.967200000000005</c:v>
                </c:pt>
                <c:pt idx="15">
                  <c:v>76.451800000000006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6-0845-BD46-7604E5804DD1}"/>
            </c:ext>
          </c:extLst>
        </c:ser>
        <c:ser>
          <c:idx val="1"/>
          <c:order val="2"/>
          <c:tx>
            <c:strRef>
              <c:f>'AWS 16x c5n.2xlarge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- 50K-100K'!$L$68:$L$83</c:f>
              <c:numCache>
                <c:formatCode>#,##0.000</c:formatCode>
                <c:ptCount val="16"/>
                <c:pt idx="0">
                  <c:v>144.13240000000002</c:v>
                </c:pt>
                <c:pt idx="1">
                  <c:v>331.02420000000001</c:v>
                </c:pt>
                <c:pt idx="2">
                  <c:v>265.73379999999997</c:v>
                </c:pt>
                <c:pt idx="3">
                  <c:v>213.74979999999999</c:v>
                </c:pt>
                <c:pt idx="4">
                  <c:v>196.85059999999999</c:v>
                </c:pt>
                <c:pt idx="5">
                  <c:v>183.27379999999999</c:v>
                </c:pt>
                <c:pt idx="6">
                  <c:v>170.90540000000001</c:v>
                </c:pt>
                <c:pt idx="7">
                  <c:v>125.18899999999999</c:v>
                </c:pt>
                <c:pt idx="8">
                  <c:v>124.4684</c:v>
                </c:pt>
                <c:pt idx="9">
                  <c:v>116.89020000000001</c:v>
                </c:pt>
                <c:pt idx="10">
                  <c:v>112.67600000000002</c:v>
                </c:pt>
                <c:pt idx="11">
                  <c:v>102.99719999999999</c:v>
                </c:pt>
                <c:pt idx="12">
                  <c:v>105.03919999999998</c:v>
                </c:pt>
                <c:pt idx="13">
                  <c:v>99.849200000000025</c:v>
                </c:pt>
                <c:pt idx="14">
                  <c:v>104.69200000000001</c:v>
                </c:pt>
                <c:pt idx="15">
                  <c:v>86.367800000000003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6-0845-BD46-7604E5804DD1}"/>
            </c:ext>
          </c:extLst>
        </c:ser>
        <c:ser>
          <c:idx val="7"/>
          <c:order val="3"/>
          <c:tx>
            <c:strRef>
              <c:f>'AWS 16x c5n.2xlarge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- 50K-100K'!$L$93:$L$108</c:f>
              <c:numCache>
                <c:formatCode>#,##0.000</c:formatCode>
                <c:ptCount val="16"/>
                <c:pt idx="0">
                  <c:v>171.37039999999999</c:v>
                </c:pt>
                <c:pt idx="1">
                  <c:v>366.18860000000001</c:v>
                </c:pt>
                <c:pt idx="2">
                  <c:v>239.15860000000004</c:v>
                </c:pt>
                <c:pt idx="3">
                  <c:v>209.45279999999997</c:v>
                </c:pt>
                <c:pt idx="4">
                  <c:v>202.61020000000002</c:v>
                </c:pt>
                <c:pt idx="5">
                  <c:v>196.39680000000001</c:v>
                </c:pt>
                <c:pt idx="6">
                  <c:v>195.28359999999998</c:v>
                </c:pt>
                <c:pt idx="7">
                  <c:v>141.59139999999999</c:v>
                </c:pt>
                <c:pt idx="8">
                  <c:v>142.1876</c:v>
                </c:pt>
                <c:pt idx="9">
                  <c:v>131.3306</c:v>
                </c:pt>
                <c:pt idx="10">
                  <c:v>124.53060000000001</c:v>
                </c:pt>
                <c:pt idx="11">
                  <c:v>112.71</c:v>
                </c:pt>
                <c:pt idx="12">
                  <c:v>114.1686</c:v>
                </c:pt>
                <c:pt idx="13">
                  <c:v>117.285</c:v>
                </c:pt>
                <c:pt idx="14">
                  <c:v>114.29720000000002</c:v>
                </c:pt>
                <c:pt idx="15">
                  <c:v>99.438599999999994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6-0845-BD46-7604E5804DD1}"/>
            </c:ext>
          </c:extLst>
        </c:ser>
        <c:ser>
          <c:idx val="2"/>
          <c:order val="4"/>
          <c:tx>
            <c:strRef>
              <c:f>'AWS 16x c5n.2xlarge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- 50K-100K'!$L$118:$L$133</c:f>
              <c:numCache>
                <c:formatCode>#,##0.000</c:formatCode>
                <c:ptCount val="16"/>
                <c:pt idx="0">
                  <c:v>203.6508</c:v>
                </c:pt>
                <c:pt idx="1">
                  <c:v>425.2928</c:v>
                </c:pt>
                <c:pt idx="2">
                  <c:v>307.45899999999995</c:v>
                </c:pt>
                <c:pt idx="3">
                  <c:v>269.36540000000002</c:v>
                </c:pt>
                <c:pt idx="4">
                  <c:v>247.9288</c:v>
                </c:pt>
                <c:pt idx="5">
                  <c:v>225.43200000000002</c:v>
                </c:pt>
                <c:pt idx="6">
                  <c:v>228.63399999999996</c:v>
                </c:pt>
                <c:pt idx="7">
                  <c:v>169.35239999999999</c:v>
                </c:pt>
                <c:pt idx="8">
                  <c:v>164.39920000000001</c:v>
                </c:pt>
                <c:pt idx="9">
                  <c:v>146.82580000000002</c:v>
                </c:pt>
                <c:pt idx="10">
                  <c:v>145.75100000000003</c:v>
                </c:pt>
                <c:pt idx="11">
                  <c:v>128.214</c:v>
                </c:pt>
                <c:pt idx="12">
                  <c:v>133.5616</c:v>
                </c:pt>
                <c:pt idx="13">
                  <c:v>126.5172</c:v>
                </c:pt>
                <c:pt idx="14">
                  <c:v>133.95179999999999</c:v>
                </c:pt>
                <c:pt idx="15">
                  <c:v>110.47260000000001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6-0845-BD46-7604E5804DD1}"/>
            </c:ext>
          </c:extLst>
        </c:ser>
        <c:ser>
          <c:idx val="8"/>
          <c:order val="5"/>
          <c:tx>
            <c:strRef>
              <c:f>'AWS 16x c5n.2xlarge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- 50K-100K'!$L$143:$L$158</c:f>
              <c:numCache>
                <c:formatCode>#,##0.000</c:formatCode>
                <c:ptCount val="16"/>
                <c:pt idx="0">
                  <c:v>243.49360000000001</c:v>
                </c:pt>
                <c:pt idx="1">
                  <c:v>477.97739999999993</c:v>
                </c:pt>
                <c:pt idx="2">
                  <c:v>364.38739999999996</c:v>
                </c:pt>
                <c:pt idx="3">
                  <c:v>289.28899999999999</c:v>
                </c:pt>
                <c:pt idx="4">
                  <c:v>260.17020000000002</c:v>
                </c:pt>
                <c:pt idx="5">
                  <c:v>238.13479999999998</c:v>
                </c:pt>
                <c:pt idx="6">
                  <c:v>230.91079999999997</c:v>
                </c:pt>
                <c:pt idx="7">
                  <c:v>178.01179999999999</c:v>
                </c:pt>
                <c:pt idx="8">
                  <c:v>174.07099999999997</c:v>
                </c:pt>
                <c:pt idx="9">
                  <c:v>164.4622</c:v>
                </c:pt>
                <c:pt idx="10">
                  <c:v>164.0138</c:v>
                </c:pt>
                <c:pt idx="11">
                  <c:v>150.20320000000001</c:v>
                </c:pt>
                <c:pt idx="12">
                  <c:v>144.55080000000001</c:v>
                </c:pt>
                <c:pt idx="13">
                  <c:v>142.5668</c:v>
                </c:pt>
                <c:pt idx="14">
                  <c:v>156.52420000000001</c:v>
                </c:pt>
                <c:pt idx="15">
                  <c:v>119.8652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6-0845-BD46-7604E5804DD1}"/>
            </c:ext>
          </c:extLst>
        </c:ser>
        <c:ser>
          <c:idx val="3"/>
          <c:order val="6"/>
          <c:tx>
            <c:strRef>
              <c:f>'AWS 16x c5n.2xlarge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- 50K-100K'!$L$168:$L$183</c:f>
              <c:numCache>
                <c:formatCode>#,##0.000</c:formatCode>
                <c:ptCount val="16"/>
                <c:pt idx="0">
                  <c:v>291.62799999999999</c:v>
                </c:pt>
                <c:pt idx="1">
                  <c:v>584.80539999999996</c:v>
                </c:pt>
                <c:pt idx="2">
                  <c:v>436.27979999999997</c:v>
                </c:pt>
                <c:pt idx="3">
                  <c:v>342.42559999999997</c:v>
                </c:pt>
                <c:pt idx="4">
                  <c:v>307.47899999999998</c:v>
                </c:pt>
                <c:pt idx="5">
                  <c:v>265.7192</c:v>
                </c:pt>
                <c:pt idx="6">
                  <c:v>266.1816</c:v>
                </c:pt>
                <c:pt idx="7">
                  <c:v>212.11080000000001</c:v>
                </c:pt>
                <c:pt idx="8">
                  <c:v>200.85759999999999</c:v>
                </c:pt>
                <c:pt idx="9">
                  <c:v>190.01320000000001</c:v>
                </c:pt>
                <c:pt idx="10">
                  <c:v>190.929</c:v>
                </c:pt>
                <c:pt idx="11">
                  <c:v>173.85340000000002</c:v>
                </c:pt>
                <c:pt idx="12">
                  <c:v>163.40019999999998</c:v>
                </c:pt>
                <c:pt idx="13">
                  <c:v>161.60300000000001</c:v>
                </c:pt>
                <c:pt idx="14">
                  <c:v>162.35039999999998</c:v>
                </c:pt>
                <c:pt idx="15">
                  <c:v>137.92159999999998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E6-0845-BD46-7604E5804DD1}"/>
            </c:ext>
          </c:extLst>
        </c:ser>
        <c:ser>
          <c:idx val="9"/>
          <c:order val="7"/>
          <c:tx>
            <c:strRef>
              <c:f>'AWS 16x c5n.2xlarge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- 50K-100K'!$L$193:$L$208</c:f>
              <c:numCache>
                <c:formatCode>#,##0.000</c:formatCode>
                <c:ptCount val="16"/>
                <c:pt idx="0">
                  <c:v>347.33540000000005</c:v>
                </c:pt>
                <c:pt idx="1">
                  <c:v>668.39660000000003</c:v>
                </c:pt>
                <c:pt idx="2">
                  <c:v>494.3116</c:v>
                </c:pt>
                <c:pt idx="3">
                  <c:v>392.1302</c:v>
                </c:pt>
                <c:pt idx="4">
                  <c:v>346.66239999999999</c:v>
                </c:pt>
                <c:pt idx="5">
                  <c:v>318.99459999999999</c:v>
                </c:pt>
                <c:pt idx="6">
                  <c:v>304.88019999999995</c:v>
                </c:pt>
                <c:pt idx="7">
                  <c:v>238.0324</c:v>
                </c:pt>
                <c:pt idx="8">
                  <c:v>228.82319999999999</c:v>
                </c:pt>
                <c:pt idx="9">
                  <c:v>212.7122</c:v>
                </c:pt>
                <c:pt idx="10">
                  <c:v>205.56100000000001</c:v>
                </c:pt>
                <c:pt idx="11">
                  <c:v>183.738</c:v>
                </c:pt>
                <c:pt idx="12">
                  <c:v>191.7842</c:v>
                </c:pt>
                <c:pt idx="13">
                  <c:v>169.4288</c:v>
                </c:pt>
                <c:pt idx="14">
                  <c:v>185.92840000000001</c:v>
                </c:pt>
                <c:pt idx="15">
                  <c:v>144.78380000000001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E6-0845-BD46-7604E5804DD1}"/>
            </c:ext>
          </c:extLst>
        </c:ser>
        <c:ser>
          <c:idx val="4"/>
          <c:order val="8"/>
          <c:tx>
            <c:strRef>
              <c:f>'AWS 16x c5n.2xlarge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- 50K-100K'!$L$218:$L$233</c:f>
              <c:numCache>
                <c:formatCode>#,##0.000</c:formatCode>
                <c:ptCount val="16"/>
                <c:pt idx="0">
                  <c:v>396.04799999999994</c:v>
                </c:pt>
                <c:pt idx="1">
                  <c:v>781.92120000000011</c:v>
                </c:pt>
                <c:pt idx="2">
                  <c:v>575.07460000000003</c:v>
                </c:pt>
                <c:pt idx="3">
                  <c:v>456.62780000000004</c:v>
                </c:pt>
                <c:pt idx="4">
                  <c:v>391.09159999999997</c:v>
                </c:pt>
                <c:pt idx="5">
                  <c:v>367.31659999999999</c:v>
                </c:pt>
                <c:pt idx="6">
                  <c:v>349.41199999999998</c:v>
                </c:pt>
                <c:pt idx="7">
                  <c:v>273.94819999999999</c:v>
                </c:pt>
                <c:pt idx="8">
                  <c:v>267.91120000000001</c:v>
                </c:pt>
                <c:pt idx="9">
                  <c:v>249.82919999999999</c:v>
                </c:pt>
                <c:pt idx="10">
                  <c:v>230.51039999999998</c:v>
                </c:pt>
                <c:pt idx="11">
                  <c:v>198.93380000000002</c:v>
                </c:pt>
                <c:pt idx="12">
                  <c:v>209.47020000000003</c:v>
                </c:pt>
                <c:pt idx="13">
                  <c:v>195.41300000000001</c:v>
                </c:pt>
                <c:pt idx="14">
                  <c:v>204.47700000000003</c:v>
                </c:pt>
                <c:pt idx="15">
                  <c:v>179.13460000000001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E6-0845-BD46-7604E5804DD1}"/>
            </c:ext>
          </c:extLst>
        </c:ser>
        <c:ser>
          <c:idx val="10"/>
          <c:order val="9"/>
          <c:tx>
            <c:strRef>
              <c:f>'AWS 16x c5n.2xlarge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- 50K-100K'!$L$243:$L$258</c:f>
              <c:numCache>
                <c:formatCode>#,##0.000</c:formatCode>
                <c:ptCount val="16"/>
                <c:pt idx="0">
                  <c:v>460.35020000000003</c:v>
                </c:pt>
                <c:pt idx="1">
                  <c:v>911.09259999999995</c:v>
                </c:pt>
                <c:pt idx="2">
                  <c:v>675.69780000000003</c:v>
                </c:pt>
                <c:pt idx="3">
                  <c:v>548.89120000000003</c:v>
                </c:pt>
                <c:pt idx="4">
                  <c:v>460.50879999999995</c:v>
                </c:pt>
                <c:pt idx="5">
                  <c:v>426.65419999999995</c:v>
                </c:pt>
                <c:pt idx="6">
                  <c:v>404.41259999999994</c:v>
                </c:pt>
                <c:pt idx="7">
                  <c:v>318.46480000000003</c:v>
                </c:pt>
                <c:pt idx="8">
                  <c:v>290.22899999999998</c:v>
                </c:pt>
                <c:pt idx="9">
                  <c:v>279.56459999999998</c:v>
                </c:pt>
                <c:pt idx="10">
                  <c:v>268.42259999999999</c:v>
                </c:pt>
                <c:pt idx="11">
                  <c:v>241.17600000000002</c:v>
                </c:pt>
                <c:pt idx="12">
                  <c:v>238.1078</c:v>
                </c:pt>
                <c:pt idx="13">
                  <c:v>234.0462</c:v>
                </c:pt>
                <c:pt idx="14">
                  <c:v>238.73499999999999</c:v>
                </c:pt>
                <c:pt idx="15">
                  <c:v>196.94380000000001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E6-0845-BD46-7604E5804DD1}"/>
            </c:ext>
          </c:extLst>
        </c:ser>
        <c:ser>
          <c:idx val="5"/>
          <c:order val="10"/>
          <c:tx>
            <c:strRef>
              <c:f>'AWS 16x c5n.2xlarge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- 50K-100K'!$L$268:$L$283</c:f>
              <c:numCache>
                <c:formatCode>#,##0.000</c:formatCode>
                <c:ptCount val="16"/>
                <c:pt idx="0">
                  <c:v>449.11199999999997</c:v>
                </c:pt>
                <c:pt idx="1">
                  <c:v>873.6078</c:v>
                </c:pt>
                <c:pt idx="2">
                  <c:v>592.22079999999994</c:v>
                </c:pt>
                <c:pt idx="3">
                  <c:v>567.44920000000002</c:v>
                </c:pt>
                <c:pt idx="4">
                  <c:v>491.1678</c:v>
                </c:pt>
                <c:pt idx="5">
                  <c:v>473.25799999999998</c:v>
                </c:pt>
                <c:pt idx="6">
                  <c:v>441.61019999999996</c:v>
                </c:pt>
                <c:pt idx="7">
                  <c:v>360.28679999999997</c:v>
                </c:pt>
                <c:pt idx="8">
                  <c:v>340.66039999999998</c:v>
                </c:pt>
                <c:pt idx="9">
                  <c:v>325.27620000000002</c:v>
                </c:pt>
                <c:pt idx="10">
                  <c:v>304.22479999999996</c:v>
                </c:pt>
                <c:pt idx="11">
                  <c:v>275.43380000000002</c:v>
                </c:pt>
                <c:pt idx="12">
                  <c:v>266.98140000000001</c:v>
                </c:pt>
                <c:pt idx="13">
                  <c:v>261.86080000000004</c:v>
                </c:pt>
                <c:pt idx="14">
                  <c:v>270.10759999999999</c:v>
                </c:pt>
                <c:pt idx="15">
                  <c:v>223.44479999999999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E6-0845-BD46-7604E580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- 50K-100K'!$L$301:$L$316</c:f>
              <c:numCache>
                <c:formatCode>#,##0.000</c:formatCode>
                <c:ptCount val="16"/>
                <c:pt idx="0">
                  <c:v>335.63820000000004</c:v>
                </c:pt>
                <c:pt idx="1">
                  <c:v>470.93520000000001</c:v>
                </c:pt>
                <c:pt idx="2">
                  <c:v>342.75100000000003</c:v>
                </c:pt>
                <c:pt idx="3">
                  <c:v>322.32080000000002</c:v>
                </c:pt>
                <c:pt idx="4">
                  <c:v>333.85540000000003</c:v>
                </c:pt>
                <c:pt idx="5">
                  <c:v>317.13720000000001</c:v>
                </c:pt>
                <c:pt idx="6">
                  <c:v>317.19799999999998</c:v>
                </c:pt>
                <c:pt idx="7">
                  <c:v>191.95780000000002</c:v>
                </c:pt>
                <c:pt idx="8">
                  <c:v>170.56900000000002</c:v>
                </c:pt>
                <c:pt idx="9">
                  <c:v>173.52999999999997</c:v>
                </c:pt>
                <c:pt idx="10">
                  <c:v>190.6454</c:v>
                </c:pt>
                <c:pt idx="11">
                  <c:v>147.07240000000002</c:v>
                </c:pt>
                <c:pt idx="12">
                  <c:v>191.18939999999998</c:v>
                </c:pt>
                <c:pt idx="13">
                  <c:v>175.90500000000003</c:v>
                </c:pt>
                <c:pt idx="14">
                  <c:v>193.05419999999998</c:v>
                </c:pt>
                <c:pt idx="15">
                  <c:v>124.71639999999999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A545-B763-E8B3FEC43F7F}"/>
            </c:ext>
          </c:extLst>
        </c:ser>
        <c:ser>
          <c:idx val="6"/>
          <c:order val="1"/>
          <c:tx>
            <c:strRef>
              <c:f>'AWS 16x c5n.2xlarge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- 50K-100K'!$L$326:$L$341</c:f>
              <c:numCache>
                <c:formatCode>#,##0.000</c:formatCode>
                <c:ptCount val="16"/>
                <c:pt idx="0">
                  <c:v>405.4812</c:v>
                </c:pt>
                <c:pt idx="1">
                  <c:v>495.80159999999995</c:v>
                </c:pt>
                <c:pt idx="2">
                  <c:v>416.80720000000002</c:v>
                </c:pt>
                <c:pt idx="3">
                  <c:v>404.04599999999999</c:v>
                </c:pt>
                <c:pt idx="4">
                  <c:v>384.4776</c:v>
                </c:pt>
                <c:pt idx="5">
                  <c:v>377.0222</c:v>
                </c:pt>
                <c:pt idx="6">
                  <c:v>362.791</c:v>
                </c:pt>
                <c:pt idx="7">
                  <c:v>213.24200000000002</c:v>
                </c:pt>
                <c:pt idx="8">
                  <c:v>205.03139999999999</c:v>
                </c:pt>
                <c:pt idx="9">
                  <c:v>212.89440000000005</c:v>
                </c:pt>
                <c:pt idx="10">
                  <c:v>223.5538</c:v>
                </c:pt>
                <c:pt idx="11">
                  <c:v>174.17239999999998</c:v>
                </c:pt>
                <c:pt idx="12">
                  <c:v>216.81720000000001</c:v>
                </c:pt>
                <c:pt idx="13">
                  <c:v>222.16060000000002</c:v>
                </c:pt>
                <c:pt idx="14">
                  <c:v>234.71680000000001</c:v>
                </c:pt>
                <c:pt idx="15">
                  <c:v>147.75360000000001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F-A545-B763-E8B3FEC43F7F}"/>
            </c:ext>
          </c:extLst>
        </c:ser>
        <c:ser>
          <c:idx val="1"/>
          <c:order val="2"/>
          <c:tx>
            <c:strRef>
              <c:f>'AWS 16x c5n.2xlarge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- 50K-100K'!$L$351:$L$366</c:f>
              <c:numCache>
                <c:formatCode>#,##0.000</c:formatCode>
                <c:ptCount val="16"/>
                <c:pt idx="0">
                  <c:v>390.81260000000003</c:v>
                </c:pt>
                <c:pt idx="1">
                  <c:v>543.37840000000006</c:v>
                </c:pt>
                <c:pt idx="2">
                  <c:v>435.2604</c:v>
                </c:pt>
                <c:pt idx="3">
                  <c:v>404.99760000000003</c:v>
                </c:pt>
                <c:pt idx="4">
                  <c:v>473.13099999999997</c:v>
                </c:pt>
                <c:pt idx="5">
                  <c:v>443.22700000000003</c:v>
                </c:pt>
                <c:pt idx="6">
                  <c:v>425.24620000000004</c:v>
                </c:pt>
                <c:pt idx="7">
                  <c:v>243.10600000000005</c:v>
                </c:pt>
                <c:pt idx="8">
                  <c:v>233.51980000000003</c:v>
                </c:pt>
                <c:pt idx="9">
                  <c:v>260.95079999999996</c:v>
                </c:pt>
                <c:pt idx="10">
                  <c:v>276.66460000000001</c:v>
                </c:pt>
                <c:pt idx="11">
                  <c:v>209.68680000000001</c:v>
                </c:pt>
                <c:pt idx="12">
                  <c:v>245.61560000000003</c:v>
                </c:pt>
                <c:pt idx="13">
                  <c:v>258.07859999999999</c:v>
                </c:pt>
                <c:pt idx="14">
                  <c:v>282.14760000000001</c:v>
                </c:pt>
                <c:pt idx="15">
                  <c:v>156.02180000000004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F-A545-B763-E8B3FEC43F7F}"/>
            </c:ext>
          </c:extLst>
        </c:ser>
        <c:ser>
          <c:idx val="7"/>
          <c:order val="3"/>
          <c:tx>
            <c:strRef>
              <c:f>'AWS 16x c5n.2xlarge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- 50K-100K'!$L$376:$L$391</c:f>
              <c:numCache>
                <c:formatCode>#,##0.000</c:formatCode>
                <c:ptCount val="16"/>
                <c:pt idx="0">
                  <c:v>576.42560000000003</c:v>
                </c:pt>
                <c:pt idx="1">
                  <c:v>639.43420000000003</c:v>
                </c:pt>
                <c:pt idx="2">
                  <c:v>512.45799999999997</c:v>
                </c:pt>
                <c:pt idx="3">
                  <c:v>544.18460000000016</c:v>
                </c:pt>
                <c:pt idx="4">
                  <c:v>557.26779999999997</c:v>
                </c:pt>
                <c:pt idx="5">
                  <c:v>522.46500000000003</c:v>
                </c:pt>
                <c:pt idx="6">
                  <c:v>478.59359999999998</c:v>
                </c:pt>
                <c:pt idx="7">
                  <c:v>288.29579999999999</c:v>
                </c:pt>
                <c:pt idx="8">
                  <c:v>288.35340000000002</c:v>
                </c:pt>
                <c:pt idx="9">
                  <c:v>276.78440000000001</c:v>
                </c:pt>
                <c:pt idx="10">
                  <c:v>318.67379999999997</c:v>
                </c:pt>
                <c:pt idx="11">
                  <c:v>236.75680000000003</c:v>
                </c:pt>
                <c:pt idx="12">
                  <c:v>305.47180000000003</c:v>
                </c:pt>
                <c:pt idx="13">
                  <c:v>284.46079999999995</c:v>
                </c:pt>
                <c:pt idx="14">
                  <c:v>324.89519999999999</c:v>
                </c:pt>
                <c:pt idx="15">
                  <c:v>195.90819999999999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F-A545-B763-E8B3FEC43F7F}"/>
            </c:ext>
          </c:extLst>
        </c:ser>
        <c:ser>
          <c:idx val="2"/>
          <c:order val="4"/>
          <c:tx>
            <c:strRef>
              <c:f>'AWS 16x c5n.2xlarge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- 50K-100K'!$L$401:$L$416</c:f>
              <c:numCache>
                <c:formatCode>#,##0.000</c:formatCode>
                <c:ptCount val="16"/>
                <c:pt idx="0">
                  <c:v>546.35919999999999</c:v>
                </c:pt>
                <c:pt idx="1">
                  <c:v>764.7793999999999</c:v>
                </c:pt>
                <c:pt idx="2">
                  <c:v>561.66880000000003</c:v>
                </c:pt>
                <c:pt idx="3">
                  <c:v>552.38499999999999</c:v>
                </c:pt>
                <c:pt idx="4">
                  <c:v>602.64799999999991</c:v>
                </c:pt>
                <c:pt idx="5">
                  <c:v>612.25279999999998</c:v>
                </c:pt>
                <c:pt idx="6">
                  <c:v>572.66959999999995</c:v>
                </c:pt>
                <c:pt idx="7">
                  <c:v>323.59879999999998</c:v>
                </c:pt>
                <c:pt idx="8">
                  <c:v>311.06959999999998</c:v>
                </c:pt>
                <c:pt idx="9">
                  <c:v>314.7448</c:v>
                </c:pt>
                <c:pt idx="10">
                  <c:v>346.2842</c:v>
                </c:pt>
                <c:pt idx="11">
                  <c:v>276.43579999999997</c:v>
                </c:pt>
                <c:pt idx="12">
                  <c:v>336.44259999999997</c:v>
                </c:pt>
                <c:pt idx="13">
                  <c:v>350.36740000000003</c:v>
                </c:pt>
                <c:pt idx="14">
                  <c:v>410.4076</c:v>
                </c:pt>
                <c:pt idx="15">
                  <c:v>214.85059999999999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F-A545-B763-E8B3FEC43F7F}"/>
            </c:ext>
          </c:extLst>
        </c:ser>
        <c:ser>
          <c:idx val="8"/>
          <c:order val="5"/>
          <c:tx>
            <c:strRef>
              <c:f>'AWS 16x c5n.2xlarge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- 50K-100K'!$L$426:$L$441</c:f>
              <c:numCache>
                <c:formatCode>#,##0.000</c:formatCode>
                <c:ptCount val="16"/>
                <c:pt idx="0">
                  <c:v>637.42000000000007</c:v>
                </c:pt>
                <c:pt idx="1">
                  <c:v>836.98820000000001</c:v>
                </c:pt>
                <c:pt idx="2">
                  <c:v>679.39239999999995</c:v>
                </c:pt>
                <c:pt idx="3">
                  <c:v>690.25319999999999</c:v>
                </c:pt>
                <c:pt idx="4">
                  <c:v>662.75220000000002</c:v>
                </c:pt>
                <c:pt idx="5">
                  <c:v>627.72059999999988</c:v>
                </c:pt>
                <c:pt idx="6">
                  <c:v>628.55200000000002</c:v>
                </c:pt>
                <c:pt idx="7">
                  <c:v>343.04020000000003</c:v>
                </c:pt>
                <c:pt idx="8">
                  <c:v>320.03739999999999</c:v>
                </c:pt>
                <c:pt idx="9">
                  <c:v>366.637</c:v>
                </c:pt>
                <c:pt idx="10">
                  <c:v>399.78039999999999</c:v>
                </c:pt>
                <c:pt idx="11">
                  <c:v>353.18520000000001</c:v>
                </c:pt>
                <c:pt idx="12">
                  <c:v>390.39420000000007</c:v>
                </c:pt>
                <c:pt idx="13">
                  <c:v>414.00479999999999</c:v>
                </c:pt>
                <c:pt idx="14">
                  <c:v>430.50439999999998</c:v>
                </c:pt>
                <c:pt idx="15">
                  <c:v>254.25619999999998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F-A545-B763-E8B3FEC43F7F}"/>
            </c:ext>
          </c:extLst>
        </c:ser>
        <c:ser>
          <c:idx val="3"/>
          <c:order val="6"/>
          <c:tx>
            <c:strRef>
              <c:f>'AWS 16x c5n.2xlarge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- 50K-100K'!$L$451:$L$466</c:f>
              <c:numCache>
                <c:formatCode>#,##0.000</c:formatCode>
                <c:ptCount val="16"/>
                <c:pt idx="0">
                  <c:v>791.45939999999996</c:v>
                </c:pt>
                <c:pt idx="1">
                  <c:v>1010.7632</c:v>
                </c:pt>
                <c:pt idx="2">
                  <c:v>753.88300000000004</c:v>
                </c:pt>
                <c:pt idx="3">
                  <c:v>773.0394</c:v>
                </c:pt>
                <c:pt idx="4">
                  <c:v>772.78179999999998</c:v>
                </c:pt>
                <c:pt idx="5">
                  <c:v>724.74300000000005</c:v>
                </c:pt>
                <c:pt idx="6">
                  <c:v>715.44040000000007</c:v>
                </c:pt>
                <c:pt idx="7">
                  <c:v>419.67939999999999</c:v>
                </c:pt>
                <c:pt idx="8">
                  <c:v>430.90640000000002</c:v>
                </c:pt>
                <c:pt idx="9">
                  <c:v>428.49920000000003</c:v>
                </c:pt>
                <c:pt idx="10">
                  <c:v>454.12939999999998</c:v>
                </c:pt>
                <c:pt idx="11">
                  <c:v>364.26859999999999</c:v>
                </c:pt>
                <c:pt idx="12">
                  <c:v>455.76080000000002</c:v>
                </c:pt>
                <c:pt idx="13">
                  <c:v>457.0924</c:v>
                </c:pt>
                <c:pt idx="14">
                  <c:v>491.7518</c:v>
                </c:pt>
                <c:pt idx="15">
                  <c:v>300.4194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F-A545-B763-E8B3FEC43F7F}"/>
            </c:ext>
          </c:extLst>
        </c:ser>
        <c:ser>
          <c:idx val="9"/>
          <c:order val="7"/>
          <c:tx>
            <c:strRef>
              <c:f>'AWS 16x c5n.2xlarge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- 50K-100K'!$L$476:$L$491</c:f>
              <c:numCache>
                <c:formatCode>#,##0.000</c:formatCode>
                <c:ptCount val="16"/>
                <c:pt idx="0">
                  <c:v>961.11159999999995</c:v>
                </c:pt>
                <c:pt idx="1">
                  <c:v>1227.3316</c:v>
                </c:pt>
                <c:pt idx="2">
                  <c:v>910.6686000000002</c:v>
                </c:pt>
                <c:pt idx="3">
                  <c:v>881.33639999999991</c:v>
                </c:pt>
                <c:pt idx="4">
                  <c:v>881.3546</c:v>
                </c:pt>
                <c:pt idx="5">
                  <c:v>869.96800000000007</c:v>
                </c:pt>
                <c:pt idx="6">
                  <c:v>817.55619999999999</c:v>
                </c:pt>
                <c:pt idx="7">
                  <c:v>479.22140000000002</c:v>
                </c:pt>
                <c:pt idx="8">
                  <c:v>428.33179999999993</c:v>
                </c:pt>
                <c:pt idx="9">
                  <c:v>421.52160000000003</c:v>
                </c:pt>
                <c:pt idx="10">
                  <c:v>539.93819999999994</c:v>
                </c:pt>
                <c:pt idx="11">
                  <c:v>380.95279999999991</c:v>
                </c:pt>
                <c:pt idx="12">
                  <c:v>526.94899999999996</c:v>
                </c:pt>
                <c:pt idx="13">
                  <c:v>535.58619999999996</c:v>
                </c:pt>
                <c:pt idx="14">
                  <c:v>569.73479999999995</c:v>
                </c:pt>
                <c:pt idx="15">
                  <c:v>338.536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F-A545-B763-E8B3FEC43F7F}"/>
            </c:ext>
          </c:extLst>
        </c:ser>
        <c:ser>
          <c:idx val="4"/>
          <c:order val="8"/>
          <c:tx>
            <c:strRef>
              <c:f>'AWS 16x c5n.2xlarge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- 50K-100K'!$L$501:$L$516</c:f>
              <c:numCache>
                <c:formatCode>#,##0.000</c:formatCode>
                <c:ptCount val="16"/>
                <c:pt idx="0">
                  <c:v>1072.7902000000001</c:v>
                </c:pt>
                <c:pt idx="1">
                  <c:v>1412.2454</c:v>
                </c:pt>
                <c:pt idx="2">
                  <c:v>1061.4332000000002</c:v>
                </c:pt>
                <c:pt idx="3">
                  <c:v>957.91000000000008</c:v>
                </c:pt>
                <c:pt idx="4">
                  <c:v>970.04220000000009</c:v>
                </c:pt>
                <c:pt idx="5">
                  <c:v>956.82820000000015</c:v>
                </c:pt>
                <c:pt idx="6">
                  <c:v>926.03600000000006</c:v>
                </c:pt>
                <c:pt idx="7">
                  <c:v>523.43320000000006</c:v>
                </c:pt>
                <c:pt idx="8">
                  <c:v>505.584</c:v>
                </c:pt>
                <c:pt idx="9">
                  <c:v>477.14120000000003</c:v>
                </c:pt>
                <c:pt idx="10">
                  <c:v>539.22519999999997</c:v>
                </c:pt>
                <c:pt idx="11">
                  <c:v>410.40339999999998</c:v>
                </c:pt>
                <c:pt idx="12">
                  <c:v>542.62820000000011</c:v>
                </c:pt>
                <c:pt idx="13">
                  <c:v>495.2876</c:v>
                </c:pt>
                <c:pt idx="14">
                  <c:v>599.57500000000005</c:v>
                </c:pt>
                <c:pt idx="15">
                  <c:v>337.80780000000004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F-A545-B763-E8B3FEC43F7F}"/>
            </c:ext>
          </c:extLst>
        </c:ser>
        <c:ser>
          <c:idx val="10"/>
          <c:order val="9"/>
          <c:tx>
            <c:strRef>
              <c:f>'AWS 16x c5n.2xlarge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- 50K-100K'!$L$526:$L$541</c:f>
              <c:numCache>
                <c:formatCode>#,##0.000</c:formatCode>
                <c:ptCount val="16"/>
                <c:pt idx="0">
                  <c:v>1251.5387999999998</c:v>
                </c:pt>
                <c:pt idx="1">
                  <c:v>1591.0352</c:v>
                </c:pt>
                <c:pt idx="2">
                  <c:v>1180.8121999999998</c:v>
                </c:pt>
                <c:pt idx="3">
                  <c:v>1149.739</c:v>
                </c:pt>
                <c:pt idx="4">
                  <c:v>1169.2442000000001</c:v>
                </c:pt>
                <c:pt idx="5">
                  <c:v>1101.1614</c:v>
                </c:pt>
                <c:pt idx="6">
                  <c:v>1024.5344</c:v>
                </c:pt>
                <c:pt idx="7">
                  <c:v>640.37260000000003</c:v>
                </c:pt>
                <c:pt idx="8">
                  <c:v>576.37180000000001</c:v>
                </c:pt>
                <c:pt idx="9">
                  <c:v>569.78039999999999</c:v>
                </c:pt>
                <c:pt idx="10">
                  <c:v>629.27319999999986</c:v>
                </c:pt>
                <c:pt idx="11">
                  <c:v>545.26299999999992</c:v>
                </c:pt>
                <c:pt idx="12">
                  <c:v>671.63620000000014</c:v>
                </c:pt>
                <c:pt idx="13">
                  <c:v>624.43740000000003</c:v>
                </c:pt>
                <c:pt idx="14">
                  <c:v>775.49379999999996</c:v>
                </c:pt>
                <c:pt idx="15">
                  <c:v>436.12380000000002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F-A545-B763-E8B3FEC43F7F}"/>
            </c:ext>
          </c:extLst>
        </c:ser>
        <c:ser>
          <c:idx val="5"/>
          <c:order val="10"/>
          <c:tx>
            <c:strRef>
              <c:f>'AWS 16x c5n.2xlarge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- 50K-100K'!$L$551:$L$566</c:f>
              <c:numCache>
                <c:formatCode>#,##0.000</c:formatCode>
                <c:ptCount val="16"/>
                <c:pt idx="0">
                  <c:v>1445.0207999999998</c:v>
                </c:pt>
                <c:pt idx="1">
                  <c:v>1825.6824000000001</c:v>
                </c:pt>
                <c:pt idx="2">
                  <c:v>1346.6835999999998</c:v>
                </c:pt>
                <c:pt idx="3">
                  <c:v>1279.066</c:v>
                </c:pt>
                <c:pt idx="4">
                  <c:v>1261.7240000000002</c:v>
                </c:pt>
                <c:pt idx="5">
                  <c:v>1135.0360000000001</c:v>
                </c:pt>
                <c:pt idx="6">
                  <c:v>1151.5385999999999</c:v>
                </c:pt>
                <c:pt idx="7">
                  <c:v>716.37459999999987</c:v>
                </c:pt>
                <c:pt idx="8">
                  <c:v>644.62919999999997</c:v>
                </c:pt>
                <c:pt idx="9">
                  <c:v>610.79600000000005</c:v>
                </c:pt>
                <c:pt idx="10">
                  <c:v>757.74439999999993</c:v>
                </c:pt>
                <c:pt idx="11">
                  <c:v>553.66520000000003</c:v>
                </c:pt>
                <c:pt idx="12">
                  <c:v>641.24480000000005</c:v>
                </c:pt>
                <c:pt idx="13">
                  <c:v>616.84559999999999</c:v>
                </c:pt>
                <c:pt idx="14">
                  <c:v>692.06920000000014</c:v>
                </c:pt>
                <c:pt idx="15">
                  <c:v>446.03840000000002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F-A545-B763-E8B3FEC4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Bellman-Ford - </a:t>
            </a:r>
            <a:r>
              <a:rPr lang="en-US" b="1" u="sng"/>
              <a:t>50K</a:t>
            </a:r>
            <a:r>
              <a:rPr lang="en-US" b="1" u="sng" baseline="0"/>
              <a:t>-100K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- 50K-100K'!$L$584:$L$599</c:f>
              <c:numCache>
                <c:formatCode>#,##0.000</c:formatCode>
                <c:ptCount val="16"/>
                <c:pt idx="0">
                  <c:v>959.19359999999995</c:v>
                </c:pt>
                <c:pt idx="1">
                  <c:v>965.9781999999999</c:v>
                </c:pt>
                <c:pt idx="2">
                  <c:v>756.44200000000001</c:v>
                </c:pt>
                <c:pt idx="3">
                  <c:v>1022.6224</c:v>
                </c:pt>
                <c:pt idx="4">
                  <c:v>989.90319999999997</c:v>
                </c:pt>
                <c:pt idx="5">
                  <c:v>1080.0516</c:v>
                </c:pt>
                <c:pt idx="6">
                  <c:v>974.11980000000005</c:v>
                </c:pt>
                <c:pt idx="7">
                  <c:v>342.28860000000003</c:v>
                </c:pt>
                <c:pt idx="8">
                  <c:v>385.48340000000002</c:v>
                </c:pt>
                <c:pt idx="9">
                  <c:v>465.38539999999995</c:v>
                </c:pt>
                <c:pt idx="10">
                  <c:v>468.67000000000007</c:v>
                </c:pt>
                <c:pt idx="11">
                  <c:v>406.22399999999999</c:v>
                </c:pt>
                <c:pt idx="12">
                  <c:v>583.75239999999997</c:v>
                </c:pt>
                <c:pt idx="13">
                  <c:v>596.23919999999998</c:v>
                </c:pt>
                <c:pt idx="14">
                  <c:v>735.70799999999997</c:v>
                </c:pt>
                <c:pt idx="15">
                  <c:v>331.70339999999999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DB49-8959-916458FF8CB1}"/>
            </c:ext>
          </c:extLst>
        </c:ser>
        <c:ser>
          <c:idx val="6"/>
          <c:order val="1"/>
          <c:tx>
            <c:strRef>
              <c:f>'AWS 16x c5n.2xlarge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- 50K-100K'!$L$609:$L$624</c:f>
              <c:numCache>
                <c:formatCode>#,##0.000</c:formatCode>
                <c:ptCount val="16"/>
                <c:pt idx="0">
                  <c:v>1162.2508000000003</c:v>
                </c:pt>
                <c:pt idx="1">
                  <c:v>1171.5369999999998</c:v>
                </c:pt>
                <c:pt idx="2">
                  <c:v>795.49</c:v>
                </c:pt>
                <c:pt idx="3">
                  <c:v>1274.6178000000002</c:v>
                </c:pt>
                <c:pt idx="4">
                  <c:v>1264.4672</c:v>
                </c:pt>
                <c:pt idx="5">
                  <c:v>1176.5283999999999</c:v>
                </c:pt>
                <c:pt idx="6">
                  <c:v>1155.3008</c:v>
                </c:pt>
                <c:pt idx="7">
                  <c:v>376.31020000000001</c:v>
                </c:pt>
                <c:pt idx="8">
                  <c:v>468.33659999999998</c:v>
                </c:pt>
                <c:pt idx="9">
                  <c:v>431.78739999999999</c:v>
                </c:pt>
                <c:pt idx="10">
                  <c:v>619.38539999999989</c:v>
                </c:pt>
                <c:pt idx="11">
                  <c:v>494.56220000000002</c:v>
                </c:pt>
                <c:pt idx="12">
                  <c:v>691.06399999999996</c:v>
                </c:pt>
                <c:pt idx="13">
                  <c:v>675.35119999999984</c:v>
                </c:pt>
                <c:pt idx="14">
                  <c:v>884.39579999999989</c:v>
                </c:pt>
                <c:pt idx="15">
                  <c:v>413.69179999999994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DB49-8959-916458FF8CB1}"/>
            </c:ext>
          </c:extLst>
        </c:ser>
        <c:ser>
          <c:idx val="1"/>
          <c:order val="2"/>
          <c:tx>
            <c:strRef>
              <c:f>'AWS 16x c5n.2xlarge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- 50K-100K'!$L$634:$L$649</c:f>
              <c:numCache>
                <c:formatCode>#,##0.000</c:formatCode>
                <c:ptCount val="16"/>
                <c:pt idx="0">
                  <c:v>1397.9124000000002</c:v>
                </c:pt>
                <c:pt idx="1">
                  <c:v>1410.2124000000001</c:v>
                </c:pt>
                <c:pt idx="2">
                  <c:v>959.19460000000004</c:v>
                </c:pt>
                <c:pt idx="3">
                  <c:v>1551.1003999999998</c:v>
                </c:pt>
                <c:pt idx="4">
                  <c:v>1485.7085999999999</c:v>
                </c:pt>
                <c:pt idx="5">
                  <c:v>1465.645</c:v>
                </c:pt>
                <c:pt idx="6">
                  <c:v>1618.05</c:v>
                </c:pt>
                <c:pt idx="7">
                  <c:v>473.59760000000006</c:v>
                </c:pt>
                <c:pt idx="8">
                  <c:v>449.77979999999997</c:v>
                </c:pt>
                <c:pt idx="9">
                  <c:v>502.57559999999995</c:v>
                </c:pt>
                <c:pt idx="10">
                  <c:v>779.10459999999989</c:v>
                </c:pt>
                <c:pt idx="11">
                  <c:v>485.97239999999999</c:v>
                </c:pt>
                <c:pt idx="12">
                  <c:v>767.90779999999995</c:v>
                </c:pt>
                <c:pt idx="13">
                  <c:v>833.48299999999995</c:v>
                </c:pt>
                <c:pt idx="14">
                  <c:v>982.20339999999999</c:v>
                </c:pt>
                <c:pt idx="15">
                  <c:v>497.53159999999997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DB49-8959-916458FF8CB1}"/>
            </c:ext>
          </c:extLst>
        </c:ser>
        <c:ser>
          <c:idx val="7"/>
          <c:order val="3"/>
          <c:tx>
            <c:strRef>
              <c:f>'AWS 16x c5n.2xlarge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- 50K-100K'!$L$659:$L$674</c:f>
              <c:numCache>
                <c:formatCode>#,##0.000</c:formatCode>
                <c:ptCount val="16"/>
                <c:pt idx="0">
                  <c:v>1709.3895999999997</c:v>
                </c:pt>
                <c:pt idx="1">
                  <c:v>1688.6482000000001</c:v>
                </c:pt>
                <c:pt idx="2">
                  <c:v>1135.4123999999999</c:v>
                </c:pt>
                <c:pt idx="3">
                  <c:v>1692.4398000000001</c:v>
                </c:pt>
                <c:pt idx="4">
                  <c:v>1788.1349999999998</c:v>
                </c:pt>
                <c:pt idx="5">
                  <c:v>1766.6722000000002</c:v>
                </c:pt>
                <c:pt idx="6">
                  <c:v>1631.3522</c:v>
                </c:pt>
                <c:pt idx="7">
                  <c:v>534.11779999999999</c:v>
                </c:pt>
                <c:pt idx="8">
                  <c:v>534.55719999999997</c:v>
                </c:pt>
                <c:pt idx="9">
                  <c:v>757.97</c:v>
                </c:pt>
                <c:pt idx="10">
                  <c:v>835.48419999999987</c:v>
                </c:pt>
                <c:pt idx="11">
                  <c:v>562.97500000000014</c:v>
                </c:pt>
                <c:pt idx="12">
                  <c:v>907.32539999999995</c:v>
                </c:pt>
                <c:pt idx="13">
                  <c:v>763.56700000000001</c:v>
                </c:pt>
                <c:pt idx="14">
                  <c:v>1160.3571999999999</c:v>
                </c:pt>
                <c:pt idx="15">
                  <c:v>594.90800000000002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0-DB49-8959-916458FF8CB1}"/>
            </c:ext>
          </c:extLst>
        </c:ser>
        <c:ser>
          <c:idx val="2"/>
          <c:order val="4"/>
          <c:tx>
            <c:strRef>
              <c:f>'AWS 16x c5n.2xlarge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- 50K-100K'!$L$684:$L$699</c:f>
              <c:numCache>
                <c:formatCode>#,##0.000</c:formatCode>
                <c:ptCount val="16"/>
                <c:pt idx="0">
                  <c:v>2022.7660000000001</c:v>
                </c:pt>
                <c:pt idx="1">
                  <c:v>2074.2493999999997</c:v>
                </c:pt>
                <c:pt idx="2">
                  <c:v>1370.2661999999998</c:v>
                </c:pt>
                <c:pt idx="3">
                  <c:v>2336.7416000000003</c:v>
                </c:pt>
                <c:pt idx="4">
                  <c:v>2099.6848</c:v>
                </c:pt>
                <c:pt idx="5">
                  <c:v>2069.0070000000001</c:v>
                </c:pt>
                <c:pt idx="6">
                  <c:v>1958.6898000000001</c:v>
                </c:pt>
                <c:pt idx="7">
                  <c:v>683.25319999999988</c:v>
                </c:pt>
                <c:pt idx="8">
                  <c:v>643.2704</c:v>
                </c:pt>
                <c:pt idx="9">
                  <c:v>765.02600000000007</c:v>
                </c:pt>
                <c:pt idx="10">
                  <c:v>962.57960000000003</c:v>
                </c:pt>
                <c:pt idx="11">
                  <c:v>806.76639999999998</c:v>
                </c:pt>
                <c:pt idx="12">
                  <c:v>1156.3990000000001</c:v>
                </c:pt>
                <c:pt idx="13">
                  <c:v>1129.4412</c:v>
                </c:pt>
                <c:pt idx="14">
                  <c:v>1295.7018</c:v>
                </c:pt>
                <c:pt idx="15">
                  <c:v>695.99260000000004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0-DB49-8959-916458FF8CB1}"/>
            </c:ext>
          </c:extLst>
        </c:ser>
        <c:ser>
          <c:idx val="8"/>
          <c:order val="5"/>
          <c:tx>
            <c:strRef>
              <c:f>'AWS 16x c5n.2xlarge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- 50K-100K'!$L$709:$L$724</c:f>
              <c:numCache>
                <c:formatCode>#,##0.000</c:formatCode>
                <c:ptCount val="16"/>
                <c:pt idx="0">
                  <c:v>2368.0861999999997</c:v>
                </c:pt>
                <c:pt idx="1">
                  <c:v>2455.1949999999997</c:v>
                </c:pt>
                <c:pt idx="2">
                  <c:v>1631.4253999999999</c:v>
                </c:pt>
                <c:pt idx="3">
                  <c:v>2415.4080000000004</c:v>
                </c:pt>
                <c:pt idx="4">
                  <c:v>2383.5612000000001</c:v>
                </c:pt>
                <c:pt idx="5">
                  <c:v>2347.8604</c:v>
                </c:pt>
                <c:pt idx="6">
                  <c:v>2349.2942000000003</c:v>
                </c:pt>
                <c:pt idx="7">
                  <c:v>834.39</c:v>
                </c:pt>
                <c:pt idx="8">
                  <c:v>665.55780000000004</c:v>
                </c:pt>
                <c:pt idx="9">
                  <c:v>893.80200000000002</c:v>
                </c:pt>
                <c:pt idx="10">
                  <c:v>1211.9271999999999</c:v>
                </c:pt>
                <c:pt idx="11">
                  <c:v>710.69740000000013</c:v>
                </c:pt>
                <c:pt idx="12">
                  <c:v>1150.9716000000001</c:v>
                </c:pt>
                <c:pt idx="13">
                  <c:v>1148.4829999999999</c:v>
                </c:pt>
                <c:pt idx="14">
                  <c:v>1627.1376</c:v>
                </c:pt>
                <c:pt idx="15">
                  <c:v>745.82100000000003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0-DB49-8959-916458FF8CB1}"/>
            </c:ext>
          </c:extLst>
        </c:ser>
        <c:ser>
          <c:idx val="3"/>
          <c:order val="6"/>
          <c:tx>
            <c:strRef>
              <c:f>'AWS 16x c5n.2xlarge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- 50K-100K'!$L$734:$L$749</c:f>
              <c:numCache>
                <c:formatCode>#,##0.000</c:formatCode>
                <c:ptCount val="16"/>
                <c:pt idx="0">
                  <c:v>2828.9070000000002</c:v>
                </c:pt>
                <c:pt idx="1">
                  <c:v>2391.0598</c:v>
                </c:pt>
                <c:pt idx="2">
                  <c:v>1960.7846000000002</c:v>
                </c:pt>
                <c:pt idx="3">
                  <c:v>2523.7889999999998</c:v>
                </c:pt>
                <c:pt idx="4">
                  <c:v>2832.0942</c:v>
                </c:pt>
                <c:pt idx="5">
                  <c:v>2841.7971999999995</c:v>
                </c:pt>
                <c:pt idx="6">
                  <c:v>2677.8972000000003</c:v>
                </c:pt>
                <c:pt idx="7">
                  <c:v>927.68899999999996</c:v>
                </c:pt>
                <c:pt idx="8">
                  <c:v>800.50840000000005</c:v>
                </c:pt>
                <c:pt idx="9">
                  <c:v>1022.4775999999999</c:v>
                </c:pt>
                <c:pt idx="10">
                  <c:v>1236.4927999999998</c:v>
                </c:pt>
                <c:pt idx="11">
                  <c:v>944.93759999999997</c:v>
                </c:pt>
                <c:pt idx="12">
                  <c:v>1351.2339999999999</c:v>
                </c:pt>
                <c:pt idx="13">
                  <c:v>1407.8321999999998</c:v>
                </c:pt>
                <c:pt idx="14">
                  <c:v>1645.8831999999998</c:v>
                </c:pt>
                <c:pt idx="15">
                  <c:v>725.69320000000005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0-DB49-8959-916458FF8CB1}"/>
            </c:ext>
          </c:extLst>
        </c:ser>
        <c:ser>
          <c:idx val="9"/>
          <c:order val="7"/>
          <c:tx>
            <c:strRef>
              <c:f>'AWS 16x c5n.2xlarge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- 50K-100K'!$L$759:$L$774</c:f>
              <c:numCache>
                <c:formatCode>#,##0.000</c:formatCode>
                <c:ptCount val="16"/>
                <c:pt idx="0">
                  <c:v>3296.0546000000004</c:v>
                </c:pt>
                <c:pt idx="1">
                  <c:v>3377.4175999999998</c:v>
                </c:pt>
                <c:pt idx="2">
                  <c:v>2291.5766000000003</c:v>
                </c:pt>
                <c:pt idx="3">
                  <c:v>2894.0527999999999</c:v>
                </c:pt>
                <c:pt idx="4">
                  <c:v>3229.5886</c:v>
                </c:pt>
                <c:pt idx="5">
                  <c:v>3072.0869999999995</c:v>
                </c:pt>
                <c:pt idx="6">
                  <c:v>2925.0579999999995</c:v>
                </c:pt>
                <c:pt idx="7">
                  <c:v>1115.6713999999999</c:v>
                </c:pt>
                <c:pt idx="8">
                  <c:v>969.20440000000019</c:v>
                </c:pt>
                <c:pt idx="9">
                  <c:v>1022.061</c:v>
                </c:pt>
                <c:pt idx="10">
                  <c:v>1441.2579999999998</c:v>
                </c:pt>
                <c:pt idx="11">
                  <c:v>1064.3219999999999</c:v>
                </c:pt>
                <c:pt idx="12">
                  <c:v>1852.7025999999998</c:v>
                </c:pt>
                <c:pt idx="13">
                  <c:v>1402.5350000000001</c:v>
                </c:pt>
                <c:pt idx="14">
                  <c:v>2130.4041999999999</c:v>
                </c:pt>
                <c:pt idx="15">
                  <c:v>778.03840000000002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0-DB49-8959-916458FF8CB1}"/>
            </c:ext>
          </c:extLst>
        </c:ser>
        <c:ser>
          <c:idx val="4"/>
          <c:order val="8"/>
          <c:tx>
            <c:strRef>
              <c:f>'AWS 16x c5n.2xlarge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- 50K-100K'!$L$784:$L$799</c:f>
              <c:numCache>
                <c:formatCode>#,##0.000</c:formatCode>
                <c:ptCount val="16"/>
                <c:pt idx="0">
                  <c:v>3873.3478000000005</c:v>
                </c:pt>
                <c:pt idx="1">
                  <c:v>3958.9336000000003</c:v>
                </c:pt>
                <c:pt idx="2">
                  <c:v>2684.7614000000003</c:v>
                </c:pt>
                <c:pt idx="3">
                  <c:v>3407.4292</c:v>
                </c:pt>
                <c:pt idx="4">
                  <c:v>3584.6629999999996</c:v>
                </c:pt>
                <c:pt idx="5">
                  <c:v>3648.3391999999999</c:v>
                </c:pt>
                <c:pt idx="6">
                  <c:v>3396.2334000000001</c:v>
                </c:pt>
                <c:pt idx="7">
                  <c:v>1270.2103999999999</c:v>
                </c:pt>
                <c:pt idx="8">
                  <c:v>1104.1107999999999</c:v>
                </c:pt>
                <c:pt idx="9">
                  <c:v>1355.8439999999998</c:v>
                </c:pt>
                <c:pt idx="10">
                  <c:v>1579.6358000000002</c:v>
                </c:pt>
                <c:pt idx="11">
                  <c:v>1057.3960000000002</c:v>
                </c:pt>
                <c:pt idx="12">
                  <c:v>1840.7775999999999</c:v>
                </c:pt>
                <c:pt idx="13">
                  <c:v>1632.3322000000001</c:v>
                </c:pt>
                <c:pt idx="14">
                  <c:v>2156.0646000000002</c:v>
                </c:pt>
                <c:pt idx="15">
                  <c:v>876.7002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0-DB49-8959-916458FF8CB1}"/>
            </c:ext>
          </c:extLst>
        </c:ser>
        <c:ser>
          <c:idx val="10"/>
          <c:order val="9"/>
          <c:tx>
            <c:strRef>
              <c:f>'AWS 16x c5n.2xlarge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- 50K-100K'!$L$809:$L$824</c:f>
              <c:numCache>
                <c:formatCode>#,##0.000</c:formatCode>
                <c:ptCount val="16"/>
                <c:pt idx="0">
                  <c:v>4542.5097999999998</c:v>
                </c:pt>
                <c:pt idx="1">
                  <c:v>3815.7174</c:v>
                </c:pt>
                <c:pt idx="2">
                  <c:v>3114.9647999999997</c:v>
                </c:pt>
                <c:pt idx="3">
                  <c:v>3510.2750000000001</c:v>
                </c:pt>
                <c:pt idx="4">
                  <c:v>4010.4672</c:v>
                </c:pt>
                <c:pt idx="5">
                  <c:v>4045.1299999999997</c:v>
                </c:pt>
                <c:pt idx="6">
                  <c:v>3732.4576000000002</c:v>
                </c:pt>
                <c:pt idx="7">
                  <c:v>1468.5113999999999</c:v>
                </c:pt>
                <c:pt idx="8">
                  <c:v>1272.8488</c:v>
                </c:pt>
                <c:pt idx="9">
                  <c:v>1381.1222000000002</c:v>
                </c:pt>
                <c:pt idx="10">
                  <c:v>1747.4386</c:v>
                </c:pt>
                <c:pt idx="11">
                  <c:v>1351.4014</c:v>
                </c:pt>
                <c:pt idx="12">
                  <c:v>2015.5518</c:v>
                </c:pt>
                <c:pt idx="13">
                  <c:v>2131.8710000000001</c:v>
                </c:pt>
                <c:pt idx="14">
                  <c:v>2213.8330000000001</c:v>
                </c:pt>
                <c:pt idx="15">
                  <c:v>1019.5127999999999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0-DB49-8959-916458FF8CB1}"/>
            </c:ext>
          </c:extLst>
        </c:ser>
        <c:ser>
          <c:idx val="5"/>
          <c:order val="10"/>
          <c:tx>
            <c:strRef>
              <c:f>'AWS 16x c5n.2xlarge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- 50K-100K'!$L$834:$L$849</c:f>
              <c:numCache>
                <c:formatCode>#,##0.000</c:formatCode>
                <c:ptCount val="16"/>
                <c:pt idx="0">
                  <c:v>5227.7456000000002</c:v>
                </c:pt>
                <c:pt idx="1">
                  <c:v>4345.8832000000002</c:v>
                </c:pt>
                <c:pt idx="2">
                  <c:v>3573.0441999999994</c:v>
                </c:pt>
                <c:pt idx="3">
                  <c:v>3968.8180000000002</c:v>
                </c:pt>
                <c:pt idx="4">
                  <c:v>4550.3230000000003</c:v>
                </c:pt>
                <c:pt idx="5">
                  <c:v>4487.7558000000008</c:v>
                </c:pt>
                <c:pt idx="6">
                  <c:v>4275.1957999999995</c:v>
                </c:pt>
                <c:pt idx="7">
                  <c:v>1640.9638000000002</c:v>
                </c:pt>
                <c:pt idx="8">
                  <c:v>1450.1756</c:v>
                </c:pt>
                <c:pt idx="9">
                  <c:v>1676.4720000000002</c:v>
                </c:pt>
                <c:pt idx="10">
                  <c:v>2117.1662000000006</c:v>
                </c:pt>
                <c:pt idx="11">
                  <c:v>1422.8098</c:v>
                </c:pt>
                <c:pt idx="12">
                  <c:v>2119.9414000000002</c:v>
                </c:pt>
                <c:pt idx="13">
                  <c:v>2275.9811999999997</c:v>
                </c:pt>
                <c:pt idx="14">
                  <c:v>2271.6143999999999</c:v>
                </c:pt>
                <c:pt idx="15">
                  <c:v>1099.1677999999999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50-DB49-8959-916458FF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10</xdr:row>
      <xdr:rowOff>38100</xdr:rowOff>
    </xdr:from>
    <xdr:to>
      <xdr:col>27</xdr:col>
      <xdr:colOff>107950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77E6-38A7-C040-871E-97795294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293</xdr:row>
      <xdr:rowOff>38100</xdr:rowOff>
    </xdr:from>
    <xdr:to>
      <xdr:col>27</xdr:col>
      <xdr:colOff>120650</xdr:colOff>
      <xdr:row>315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5FA1B-2F0B-504C-93DC-A2D43EDE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576</xdr:row>
      <xdr:rowOff>38100</xdr:rowOff>
    </xdr:from>
    <xdr:to>
      <xdr:col>27</xdr:col>
      <xdr:colOff>107950</xdr:colOff>
      <xdr:row>598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A626D3-032C-4444-8FCC-FFC0C129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601</xdr:row>
      <xdr:rowOff>38100</xdr:rowOff>
    </xdr:from>
    <xdr:to>
      <xdr:col>27</xdr:col>
      <xdr:colOff>101600</xdr:colOff>
      <xdr:row>623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D5F5C-A045-8D4E-A701-E602A528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EB0F9-0647-6C40-9BBF-F939C7B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318</xdr:row>
      <xdr:rowOff>38100</xdr:rowOff>
    </xdr:from>
    <xdr:to>
      <xdr:col>27</xdr:col>
      <xdr:colOff>114300</xdr:colOff>
      <xdr:row>340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16B25B-F636-3341-87AB-518792A14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10</xdr:row>
      <xdr:rowOff>38100</xdr:rowOff>
    </xdr:from>
    <xdr:to>
      <xdr:col>27</xdr:col>
      <xdr:colOff>107950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7C32D-0089-B840-83F5-4141C973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293</xdr:row>
      <xdr:rowOff>38100</xdr:rowOff>
    </xdr:from>
    <xdr:to>
      <xdr:col>27</xdr:col>
      <xdr:colOff>107950</xdr:colOff>
      <xdr:row>315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1CC81-2233-F043-9EDA-276DC9EF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576</xdr:row>
      <xdr:rowOff>38100</xdr:rowOff>
    </xdr:from>
    <xdr:to>
      <xdr:col>27</xdr:col>
      <xdr:colOff>107950</xdr:colOff>
      <xdr:row>598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14B82-E922-2345-AA9E-87CF0A64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35</xdr:row>
      <xdr:rowOff>38100</xdr:rowOff>
    </xdr:from>
    <xdr:to>
      <xdr:col>27</xdr:col>
      <xdr:colOff>101600</xdr:colOff>
      <xdr:row>57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7DBE0-9456-0747-843C-DFD05E92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318</xdr:row>
      <xdr:rowOff>38100</xdr:rowOff>
    </xdr:from>
    <xdr:to>
      <xdr:col>27</xdr:col>
      <xdr:colOff>101600</xdr:colOff>
      <xdr:row>340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276F2-1EE6-6A47-8F4D-334FBF45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601</xdr:row>
      <xdr:rowOff>38100</xdr:rowOff>
    </xdr:from>
    <xdr:to>
      <xdr:col>27</xdr:col>
      <xdr:colOff>114300</xdr:colOff>
      <xdr:row>623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690F7-D97F-CA49-8FBF-213A3782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10</xdr:row>
      <xdr:rowOff>38100</xdr:rowOff>
    </xdr:from>
    <xdr:to>
      <xdr:col>28</xdr:col>
      <xdr:colOff>120650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21D8A-0D34-E544-A4B7-0FFF5C85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293</xdr:row>
      <xdr:rowOff>38100</xdr:rowOff>
    </xdr:from>
    <xdr:to>
      <xdr:col>28</xdr:col>
      <xdr:colOff>107950</xdr:colOff>
      <xdr:row>315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2C6B1-6D64-E44C-90AB-F8F0B75A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44450</xdr:colOff>
      <xdr:row>576</xdr:row>
      <xdr:rowOff>38100</xdr:rowOff>
    </xdr:from>
    <xdr:to>
      <xdr:col>28</xdr:col>
      <xdr:colOff>107950</xdr:colOff>
      <xdr:row>598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914C5A-333A-7144-8DD0-6AF91436F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318</xdr:row>
      <xdr:rowOff>38100</xdr:rowOff>
    </xdr:from>
    <xdr:to>
      <xdr:col>28</xdr:col>
      <xdr:colOff>120650</xdr:colOff>
      <xdr:row>340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3B0643-0BD3-024A-9D61-2BDA758F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</xdr:colOff>
      <xdr:row>601</xdr:row>
      <xdr:rowOff>38100</xdr:rowOff>
    </xdr:from>
    <xdr:to>
      <xdr:col>28</xdr:col>
      <xdr:colOff>120650</xdr:colOff>
      <xdr:row>623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525AEE-D044-A54B-BBDF-032F21ABD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44450</xdr:colOff>
      <xdr:row>35</xdr:row>
      <xdr:rowOff>38100</xdr:rowOff>
    </xdr:from>
    <xdr:to>
      <xdr:col>28</xdr:col>
      <xdr:colOff>107950</xdr:colOff>
      <xdr:row>57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7F6791-4F67-284E-B3A4-16DD92C7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7CEE-17E9-1C4E-A2B3-BFB86EF498AB}">
  <dimension ref="B3:O881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</cols>
  <sheetData>
    <row r="3" spans="2:15" ht="21" x14ac:dyDescent="0.25">
      <c r="B3" s="11" t="s">
        <v>184</v>
      </c>
      <c r="D3" s="12" t="s">
        <v>215</v>
      </c>
    </row>
    <row r="6" spans="2:15" x14ac:dyDescent="0.2">
      <c r="B6" s="10" t="s">
        <v>19</v>
      </c>
      <c r="D6" t="s">
        <v>216</v>
      </c>
    </row>
    <row r="11" spans="2:15" x14ac:dyDescent="0.2">
      <c r="B11" s="5" t="s">
        <v>3</v>
      </c>
      <c r="D11" s="1" t="s">
        <v>6</v>
      </c>
    </row>
    <row r="13" spans="2:15" x14ac:dyDescent="0.2">
      <c r="B13" s="5" t="s">
        <v>4</v>
      </c>
      <c r="D13" t="s">
        <v>16</v>
      </c>
    </row>
    <row r="14" spans="2:15" x14ac:dyDescent="0.2">
      <c r="H14" t="s">
        <v>1</v>
      </c>
    </row>
    <row r="16" spans="2:15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O16" s="4" t="s">
        <v>210</v>
      </c>
    </row>
    <row r="18" spans="2:15" x14ac:dyDescent="0.2">
      <c r="B18" s="9">
        <v>1</v>
      </c>
      <c r="D18" s="3"/>
      <c r="F18" s="15">
        <v>1.542</v>
      </c>
      <c r="G18" s="6">
        <v>1.5489999999999999</v>
      </c>
      <c r="H18" s="6">
        <v>1.5329999999999999</v>
      </c>
      <c r="I18" s="6">
        <v>1.5620000000000001</v>
      </c>
      <c r="J18" s="6">
        <v>1.5249999999999999</v>
      </c>
      <c r="K18" s="7"/>
      <c r="L18" s="2">
        <f>SUM((F18+G18+H18+I18+J18)/5)</f>
        <v>1.5422</v>
      </c>
      <c r="M18" s="6">
        <v>0</v>
      </c>
      <c r="O18" s="2">
        <f>SUM($L18/L18)</f>
        <v>1</v>
      </c>
    </row>
    <row r="19" spans="2:15" x14ac:dyDescent="0.2">
      <c r="B19" s="9">
        <v>2</v>
      </c>
      <c r="D19" s="3"/>
      <c r="F19" s="15">
        <v>5.4969999999999999</v>
      </c>
      <c r="G19" s="6">
        <v>5.3070000000000004</v>
      </c>
      <c r="H19" s="6">
        <v>5.3380000000000001</v>
      </c>
      <c r="I19" s="6">
        <v>5.4050000000000002</v>
      </c>
      <c r="J19" s="6">
        <v>5.4909999999999997</v>
      </c>
      <c r="K19" s="7"/>
      <c r="L19" s="2">
        <f t="shared" ref="L19:L33" si="0">SUM((F19+G19+H19+I19+J19)/5)</f>
        <v>5.4076000000000004</v>
      </c>
      <c r="M19" s="6">
        <v>0</v>
      </c>
      <c r="O19" s="2">
        <f>SUM($L$18/L19)</f>
        <v>0.28519121236777867</v>
      </c>
    </row>
    <row r="20" spans="2:15" x14ac:dyDescent="0.2">
      <c r="B20" s="9">
        <v>3</v>
      </c>
      <c r="D20" s="3"/>
      <c r="F20" s="15">
        <v>7.1529999999999996</v>
      </c>
      <c r="G20" s="6">
        <v>6.7889999999999997</v>
      </c>
      <c r="H20" s="6">
        <v>7.1159999999999997</v>
      </c>
      <c r="I20" s="6">
        <v>6.9349999999999996</v>
      </c>
      <c r="J20" s="6">
        <v>6.9189999999999996</v>
      </c>
      <c r="K20" s="7"/>
      <c r="L20" s="2">
        <f t="shared" si="0"/>
        <v>6.9824000000000002</v>
      </c>
      <c r="M20" s="6">
        <v>0</v>
      </c>
      <c r="O20" s="2">
        <f>SUM($L$18/L20)</f>
        <v>0.22086961503208066</v>
      </c>
    </row>
    <row r="21" spans="2:15" x14ac:dyDescent="0.2">
      <c r="B21" s="9">
        <v>4</v>
      </c>
      <c r="D21" s="3"/>
      <c r="F21" s="15">
        <v>8.1069999999999993</v>
      </c>
      <c r="G21" s="6">
        <v>7.9409999999999998</v>
      </c>
      <c r="H21" s="6">
        <v>7.9470000000000001</v>
      </c>
      <c r="I21" s="6">
        <v>8.016</v>
      </c>
      <c r="J21" s="6">
        <v>7.8360000000000003</v>
      </c>
      <c r="K21" s="7"/>
      <c r="L21" s="2">
        <f t="shared" si="0"/>
        <v>7.9693999999999985</v>
      </c>
      <c r="M21" s="6">
        <v>0</v>
      </c>
      <c r="O21" s="2">
        <f t="shared" ref="O21:O33" si="1">SUM($L$18/L21)</f>
        <v>0.193515195623259</v>
      </c>
    </row>
    <row r="22" spans="2:15" x14ac:dyDescent="0.2">
      <c r="B22" s="9">
        <v>5</v>
      </c>
      <c r="D22" s="3"/>
      <c r="F22" s="15">
        <v>8.6110000000000007</v>
      </c>
      <c r="G22" s="6">
        <v>8.7720000000000002</v>
      </c>
      <c r="H22" s="6">
        <v>8.8800000000000008</v>
      </c>
      <c r="I22" s="6">
        <v>8.9930000000000003</v>
      </c>
      <c r="J22" s="6">
        <v>8.8469999999999995</v>
      </c>
      <c r="K22" s="7"/>
      <c r="L22" s="2">
        <f t="shared" si="0"/>
        <v>8.8206000000000024</v>
      </c>
      <c r="M22" s="6">
        <v>0</v>
      </c>
      <c r="O22" s="2">
        <f t="shared" si="1"/>
        <v>0.1748407137836428</v>
      </c>
    </row>
    <row r="23" spans="2:15" x14ac:dyDescent="0.2">
      <c r="B23" s="9">
        <v>6</v>
      </c>
      <c r="D23" s="3"/>
      <c r="F23" s="15">
        <v>9.6419999999999995</v>
      </c>
      <c r="G23" s="6">
        <v>9.9420000000000002</v>
      </c>
      <c r="H23" s="6">
        <v>9.7579999999999991</v>
      </c>
      <c r="I23" s="6">
        <v>9.7940000000000005</v>
      </c>
      <c r="J23" s="6">
        <v>10.045</v>
      </c>
      <c r="K23" s="7"/>
      <c r="L23" s="2">
        <f t="shared" si="0"/>
        <v>9.8361999999999998</v>
      </c>
      <c r="M23" s="6">
        <v>0</v>
      </c>
      <c r="O23" s="2">
        <f>SUM($L$18/L23)</f>
        <v>0.15678819056139567</v>
      </c>
    </row>
    <row r="24" spans="2:15" x14ac:dyDescent="0.2">
      <c r="B24" s="9">
        <v>7</v>
      </c>
      <c r="D24" s="3"/>
      <c r="F24" s="15">
        <v>10.416</v>
      </c>
      <c r="G24" s="6">
        <v>10.042999999999999</v>
      </c>
      <c r="H24" s="6">
        <v>9.875</v>
      </c>
      <c r="I24" s="6">
        <v>9.6649999999999991</v>
      </c>
      <c r="J24" s="6">
        <v>9.8960000000000008</v>
      </c>
      <c r="K24" s="7"/>
      <c r="L24" s="2">
        <f t="shared" si="0"/>
        <v>9.9789999999999992</v>
      </c>
      <c r="M24" s="6">
        <v>0</v>
      </c>
      <c r="O24" s="2">
        <f t="shared" si="1"/>
        <v>0.15454454354143704</v>
      </c>
    </row>
    <row r="25" spans="2:15" x14ac:dyDescent="0.2">
      <c r="B25" s="9">
        <v>8</v>
      </c>
      <c r="D25" s="3"/>
      <c r="F25" s="15">
        <v>11.113</v>
      </c>
      <c r="G25" s="6">
        <v>11.201000000000001</v>
      </c>
      <c r="H25" s="6">
        <v>10.510999999999999</v>
      </c>
      <c r="I25" s="6">
        <v>10.863</v>
      </c>
      <c r="J25" s="6">
        <v>10.895</v>
      </c>
      <c r="K25" s="7"/>
      <c r="L25" s="2">
        <f t="shared" si="0"/>
        <v>10.916599999999999</v>
      </c>
      <c r="M25" s="6">
        <v>0</v>
      </c>
      <c r="O25" s="2">
        <f t="shared" si="1"/>
        <v>0.14127109173185792</v>
      </c>
    </row>
    <row r="26" spans="2:15" x14ac:dyDescent="0.2">
      <c r="B26" s="9">
        <v>9</v>
      </c>
      <c r="D26" s="3"/>
      <c r="F26" s="15">
        <v>11.849</v>
      </c>
      <c r="G26" s="6">
        <v>11.731</v>
      </c>
      <c r="H26" s="6">
        <v>11.487</v>
      </c>
      <c r="I26" s="6">
        <v>11.538</v>
      </c>
      <c r="J26" s="6">
        <v>11.695</v>
      </c>
      <c r="K26" s="7"/>
      <c r="L26" s="2">
        <f t="shared" si="0"/>
        <v>11.66</v>
      </c>
      <c r="M26" s="6">
        <v>0</v>
      </c>
      <c r="O26" s="2">
        <f t="shared" si="1"/>
        <v>0.13226415094339622</v>
      </c>
    </row>
    <row r="27" spans="2:15" x14ac:dyDescent="0.2">
      <c r="B27" s="9">
        <v>10</v>
      </c>
      <c r="D27" s="3"/>
      <c r="F27" s="15">
        <v>12.379</v>
      </c>
      <c r="G27" s="6">
        <v>12.055</v>
      </c>
      <c r="H27" s="6">
        <v>12.579000000000001</v>
      </c>
      <c r="I27" s="6">
        <v>12.31</v>
      </c>
      <c r="J27" s="6">
        <v>12.004</v>
      </c>
      <c r="K27" s="7"/>
      <c r="L27" s="2">
        <f t="shared" si="0"/>
        <v>12.2654</v>
      </c>
      <c r="M27" s="6">
        <v>0</v>
      </c>
      <c r="O27" s="2">
        <f t="shared" si="1"/>
        <v>0.12573580967599915</v>
      </c>
    </row>
    <row r="28" spans="2:15" x14ac:dyDescent="0.2">
      <c r="B28" s="9">
        <v>11</v>
      </c>
      <c r="D28" s="3"/>
      <c r="F28" s="15">
        <v>13.093999999999999</v>
      </c>
      <c r="G28" s="6">
        <v>12.749000000000001</v>
      </c>
      <c r="H28" s="6">
        <v>12.779</v>
      </c>
      <c r="I28" s="6">
        <v>13.037000000000001</v>
      </c>
      <c r="J28" s="6">
        <v>12.827</v>
      </c>
      <c r="K28" s="7"/>
      <c r="L28" s="2">
        <f t="shared" si="0"/>
        <v>12.897200000000002</v>
      </c>
      <c r="M28" s="6">
        <v>0</v>
      </c>
      <c r="O28" s="2">
        <f t="shared" si="1"/>
        <v>0.11957634215178486</v>
      </c>
    </row>
    <row r="29" spans="2:15" x14ac:dyDescent="0.2">
      <c r="B29" s="9">
        <v>12</v>
      </c>
      <c r="D29" s="3"/>
      <c r="F29" s="15">
        <v>13.439</v>
      </c>
      <c r="G29" s="6">
        <v>13.231</v>
      </c>
      <c r="H29" s="6">
        <v>12.811999999999999</v>
      </c>
      <c r="I29" s="6">
        <v>12.509</v>
      </c>
      <c r="J29" s="6">
        <v>12.955</v>
      </c>
      <c r="K29" s="7"/>
      <c r="L29" s="2">
        <f t="shared" si="0"/>
        <v>12.9892</v>
      </c>
      <c r="M29" s="6">
        <v>0</v>
      </c>
      <c r="O29" s="2">
        <f t="shared" si="1"/>
        <v>0.11872940596803498</v>
      </c>
    </row>
    <row r="30" spans="2:15" x14ac:dyDescent="0.2">
      <c r="B30" s="9">
        <v>13</v>
      </c>
      <c r="D30" s="3"/>
      <c r="F30" s="15">
        <v>14.627000000000001</v>
      </c>
      <c r="G30" s="6">
        <v>14.739000000000001</v>
      </c>
      <c r="H30" s="6">
        <v>14.305</v>
      </c>
      <c r="I30" s="6">
        <v>14.48</v>
      </c>
      <c r="J30" s="6">
        <v>14.521000000000001</v>
      </c>
      <c r="K30" s="7"/>
      <c r="L30" s="2">
        <f t="shared" si="0"/>
        <v>14.5344</v>
      </c>
      <c r="M30" s="6">
        <v>0</v>
      </c>
      <c r="O30" s="2">
        <f t="shared" si="1"/>
        <v>0.10610689123734038</v>
      </c>
    </row>
    <row r="31" spans="2:15" x14ac:dyDescent="0.2">
      <c r="B31" s="9">
        <v>14</v>
      </c>
      <c r="D31" s="3"/>
      <c r="F31" s="15">
        <v>15.16</v>
      </c>
      <c r="G31" s="6">
        <v>14.244999999999999</v>
      </c>
      <c r="H31" s="6">
        <v>14.673999999999999</v>
      </c>
      <c r="I31" s="6">
        <v>14.829000000000001</v>
      </c>
      <c r="J31" s="6">
        <v>14.260999999999999</v>
      </c>
      <c r="K31" s="7"/>
      <c r="L31" s="2">
        <f t="shared" si="0"/>
        <v>14.633799999999999</v>
      </c>
      <c r="M31" s="6">
        <v>0</v>
      </c>
      <c r="O31" s="2">
        <f t="shared" si="1"/>
        <v>0.10538616080580575</v>
      </c>
    </row>
    <row r="32" spans="2:15" x14ac:dyDescent="0.2">
      <c r="B32" s="9">
        <v>15</v>
      </c>
      <c r="D32" s="3"/>
      <c r="F32" s="15">
        <v>15.82</v>
      </c>
      <c r="G32" s="6">
        <v>14.557</v>
      </c>
      <c r="H32" s="6">
        <v>14.815</v>
      </c>
      <c r="I32" s="6">
        <v>14.936</v>
      </c>
      <c r="J32" s="6">
        <v>14.634</v>
      </c>
      <c r="K32" s="7"/>
      <c r="L32" s="2">
        <f t="shared" si="0"/>
        <v>14.952400000000001</v>
      </c>
      <c r="M32" s="6">
        <v>0</v>
      </c>
      <c r="O32" s="2">
        <f t="shared" si="1"/>
        <v>0.10314063294186886</v>
      </c>
    </row>
    <row r="33" spans="2:15" x14ac:dyDescent="0.2">
      <c r="B33" s="9">
        <v>16</v>
      </c>
      <c r="D33" s="3"/>
      <c r="F33" s="15">
        <v>14.553000000000001</v>
      </c>
      <c r="G33" s="6">
        <v>14.487</v>
      </c>
      <c r="H33" s="6">
        <v>14.117000000000001</v>
      </c>
      <c r="I33" s="6">
        <v>14.332000000000001</v>
      </c>
      <c r="J33" s="6">
        <v>14.242000000000001</v>
      </c>
      <c r="K33" s="7"/>
      <c r="L33" s="2">
        <f t="shared" si="0"/>
        <v>14.3462</v>
      </c>
      <c r="M33" s="6">
        <v>0</v>
      </c>
      <c r="O33" s="2">
        <f t="shared" si="1"/>
        <v>0.1074988498696519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3</v>
      </c>
      <c r="D36" s="1" t="s">
        <v>44</v>
      </c>
    </row>
    <row r="38" spans="2:15" x14ac:dyDescent="0.2">
      <c r="B38" s="5" t="s">
        <v>4</v>
      </c>
      <c r="D38" t="s">
        <v>45</v>
      </c>
    </row>
    <row r="39" spans="2:15" x14ac:dyDescent="0.2">
      <c r="H39" t="s">
        <v>1</v>
      </c>
    </row>
    <row r="41" spans="2:15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O41" s="4" t="s">
        <v>210</v>
      </c>
    </row>
    <row r="43" spans="2:15" x14ac:dyDescent="0.2">
      <c r="B43" s="9">
        <v>1</v>
      </c>
      <c r="D43" s="3"/>
      <c r="F43" s="15">
        <v>1.992</v>
      </c>
      <c r="G43" s="6">
        <v>1.9790000000000001</v>
      </c>
      <c r="H43" s="6">
        <v>1.9790000000000001</v>
      </c>
      <c r="I43" s="6">
        <v>1.9890000000000001</v>
      </c>
      <c r="J43" s="6">
        <v>1.9770000000000001</v>
      </c>
      <c r="K43" s="7"/>
      <c r="L43" s="2">
        <f>SUM((F43+G43+H43+I43+J43)/5)</f>
        <v>1.9832000000000001</v>
      </c>
      <c r="M43" s="6">
        <v>0</v>
      </c>
      <c r="O43" s="2">
        <f>SUM($L43/L43)</f>
        <v>1</v>
      </c>
    </row>
    <row r="44" spans="2:15" x14ac:dyDescent="0.2">
      <c r="B44" s="9">
        <v>2</v>
      </c>
      <c r="D44" s="3"/>
      <c r="F44" s="15">
        <v>6.7640000000000002</v>
      </c>
      <c r="G44" s="6">
        <v>6.61</v>
      </c>
      <c r="H44" s="6">
        <v>6.7560000000000002</v>
      </c>
      <c r="I44" s="6">
        <v>6.7140000000000004</v>
      </c>
      <c r="J44" s="6">
        <v>6.6280000000000001</v>
      </c>
      <c r="K44" s="7"/>
      <c r="L44" s="2">
        <f t="shared" ref="L44:L58" si="2">SUM((F44+G44+H44+I44+J44)/5)</f>
        <v>6.6943999999999999</v>
      </c>
      <c r="M44" s="6">
        <v>0</v>
      </c>
      <c r="O44" s="2">
        <f>SUM($L$43/L44)</f>
        <v>0.29624760994263866</v>
      </c>
    </row>
    <row r="45" spans="2:15" x14ac:dyDescent="0.2">
      <c r="B45" s="9">
        <v>3</v>
      </c>
      <c r="D45" s="3"/>
      <c r="F45" s="15">
        <v>8.8659999999999997</v>
      </c>
      <c r="G45" s="6">
        <v>8.6140000000000008</v>
      </c>
      <c r="H45" s="6">
        <v>8.4939999999999998</v>
      </c>
      <c r="I45" s="6">
        <v>8.6769999999999996</v>
      </c>
      <c r="J45" s="6">
        <v>8.65</v>
      </c>
      <c r="K45" s="7"/>
      <c r="L45" s="2">
        <f t="shared" si="2"/>
        <v>8.6601999999999997</v>
      </c>
      <c r="M45" s="6">
        <v>0</v>
      </c>
      <c r="O45" s="2">
        <f>SUM($L$43/L45)</f>
        <v>0.22900163968499573</v>
      </c>
    </row>
    <row r="46" spans="2:15" x14ac:dyDescent="0.2">
      <c r="B46" s="9">
        <v>4</v>
      </c>
      <c r="D46" s="3"/>
      <c r="F46" s="15">
        <v>8.2859999999999996</v>
      </c>
      <c r="G46" s="6">
        <v>8.2159999999999993</v>
      </c>
      <c r="H46" s="6">
        <v>7.9539999999999997</v>
      </c>
      <c r="I46" s="6">
        <v>8.3369999999999997</v>
      </c>
      <c r="J46" s="6">
        <v>8.2129999999999992</v>
      </c>
      <c r="K46" s="7"/>
      <c r="L46" s="2">
        <f t="shared" si="2"/>
        <v>8.2012</v>
      </c>
      <c r="M46" s="6">
        <v>0</v>
      </c>
      <c r="O46" s="2">
        <f t="shared" ref="O46:O58" si="3">SUM($L$43/L46)</f>
        <v>0.24181827049700044</v>
      </c>
    </row>
    <row r="47" spans="2:15" x14ac:dyDescent="0.2">
      <c r="B47" s="9">
        <v>5</v>
      </c>
      <c r="D47" s="3"/>
      <c r="F47" s="15">
        <v>9.0519999999999996</v>
      </c>
      <c r="G47" s="6">
        <v>9.16</v>
      </c>
      <c r="H47" s="6">
        <v>9.1389999999999993</v>
      </c>
      <c r="I47" s="6">
        <v>9.1440000000000001</v>
      </c>
      <c r="J47" s="6">
        <v>9.2309999999999999</v>
      </c>
      <c r="K47" s="7"/>
      <c r="L47" s="2">
        <f t="shared" si="2"/>
        <v>9.1451999999999991</v>
      </c>
      <c r="M47" s="6">
        <v>0</v>
      </c>
      <c r="O47" s="2">
        <f t="shared" si="3"/>
        <v>0.21685693041158205</v>
      </c>
    </row>
    <row r="48" spans="2:15" x14ac:dyDescent="0.2">
      <c r="B48" s="9">
        <v>6</v>
      </c>
      <c r="D48" s="3"/>
      <c r="F48" s="15">
        <v>9.7319999999999993</v>
      </c>
      <c r="G48" s="6">
        <v>9.1430000000000007</v>
      </c>
      <c r="H48" s="6">
        <v>9.0690000000000008</v>
      </c>
      <c r="I48" s="6">
        <v>9.3019999999999996</v>
      </c>
      <c r="J48" s="6">
        <v>9.19</v>
      </c>
      <c r="K48" s="7"/>
      <c r="L48" s="2">
        <f t="shared" si="2"/>
        <v>9.2872000000000003</v>
      </c>
      <c r="M48" s="6">
        <v>0</v>
      </c>
      <c r="O48" s="2">
        <f t="shared" si="3"/>
        <v>0.21354121802050133</v>
      </c>
    </row>
    <row r="49" spans="2:15" x14ac:dyDescent="0.2">
      <c r="B49" s="9">
        <v>7</v>
      </c>
      <c r="D49" s="3"/>
      <c r="F49" s="15">
        <v>10.324999999999999</v>
      </c>
      <c r="G49" s="6">
        <v>10.143000000000001</v>
      </c>
      <c r="H49" s="6">
        <v>10.401</v>
      </c>
      <c r="I49" s="6">
        <v>10.002000000000001</v>
      </c>
      <c r="J49" s="6">
        <v>10.085000000000001</v>
      </c>
      <c r="K49" s="7"/>
      <c r="L49" s="2">
        <f t="shared" si="2"/>
        <v>10.1912</v>
      </c>
      <c r="M49" s="6">
        <v>0</v>
      </c>
      <c r="O49" s="2">
        <f t="shared" si="3"/>
        <v>0.19459926210848574</v>
      </c>
    </row>
    <row r="50" spans="2:15" x14ac:dyDescent="0.2">
      <c r="B50" s="9">
        <v>8</v>
      </c>
      <c r="D50" s="3"/>
      <c r="F50" s="15">
        <v>11.082000000000001</v>
      </c>
      <c r="G50" s="6">
        <v>10.534000000000001</v>
      </c>
      <c r="H50" s="6">
        <v>10.731</v>
      </c>
      <c r="I50" s="6">
        <v>10.714</v>
      </c>
      <c r="J50" s="6">
        <v>10.984</v>
      </c>
      <c r="K50" s="7"/>
      <c r="L50" s="2">
        <f t="shared" si="2"/>
        <v>10.809000000000001</v>
      </c>
      <c r="M50" s="6">
        <v>0</v>
      </c>
      <c r="O50" s="2">
        <f t="shared" si="3"/>
        <v>0.18347673235266906</v>
      </c>
    </row>
    <row r="51" spans="2:15" x14ac:dyDescent="0.2">
      <c r="B51" s="9">
        <v>9</v>
      </c>
      <c r="D51" s="3"/>
      <c r="F51" s="15">
        <v>11.542</v>
      </c>
      <c r="G51" s="6">
        <v>11.561999999999999</v>
      </c>
      <c r="H51" s="6">
        <v>11.545999999999999</v>
      </c>
      <c r="I51" s="6">
        <v>11.57</v>
      </c>
      <c r="J51" s="6">
        <v>11.302</v>
      </c>
      <c r="K51" s="7"/>
      <c r="L51" s="2">
        <f t="shared" si="2"/>
        <v>11.5044</v>
      </c>
      <c r="M51" s="6">
        <v>0</v>
      </c>
      <c r="O51" s="2">
        <f t="shared" si="3"/>
        <v>0.17238621744723759</v>
      </c>
    </row>
    <row r="52" spans="2:15" x14ac:dyDescent="0.2">
      <c r="B52" s="9">
        <v>10</v>
      </c>
      <c r="D52" s="3"/>
      <c r="F52" s="15">
        <v>11.923999999999999</v>
      </c>
      <c r="G52" s="6">
        <v>11.743</v>
      </c>
      <c r="H52" s="6">
        <v>11.285</v>
      </c>
      <c r="I52" s="6">
        <v>11.885999999999999</v>
      </c>
      <c r="J52" s="6">
        <v>11.675000000000001</v>
      </c>
      <c r="K52" s="7"/>
      <c r="L52" s="2">
        <f t="shared" si="2"/>
        <v>11.702599999999999</v>
      </c>
      <c r="M52" s="6">
        <v>0</v>
      </c>
      <c r="O52" s="2">
        <f t="shared" si="3"/>
        <v>0.16946661425666093</v>
      </c>
    </row>
    <row r="53" spans="2:15" x14ac:dyDescent="0.2">
      <c r="B53" s="9">
        <v>11</v>
      </c>
      <c r="D53" s="3"/>
      <c r="F53" s="15">
        <v>12.17</v>
      </c>
      <c r="G53" s="6">
        <v>12.929</v>
      </c>
      <c r="H53" s="6">
        <v>13.275</v>
      </c>
      <c r="I53" s="6">
        <v>13.016999999999999</v>
      </c>
      <c r="J53" s="6">
        <v>12.481999999999999</v>
      </c>
      <c r="K53" s="7"/>
      <c r="L53" s="2">
        <f t="shared" si="2"/>
        <v>12.774600000000001</v>
      </c>
      <c r="M53" s="6">
        <v>0</v>
      </c>
      <c r="O53" s="2">
        <f>SUM($L$43/L53)</f>
        <v>0.15524556541887807</v>
      </c>
    </row>
    <row r="54" spans="2:15" x14ac:dyDescent="0.2">
      <c r="B54" s="9">
        <v>12</v>
      </c>
      <c r="D54" s="3"/>
      <c r="F54" s="15">
        <v>12.493</v>
      </c>
      <c r="G54" s="6">
        <v>12.305</v>
      </c>
      <c r="H54" s="6">
        <v>12.177</v>
      </c>
      <c r="I54" s="6">
        <v>11.505000000000001</v>
      </c>
      <c r="J54" s="6">
        <v>12.358000000000001</v>
      </c>
      <c r="K54" s="7"/>
      <c r="L54" s="2">
        <f t="shared" si="2"/>
        <v>12.167600000000002</v>
      </c>
      <c r="M54" s="6">
        <v>0</v>
      </c>
      <c r="O54" s="2">
        <f t="shared" si="3"/>
        <v>0.16299023636542948</v>
      </c>
    </row>
    <row r="55" spans="2:15" x14ac:dyDescent="0.2">
      <c r="B55" s="9">
        <v>13</v>
      </c>
      <c r="D55" s="3"/>
      <c r="F55" s="15">
        <v>13.288</v>
      </c>
      <c r="G55" s="6">
        <v>13.503</v>
      </c>
      <c r="H55" s="6">
        <v>14.379</v>
      </c>
      <c r="I55" s="6">
        <v>14.247999999999999</v>
      </c>
      <c r="J55" s="6">
        <v>13.817</v>
      </c>
      <c r="K55" s="7"/>
      <c r="L55" s="2">
        <f t="shared" si="2"/>
        <v>13.847</v>
      </c>
      <c r="M55" s="6">
        <v>0</v>
      </c>
      <c r="O55" s="2">
        <f t="shared" si="3"/>
        <v>0.14322235863363905</v>
      </c>
    </row>
    <row r="56" spans="2:15" x14ac:dyDescent="0.2">
      <c r="B56" s="9">
        <v>14</v>
      </c>
      <c r="D56" s="3"/>
      <c r="F56" s="15">
        <v>13.202999999999999</v>
      </c>
      <c r="G56" s="6">
        <v>13.904</v>
      </c>
      <c r="H56" s="6">
        <v>13.263999999999999</v>
      </c>
      <c r="I56" s="6">
        <v>13.760999999999999</v>
      </c>
      <c r="J56" s="6">
        <v>13.403</v>
      </c>
      <c r="K56" s="7"/>
      <c r="L56" s="2">
        <f t="shared" si="2"/>
        <v>13.507</v>
      </c>
      <c r="M56" s="6">
        <v>0</v>
      </c>
      <c r="O56" s="2">
        <f t="shared" si="3"/>
        <v>0.14682757088916859</v>
      </c>
    </row>
    <row r="57" spans="2:15" x14ac:dyDescent="0.2">
      <c r="B57" s="9">
        <v>15</v>
      </c>
      <c r="D57" s="3"/>
      <c r="F57" s="15">
        <v>14.544</v>
      </c>
      <c r="G57" s="6">
        <v>14.689</v>
      </c>
      <c r="H57" s="6">
        <v>14.901</v>
      </c>
      <c r="I57" s="6">
        <v>14.869</v>
      </c>
      <c r="J57" s="6">
        <v>14.512</v>
      </c>
      <c r="K57" s="7"/>
      <c r="L57" s="2">
        <f t="shared" si="2"/>
        <v>14.702999999999999</v>
      </c>
      <c r="M57" s="6">
        <v>0</v>
      </c>
      <c r="O57" s="2">
        <f t="shared" si="3"/>
        <v>0.13488403727130518</v>
      </c>
    </row>
    <row r="58" spans="2:15" x14ac:dyDescent="0.2">
      <c r="B58" s="9">
        <v>16</v>
      </c>
      <c r="D58" s="3"/>
      <c r="F58" s="15">
        <v>13.282</v>
      </c>
      <c r="G58" s="6">
        <v>13.712</v>
      </c>
      <c r="H58" s="6">
        <v>13.634</v>
      </c>
      <c r="I58" s="6">
        <v>13.651</v>
      </c>
      <c r="J58" s="6">
        <v>13.316000000000001</v>
      </c>
      <c r="K58" s="7"/>
      <c r="L58" s="2">
        <f t="shared" si="2"/>
        <v>13.519</v>
      </c>
      <c r="M58" s="6">
        <v>0</v>
      </c>
      <c r="O58" s="2">
        <f t="shared" si="3"/>
        <v>0.14669724092018641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3</v>
      </c>
      <c r="D61" s="1" t="s">
        <v>8</v>
      </c>
    </row>
    <row r="63" spans="2:15" x14ac:dyDescent="0.2">
      <c r="B63" s="5" t="s">
        <v>4</v>
      </c>
      <c r="D63" t="s">
        <v>17</v>
      </c>
    </row>
    <row r="64" spans="2:15" x14ac:dyDescent="0.2">
      <c r="H64" t="s">
        <v>1</v>
      </c>
    </row>
    <row r="66" spans="2:15" x14ac:dyDescent="0.2">
      <c r="B66" s="4" t="s">
        <v>7</v>
      </c>
      <c r="D66" s="4" t="s">
        <v>0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O66" s="4" t="s">
        <v>210</v>
      </c>
    </row>
    <row r="68" spans="2:15" x14ac:dyDescent="0.2">
      <c r="B68" s="9">
        <v>1</v>
      </c>
      <c r="D68" s="3"/>
      <c r="F68" s="15">
        <v>1.988</v>
      </c>
      <c r="G68" s="6">
        <v>2.0009999999999999</v>
      </c>
      <c r="H68" s="6">
        <v>1.9810000000000001</v>
      </c>
      <c r="I68" s="6">
        <v>1.978</v>
      </c>
      <c r="J68" s="6">
        <v>2.0110000000000001</v>
      </c>
      <c r="K68" s="7"/>
      <c r="L68" s="2">
        <f>SUM((F68+G68+H68+I68+J68)/5)</f>
        <v>1.9918</v>
      </c>
      <c r="M68" s="6">
        <v>0</v>
      </c>
      <c r="O68" s="2">
        <f>SUM($L68/L68)</f>
        <v>1</v>
      </c>
    </row>
    <row r="69" spans="2:15" x14ac:dyDescent="0.2">
      <c r="B69" s="9">
        <v>2</v>
      </c>
      <c r="D69" s="3"/>
      <c r="F69" s="15">
        <v>8.0449999999999999</v>
      </c>
      <c r="G69" s="6">
        <v>8.0869999999999997</v>
      </c>
      <c r="H69" s="6">
        <v>8.2550000000000008</v>
      </c>
      <c r="I69" s="6">
        <v>8.391</v>
      </c>
      <c r="J69" s="6">
        <v>8.0449999999999999</v>
      </c>
      <c r="K69" s="7"/>
      <c r="L69" s="2">
        <f t="shared" ref="L69:L83" si="4">SUM((F69+G69+H69+I69+J69)/5)</f>
        <v>8.1646000000000001</v>
      </c>
      <c r="M69" s="6">
        <v>0</v>
      </c>
      <c r="O69" s="2">
        <f>SUM($L$68/L69)</f>
        <v>0.24395561325723245</v>
      </c>
    </row>
    <row r="70" spans="2:15" x14ac:dyDescent="0.2">
      <c r="B70" s="9">
        <v>3</v>
      </c>
      <c r="D70" s="3"/>
      <c r="F70" s="15">
        <v>9.093</v>
      </c>
      <c r="G70" s="6">
        <v>9.1750000000000007</v>
      </c>
      <c r="H70" s="6">
        <v>9.2289999999999992</v>
      </c>
      <c r="I70" s="6">
        <v>9.2929999999999993</v>
      </c>
      <c r="J70" s="6">
        <v>9.5830000000000002</v>
      </c>
      <c r="K70" s="7"/>
      <c r="L70" s="2">
        <f t="shared" si="4"/>
        <v>9.2745999999999995</v>
      </c>
      <c r="M70" s="6">
        <v>0</v>
      </c>
      <c r="O70" s="2">
        <f>SUM($L$68/L70)</f>
        <v>0.21475858797144892</v>
      </c>
    </row>
    <row r="71" spans="2:15" x14ac:dyDescent="0.2">
      <c r="B71" s="9">
        <v>4</v>
      </c>
      <c r="D71" s="3"/>
      <c r="F71" s="15">
        <v>9.8360000000000003</v>
      </c>
      <c r="G71" s="6">
        <v>9.4269999999999996</v>
      </c>
      <c r="H71" s="6">
        <v>9.766</v>
      </c>
      <c r="I71" s="6">
        <v>9.3859999999999992</v>
      </c>
      <c r="J71" s="6">
        <v>9.6050000000000004</v>
      </c>
      <c r="K71" s="7"/>
      <c r="L71" s="2">
        <f t="shared" si="4"/>
        <v>9.6039999999999992</v>
      </c>
      <c r="M71" s="6">
        <v>0</v>
      </c>
      <c r="O71" s="2">
        <f t="shared" ref="O71:O83" si="5">SUM($L$68/L71)</f>
        <v>0.20739275301957519</v>
      </c>
    </row>
    <row r="72" spans="2:15" x14ac:dyDescent="0.2">
      <c r="B72" s="9">
        <v>5</v>
      </c>
      <c r="D72" s="3"/>
      <c r="F72" s="15">
        <v>10.167999999999999</v>
      </c>
      <c r="G72" s="6">
        <v>10.371</v>
      </c>
      <c r="H72" s="6">
        <v>10.201000000000001</v>
      </c>
      <c r="I72" s="6">
        <v>10.047000000000001</v>
      </c>
      <c r="J72" s="6">
        <v>9.9049999999999994</v>
      </c>
      <c r="K72" s="7"/>
      <c r="L72" s="2">
        <f t="shared" si="4"/>
        <v>10.138400000000001</v>
      </c>
      <c r="M72" s="6">
        <v>0</v>
      </c>
      <c r="O72" s="2">
        <f t="shared" si="5"/>
        <v>0.19646098003629764</v>
      </c>
    </row>
    <row r="73" spans="2:15" x14ac:dyDescent="0.2">
      <c r="B73" s="9">
        <v>6</v>
      </c>
      <c r="D73" s="3"/>
      <c r="F73" s="15">
        <v>10.295</v>
      </c>
      <c r="G73" s="6">
        <v>10.409000000000001</v>
      </c>
      <c r="H73" s="6">
        <v>10.407999999999999</v>
      </c>
      <c r="I73" s="6">
        <v>10.46</v>
      </c>
      <c r="J73" s="6">
        <v>10.346</v>
      </c>
      <c r="K73" s="7"/>
      <c r="L73" s="2">
        <f t="shared" si="4"/>
        <v>10.383600000000001</v>
      </c>
      <c r="M73" s="6">
        <v>0</v>
      </c>
      <c r="O73" s="2">
        <f t="shared" si="5"/>
        <v>0.191821718864363</v>
      </c>
    </row>
    <row r="74" spans="2:15" x14ac:dyDescent="0.2">
      <c r="B74" s="9">
        <v>7</v>
      </c>
      <c r="D74" s="3"/>
      <c r="F74" s="15">
        <v>11.611000000000001</v>
      </c>
      <c r="G74" s="6">
        <v>11.407</v>
      </c>
      <c r="H74" s="6">
        <v>11.832000000000001</v>
      </c>
      <c r="I74" s="6">
        <v>11.478999999999999</v>
      </c>
      <c r="J74" s="6">
        <v>11.249000000000001</v>
      </c>
      <c r="K74" s="7"/>
      <c r="L74" s="2">
        <f t="shared" si="4"/>
        <v>11.515600000000001</v>
      </c>
      <c r="M74" s="6">
        <v>0</v>
      </c>
      <c r="O74" s="2">
        <f t="shared" si="5"/>
        <v>0.17296536871721838</v>
      </c>
    </row>
    <row r="75" spans="2:15" x14ac:dyDescent="0.2">
      <c r="B75" s="9">
        <v>8</v>
      </c>
      <c r="D75" s="3"/>
      <c r="F75" s="15">
        <v>11.803000000000001</v>
      </c>
      <c r="G75" s="6">
        <v>11.561999999999999</v>
      </c>
      <c r="H75" s="6">
        <v>12.226000000000001</v>
      </c>
      <c r="I75" s="6">
        <v>12.472</v>
      </c>
      <c r="J75" s="6">
        <v>11.874000000000001</v>
      </c>
      <c r="K75" s="7"/>
      <c r="L75" s="2">
        <f t="shared" si="4"/>
        <v>11.987400000000001</v>
      </c>
      <c r="M75" s="6">
        <v>0</v>
      </c>
      <c r="O75" s="2">
        <f t="shared" si="5"/>
        <v>0.16615779902230673</v>
      </c>
    </row>
    <row r="76" spans="2:15" x14ac:dyDescent="0.2">
      <c r="B76" s="9">
        <v>9</v>
      </c>
      <c r="D76" s="3"/>
      <c r="F76" s="15">
        <v>13.103</v>
      </c>
      <c r="G76" s="6">
        <v>13.074999999999999</v>
      </c>
      <c r="H76" s="6">
        <v>13.074999999999999</v>
      </c>
      <c r="I76" s="6">
        <v>13.08</v>
      </c>
      <c r="J76" s="6">
        <v>13.673999999999999</v>
      </c>
      <c r="K76" s="7"/>
      <c r="L76" s="2">
        <f t="shared" si="4"/>
        <v>13.201400000000001</v>
      </c>
      <c r="M76" s="6">
        <v>0</v>
      </c>
      <c r="O76" s="2">
        <f t="shared" si="5"/>
        <v>0.15087793718848</v>
      </c>
    </row>
    <row r="77" spans="2:15" x14ac:dyDescent="0.2">
      <c r="B77" s="9">
        <v>10</v>
      </c>
      <c r="D77" s="3"/>
      <c r="F77" s="15">
        <v>13.574</v>
      </c>
      <c r="G77" s="6">
        <v>13.597</v>
      </c>
      <c r="H77" s="6">
        <v>13.414999999999999</v>
      </c>
      <c r="I77" s="6">
        <v>13.521000000000001</v>
      </c>
      <c r="J77" s="6">
        <v>12.957000000000001</v>
      </c>
      <c r="K77" s="7"/>
      <c r="L77" s="2">
        <f t="shared" si="4"/>
        <v>13.412799999999999</v>
      </c>
      <c r="M77" s="6">
        <v>0</v>
      </c>
      <c r="O77" s="2">
        <f t="shared" si="5"/>
        <v>0.14849994035548134</v>
      </c>
    </row>
    <row r="78" spans="2:15" x14ac:dyDescent="0.2">
      <c r="B78" s="9">
        <v>11</v>
      </c>
      <c r="D78" s="3"/>
      <c r="F78" s="15">
        <v>13.693</v>
      </c>
      <c r="G78" s="6">
        <v>13.795</v>
      </c>
      <c r="H78" s="6">
        <v>13.862</v>
      </c>
      <c r="I78" s="6">
        <v>13.638</v>
      </c>
      <c r="J78" s="6">
        <v>14.044</v>
      </c>
      <c r="K78" s="7"/>
      <c r="L78" s="2">
        <f t="shared" si="4"/>
        <v>13.8064</v>
      </c>
      <c r="M78" s="6">
        <v>0</v>
      </c>
      <c r="O78" s="2">
        <f t="shared" si="5"/>
        <v>0.1442664271642137</v>
      </c>
    </row>
    <row r="79" spans="2:15" x14ac:dyDescent="0.2">
      <c r="B79" s="9">
        <v>12</v>
      </c>
      <c r="D79" s="3"/>
      <c r="F79" s="15">
        <v>13.385</v>
      </c>
      <c r="G79" s="6">
        <v>13.645</v>
      </c>
      <c r="H79" s="6">
        <v>12.88</v>
      </c>
      <c r="I79" s="6">
        <v>13.446</v>
      </c>
      <c r="J79" s="6">
        <v>13.366</v>
      </c>
      <c r="K79" s="7"/>
      <c r="L79" s="2">
        <f t="shared" si="4"/>
        <v>13.344400000000002</v>
      </c>
      <c r="M79" s="6">
        <v>0</v>
      </c>
      <c r="O79" s="2">
        <f t="shared" si="5"/>
        <v>0.14926111327598091</v>
      </c>
    </row>
    <row r="80" spans="2:15" x14ac:dyDescent="0.2">
      <c r="B80" s="9">
        <v>13</v>
      </c>
      <c r="D80" s="3"/>
      <c r="F80" s="15">
        <v>15.467000000000001</v>
      </c>
      <c r="G80" s="6">
        <v>15.409000000000001</v>
      </c>
      <c r="H80" s="6">
        <v>15.272</v>
      </c>
      <c r="I80" s="6">
        <v>14.499000000000001</v>
      </c>
      <c r="J80" s="6">
        <v>14.942</v>
      </c>
      <c r="K80" s="7"/>
      <c r="L80" s="2">
        <f t="shared" si="4"/>
        <v>15.117799999999999</v>
      </c>
      <c r="M80" s="6">
        <v>0</v>
      </c>
      <c r="O80" s="2">
        <f t="shared" si="5"/>
        <v>0.13175197449364326</v>
      </c>
    </row>
    <row r="81" spans="2:15" x14ac:dyDescent="0.2">
      <c r="B81" s="9">
        <v>14</v>
      </c>
      <c r="D81" s="3"/>
      <c r="F81" s="15">
        <v>15.829000000000001</v>
      </c>
      <c r="G81" s="6">
        <v>14.76</v>
      </c>
      <c r="H81" s="6">
        <v>15.585000000000001</v>
      </c>
      <c r="I81" s="6">
        <v>15.478</v>
      </c>
      <c r="J81" s="6">
        <v>15.295</v>
      </c>
      <c r="K81" s="7"/>
      <c r="L81" s="2">
        <f t="shared" si="4"/>
        <v>15.3894</v>
      </c>
      <c r="M81" s="6">
        <v>0</v>
      </c>
      <c r="O81" s="2">
        <f t="shared" si="5"/>
        <v>0.12942674828128453</v>
      </c>
    </row>
    <row r="82" spans="2:15" x14ac:dyDescent="0.2">
      <c r="B82" s="9">
        <v>15</v>
      </c>
      <c r="D82" s="3"/>
      <c r="F82" s="15">
        <v>14.878</v>
      </c>
      <c r="G82" s="6">
        <v>15.106999999999999</v>
      </c>
      <c r="H82" s="6">
        <v>14.787000000000001</v>
      </c>
      <c r="I82" s="6">
        <v>15.087999999999999</v>
      </c>
      <c r="J82" s="6">
        <v>15.795</v>
      </c>
      <c r="K82" s="7"/>
      <c r="L82" s="2">
        <f t="shared" si="4"/>
        <v>15.131</v>
      </c>
      <c r="M82" s="6">
        <v>0</v>
      </c>
      <c r="O82" s="2">
        <f t="shared" si="5"/>
        <v>0.13163703654748529</v>
      </c>
    </row>
    <row r="83" spans="2:15" x14ac:dyDescent="0.2">
      <c r="B83" s="9">
        <v>16</v>
      </c>
      <c r="D83" s="3"/>
      <c r="F83" s="15">
        <v>13.856</v>
      </c>
      <c r="G83" s="6">
        <v>14.308</v>
      </c>
      <c r="H83" s="6">
        <v>14.148</v>
      </c>
      <c r="I83" s="6">
        <v>13.942</v>
      </c>
      <c r="J83" s="6">
        <v>13.773999999999999</v>
      </c>
      <c r="K83" s="7"/>
      <c r="L83" s="2">
        <f t="shared" si="4"/>
        <v>14.005599999999998</v>
      </c>
      <c r="M83" s="6">
        <v>0</v>
      </c>
      <c r="O83" s="2">
        <f t="shared" si="5"/>
        <v>0.14221454275432688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3</v>
      </c>
      <c r="D86" s="1" t="s">
        <v>46</v>
      </c>
    </row>
    <row r="88" spans="2:15" x14ac:dyDescent="0.2">
      <c r="B88" s="5" t="s">
        <v>4</v>
      </c>
      <c r="D88" t="s">
        <v>47</v>
      </c>
    </row>
    <row r="89" spans="2:15" x14ac:dyDescent="0.2">
      <c r="H89" t="s">
        <v>1</v>
      </c>
    </row>
    <row r="91" spans="2:15" x14ac:dyDescent="0.2">
      <c r="B91" s="4" t="s">
        <v>7</v>
      </c>
      <c r="D91" s="4" t="s">
        <v>0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O91" s="4" t="s">
        <v>210</v>
      </c>
    </row>
    <row r="93" spans="2:15" x14ac:dyDescent="0.2">
      <c r="B93" s="9">
        <v>1</v>
      </c>
      <c r="D93" s="3"/>
      <c r="F93" s="15">
        <v>2.7330000000000001</v>
      </c>
      <c r="G93" s="6">
        <v>2.7170000000000001</v>
      </c>
      <c r="H93" s="6">
        <v>2.7450000000000001</v>
      </c>
      <c r="I93" s="6">
        <v>2.7389999999999999</v>
      </c>
      <c r="J93" s="6">
        <v>2.7229999999999999</v>
      </c>
      <c r="K93" s="7"/>
      <c r="L93" s="2">
        <f>SUM((F93+G93+H93+I93+J93)/5)</f>
        <v>2.7313999999999998</v>
      </c>
      <c r="M93" s="6">
        <v>0</v>
      </c>
      <c r="O93" s="2">
        <f>SUM($L93/L93)</f>
        <v>1</v>
      </c>
    </row>
    <row r="94" spans="2:15" x14ac:dyDescent="0.2">
      <c r="B94" s="9">
        <v>2</v>
      </c>
      <c r="D94" s="3"/>
      <c r="F94" s="15">
        <v>8.7010000000000005</v>
      </c>
      <c r="G94" s="6">
        <v>8.6150000000000002</v>
      </c>
      <c r="H94" s="6">
        <v>8.48</v>
      </c>
      <c r="I94" s="6">
        <v>8.3629999999999995</v>
      </c>
      <c r="J94" s="6">
        <v>8.5519999999999996</v>
      </c>
      <c r="K94" s="7"/>
      <c r="L94" s="2">
        <f t="shared" ref="L94:L108" si="6">SUM((F94+G94+H94+I94+J94)/5)</f>
        <v>8.5422000000000011</v>
      </c>
      <c r="M94" s="6">
        <v>0</v>
      </c>
      <c r="O94" s="2">
        <f>SUM($L$93/L94)</f>
        <v>0.31975369342792248</v>
      </c>
    </row>
    <row r="95" spans="2:15" x14ac:dyDescent="0.2">
      <c r="B95" s="9">
        <v>3</v>
      </c>
      <c r="D95" s="3"/>
      <c r="F95" s="15">
        <v>9.9570000000000007</v>
      </c>
      <c r="G95" s="6">
        <v>9.8729999999999993</v>
      </c>
      <c r="H95" s="6">
        <v>9.8000000000000007</v>
      </c>
      <c r="I95" s="6">
        <v>9.7919999999999998</v>
      </c>
      <c r="J95" s="6">
        <v>10.125999999999999</v>
      </c>
      <c r="K95" s="7"/>
      <c r="L95" s="2">
        <f t="shared" si="6"/>
        <v>9.9095999999999993</v>
      </c>
      <c r="M95" s="6">
        <v>0</v>
      </c>
      <c r="O95" s="2">
        <f>SUM($L$93/L95)</f>
        <v>0.27563171066440623</v>
      </c>
    </row>
    <row r="96" spans="2:15" x14ac:dyDescent="0.2">
      <c r="B96" s="9">
        <v>4</v>
      </c>
      <c r="D96" s="3"/>
      <c r="F96" s="15">
        <v>8.4459999999999997</v>
      </c>
      <c r="G96" s="6">
        <v>8.4019999999999992</v>
      </c>
      <c r="H96" s="6">
        <v>8.5530000000000008</v>
      </c>
      <c r="I96" s="6">
        <v>8.17</v>
      </c>
      <c r="J96" s="6">
        <v>8.4920000000000009</v>
      </c>
      <c r="K96" s="7"/>
      <c r="L96" s="2">
        <f t="shared" si="6"/>
        <v>8.4126000000000012</v>
      </c>
      <c r="M96" s="6">
        <v>0</v>
      </c>
      <c r="O96" s="2">
        <f t="shared" ref="O96:O108" si="7">SUM($L$93/L96)</f>
        <v>0.32467964719587278</v>
      </c>
    </row>
    <row r="97" spans="2:15" x14ac:dyDescent="0.2">
      <c r="B97" s="9">
        <v>5</v>
      </c>
      <c r="D97" s="3"/>
      <c r="F97" s="15">
        <v>9.5399999999999991</v>
      </c>
      <c r="G97" s="6">
        <v>9.1180000000000003</v>
      </c>
      <c r="H97" s="6">
        <v>9.2840000000000007</v>
      </c>
      <c r="I97" s="6">
        <v>9.2929999999999993</v>
      </c>
      <c r="J97" s="6">
        <v>9.4760000000000009</v>
      </c>
      <c r="K97" s="7"/>
      <c r="L97" s="2">
        <f t="shared" si="6"/>
        <v>9.3422000000000001</v>
      </c>
      <c r="M97" s="6">
        <v>0</v>
      </c>
      <c r="O97" s="2">
        <f t="shared" si="7"/>
        <v>0.29237224636595233</v>
      </c>
    </row>
    <row r="98" spans="2:15" x14ac:dyDescent="0.2">
      <c r="B98" s="9">
        <v>6</v>
      </c>
      <c r="D98" s="3"/>
      <c r="F98" s="15">
        <v>10.018000000000001</v>
      </c>
      <c r="G98" s="6">
        <v>10.185</v>
      </c>
      <c r="H98" s="6">
        <v>10.252000000000001</v>
      </c>
      <c r="I98" s="6">
        <v>9.9949999999999992</v>
      </c>
      <c r="J98" s="6">
        <v>10.109</v>
      </c>
      <c r="K98" s="7"/>
      <c r="L98" s="2">
        <f t="shared" si="6"/>
        <v>10.111800000000001</v>
      </c>
      <c r="M98" s="6">
        <v>0</v>
      </c>
      <c r="O98" s="2">
        <f t="shared" si="7"/>
        <v>0.27012005775430681</v>
      </c>
    </row>
    <row r="99" spans="2:15" x14ac:dyDescent="0.2">
      <c r="B99" s="9">
        <v>7</v>
      </c>
      <c r="D99" s="3"/>
      <c r="F99" s="15">
        <v>10.18</v>
      </c>
      <c r="G99" s="6">
        <v>10.433999999999999</v>
      </c>
      <c r="H99" s="6">
        <v>10.214</v>
      </c>
      <c r="I99" s="6">
        <v>10.364000000000001</v>
      </c>
      <c r="J99" s="6">
        <v>10.404</v>
      </c>
      <c r="K99" s="7"/>
      <c r="L99" s="2">
        <f t="shared" si="6"/>
        <v>10.319199999999999</v>
      </c>
      <c r="M99" s="6">
        <v>0</v>
      </c>
      <c r="O99" s="2">
        <f t="shared" si="7"/>
        <v>0.26469106132258319</v>
      </c>
    </row>
    <row r="100" spans="2:15" x14ac:dyDescent="0.2">
      <c r="B100" s="9">
        <v>8</v>
      </c>
      <c r="D100" s="3"/>
      <c r="F100" s="15">
        <v>12.561999999999999</v>
      </c>
      <c r="G100" s="6">
        <v>12.452</v>
      </c>
      <c r="H100" s="6">
        <v>12.773999999999999</v>
      </c>
      <c r="I100" s="6">
        <v>12.531000000000001</v>
      </c>
      <c r="J100" s="6">
        <v>12.067</v>
      </c>
      <c r="K100" s="7"/>
      <c r="L100" s="2">
        <f t="shared" si="6"/>
        <v>12.4772</v>
      </c>
      <c r="M100" s="6">
        <v>0</v>
      </c>
      <c r="O100" s="2">
        <f t="shared" si="7"/>
        <v>0.21891129420062191</v>
      </c>
    </row>
    <row r="101" spans="2:15" x14ac:dyDescent="0.2">
      <c r="B101" s="9">
        <v>9</v>
      </c>
      <c r="D101" s="3"/>
      <c r="F101" s="15">
        <v>13.603999999999999</v>
      </c>
      <c r="G101" s="6">
        <v>12.635999999999999</v>
      </c>
      <c r="H101" s="6">
        <v>12.381</v>
      </c>
      <c r="I101" s="6">
        <v>12.555</v>
      </c>
      <c r="J101" s="6">
        <v>13.814</v>
      </c>
      <c r="K101" s="7"/>
      <c r="L101" s="2">
        <f t="shared" si="6"/>
        <v>12.997999999999999</v>
      </c>
      <c r="M101" s="6">
        <v>0</v>
      </c>
      <c r="O101" s="2">
        <f t="shared" si="7"/>
        <v>0.21014002154177566</v>
      </c>
    </row>
    <row r="102" spans="2:15" x14ac:dyDescent="0.2">
      <c r="B102" s="9">
        <v>10</v>
      </c>
      <c r="D102" s="3"/>
      <c r="F102" s="15">
        <v>13.635999999999999</v>
      </c>
      <c r="G102" s="6">
        <v>13.456</v>
      </c>
      <c r="H102" s="6">
        <v>13.872999999999999</v>
      </c>
      <c r="I102" s="6">
        <v>12.958</v>
      </c>
      <c r="J102" s="6">
        <v>13.288</v>
      </c>
      <c r="K102" s="7"/>
      <c r="L102" s="2">
        <f t="shared" si="6"/>
        <v>13.4422</v>
      </c>
      <c r="M102" s="6">
        <v>0</v>
      </c>
      <c r="O102" s="2">
        <f t="shared" si="7"/>
        <v>0.20319590543214652</v>
      </c>
    </row>
    <row r="103" spans="2:15" x14ac:dyDescent="0.2">
      <c r="B103" s="9">
        <v>11</v>
      </c>
      <c r="D103" s="3"/>
      <c r="F103" s="15">
        <v>12.962999999999999</v>
      </c>
      <c r="G103" s="6">
        <v>14.36</v>
      </c>
      <c r="H103" s="6">
        <v>14.093</v>
      </c>
      <c r="I103" s="6">
        <v>13.91</v>
      </c>
      <c r="J103" s="6">
        <v>13.423</v>
      </c>
      <c r="K103" s="7"/>
      <c r="L103" s="2">
        <f t="shared" si="6"/>
        <v>13.749799999999999</v>
      </c>
      <c r="M103" s="6">
        <v>0</v>
      </c>
      <c r="O103" s="2">
        <f t="shared" si="7"/>
        <v>0.19865016218417722</v>
      </c>
    </row>
    <row r="104" spans="2:15" x14ac:dyDescent="0.2">
      <c r="B104" s="9">
        <v>12</v>
      </c>
      <c r="D104" s="3"/>
      <c r="F104" s="15">
        <v>13.331</v>
      </c>
      <c r="G104" s="6">
        <v>14.573</v>
      </c>
      <c r="H104" s="6">
        <v>14.419</v>
      </c>
      <c r="I104" s="6">
        <v>13.388</v>
      </c>
      <c r="J104" s="6">
        <v>13.731999999999999</v>
      </c>
      <c r="K104" s="7"/>
      <c r="L104" s="2">
        <f t="shared" si="6"/>
        <v>13.8886</v>
      </c>
      <c r="M104" s="6">
        <v>0</v>
      </c>
      <c r="O104" s="2">
        <f t="shared" si="7"/>
        <v>0.19666489062972509</v>
      </c>
    </row>
    <row r="105" spans="2:15" x14ac:dyDescent="0.2">
      <c r="B105" s="9">
        <v>13</v>
      </c>
      <c r="D105" s="3"/>
      <c r="F105" s="15">
        <v>15.843999999999999</v>
      </c>
      <c r="G105" s="6">
        <v>16.440999999999999</v>
      </c>
      <c r="H105" s="6">
        <v>15.276</v>
      </c>
      <c r="I105" s="6">
        <v>15.214</v>
      </c>
      <c r="J105" s="6">
        <v>15.167</v>
      </c>
      <c r="K105" s="7"/>
      <c r="L105" s="2">
        <f t="shared" si="6"/>
        <v>15.588399999999998</v>
      </c>
      <c r="M105" s="6">
        <v>0</v>
      </c>
      <c r="O105" s="2">
        <f t="shared" si="7"/>
        <v>0.17522003541094661</v>
      </c>
    </row>
    <row r="106" spans="2:15" x14ac:dyDescent="0.2">
      <c r="B106" s="9">
        <v>14</v>
      </c>
      <c r="D106" s="3"/>
      <c r="F106" s="15">
        <v>15.714</v>
      </c>
      <c r="G106" s="6">
        <v>14.667</v>
      </c>
      <c r="H106" s="6">
        <v>15.25</v>
      </c>
      <c r="I106" s="6">
        <v>15.079000000000001</v>
      </c>
      <c r="J106" s="6">
        <v>15.55</v>
      </c>
      <c r="K106" s="7"/>
      <c r="L106" s="2">
        <f t="shared" si="6"/>
        <v>15.252000000000001</v>
      </c>
      <c r="M106" s="6">
        <v>0</v>
      </c>
      <c r="O106" s="2">
        <f t="shared" si="7"/>
        <v>0.17908471020194072</v>
      </c>
    </row>
    <row r="107" spans="2:15" x14ac:dyDescent="0.2">
      <c r="B107" s="9">
        <v>15</v>
      </c>
      <c r="D107" s="3"/>
      <c r="F107" s="15">
        <v>15.801</v>
      </c>
      <c r="G107" s="6">
        <v>15.919</v>
      </c>
      <c r="H107" s="6">
        <v>15.494</v>
      </c>
      <c r="I107" s="6">
        <v>15.282</v>
      </c>
      <c r="J107" s="6">
        <v>16.138999999999999</v>
      </c>
      <c r="K107" s="7"/>
      <c r="L107" s="2">
        <f t="shared" si="6"/>
        <v>15.726999999999999</v>
      </c>
      <c r="M107" s="6">
        <v>0</v>
      </c>
      <c r="O107" s="2">
        <f t="shared" si="7"/>
        <v>0.1736758440897819</v>
      </c>
    </row>
    <row r="108" spans="2:15" x14ac:dyDescent="0.2">
      <c r="B108" s="9">
        <v>16</v>
      </c>
      <c r="D108" s="3"/>
      <c r="F108" s="15">
        <v>13.358000000000001</v>
      </c>
      <c r="G108" s="6">
        <v>13.388</v>
      </c>
      <c r="H108" s="6">
        <v>13.426</v>
      </c>
      <c r="I108" s="6">
        <v>13.715</v>
      </c>
      <c r="J108" s="6">
        <v>13.471</v>
      </c>
      <c r="K108" s="7"/>
      <c r="L108" s="2">
        <f t="shared" si="6"/>
        <v>13.4716</v>
      </c>
      <c r="M108" s="6">
        <v>0</v>
      </c>
      <c r="O108" s="2">
        <f t="shared" si="7"/>
        <v>0.20275245702069536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3</v>
      </c>
      <c r="D111" s="1" t="s">
        <v>9</v>
      </c>
    </row>
    <row r="113" spans="2:15" x14ac:dyDescent="0.2">
      <c r="B113" s="5" t="s">
        <v>4</v>
      </c>
      <c r="D113" t="s">
        <v>18</v>
      </c>
    </row>
    <row r="114" spans="2:15" x14ac:dyDescent="0.2">
      <c r="H114" t="s">
        <v>1</v>
      </c>
    </row>
    <row r="116" spans="2:15" x14ac:dyDescent="0.2">
      <c r="B116" s="4" t="s">
        <v>7</v>
      </c>
      <c r="D116" s="4" t="s">
        <v>0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O116" s="4" t="s">
        <v>210</v>
      </c>
    </row>
    <row r="118" spans="2:15" x14ac:dyDescent="0.2">
      <c r="B118" s="9">
        <v>1</v>
      </c>
      <c r="D118" s="3"/>
      <c r="F118" s="15">
        <v>2.7</v>
      </c>
      <c r="G118" s="6">
        <v>2.73</v>
      </c>
      <c r="H118" s="6">
        <v>2.7120000000000002</v>
      </c>
      <c r="I118" s="6">
        <v>2.7029999999999998</v>
      </c>
      <c r="J118" s="6">
        <v>2.714</v>
      </c>
      <c r="K118" s="7"/>
      <c r="L118" s="2">
        <f>SUM((F118+G118+H118+I118+J118)/5)</f>
        <v>2.7117999999999998</v>
      </c>
      <c r="M118" s="6">
        <v>0</v>
      </c>
      <c r="O118" s="2">
        <f>SUM($L118/L118)</f>
        <v>1</v>
      </c>
    </row>
    <row r="119" spans="2:15" x14ac:dyDescent="0.2">
      <c r="B119" s="9">
        <v>2</v>
      </c>
      <c r="D119" s="3"/>
      <c r="F119" s="15">
        <v>10.076000000000001</v>
      </c>
      <c r="G119" s="6">
        <v>10.359</v>
      </c>
      <c r="H119" s="6">
        <v>10.090999999999999</v>
      </c>
      <c r="I119" s="6">
        <v>10.302</v>
      </c>
      <c r="J119" s="6">
        <v>9.8780000000000001</v>
      </c>
      <c r="K119" s="7"/>
      <c r="L119" s="2">
        <f t="shared" ref="L119:L133" si="8">SUM((F119+G119+H119+I119+J119)/5)</f>
        <v>10.141200000000001</v>
      </c>
      <c r="M119" s="6">
        <v>0</v>
      </c>
      <c r="O119" s="2">
        <f>SUM($L$118/L119)</f>
        <v>0.26740425196229239</v>
      </c>
    </row>
    <row r="120" spans="2:15" x14ac:dyDescent="0.2">
      <c r="B120" s="9">
        <v>3</v>
      </c>
      <c r="D120" s="3"/>
      <c r="F120" s="15">
        <v>10.859</v>
      </c>
      <c r="G120" s="6">
        <v>10.677</v>
      </c>
      <c r="H120" s="6">
        <v>10.683999999999999</v>
      </c>
      <c r="I120" s="6">
        <v>10.824</v>
      </c>
      <c r="J120" s="6">
        <v>11.01</v>
      </c>
      <c r="K120" s="7"/>
      <c r="L120" s="2">
        <f t="shared" si="8"/>
        <v>10.810799999999999</v>
      </c>
      <c r="M120" s="6">
        <v>0</v>
      </c>
      <c r="O120" s="2">
        <f>SUM($L$118/L120)</f>
        <v>0.25084175084175087</v>
      </c>
    </row>
    <row r="121" spans="2:15" x14ac:dyDescent="0.2">
      <c r="B121" s="9">
        <v>4</v>
      </c>
      <c r="D121" s="3"/>
      <c r="F121" s="15">
        <v>10.143000000000001</v>
      </c>
      <c r="G121" s="6">
        <v>10.396000000000001</v>
      </c>
      <c r="H121" s="6">
        <v>10.259</v>
      </c>
      <c r="I121" s="6">
        <v>10.615</v>
      </c>
      <c r="J121" s="6">
        <v>10.355</v>
      </c>
      <c r="K121" s="7"/>
      <c r="L121" s="2">
        <f t="shared" si="8"/>
        <v>10.3536</v>
      </c>
      <c r="M121" s="6">
        <v>0</v>
      </c>
      <c r="O121" s="2">
        <f t="shared" ref="O121:O133" si="9">SUM($L$118/L121)</f>
        <v>0.26191855972801731</v>
      </c>
    </row>
    <row r="122" spans="2:15" x14ac:dyDescent="0.2">
      <c r="B122" s="9">
        <v>5</v>
      </c>
      <c r="D122" s="3"/>
      <c r="F122" s="15">
        <v>11.833</v>
      </c>
      <c r="G122" s="6">
        <v>12.427</v>
      </c>
      <c r="H122" s="6">
        <v>12.045999999999999</v>
      </c>
      <c r="I122" s="6">
        <v>12.353999999999999</v>
      </c>
      <c r="J122" s="6">
        <v>12.109</v>
      </c>
      <c r="K122" s="7"/>
      <c r="L122" s="2">
        <f t="shared" si="8"/>
        <v>12.1538</v>
      </c>
      <c r="M122" s="6">
        <v>0</v>
      </c>
      <c r="O122" s="2">
        <f t="shared" si="9"/>
        <v>0.22312363211505865</v>
      </c>
    </row>
    <row r="123" spans="2:15" x14ac:dyDescent="0.2">
      <c r="B123" s="9">
        <v>6</v>
      </c>
      <c r="D123" s="3"/>
      <c r="F123" s="15">
        <v>13.212</v>
      </c>
      <c r="G123" s="6">
        <v>12.920999999999999</v>
      </c>
      <c r="H123" s="6">
        <v>13.096</v>
      </c>
      <c r="I123" s="6">
        <v>13.250999999999999</v>
      </c>
      <c r="J123" s="6">
        <v>13.039</v>
      </c>
      <c r="K123" s="7"/>
      <c r="L123" s="2">
        <f t="shared" si="8"/>
        <v>13.103799999999998</v>
      </c>
      <c r="M123" s="6">
        <v>0</v>
      </c>
      <c r="O123" s="2">
        <f t="shared" si="9"/>
        <v>0.20694760298539355</v>
      </c>
    </row>
    <row r="124" spans="2:15" x14ac:dyDescent="0.2">
      <c r="B124" s="9">
        <v>7</v>
      </c>
      <c r="D124" s="3"/>
      <c r="F124" s="15">
        <v>13.398999999999999</v>
      </c>
      <c r="G124" s="6">
        <v>13.45</v>
      </c>
      <c r="H124" s="6">
        <v>13.321</v>
      </c>
      <c r="I124" s="6">
        <v>13.426</v>
      </c>
      <c r="J124" s="6">
        <v>13.651999999999999</v>
      </c>
      <c r="K124" s="7"/>
      <c r="L124" s="2">
        <f t="shared" si="8"/>
        <v>13.449599999999998</v>
      </c>
      <c r="M124" s="6">
        <v>0</v>
      </c>
      <c r="O124" s="2">
        <f t="shared" si="9"/>
        <v>0.20162681418034736</v>
      </c>
    </row>
    <row r="125" spans="2:15" x14ac:dyDescent="0.2">
      <c r="B125" s="9">
        <v>8</v>
      </c>
      <c r="D125" s="3"/>
      <c r="F125" s="15">
        <v>15.178000000000001</v>
      </c>
      <c r="G125" s="6">
        <v>15.095000000000001</v>
      </c>
      <c r="H125" s="6">
        <v>15.614000000000001</v>
      </c>
      <c r="I125" s="6">
        <v>15.323</v>
      </c>
      <c r="J125" s="6">
        <v>15.63</v>
      </c>
      <c r="K125" s="7"/>
      <c r="L125" s="2">
        <f t="shared" si="8"/>
        <v>15.368</v>
      </c>
      <c r="M125" s="6">
        <v>0</v>
      </c>
      <c r="O125" s="2">
        <f t="shared" si="9"/>
        <v>0.17645757418011451</v>
      </c>
    </row>
    <row r="126" spans="2:15" x14ac:dyDescent="0.2">
      <c r="B126" s="9">
        <v>9</v>
      </c>
      <c r="D126" s="3"/>
      <c r="F126" s="15">
        <v>14.879</v>
      </c>
      <c r="G126" s="6">
        <v>15.010999999999999</v>
      </c>
      <c r="H126" s="6">
        <v>16.472000000000001</v>
      </c>
      <c r="I126" s="6">
        <v>15.058</v>
      </c>
      <c r="J126" s="6">
        <v>15.638</v>
      </c>
      <c r="K126" s="7"/>
      <c r="L126" s="2">
        <f t="shared" si="8"/>
        <v>15.411600000000002</v>
      </c>
      <c r="M126" s="6">
        <v>0</v>
      </c>
      <c r="O126" s="2">
        <f t="shared" si="9"/>
        <v>0.17595836902073758</v>
      </c>
    </row>
    <row r="127" spans="2:15" x14ac:dyDescent="0.2">
      <c r="B127" s="9">
        <v>10</v>
      </c>
      <c r="D127" s="3"/>
      <c r="F127" s="15">
        <v>16.829999999999998</v>
      </c>
      <c r="G127" s="6">
        <v>17</v>
      </c>
      <c r="H127" s="6">
        <v>17.413</v>
      </c>
      <c r="I127" s="6">
        <v>17.193999999999999</v>
      </c>
      <c r="J127" s="6">
        <v>16.715</v>
      </c>
      <c r="K127" s="7"/>
      <c r="L127" s="2">
        <f t="shared" si="8"/>
        <v>17.0304</v>
      </c>
      <c r="M127" s="6">
        <v>0</v>
      </c>
      <c r="O127" s="2">
        <f t="shared" si="9"/>
        <v>0.15923290116497557</v>
      </c>
    </row>
    <row r="128" spans="2:15" x14ac:dyDescent="0.2">
      <c r="B128" s="9">
        <v>11</v>
      </c>
      <c r="D128" s="3"/>
      <c r="F128" s="15">
        <v>17.927</v>
      </c>
      <c r="G128" s="6">
        <v>16.766999999999999</v>
      </c>
      <c r="H128" s="6">
        <v>17.536000000000001</v>
      </c>
      <c r="I128" s="6">
        <v>16.510000000000002</v>
      </c>
      <c r="J128" s="6">
        <v>16.449000000000002</v>
      </c>
      <c r="K128" s="7"/>
      <c r="L128" s="2">
        <f t="shared" si="8"/>
        <v>17.037800000000001</v>
      </c>
      <c r="M128" s="6">
        <v>0</v>
      </c>
      <c r="O128" s="2">
        <f t="shared" si="9"/>
        <v>0.15916374179764992</v>
      </c>
    </row>
    <row r="129" spans="2:15" x14ac:dyDescent="0.2">
      <c r="B129" s="9">
        <v>12</v>
      </c>
      <c r="D129" s="3"/>
      <c r="F129" s="15">
        <v>16.468</v>
      </c>
      <c r="G129" s="6">
        <v>17.507000000000001</v>
      </c>
      <c r="H129" s="6">
        <v>17.523</v>
      </c>
      <c r="I129" s="6">
        <v>17.010999999999999</v>
      </c>
      <c r="J129" s="6">
        <v>17.556999999999999</v>
      </c>
      <c r="K129" s="7"/>
      <c r="L129" s="2">
        <f t="shared" si="8"/>
        <v>17.213200000000001</v>
      </c>
      <c r="M129" s="6">
        <v>0</v>
      </c>
      <c r="O129" s="2">
        <f t="shared" si="9"/>
        <v>0.15754188645922895</v>
      </c>
    </row>
    <row r="130" spans="2:15" x14ac:dyDescent="0.2">
      <c r="B130" s="9">
        <v>13</v>
      </c>
      <c r="D130" s="3"/>
      <c r="F130" s="15">
        <v>17.198</v>
      </c>
      <c r="G130" s="6">
        <v>18.686</v>
      </c>
      <c r="H130" s="6">
        <v>19.338000000000001</v>
      </c>
      <c r="I130" s="6">
        <v>17.814</v>
      </c>
      <c r="J130" s="6">
        <v>19.033999999999999</v>
      </c>
      <c r="K130" s="7"/>
      <c r="L130" s="2">
        <f t="shared" si="8"/>
        <v>18.413999999999998</v>
      </c>
      <c r="M130" s="6">
        <v>0</v>
      </c>
      <c r="O130" s="2">
        <f t="shared" si="9"/>
        <v>0.14726838275225373</v>
      </c>
    </row>
    <row r="131" spans="2:15" x14ac:dyDescent="0.2">
      <c r="B131" s="9">
        <v>14</v>
      </c>
      <c r="D131" s="3"/>
      <c r="F131" s="15">
        <v>19</v>
      </c>
      <c r="G131" s="6">
        <v>19.875</v>
      </c>
      <c r="H131" s="6">
        <v>19.584</v>
      </c>
      <c r="I131" s="6">
        <v>19.867000000000001</v>
      </c>
      <c r="J131" s="6">
        <v>19.63</v>
      </c>
      <c r="K131" s="7"/>
      <c r="L131" s="2">
        <f t="shared" si="8"/>
        <v>19.591200000000001</v>
      </c>
      <c r="M131" s="6">
        <v>0</v>
      </c>
      <c r="O131" s="2">
        <f t="shared" si="9"/>
        <v>0.1384192902936012</v>
      </c>
    </row>
    <row r="132" spans="2:15" x14ac:dyDescent="0.2">
      <c r="B132" s="9">
        <v>15</v>
      </c>
      <c r="D132" s="3"/>
      <c r="F132" s="15">
        <v>18.866</v>
      </c>
      <c r="G132" s="6">
        <v>19.89</v>
      </c>
      <c r="H132" s="6">
        <v>19.423999999999999</v>
      </c>
      <c r="I132" s="6">
        <v>19.39</v>
      </c>
      <c r="J132" s="6">
        <v>19.628</v>
      </c>
      <c r="K132" s="7"/>
      <c r="L132" s="2">
        <f t="shared" si="8"/>
        <v>19.439599999999999</v>
      </c>
      <c r="M132" s="6">
        <v>0</v>
      </c>
      <c r="O132" s="2">
        <f t="shared" si="9"/>
        <v>0.13949875511841808</v>
      </c>
    </row>
    <row r="133" spans="2:15" x14ac:dyDescent="0.2">
      <c r="B133" s="9">
        <v>16</v>
      </c>
      <c r="D133" s="3"/>
      <c r="F133" s="15">
        <v>16.983000000000001</v>
      </c>
      <c r="G133" s="6">
        <v>17.047999999999998</v>
      </c>
      <c r="H133" s="6">
        <v>17.146999999999998</v>
      </c>
      <c r="I133" s="6">
        <v>17.311</v>
      </c>
      <c r="J133" s="6">
        <v>16.847999999999999</v>
      </c>
      <c r="K133" s="7"/>
      <c r="L133" s="2">
        <f t="shared" si="8"/>
        <v>17.067399999999999</v>
      </c>
      <c r="M133" s="6">
        <v>0</v>
      </c>
      <c r="O133" s="2">
        <f t="shared" si="9"/>
        <v>0.15888770404396685</v>
      </c>
    </row>
    <row r="136" spans="2:15" x14ac:dyDescent="0.2">
      <c r="B136" s="5" t="s">
        <v>3</v>
      </c>
      <c r="D136" s="1" t="s">
        <v>48</v>
      </c>
    </row>
    <row r="138" spans="2:15" x14ac:dyDescent="0.2">
      <c r="B138" s="5" t="s">
        <v>4</v>
      </c>
      <c r="D138" t="s">
        <v>49</v>
      </c>
    </row>
    <row r="139" spans="2:15" x14ac:dyDescent="0.2">
      <c r="H139" t="s">
        <v>1</v>
      </c>
    </row>
    <row r="141" spans="2:15" x14ac:dyDescent="0.2">
      <c r="B141" s="4" t="s">
        <v>7</v>
      </c>
      <c r="D141" s="4" t="s">
        <v>0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O141" s="4" t="s">
        <v>210</v>
      </c>
    </row>
    <row r="143" spans="2:15" x14ac:dyDescent="0.2">
      <c r="B143" s="9">
        <v>1</v>
      </c>
      <c r="D143" s="3"/>
      <c r="F143" s="15">
        <v>3.3519999999999999</v>
      </c>
      <c r="G143" s="6">
        <v>3.3740000000000001</v>
      </c>
      <c r="H143" s="6">
        <v>3.367</v>
      </c>
      <c r="I143" s="6">
        <v>3.3610000000000002</v>
      </c>
      <c r="J143" s="6">
        <v>3.399</v>
      </c>
      <c r="K143" s="7"/>
      <c r="L143" s="2">
        <f>SUM((F143+G143+H143+I143+J143)/5)</f>
        <v>3.3706000000000005</v>
      </c>
      <c r="M143" s="6">
        <v>0</v>
      </c>
      <c r="O143" s="2">
        <f>SUM($L143/L143)</f>
        <v>1</v>
      </c>
    </row>
    <row r="144" spans="2:15" x14ac:dyDescent="0.2">
      <c r="B144" s="9">
        <v>2</v>
      </c>
      <c r="D144" s="3"/>
      <c r="F144" s="15">
        <v>11.17</v>
      </c>
      <c r="G144" s="6">
        <v>11.355</v>
      </c>
      <c r="H144" s="6">
        <v>11.414999999999999</v>
      </c>
      <c r="I144" s="6">
        <v>11.324</v>
      </c>
      <c r="J144" s="6">
        <v>11.127000000000001</v>
      </c>
      <c r="K144" s="7"/>
      <c r="L144" s="2">
        <f t="shared" ref="L144:L158" si="10">SUM((F144+G144+H144+I144+J144)/5)</f>
        <v>11.2782</v>
      </c>
      <c r="M144" s="6">
        <v>0</v>
      </c>
      <c r="O144" s="2">
        <f>SUM($L$143/L144)</f>
        <v>0.29885974712276786</v>
      </c>
    </row>
    <row r="145" spans="2:15" x14ac:dyDescent="0.2">
      <c r="B145" s="9">
        <v>3</v>
      </c>
      <c r="D145" s="3"/>
      <c r="F145" s="15">
        <v>11.612</v>
      </c>
      <c r="G145" s="6">
        <v>11.465</v>
      </c>
      <c r="H145" s="6">
        <v>11.868</v>
      </c>
      <c r="I145" s="6">
        <v>11.401</v>
      </c>
      <c r="J145" s="6">
        <v>11.721</v>
      </c>
      <c r="K145" s="7"/>
      <c r="L145" s="2">
        <f t="shared" si="10"/>
        <v>11.613400000000002</v>
      </c>
      <c r="M145" s="6">
        <v>0</v>
      </c>
      <c r="O145" s="2">
        <f>SUM($L$143/L145)</f>
        <v>0.29023369555857886</v>
      </c>
    </row>
    <row r="146" spans="2:15" x14ac:dyDescent="0.2">
      <c r="B146" s="9">
        <v>4</v>
      </c>
      <c r="D146" s="3"/>
      <c r="F146" s="15">
        <v>11.54</v>
      </c>
      <c r="G146" s="6">
        <v>11.476000000000001</v>
      </c>
      <c r="H146" s="6">
        <v>11.704000000000001</v>
      </c>
      <c r="I146" s="6">
        <v>11.563000000000001</v>
      </c>
      <c r="J146" s="6">
        <v>11.516999999999999</v>
      </c>
      <c r="K146" s="7"/>
      <c r="L146" s="2">
        <f t="shared" si="10"/>
        <v>11.559999999999999</v>
      </c>
      <c r="M146" s="6">
        <v>0</v>
      </c>
      <c r="O146" s="2">
        <f t="shared" ref="O146:O158" si="11">SUM($L$143/L146)</f>
        <v>0.2915743944636679</v>
      </c>
    </row>
    <row r="147" spans="2:15" x14ac:dyDescent="0.2">
      <c r="B147" s="9">
        <v>5</v>
      </c>
      <c r="D147" s="3"/>
      <c r="F147" s="15">
        <v>11.436</v>
      </c>
      <c r="G147" s="6">
        <v>11.345000000000001</v>
      </c>
      <c r="H147" s="6">
        <v>11.638999999999999</v>
      </c>
      <c r="I147" s="6">
        <v>11.904999999999999</v>
      </c>
      <c r="J147" s="6">
        <v>11.491</v>
      </c>
      <c r="K147" s="7"/>
      <c r="L147" s="2">
        <f t="shared" si="10"/>
        <v>11.5632</v>
      </c>
      <c r="M147" s="6">
        <v>0</v>
      </c>
      <c r="O147" s="2">
        <f t="shared" si="11"/>
        <v>0.29149370416493708</v>
      </c>
    </row>
    <row r="148" spans="2:15" x14ac:dyDescent="0.2">
      <c r="B148" s="9">
        <v>6</v>
      </c>
      <c r="D148" s="3"/>
      <c r="F148" s="15">
        <v>13.653</v>
      </c>
      <c r="G148" s="6">
        <v>13.552</v>
      </c>
      <c r="H148" s="6">
        <v>13.760999999999999</v>
      </c>
      <c r="I148" s="6">
        <v>13.782999999999999</v>
      </c>
      <c r="J148" s="6">
        <v>13.702</v>
      </c>
      <c r="K148" s="7"/>
      <c r="L148" s="2">
        <f t="shared" si="10"/>
        <v>13.690199999999999</v>
      </c>
      <c r="M148" s="6">
        <v>0</v>
      </c>
      <c r="O148" s="2">
        <f>SUM($L$143/L148)</f>
        <v>0.24620531475069762</v>
      </c>
    </row>
    <row r="149" spans="2:15" x14ac:dyDescent="0.2">
      <c r="B149" s="9">
        <v>7</v>
      </c>
      <c r="D149" s="3"/>
      <c r="F149" s="15">
        <v>14.071</v>
      </c>
      <c r="G149" s="6">
        <v>13.88</v>
      </c>
      <c r="H149" s="6">
        <v>13.551</v>
      </c>
      <c r="I149" s="6">
        <v>13.773</v>
      </c>
      <c r="J149" s="6">
        <v>13.929</v>
      </c>
      <c r="K149" s="7"/>
      <c r="L149" s="2">
        <f t="shared" si="10"/>
        <v>13.840800000000002</v>
      </c>
      <c r="M149" s="6">
        <v>0</v>
      </c>
      <c r="O149" s="2">
        <f>SUM($L$143/L149)</f>
        <v>0.24352638575804866</v>
      </c>
    </row>
    <row r="150" spans="2:15" x14ac:dyDescent="0.2">
      <c r="B150" s="9">
        <v>8</v>
      </c>
      <c r="D150" s="3"/>
      <c r="F150" s="15">
        <v>15.061999999999999</v>
      </c>
      <c r="G150" s="6">
        <v>14.228</v>
      </c>
      <c r="H150" s="6">
        <v>14.932</v>
      </c>
      <c r="I150" s="6">
        <v>14.722</v>
      </c>
      <c r="J150" s="6">
        <v>14.771000000000001</v>
      </c>
      <c r="K150" s="7"/>
      <c r="L150" s="2">
        <f t="shared" si="10"/>
        <v>14.743</v>
      </c>
      <c r="M150" s="6">
        <v>0</v>
      </c>
      <c r="O150" s="2">
        <f t="shared" si="11"/>
        <v>0.22862375364579804</v>
      </c>
    </row>
    <row r="151" spans="2:15" x14ac:dyDescent="0.2">
      <c r="B151" s="9">
        <v>9</v>
      </c>
      <c r="D151" s="3"/>
      <c r="F151" s="15">
        <v>15.5</v>
      </c>
      <c r="G151" s="6">
        <v>14.837</v>
      </c>
      <c r="H151" s="6">
        <v>16.401</v>
      </c>
      <c r="I151" s="6">
        <v>16.55</v>
      </c>
      <c r="J151" s="6">
        <v>15.571999999999999</v>
      </c>
      <c r="K151" s="7"/>
      <c r="L151" s="2">
        <f t="shared" si="10"/>
        <v>15.772</v>
      </c>
      <c r="M151" s="6">
        <v>0</v>
      </c>
      <c r="O151" s="2">
        <f t="shared" si="11"/>
        <v>0.21370783667258436</v>
      </c>
    </row>
    <row r="152" spans="2:15" x14ac:dyDescent="0.2">
      <c r="B152" s="9">
        <v>10</v>
      </c>
      <c r="D152" s="3"/>
      <c r="F152" s="15">
        <v>16.420999999999999</v>
      </c>
      <c r="G152" s="6">
        <v>16.84</v>
      </c>
      <c r="H152" s="6">
        <v>16.39</v>
      </c>
      <c r="I152" s="6">
        <v>16.771999999999998</v>
      </c>
      <c r="J152" s="6">
        <v>16.102</v>
      </c>
      <c r="K152" s="7"/>
      <c r="L152" s="2">
        <f t="shared" si="10"/>
        <v>16.505000000000003</v>
      </c>
      <c r="M152" s="6">
        <v>0</v>
      </c>
      <c r="O152" s="2">
        <f t="shared" si="11"/>
        <v>0.2042169039684944</v>
      </c>
    </row>
    <row r="153" spans="2:15" x14ac:dyDescent="0.2">
      <c r="B153" s="9">
        <v>11</v>
      </c>
      <c r="D153" s="3"/>
      <c r="F153" s="15">
        <v>16.963000000000001</v>
      </c>
      <c r="G153" s="6">
        <v>16.847999999999999</v>
      </c>
      <c r="H153" s="6">
        <v>16.872</v>
      </c>
      <c r="I153" s="6">
        <v>16.134</v>
      </c>
      <c r="J153" s="6">
        <v>16.698</v>
      </c>
      <c r="K153" s="7"/>
      <c r="L153" s="2">
        <f t="shared" si="10"/>
        <v>16.703000000000003</v>
      </c>
      <c r="M153" s="6">
        <v>0</v>
      </c>
      <c r="O153" s="2">
        <f t="shared" si="11"/>
        <v>0.20179608453571213</v>
      </c>
    </row>
    <row r="154" spans="2:15" x14ac:dyDescent="0.2">
      <c r="B154" s="9">
        <v>12</v>
      </c>
      <c r="D154" s="3"/>
      <c r="F154" s="15">
        <v>17.675999999999998</v>
      </c>
      <c r="G154" s="6">
        <v>17.704999999999998</v>
      </c>
      <c r="H154" s="6">
        <v>18.277000000000001</v>
      </c>
      <c r="I154" s="6">
        <v>17.489999999999998</v>
      </c>
      <c r="J154" s="6">
        <v>16.617999999999999</v>
      </c>
      <c r="K154" s="7"/>
      <c r="L154" s="2">
        <f t="shared" si="10"/>
        <v>17.553199999999997</v>
      </c>
      <c r="M154" s="6">
        <v>0</v>
      </c>
      <c r="O154" s="2">
        <f t="shared" si="11"/>
        <v>0.19202196750450068</v>
      </c>
    </row>
    <row r="155" spans="2:15" x14ac:dyDescent="0.2">
      <c r="B155" s="9">
        <v>13</v>
      </c>
      <c r="D155" s="3"/>
      <c r="F155" s="15">
        <v>18.626000000000001</v>
      </c>
      <c r="G155" s="6">
        <v>17.422000000000001</v>
      </c>
      <c r="H155" s="6">
        <v>18.704999999999998</v>
      </c>
      <c r="I155" s="6">
        <v>18.346</v>
      </c>
      <c r="J155" s="6">
        <v>18.346</v>
      </c>
      <c r="K155" s="7"/>
      <c r="L155" s="2">
        <f t="shared" si="10"/>
        <v>18.289000000000001</v>
      </c>
      <c r="M155" s="6">
        <v>0</v>
      </c>
      <c r="O155" s="2">
        <f t="shared" si="11"/>
        <v>0.1842965717097709</v>
      </c>
    </row>
    <row r="156" spans="2:15" x14ac:dyDescent="0.2">
      <c r="B156" s="9">
        <v>14</v>
      </c>
      <c r="D156" s="3"/>
      <c r="F156" s="15">
        <v>17.829999999999998</v>
      </c>
      <c r="G156" s="6">
        <v>18.645</v>
      </c>
      <c r="H156" s="6">
        <v>19.093</v>
      </c>
      <c r="I156" s="6">
        <v>18.556000000000001</v>
      </c>
      <c r="J156" s="6">
        <v>18.869</v>
      </c>
      <c r="K156" s="7"/>
      <c r="L156" s="2">
        <f t="shared" si="10"/>
        <v>18.598599999999998</v>
      </c>
      <c r="M156" s="6">
        <v>0</v>
      </c>
      <c r="O156" s="2">
        <f t="shared" si="11"/>
        <v>0.1812286946329294</v>
      </c>
    </row>
    <row r="157" spans="2:15" x14ac:dyDescent="0.2">
      <c r="B157" s="9">
        <v>15</v>
      </c>
      <c r="D157" s="3"/>
      <c r="F157" s="15">
        <v>17.251000000000001</v>
      </c>
      <c r="G157" s="6">
        <v>18.324000000000002</v>
      </c>
      <c r="H157" s="6">
        <v>19.303999999999998</v>
      </c>
      <c r="I157" s="6">
        <v>18.629000000000001</v>
      </c>
      <c r="J157" s="6">
        <v>18.777999999999999</v>
      </c>
      <c r="K157" s="7"/>
      <c r="L157" s="2">
        <f t="shared" si="10"/>
        <v>18.4572</v>
      </c>
      <c r="M157" s="6">
        <v>0</v>
      </c>
      <c r="O157" s="2">
        <f t="shared" si="11"/>
        <v>0.18261708168086169</v>
      </c>
    </row>
    <row r="158" spans="2:15" x14ac:dyDescent="0.2">
      <c r="B158" s="9">
        <v>16</v>
      </c>
      <c r="D158" s="3"/>
      <c r="F158" s="15">
        <v>15.847</v>
      </c>
      <c r="G158" s="6">
        <v>15.749000000000001</v>
      </c>
      <c r="H158" s="6">
        <v>15.92</v>
      </c>
      <c r="I158" s="6">
        <v>15.863</v>
      </c>
      <c r="J158" s="6">
        <v>15.717000000000001</v>
      </c>
      <c r="K158" s="7"/>
      <c r="L158" s="2">
        <f t="shared" si="10"/>
        <v>15.8192</v>
      </c>
      <c r="M158" s="6">
        <v>0</v>
      </c>
      <c r="O158" s="2">
        <f t="shared" si="11"/>
        <v>0.21307019318296755</v>
      </c>
    </row>
    <row r="161" spans="2:15" x14ac:dyDescent="0.2">
      <c r="B161" s="5" t="s">
        <v>3</v>
      </c>
      <c r="D161" s="1" t="s">
        <v>10</v>
      </c>
    </row>
    <row r="163" spans="2:15" x14ac:dyDescent="0.2">
      <c r="B163" s="5" t="s">
        <v>4</v>
      </c>
      <c r="D163" t="s">
        <v>15</v>
      </c>
    </row>
    <row r="164" spans="2:15" x14ac:dyDescent="0.2">
      <c r="H164" t="s">
        <v>1</v>
      </c>
    </row>
    <row r="166" spans="2:15" x14ac:dyDescent="0.2">
      <c r="B166" s="4" t="s">
        <v>7</v>
      </c>
      <c r="D166" s="4" t="s">
        <v>0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O166" s="4" t="s">
        <v>210</v>
      </c>
    </row>
    <row r="168" spans="2:15" x14ac:dyDescent="0.2">
      <c r="B168" s="9">
        <v>1</v>
      </c>
      <c r="D168" s="3"/>
      <c r="F168" s="15">
        <v>3.2040000000000002</v>
      </c>
      <c r="G168" s="6">
        <v>3.2170000000000001</v>
      </c>
      <c r="H168" s="6">
        <v>3.2229999999999999</v>
      </c>
      <c r="I168" s="6">
        <v>3.2240000000000002</v>
      </c>
      <c r="J168" s="6">
        <v>3.2170000000000001</v>
      </c>
      <c r="K168" s="7"/>
      <c r="L168" s="2">
        <f>SUM((F168+G168+H168+I168+J168)/5)</f>
        <v>3.2170000000000001</v>
      </c>
      <c r="M168" s="6">
        <v>0</v>
      </c>
      <c r="O168" s="2">
        <f>SUM($L168/L168)</f>
        <v>1</v>
      </c>
    </row>
    <row r="169" spans="2:15" x14ac:dyDescent="0.2">
      <c r="B169" s="9">
        <v>2</v>
      </c>
      <c r="D169" s="3"/>
      <c r="F169" s="15">
        <v>10.863</v>
      </c>
      <c r="G169" s="6">
        <v>10.456</v>
      </c>
      <c r="H169" s="6">
        <v>10.493</v>
      </c>
      <c r="I169" s="6">
        <v>10.789</v>
      </c>
      <c r="J169" s="6">
        <v>10.507</v>
      </c>
      <c r="K169" s="7"/>
      <c r="L169" s="2">
        <f t="shared" ref="L169:L183" si="12">SUM((F169+G169+H169+I169+J169)/5)</f>
        <v>10.621599999999999</v>
      </c>
      <c r="M169" s="6">
        <v>0</v>
      </c>
      <c r="O169" s="2">
        <f>SUM($L$168/L169)</f>
        <v>0.30287339007305869</v>
      </c>
    </row>
    <row r="170" spans="2:15" x14ac:dyDescent="0.2">
      <c r="B170" s="9">
        <v>3</v>
      </c>
      <c r="D170" s="3"/>
      <c r="F170" s="15">
        <v>11.377000000000001</v>
      </c>
      <c r="G170" s="6">
        <v>11.346</v>
      </c>
      <c r="H170" s="6">
        <v>11.365</v>
      </c>
      <c r="I170" s="6">
        <v>11.335000000000001</v>
      </c>
      <c r="J170" s="6">
        <v>11.122999999999999</v>
      </c>
      <c r="K170" s="7"/>
      <c r="L170" s="2">
        <f t="shared" si="12"/>
        <v>11.309200000000001</v>
      </c>
      <c r="M170" s="6">
        <v>0</v>
      </c>
      <c r="O170" s="2">
        <f>SUM($L$168/L170)</f>
        <v>0.28445867081668019</v>
      </c>
    </row>
    <row r="171" spans="2:15" x14ac:dyDescent="0.2">
      <c r="B171" s="9">
        <v>4</v>
      </c>
      <c r="D171" s="3"/>
      <c r="F171" s="15">
        <v>11.132</v>
      </c>
      <c r="G171" s="6">
        <v>11.37</v>
      </c>
      <c r="H171" s="6">
        <v>11.567</v>
      </c>
      <c r="I171" s="6">
        <v>11.243</v>
      </c>
      <c r="J171" s="6">
        <v>11.209</v>
      </c>
      <c r="K171" s="7"/>
      <c r="L171" s="2">
        <f t="shared" si="12"/>
        <v>11.3042</v>
      </c>
      <c r="M171" s="6">
        <v>0</v>
      </c>
      <c r="O171" s="2">
        <f t="shared" ref="O171:O183" si="13">SUM($L$168/L171)</f>
        <v>0.28458449072026326</v>
      </c>
    </row>
    <row r="172" spans="2:15" x14ac:dyDescent="0.2">
      <c r="B172" s="9">
        <v>5</v>
      </c>
      <c r="D172" s="3"/>
      <c r="F172" s="15">
        <v>11.769</v>
      </c>
      <c r="G172" s="6">
        <v>11.494999999999999</v>
      </c>
      <c r="H172" s="6">
        <v>11.574999999999999</v>
      </c>
      <c r="I172" s="6">
        <v>11.898999999999999</v>
      </c>
      <c r="J172" s="6">
        <v>11.755000000000001</v>
      </c>
      <c r="K172" s="7"/>
      <c r="L172" s="2">
        <f t="shared" si="12"/>
        <v>11.698600000000001</v>
      </c>
      <c r="M172" s="6">
        <v>0</v>
      </c>
      <c r="O172" s="2">
        <f t="shared" si="13"/>
        <v>0.27499016976390334</v>
      </c>
    </row>
    <row r="173" spans="2:15" x14ac:dyDescent="0.2">
      <c r="B173" s="9">
        <v>6</v>
      </c>
      <c r="D173" s="3"/>
      <c r="F173" s="15">
        <v>10.948</v>
      </c>
      <c r="G173" s="6">
        <v>11.175000000000001</v>
      </c>
      <c r="H173" s="6">
        <v>10.943</v>
      </c>
      <c r="I173" s="6">
        <v>11.06</v>
      </c>
      <c r="J173" s="6">
        <v>11.334</v>
      </c>
      <c r="K173" s="7"/>
      <c r="L173" s="2">
        <f t="shared" si="12"/>
        <v>11.092000000000002</v>
      </c>
      <c r="M173" s="6">
        <v>0</v>
      </c>
      <c r="O173" s="2">
        <f t="shared" si="13"/>
        <v>0.29002884962134867</v>
      </c>
    </row>
    <row r="174" spans="2:15" x14ac:dyDescent="0.2">
      <c r="B174" s="9">
        <v>7</v>
      </c>
      <c r="D174" s="3"/>
      <c r="F174" s="15">
        <v>12.765000000000001</v>
      </c>
      <c r="G174" s="6">
        <v>12.244999999999999</v>
      </c>
      <c r="H174" s="6">
        <v>12.428000000000001</v>
      </c>
      <c r="I174" s="6">
        <v>12.599</v>
      </c>
      <c r="J174" s="6">
        <v>12.356</v>
      </c>
      <c r="K174" s="7"/>
      <c r="L174" s="2">
        <f t="shared" si="12"/>
        <v>12.478600000000002</v>
      </c>
      <c r="M174" s="6">
        <v>0</v>
      </c>
      <c r="O174" s="2">
        <f t="shared" si="13"/>
        <v>0.25780135592133729</v>
      </c>
    </row>
    <row r="175" spans="2:15" x14ac:dyDescent="0.2">
      <c r="B175" s="9">
        <v>8</v>
      </c>
      <c r="D175" s="3"/>
      <c r="F175" s="15">
        <v>14.319000000000001</v>
      </c>
      <c r="G175" s="6">
        <v>14.805999999999999</v>
      </c>
      <c r="H175" s="6">
        <v>14.494999999999999</v>
      </c>
      <c r="I175" s="6">
        <v>14.874000000000001</v>
      </c>
      <c r="J175" s="6">
        <v>14.836</v>
      </c>
      <c r="K175" s="7"/>
      <c r="L175" s="2">
        <f t="shared" si="12"/>
        <v>14.666</v>
      </c>
      <c r="M175" s="6">
        <v>0</v>
      </c>
      <c r="O175" s="2">
        <f t="shared" si="13"/>
        <v>0.2193508795854357</v>
      </c>
    </row>
    <row r="176" spans="2:15" x14ac:dyDescent="0.2">
      <c r="B176" s="9">
        <v>9</v>
      </c>
      <c r="D176" s="3"/>
      <c r="F176" s="15">
        <v>15.622999999999999</v>
      </c>
      <c r="G176" s="6">
        <v>14.445</v>
      </c>
      <c r="H176" s="6">
        <v>15.099</v>
      </c>
      <c r="I176" s="6">
        <v>15.044</v>
      </c>
      <c r="J176" s="6">
        <v>14.785</v>
      </c>
      <c r="K176" s="7"/>
      <c r="L176" s="2">
        <f t="shared" si="12"/>
        <v>14.999199999999998</v>
      </c>
      <c r="M176" s="6">
        <v>0</v>
      </c>
      <c r="O176" s="2">
        <f>SUM($L$168/L176)</f>
        <v>0.21447810549895999</v>
      </c>
    </row>
    <row r="177" spans="2:15" x14ac:dyDescent="0.2">
      <c r="B177" s="9">
        <v>10</v>
      </c>
      <c r="D177" s="3"/>
      <c r="F177" s="15">
        <v>15.834</v>
      </c>
      <c r="G177" s="6">
        <v>15.585000000000001</v>
      </c>
      <c r="H177" s="6">
        <v>16.364999999999998</v>
      </c>
      <c r="I177" s="6">
        <v>16.321999999999999</v>
      </c>
      <c r="J177" s="6">
        <v>15.898</v>
      </c>
      <c r="K177" s="7"/>
      <c r="L177" s="2">
        <f t="shared" si="12"/>
        <v>16.000799999999998</v>
      </c>
      <c r="M177" s="6">
        <v>0</v>
      </c>
      <c r="O177" s="2">
        <f t="shared" si="13"/>
        <v>0.20105244737763114</v>
      </c>
    </row>
    <row r="178" spans="2:15" x14ac:dyDescent="0.2">
      <c r="B178" s="9">
        <v>11</v>
      </c>
      <c r="D178" s="3"/>
      <c r="F178" s="15">
        <v>16.152999999999999</v>
      </c>
      <c r="G178" s="6">
        <v>15.704000000000001</v>
      </c>
      <c r="H178" s="6">
        <v>15.584</v>
      </c>
      <c r="I178" s="6">
        <v>15.564</v>
      </c>
      <c r="J178" s="6">
        <v>15.891999999999999</v>
      </c>
      <c r="K178" s="7"/>
      <c r="L178" s="2">
        <f t="shared" si="12"/>
        <v>15.779400000000001</v>
      </c>
      <c r="M178" s="6">
        <v>0</v>
      </c>
      <c r="O178" s="2">
        <f t="shared" si="13"/>
        <v>0.20387340456544609</v>
      </c>
    </row>
    <row r="179" spans="2:15" x14ac:dyDescent="0.2">
      <c r="B179" s="9">
        <v>12</v>
      </c>
      <c r="D179" s="3"/>
      <c r="F179" s="15">
        <v>16.641999999999999</v>
      </c>
      <c r="G179" s="6">
        <v>15.449</v>
      </c>
      <c r="H179" s="6">
        <v>15.667</v>
      </c>
      <c r="I179" s="6">
        <v>14.423</v>
      </c>
      <c r="J179" s="6">
        <v>16.32</v>
      </c>
      <c r="K179" s="7"/>
      <c r="L179" s="2">
        <f t="shared" si="12"/>
        <v>15.700200000000001</v>
      </c>
      <c r="M179" s="6">
        <v>0</v>
      </c>
      <c r="O179" s="2">
        <f t="shared" si="13"/>
        <v>0.204901848384097</v>
      </c>
    </row>
    <row r="180" spans="2:15" x14ac:dyDescent="0.2">
      <c r="B180" s="9">
        <v>13</v>
      </c>
      <c r="D180" s="3"/>
      <c r="F180" s="15">
        <v>17.957999999999998</v>
      </c>
      <c r="G180" s="6">
        <v>18.079000000000001</v>
      </c>
      <c r="H180" s="6">
        <v>18.303999999999998</v>
      </c>
      <c r="I180" s="6">
        <v>18.390999999999998</v>
      </c>
      <c r="J180" s="6">
        <v>18.198</v>
      </c>
      <c r="K180" s="7"/>
      <c r="L180" s="2">
        <f t="shared" si="12"/>
        <v>18.186</v>
      </c>
      <c r="M180" s="6">
        <v>0</v>
      </c>
      <c r="O180" s="2">
        <f t="shared" si="13"/>
        <v>0.17689431430770924</v>
      </c>
    </row>
    <row r="181" spans="2:15" x14ac:dyDescent="0.2">
      <c r="B181" s="9">
        <v>14</v>
      </c>
      <c r="D181" s="3"/>
      <c r="F181" s="15">
        <v>17.411999999999999</v>
      </c>
      <c r="G181" s="6">
        <v>17.192</v>
      </c>
      <c r="H181" s="6">
        <v>15.226000000000001</v>
      </c>
      <c r="I181" s="6">
        <v>16.754999999999999</v>
      </c>
      <c r="J181" s="6">
        <v>17.536000000000001</v>
      </c>
      <c r="K181" s="7"/>
      <c r="L181" s="2">
        <f t="shared" si="12"/>
        <v>16.824199999999998</v>
      </c>
      <c r="M181" s="6">
        <v>0</v>
      </c>
      <c r="O181" s="2">
        <f t="shared" si="13"/>
        <v>0.19121265795699055</v>
      </c>
    </row>
    <row r="182" spans="2:15" x14ac:dyDescent="0.2">
      <c r="B182" s="9">
        <v>15</v>
      </c>
      <c r="D182" s="3"/>
      <c r="F182" s="15">
        <v>17.315000000000001</v>
      </c>
      <c r="G182" s="6">
        <v>17.113</v>
      </c>
      <c r="H182" s="6">
        <v>17.3</v>
      </c>
      <c r="I182" s="6">
        <v>17.640999999999998</v>
      </c>
      <c r="J182" s="6">
        <v>16.971</v>
      </c>
      <c r="K182" s="7"/>
      <c r="L182" s="2">
        <f t="shared" si="12"/>
        <v>17.268000000000001</v>
      </c>
      <c r="M182" s="6">
        <v>0</v>
      </c>
      <c r="O182" s="2">
        <f t="shared" si="13"/>
        <v>0.18629835533935604</v>
      </c>
    </row>
    <row r="183" spans="2:15" x14ac:dyDescent="0.2">
      <c r="B183" s="9">
        <v>16</v>
      </c>
      <c r="D183" s="3"/>
      <c r="F183" s="15">
        <v>14.984999999999999</v>
      </c>
      <c r="G183" s="6">
        <v>15.182</v>
      </c>
      <c r="H183" s="6">
        <v>15.6</v>
      </c>
      <c r="I183" s="6">
        <v>16.038</v>
      </c>
      <c r="J183" s="6">
        <v>15.375</v>
      </c>
      <c r="K183" s="7"/>
      <c r="L183" s="2">
        <f t="shared" si="12"/>
        <v>15.436000000000002</v>
      </c>
      <c r="M183" s="6">
        <v>0</v>
      </c>
      <c r="O183" s="2">
        <f t="shared" si="13"/>
        <v>0.20840891422648353</v>
      </c>
    </row>
    <row r="186" spans="2:15" x14ac:dyDescent="0.2">
      <c r="B186" s="5" t="s">
        <v>3</v>
      </c>
      <c r="D186" s="1" t="s">
        <v>51</v>
      </c>
    </row>
    <row r="188" spans="2:15" x14ac:dyDescent="0.2">
      <c r="B188" s="5" t="s">
        <v>4</v>
      </c>
      <c r="D188" t="s">
        <v>50</v>
      </c>
    </row>
    <row r="189" spans="2:15" x14ac:dyDescent="0.2">
      <c r="H189" t="s">
        <v>1</v>
      </c>
    </row>
    <row r="191" spans="2:15" x14ac:dyDescent="0.2">
      <c r="B191" s="4" t="s">
        <v>7</v>
      </c>
      <c r="D191" s="4" t="s">
        <v>0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O191" s="4" t="s">
        <v>210</v>
      </c>
    </row>
    <row r="193" spans="2:15" x14ac:dyDescent="0.2">
      <c r="B193" s="9">
        <v>1</v>
      </c>
      <c r="D193" s="3"/>
      <c r="F193" s="15">
        <v>4.5759999999999996</v>
      </c>
      <c r="G193" s="6">
        <v>4.5860000000000003</v>
      </c>
      <c r="H193" s="6">
        <v>4.5880000000000001</v>
      </c>
      <c r="I193" s="6">
        <v>4.6580000000000004</v>
      </c>
      <c r="J193" s="6">
        <v>4.633</v>
      </c>
      <c r="K193" s="7"/>
      <c r="L193" s="2">
        <f>SUM((F193+G193+H193+I193+J193)/5)</f>
        <v>4.6082000000000001</v>
      </c>
      <c r="M193" s="6">
        <v>0</v>
      </c>
      <c r="O193" s="2">
        <f>SUM($L193/L193)</f>
        <v>1</v>
      </c>
    </row>
    <row r="194" spans="2:15" x14ac:dyDescent="0.2">
      <c r="B194" s="9">
        <v>2</v>
      </c>
      <c r="D194" s="3"/>
      <c r="F194" s="15">
        <v>13.473000000000001</v>
      </c>
      <c r="G194" s="6">
        <v>13.42</v>
      </c>
      <c r="H194" s="6">
        <v>13.419</v>
      </c>
      <c r="I194" s="6">
        <v>13.333</v>
      </c>
      <c r="J194" s="6">
        <v>13.289</v>
      </c>
      <c r="K194" s="7"/>
      <c r="L194" s="2">
        <f t="shared" ref="L194:L208" si="14">SUM((F194+G194+H194+I194+J194)/5)</f>
        <v>13.386799999999999</v>
      </c>
      <c r="M194" s="6">
        <v>0</v>
      </c>
      <c r="O194" s="2">
        <f>SUM($L$193/L194)</f>
        <v>0.34423461917709985</v>
      </c>
    </row>
    <row r="195" spans="2:15" x14ac:dyDescent="0.2">
      <c r="B195" s="9">
        <v>3</v>
      </c>
      <c r="D195" s="3"/>
      <c r="F195" s="15">
        <v>13.196</v>
      </c>
      <c r="G195" s="6">
        <v>13.298999999999999</v>
      </c>
      <c r="H195" s="6">
        <v>13.45</v>
      </c>
      <c r="I195" s="6">
        <v>13.468999999999999</v>
      </c>
      <c r="J195" s="6">
        <v>13.334</v>
      </c>
      <c r="K195" s="7"/>
      <c r="L195" s="2">
        <f t="shared" si="14"/>
        <v>13.349599999999999</v>
      </c>
      <c r="M195" s="6">
        <v>0</v>
      </c>
      <c r="O195" s="2">
        <f>SUM($L$193/L195)</f>
        <v>0.34519386348654646</v>
      </c>
    </row>
    <row r="196" spans="2:15" x14ac:dyDescent="0.2">
      <c r="B196" s="9">
        <v>4</v>
      </c>
      <c r="D196" s="3"/>
      <c r="F196" s="15">
        <v>15.194000000000001</v>
      </c>
      <c r="G196" s="6">
        <v>14.737</v>
      </c>
      <c r="H196" s="6">
        <v>14.744999999999999</v>
      </c>
      <c r="I196" s="6">
        <v>15.032999999999999</v>
      </c>
      <c r="J196" s="6">
        <v>14.996</v>
      </c>
      <c r="K196" s="7"/>
      <c r="L196" s="2">
        <f t="shared" si="14"/>
        <v>14.940999999999999</v>
      </c>
      <c r="M196" s="6">
        <v>0</v>
      </c>
      <c r="O196" s="2">
        <f t="shared" ref="O196:O208" si="15">SUM($L$193/L196)</f>
        <v>0.3084264774780805</v>
      </c>
    </row>
    <row r="197" spans="2:15" x14ac:dyDescent="0.2">
      <c r="B197" s="9">
        <v>5</v>
      </c>
      <c r="D197" s="3"/>
      <c r="F197" s="15">
        <v>17.149000000000001</v>
      </c>
      <c r="G197" s="6">
        <v>16.690999999999999</v>
      </c>
      <c r="H197" s="6">
        <v>17.183</v>
      </c>
      <c r="I197" s="6">
        <v>16.940999999999999</v>
      </c>
      <c r="J197" s="6">
        <v>16.922999999999998</v>
      </c>
      <c r="K197" s="7"/>
      <c r="L197" s="2">
        <f t="shared" si="14"/>
        <v>16.977399999999999</v>
      </c>
      <c r="M197" s="6">
        <v>0</v>
      </c>
      <c r="O197" s="2">
        <f t="shared" si="15"/>
        <v>0.27143143237480416</v>
      </c>
    </row>
    <row r="198" spans="2:15" x14ac:dyDescent="0.2">
      <c r="B198" s="9">
        <v>6</v>
      </c>
      <c r="D198" s="3"/>
      <c r="F198" s="15">
        <v>18.087</v>
      </c>
      <c r="G198" s="6">
        <v>17.923999999999999</v>
      </c>
      <c r="H198" s="6">
        <v>17.888000000000002</v>
      </c>
      <c r="I198" s="6">
        <v>17.396000000000001</v>
      </c>
      <c r="J198" s="6">
        <v>18.178000000000001</v>
      </c>
      <c r="K198" s="7"/>
      <c r="L198" s="2">
        <f t="shared" si="14"/>
        <v>17.894600000000001</v>
      </c>
      <c r="M198" s="6">
        <v>0</v>
      </c>
      <c r="O198" s="2">
        <f>SUM($L$193/L198)</f>
        <v>0.25751902808668536</v>
      </c>
    </row>
    <row r="199" spans="2:15" x14ac:dyDescent="0.2">
      <c r="B199" s="9">
        <v>7</v>
      </c>
      <c r="D199" s="3"/>
      <c r="F199" s="15">
        <v>18.332999999999998</v>
      </c>
      <c r="G199" s="6">
        <v>17.954000000000001</v>
      </c>
      <c r="H199" s="6">
        <v>18.678999999999998</v>
      </c>
      <c r="I199" s="6">
        <v>18.834</v>
      </c>
      <c r="J199" s="6">
        <v>18.207999999999998</v>
      </c>
      <c r="K199" s="7"/>
      <c r="L199" s="2">
        <f t="shared" si="14"/>
        <v>18.401599999999998</v>
      </c>
      <c r="M199" s="6">
        <v>0</v>
      </c>
      <c r="O199" s="2">
        <f t="shared" si="15"/>
        <v>0.25042387618467959</v>
      </c>
    </row>
    <row r="200" spans="2:15" x14ac:dyDescent="0.2">
      <c r="B200" s="9">
        <v>8</v>
      </c>
      <c r="D200" s="3"/>
      <c r="F200" s="15">
        <v>18.513000000000002</v>
      </c>
      <c r="G200" s="6">
        <v>18.922999999999998</v>
      </c>
      <c r="H200" s="6">
        <v>18.055</v>
      </c>
      <c r="I200" s="6">
        <v>18.295999999999999</v>
      </c>
      <c r="J200" s="6">
        <v>18.07</v>
      </c>
      <c r="K200" s="7"/>
      <c r="L200" s="2">
        <f t="shared" si="14"/>
        <v>18.371400000000001</v>
      </c>
      <c r="M200" s="6">
        <v>0</v>
      </c>
      <c r="O200" s="2">
        <f t="shared" si="15"/>
        <v>0.25083553784687068</v>
      </c>
    </row>
    <row r="201" spans="2:15" x14ac:dyDescent="0.2">
      <c r="B201" s="9">
        <v>9</v>
      </c>
      <c r="D201" s="3"/>
      <c r="F201" s="15">
        <v>22.082999999999998</v>
      </c>
      <c r="G201" s="6">
        <v>21.567</v>
      </c>
      <c r="H201" s="6">
        <v>21.876999999999999</v>
      </c>
      <c r="I201" s="6">
        <v>21.684000000000001</v>
      </c>
      <c r="J201" s="6">
        <v>20.204999999999998</v>
      </c>
      <c r="K201" s="7"/>
      <c r="L201" s="2">
        <f t="shared" si="14"/>
        <v>21.4832</v>
      </c>
      <c r="M201" s="6">
        <v>0</v>
      </c>
      <c r="O201" s="2">
        <f t="shared" si="15"/>
        <v>0.21450249497281598</v>
      </c>
    </row>
    <row r="202" spans="2:15" x14ac:dyDescent="0.2">
      <c r="B202" s="9">
        <v>10</v>
      </c>
      <c r="D202" s="3"/>
      <c r="F202" s="15">
        <v>21.798999999999999</v>
      </c>
      <c r="G202" s="6">
        <v>22.602</v>
      </c>
      <c r="H202" s="6">
        <v>21.971</v>
      </c>
      <c r="I202" s="6">
        <v>22.555</v>
      </c>
      <c r="J202" s="6">
        <v>20.896999999999998</v>
      </c>
      <c r="K202" s="7"/>
      <c r="L202" s="2">
        <f t="shared" si="14"/>
        <v>21.964799999999997</v>
      </c>
      <c r="M202" s="6">
        <v>0</v>
      </c>
      <c r="O202" s="2">
        <f t="shared" si="15"/>
        <v>0.20979931526806531</v>
      </c>
    </row>
    <row r="203" spans="2:15" x14ac:dyDescent="0.2">
      <c r="B203" s="9">
        <v>11</v>
      </c>
      <c r="D203" s="3"/>
      <c r="F203" s="15">
        <v>24.562999999999999</v>
      </c>
      <c r="G203" s="6">
        <v>23.545000000000002</v>
      </c>
      <c r="H203" s="6">
        <v>23.06</v>
      </c>
      <c r="I203" s="6">
        <v>24.632999999999999</v>
      </c>
      <c r="J203" s="6">
        <v>24.808</v>
      </c>
      <c r="K203" s="7"/>
      <c r="L203" s="2">
        <f t="shared" si="14"/>
        <v>24.1218</v>
      </c>
      <c r="M203" s="6">
        <v>0</v>
      </c>
      <c r="O203" s="2">
        <f t="shared" si="15"/>
        <v>0.19103881136565265</v>
      </c>
    </row>
    <row r="204" spans="2:15" x14ac:dyDescent="0.2">
      <c r="B204" s="9">
        <v>12</v>
      </c>
      <c r="D204" s="3"/>
      <c r="F204" s="15">
        <v>24.335999999999999</v>
      </c>
      <c r="G204" s="6">
        <v>25.201000000000001</v>
      </c>
      <c r="H204" s="6">
        <v>25.103999999999999</v>
      </c>
      <c r="I204" s="6">
        <v>25.172000000000001</v>
      </c>
      <c r="J204" s="6">
        <v>25.524000000000001</v>
      </c>
      <c r="K204" s="7"/>
      <c r="L204" s="2">
        <f t="shared" si="14"/>
        <v>25.067399999999999</v>
      </c>
      <c r="M204" s="6">
        <v>0</v>
      </c>
      <c r="O204" s="2">
        <f t="shared" si="15"/>
        <v>0.18383238788226941</v>
      </c>
    </row>
    <row r="205" spans="2:15" x14ac:dyDescent="0.2">
      <c r="B205" s="9">
        <v>13</v>
      </c>
      <c r="D205" s="3"/>
      <c r="F205" s="15">
        <v>29.312999999999999</v>
      </c>
      <c r="G205" s="6">
        <v>27.375</v>
      </c>
      <c r="H205" s="6">
        <v>27.126999999999999</v>
      </c>
      <c r="I205" s="6">
        <v>27.452000000000002</v>
      </c>
      <c r="J205" s="6">
        <v>27.791</v>
      </c>
      <c r="K205" s="7"/>
      <c r="L205" s="2">
        <f t="shared" si="14"/>
        <v>27.811599999999999</v>
      </c>
      <c r="M205" s="6">
        <v>0</v>
      </c>
      <c r="O205" s="2">
        <f t="shared" si="15"/>
        <v>0.16569345165326699</v>
      </c>
    </row>
    <row r="206" spans="2:15" x14ac:dyDescent="0.2">
      <c r="B206" s="9">
        <v>14</v>
      </c>
      <c r="D206" s="3"/>
      <c r="F206" s="15">
        <v>28.669</v>
      </c>
      <c r="G206" s="6">
        <v>27.268999999999998</v>
      </c>
      <c r="H206" s="6">
        <v>27.864999999999998</v>
      </c>
      <c r="I206" s="6">
        <v>27.791</v>
      </c>
      <c r="J206" s="6">
        <v>27.805</v>
      </c>
      <c r="K206" s="7"/>
      <c r="L206" s="2">
        <f t="shared" si="14"/>
        <v>27.879799999999999</v>
      </c>
      <c r="M206" s="6">
        <v>0</v>
      </c>
      <c r="O206" s="2">
        <f t="shared" si="15"/>
        <v>0.16528812975702839</v>
      </c>
    </row>
    <row r="207" spans="2:15" x14ac:dyDescent="0.2">
      <c r="B207" s="9">
        <v>15</v>
      </c>
      <c r="D207" s="3"/>
      <c r="F207" s="15">
        <v>28.9</v>
      </c>
      <c r="G207" s="6">
        <v>28.620999999999999</v>
      </c>
      <c r="H207" s="6">
        <v>28.533000000000001</v>
      </c>
      <c r="I207" s="6">
        <v>27.114999999999998</v>
      </c>
      <c r="J207" s="6">
        <v>28.102</v>
      </c>
      <c r="K207" s="7"/>
      <c r="L207" s="2">
        <f t="shared" si="14"/>
        <v>28.254199999999997</v>
      </c>
      <c r="M207" s="6">
        <v>0</v>
      </c>
      <c r="O207" s="2">
        <f t="shared" si="15"/>
        <v>0.16309787571405315</v>
      </c>
    </row>
    <row r="208" spans="2:15" x14ac:dyDescent="0.2">
      <c r="B208" s="9">
        <v>16</v>
      </c>
      <c r="D208" s="3"/>
      <c r="F208" s="15">
        <v>23.928999999999998</v>
      </c>
      <c r="G208" s="6">
        <v>23.69</v>
      </c>
      <c r="H208" s="6">
        <v>23.702999999999999</v>
      </c>
      <c r="I208" s="6">
        <v>23.907</v>
      </c>
      <c r="J208" s="6">
        <v>24.036000000000001</v>
      </c>
      <c r="K208" s="7"/>
      <c r="L208" s="2">
        <f t="shared" si="14"/>
        <v>23.853000000000002</v>
      </c>
      <c r="M208" s="6">
        <v>0</v>
      </c>
      <c r="O208" s="2">
        <f t="shared" si="15"/>
        <v>0.19319163207982223</v>
      </c>
    </row>
    <row r="211" spans="2:15" x14ac:dyDescent="0.2">
      <c r="B211" s="5" t="s">
        <v>3</v>
      </c>
      <c r="D211" s="1" t="s">
        <v>11</v>
      </c>
    </row>
    <row r="213" spans="2:15" x14ac:dyDescent="0.2">
      <c r="B213" s="5" t="s">
        <v>4</v>
      </c>
      <c r="D213" t="s">
        <v>14</v>
      </c>
    </row>
    <row r="214" spans="2:15" x14ac:dyDescent="0.2">
      <c r="H214" t="s">
        <v>1</v>
      </c>
    </row>
    <row r="216" spans="2:15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O216" s="4" t="s">
        <v>210</v>
      </c>
    </row>
    <row r="218" spans="2:15" x14ac:dyDescent="0.2">
      <c r="B218" s="9">
        <v>1</v>
      </c>
      <c r="D218" s="3"/>
      <c r="F218" s="15">
        <v>4.5259999999999998</v>
      </c>
      <c r="G218" s="6">
        <v>4.5339999999999998</v>
      </c>
      <c r="H218" s="6">
        <v>4.5490000000000004</v>
      </c>
      <c r="I218" s="6">
        <v>4.5910000000000002</v>
      </c>
      <c r="J218" s="6">
        <v>4.5430000000000001</v>
      </c>
      <c r="K218" s="7"/>
      <c r="L218" s="2">
        <f>SUM((F218+G218+H218+I218+J218)/5)</f>
        <v>4.5485999999999995</v>
      </c>
      <c r="M218" s="6">
        <v>0</v>
      </c>
      <c r="O218" s="2">
        <f>SUM($L218/L218)</f>
        <v>1</v>
      </c>
    </row>
    <row r="219" spans="2:15" x14ac:dyDescent="0.2">
      <c r="B219" s="9">
        <v>2</v>
      </c>
      <c r="D219" s="3"/>
      <c r="F219" s="15">
        <v>16.204000000000001</v>
      </c>
      <c r="G219" s="6">
        <v>16.149000000000001</v>
      </c>
      <c r="H219" s="6">
        <v>16.308</v>
      </c>
      <c r="I219" s="6">
        <v>15.907999999999999</v>
      </c>
      <c r="J219" s="6">
        <v>16.358000000000001</v>
      </c>
      <c r="K219" s="7"/>
      <c r="L219" s="2">
        <f t="shared" ref="L219:L233" si="16">SUM((F219+G219+H219+I219+J219)/5)</f>
        <v>16.185400000000001</v>
      </c>
      <c r="M219" s="6">
        <v>0</v>
      </c>
      <c r="O219" s="2">
        <f>SUM($L$218/L219)</f>
        <v>0.28103105267710399</v>
      </c>
    </row>
    <row r="220" spans="2:15" x14ac:dyDescent="0.2">
      <c r="B220" s="9">
        <v>3</v>
      </c>
      <c r="D220" s="3"/>
      <c r="F220" s="15">
        <v>16.652999999999999</v>
      </c>
      <c r="G220" s="6">
        <v>16.927</v>
      </c>
      <c r="H220" s="6">
        <v>17.073</v>
      </c>
      <c r="I220" s="6">
        <v>16.762</v>
      </c>
      <c r="J220" s="6">
        <v>17.103000000000002</v>
      </c>
      <c r="K220" s="7"/>
      <c r="L220" s="2">
        <f t="shared" si="16"/>
        <v>16.903600000000001</v>
      </c>
      <c r="M220" s="6">
        <v>0</v>
      </c>
      <c r="O220" s="2">
        <f>SUM($L$218/L220)</f>
        <v>0.26909060791783995</v>
      </c>
    </row>
    <row r="221" spans="2:15" x14ac:dyDescent="0.2">
      <c r="B221" s="9">
        <v>4</v>
      </c>
      <c r="D221" s="3"/>
      <c r="F221" s="15">
        <v>17.460999999999999</v>
      </c>
      <c r="G221" s="6">
        <v>17.253</v>
      </c>
      <c r="H221" s="6">
        <v>17.242000000000001</v>
      </c>
      <c r="I221" s="6">
        <v>17.466000000000001</v>
      </c>
      <c r="J221" s="6">
        <v>17.161000000000001</v>
      </c>
      <c r="K221" s="7"/>
      <c r="L221" s="2">
        <f t="shared" si="16"/>
        <v>17.316600000000001</v>
      </c>
      <c r="M221" s="6">
        <v>0</v>
      </c>
      <c r="O221" s="2">
        <f>SUM($L$218/L221)</f>
        <v>0.26267281105990781</v>
      </c>
    </row>
    <row r="222" spans="2:15" x14ac:dyDescent="0.2">
      <c r="B222" s="9">
        <v>5</v>
      </c>
      <c r="D222" s="3"/>
      <c r="F222" s="15">
        <v>21.266999999999999</v>
      </c>
      <c r="G222" s="6">
        <v>20.956</v>
      </c>
      <c r="H222" s="6">
        <v>20.94</v>
      </c>
      <c r="I222" s="6">
        <v>21.206</v>
      </c>
      <c r="J222" s="6">
        <v>21.402999999999999</v>
      </c>
      <c r="K222" s="7"/>
      <c r="L222" s="2">
        <f t="shared" si="16"/>
        <v>21.154399999999999</v>
      </c>
      <c r="M222" s="6">
        <v>0</v>
      </c>
      <c r="O222" s="2">
        <f t="shared" ref="O222:O233" si="17">SUM($L$218/L222)</f>
        <v>0.21501909768180613</v>
      </c>
    </row>
    <row r="223" spans="2:15" x14ac:dyDescent="0.2">
      <c r="B223" s="9">
        <v>6</v>
      </c>
      <c r="D223" s="3"/>
      <c r="F223" s="15">
        <v>20.817</v>
      </c>
      <c r="G223" s="6">
        <v>20.966000000000001</v>
      </c>
      <c r="H223" s="6">
        <v>20.806999999999999</v>
      </c>
      <c r="I223" s="6">
        <v>20.922999999999998</v>
      </c>
      <c r="J223" s="6">
        <v>21.34</v>
      </c>
      <c r="K223" s="7"/>
      <c r="L223" s="2">
        <f t="shared" si="16"/>
        <v>20.970600000000001</v>
      </c>
      <c r="M223" s="6">
        <v>0</v>
      </c>
      <c r="O223" s="2">
        <f t="shared" si="17"/>
        <v>0.21690366513118362</v>
      </c>
    </row>
    <row r="224" spans="2:15" x14ac:dyDescent="0.2">
      <c r="B224" s="9">
        <v>7</v>
      </c>
      <c r="D224" s="3"/>
      <c r="F224" s="15">
        <v>21.946000000000002</v>
      </c>
      <c r="G224" s="6">
        <v>22.797999999999998</v>
      </c>
      <c r="H224" s="6">
        <v>22.443000000000001</v>
      </c>
      <c r="I224" s="6">
        <v>22.713999999999999</v>
      </c>
      <c r="J224" s="6">
        <v>22.891999999999999</v>
      </c>
      <c r="K224" s="7"/>
      <c r="L224" s="2">
        <f t="shared" si="16"/>
        <v>22.558599999999998</v>
      </c>
      <c r="M224" s="6">
        <v>0</v>
      </c>
      <c r="O224" s="2">
        <f t="shared" si="17"/>
        <v>0.20163485322670732</v>
      </c>
    </row>
    <row r="225" spans="2:15" x14ac:dyDescent="0.2">
      <c r="B225" s="9">
        <v>8</v>
      </c>
      <c r="D225" s="3"/>
      <c r="F225" s="15">
        <v>21.553999999999998</v>
      </c>
      <c r="G225" s="6">
        <v>20.963000000000001</v>
      </c>
      <c r="H225" s="6">
        <v>21.314</v>
      </c>
      <c r="I225" s="6">
        <v>20.911000000000001</v>
      </c>
      <c r="J225" s="6">
        <v>20.943000000000001</v>
      </c>
      <c r="K225" s="7"/>
      <c r="L225" s="2">
        <f t="shared" si="16"/>
        <v>21.136999999999997</v>
      </c>
      <c r="M225" s="6">
        <v>0</v>
      </c>
      <c r="O225" s="2">
        <f t="shared" si="17"/>
        <v>0.21519610162274685</v>
      </c>
    </row>
    <row r="226" spans="2:15" x14ac:dyDescent="0.2">
      <c r="B226" s="9">
        <v>9</v>
      </c>
      <c r="D226" s="3"/>
      <c r="F226" s="15">
        <v>24.34</v>
      </c>
      <c r="G226" s="6">
        <v>23.652999999999999</v>
      </c>
      <c r="H226" s="6">
        <v>22.739000000000001</v>
      </c>
      <c r="I226" s="6">
        <v>23.827000000000002</v>
      </c>
      <c r="J226" s="6">
        <v>22.984000000000002</v>
      </c>
      <c r="K226" s="7"/>
      <c r="L226" s="2">
        <f t="shared" si="16"/>
        <v>23.508600000000001</v>
      </c>
      <c r="M226" s="6">
        <v>0</v>
      </c>
      <c r="O226" s="2">
        <f>SUM($L$218/L226)</f>
        <v>0.19348663893213544</v>
      </c>
    </row>
    <row r="227" spans="2:15" x14ac:dyDescent="0.2">
      <c r="B227" s="9">
        <v>10</v>
      </c>
      <c r="D227" s="3"/>
      <c r="F227" s="15">
        <v>25.771000000000001</v>
      </c>
      <c r="G227" s="6">
        <v>24.911999999999999</v>
      </c>
      <c r="H227" s="6">
        <v>24.875</v>
      </c>
      <c r="I227" s="6">
        <v>26.141999999999999</v>
      </c>
      <c r="J227" s="6">
        <v>25.513999999999999</v>
      </c>
      <c r="K227" s="7"/>
      <c r="L227" s="2">
        <f t="shared" si="16"/>
        <v>25.442799999999998</v>
      </c>
      <c r="M227" s="6">
        <v>0</v>
      </c>
      <c r="O227" s="2">
        <f t="shared" si="17"/>
        <v>0.17877749304321849</v>
      </c>
    </row>
    <row r="228" spans="2:15" x14ac:dyDescent="0.2">
      <c r="B228" s="9">
        <v>11</v>
      </c>
      <c r="D228" s="3"/>
      <c r="F228" s="15">
        <v>26.51</v>
      </c>
      <c r="G228" s="6">
        <v>26.187000000000001</v>
      </c>
      <c r="H228" s="6">
        <v>26.626000000000001</v>
      </c>
      <c r="I228" s="6">
        <v>26.277999999999999</v>
      </c>
      <c r="J228" s="6">
        <v>26.431000000000001</v>
      </c>
      <c r="K228" s="7"/>
      <c r="L228" s="2">
        <f t="shared" si="16"/>
        <v>26.406400000000001</v>
      </c>
      <c r="M228" s="6">
        <v>0</v>
      </c>
      <c r="O228" s="2">
        <f t="shared" si="17"/>
        <v>0.17225369607367907</v>
      </c>
    </row>
    <row r="229" spans="2:15" x14ac:dyDescent="0.2">
      <c r="B229" s="9">
        <v>12</v>
      </c>
      <c r="D229" s="3"/>
      <c r="F229" s="15">
        <v>26.087</v>
      </c>
      <c r="G229" s="6">
        <v>26.901</v>
      </c>
      <c r="H229" s="6">
        <v>26.117999999999999</v>
      </c>
      <c r="I229" s="6">
        <v>26.036000000000001</v>
      </c>
      <c r="J229" s="6">
        <v>26.164999999999999</v>
      </c>
      <c r="K229" s="7"/>
      <c r="L229" s="2">
        <f t="shared" si="16"/>
        <v>26.261399999999998</v>
      </c>
      <c r="M229" s="6">
        <v>0</v>
      </c>
      <c r="O229" s="2">
        <f t="shared" si="17"/>
        <v>0.17320477963855696</v>
      </c>
    </row>
    <row r="230" spans="2:15" x14ac:dyDescent="0.2">
      <c r="B230" s="9">
        <v>13</v>
      </c>
      <c r="D230" s="3"/>
      <c r="F230" s="15">
        <v>30.170999999999999</v>
      </c>
      <c r="G230" s="6">
        <v>29.303999999999998</v>
      </c>
      <c r="H230" s="6">
        <v>30.806000000000001</v>
      </c>
      <c r="I230" s="6">
        <v>30.318000000000001</v>
      </c>
      <c r="J230" s="6">
        <v>28.748000000000001</v>
      </c>
      <c r="K230" s="7"/>
      <c r="L230" s="2">
        <f t="shared" si="16"/>
        <v>29.869399999999995</v>
      </c>
      <c r="M230" s="6">
        <v>0</v>
      </c>
      <c r="O230" s="2">
        <f t="shared" si="17"/>
        <v>0.15228293839179896</v>
      </c>
    </row>
    <row r="231" spans="2:15" x14ac:dyDescent="0.2">
      <c r="B231" s="9">
        <v>14</v>
      </c>
      <c r="D231" s="3"/>
      <c r="F231" s="15">
        <v>29.138999999999999</v>
      </c>
      <c r="G231" s="6">
        <v>28.22</v>
      </c>
      <c r="H231" s="6">
        <v>28.623999999999999</v>
      </c>
      <c r="I231" s="6">
        <v>29.521000000000001</v>
      </c>
      <c r="J231" s="6">
        <v>28.887</v>
      </c>
      <c r="K231" s="7"/>
      <c r="L231" s="2">
        <f t="shared" si="16"/>
        <v>28.8782</v>
      </c>
      <c r="M231" s="6">
        <v>0</v>
      </c>
      <c r="O231" s="2">
        <f t="shared" si="17"/>
        <v>0.15750981709386316</v>
      </c>
    </row>
    <row r="232" spans="2:15" x14ac:dyDescent="0.2">
      <c r="B232" s="9">
        <v>15</v>
      </c>
      <c r="D232" s="3"/>
      <c r="F232" s="15">
        <v>30.324999999999999</v>
      </c>
      <c r="G232" s="6">
        <v>29.64</v>
      </c>
      <c r="H232" s="6">
        <v>29.946000000000002</v>
      </c>
      <c r="I232" s="6">
        <v>28.861999999999998</v>
      </c>
      <c r="J232" s="6">
        <v>29.759</v>
      </c>
      <c r="K232" s="7"/>
      <c r="L232" s="2">
        <f t="shared" si="16"/>
        <v>29.706399999999995</v>
      </c>
      <c r="M232" s="6">
        <v>0</v>
      </c>
      <c r="O232" s="2">
        <f t="shared" si="17"/>
        <v>0.1531185199149005</v>
      </c>
    </row>
    <row r="233" spans="2:15" x14ac:dyDescent="0.2">
      <c r="B233" s="9">
        <v>16</v>
      </c>
      <c r="D233" s="3"/>
      <c r="F233" s="15">
        <v>25.356000000000002</v>
      </c>
      <c r="G233" s="6">
        <v>24.934000000000001</v>
      </c>
      <c r="H233" s="6">
        <v>24.716999999999999</v>
      </c>
      <c r="I233" s="6">
        <v>25.023</v>
      </c>
      <c r="J233" s="6">
        <v>24.975999999999999</v>
      </c>
      <c r="K233" s="7"/>
      <c r="L233" s="2">
        <f t="shared" si="16"/>
        <v>25.001200000000001</v>
      </c>
      <c r="M233" s="6">
        <v>0</v>
      </c>
      <c r="O233" s="2">
        <f t="shared" si="17"/>
        <v>0.18193526710717883</v>
      </c>
    </row>
    <row r="236" spans="2:15" x14ac:dyDescent="0.2">
      <c r="B236" s="5" t="s">
        <v>3</v>
      </c>
      <c r="D236" s="1" t="s">
        <v>52</v>
      </c>
    </row>
    <row r="238" spans="2:15" x14ac:dyDescent="0.2">
      <c r="B238" s="5" t="s">
        <v>4</v>
      </c>
      <c r="D238" t="s">
        <v>53</v>
      </c>
    </row>
    <row r="239" spans="2:15" x14ac:dyDescent="0.2">
      <c r="H239" t="s">
        <v>1</v>
      </c>
    </row>
    <row r="241" spans="2:15" x14ac:dyDescent="0.2">
      <c r="B241" s="4" t="s">
        <v>7</v>
      </c>
      <c r="D241" s="4" t="s">
        <v>0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O241" s="4" t="s">
        <v>210</v>
      </c>
    </row>
    <row r="243" spans="2:15" x14ac:dyDescent="0.2">
      <c r="B243" s="9">
        <v>1</v>
      </c>
      <c r="D243" s="3"/>
      <c r="F243" s="15">
        <v>5.2809999999999997</v>
      </c>
      <c r="G243" s="6">
        <v>5.266</v>
      </c>
      <c r="H243" s="6">
        <v>5.2789999999999999</v>
      </c>
      <c r="I243" s="6">
        <v>5.2610000000000001</v>
      </c>
      <c r="J243" s="6">
        <v>5.2610000000000001</v>
      </c>
      <c r="K243" s="7"/>
      <c r="L243" s="2">
        <f>SUM((F243+G243+H243+I243+J243)/5)</f>
        <v>5.2695999999999996</v>
      </c>
      <c r="M243" s="6">
        <v>0</v>
      </c>
      <c r="O243" s="2">
        <f>SUM($L243/L243)</f>
        <v>1</v>
      </c>
    </row>
    <row r="244" spans="2:15" x14ac:dyDescent="0.2">
      <c r="B244" s="9">
        <v>2</v>
      </c>
      <c r="D244" s="3"/>
      <c r="F244" s="15">
        <v>16.152000000000001</v>
      </c>
      <c r="G244" s="6">
        <v>16.082999999999998</v>
      </c>
      <c r="H244" s="6">
        <v>15.843999999999999</v>
      </c>
      <c r="I244" s="6">
        <v>15.757</v>
      </c>
      <c r="J244" s="6">
        <v>16.120999999999999</v>
      </c>
      <c r="K244" s="7"/>
      <c r="L244" s="2">
        <f t="shared" ref="L244:L258" si="18">SUM((F244+G244+H244+I244+J244)/5)</f>
        <v>15.991399999999999</v>
      </c>
      <c r="M244" s="6">
        <v>0</v>
      </c>
      <c r="O244" s="2">
        <f>SUM($L$243/L244)</f>
        <v>0.32952712082744473</v>
      </c>
    </row>
    <row r="245" spans="2:15" x14ac:dyDescent="0.2">
      <c r="B245" s="9">
        <v>3</v>
      </c>
      <c r="D245" s="3"/>
      <c r="F245" s="15">
        <v>14.877000000000001</v>
      </c>
      <c r="G245" s="6">
        <v>14.831</v>
      </c>
      <c r="H245" s="6">
        <v>14.916</v>
      </c>
      <c r="I245" s="6">
        <v>14.891</v>
      </c>
      <c r="J245" s="6">
        <v>14.773</v>
      </c>
      <c r="K245" s="7"/>
      <c r="L245" s="2">
        <f t="shared" si="18"/>
        <v>14.8576</v>
      </c>
      <c r="M245" s="6">
        <v>0</v>
      </c>
      <c r="O245" s="2">
        <f>SUM($L$243/L245)</f>
        <v>0.35467370234762008</v>
      </c>
    </row>
    <row r="246" spans="2:15" x14ac:dyDescent="0.2">
      <c r="B246" s="9">
        <v>4</v>
      </c>
      <c r="D246" s="3"/>
      <c r="F246" s="15">
        <v>15.686999999999999</v>
      </c>
      <c r="G246" s="6">
        <v>15.302</v>
      </c>
      <c r="H246" s="6">
        <v>15.877000000000001</v>
      </c>
      <c r="I246" s="6">
        <v>16.114000000000001</v>
      </c>
      <c r="J246" s="6">
        <v>15.468999999999999</v>
      </c>
      <c r="K246" s="7"/>
      <c r="L246" s="2">
        <f t="shared" si="18"/>
        <v>15.6898</v>
      </c>
      <c r="M246" s="6">
        <v>0</v>
      </c>
      <c r="O246" s="2">
        <f t="shared" ref="O246:O258" si="19">SUM($L$243/L246)</f>
        <v>0.33586151512447576</v>
      </c>
    </row>
    <row r="247" spans="2:15" x14ac:dyDescent="0.2">
      <c r="B247" s="9">
        <v>5</v>
      </c>
      <c r="D247" s="3"/>
      <c r="F247" s="15">
        <v>18.163</v>
      </c>
      <c r="G247" s="6">
        <v>18.117999999999999</v>
      </c>
      <c r="H247" s="6">
        <v>18.314</v>
      </c>
      <c r="I247" s="6">
        <v>18.327999999999999</v>
      </c>
      <c r="J247" s="6">
        <v>18.259</v>
      </c>
      <c r="K247" s="7"/>
      <c r="L247" s="2">
        <f t="shared" si="18"/>
        <v>18.2364</v>
      </c>
      <c r="M247" s="6">
        <v>0</v>
      </c>
      <c r="O247" s="2">
        <f t="shared" si="19"/>
        <v>0.28896054045754643</v>
      </c>
    </row>
    <row r="248" spans="2:15" x14ac:dyDescent="0.2">
      <c r="B248" s="9">
        <v>6</v>
      </c>
      <c r="D248" s="3"/>
      <c r="F248" s="15">
        <v>18.818999999999999</v>
      </c>
      <c r="G248" s="6">
        <v>18.608000000000001</v>
      </c>
      <c r="H248" s="6">
        <v>18.957999999999998</v>
      </c>
      <c r="I248" s="6">
        <v>18.603000000000002</v>
      </c>
      <c r="J248" s="6">
        <v>18.242000000000001</v>
      </c>
      <c r="K248" s="7"/>
      <c r="L248" s="2">
        <f t="shared" si="18"/>
        <v>18.646000000000001</v>
      </c>
      <c r="M248" s="6">
        <v>0</v>
      </c>
      <c r="O248" s="2">
        <f t="shared" si="19"/>
        <v>0.2826128928456505</v>
      </c>
    </row>
    <row r="249" spans="2:15" x14ac:dyDescent="0.2">
      <c r="B249" s="9">
        <v>7</v>
      </c>
      <c r="D249" s="3"/>
      <c r="F249" s="15">
        <v>20.311</v>
      </c>
      <c r="G249" s="6">
        <v>20.228000000000002</v>
      </c>
      <c r="H249" s="6">
        <v>19.849</v>
      </c>
      <c r="I249" s="6">
        <v>20.492000000000001</v>
      </c>
      <c r="J249" s="6">
        <v>20.584</v>
      </c>
      <c r="K249" s="7"/>
      <c r="L249" s="2">
        <f t="shared" si="18"/>
        <v>20.292800000000003</v>
      </c>
      <c r="M249" s="6">
        <v>0</v>
      </c>
      <c r="O249" s="2">
        <f>SUM($L$243/L249)</f>
        <v>0.25967830954821408</v>
      </c>
    </row>
    <row r="250" spans="2:15" x14ac:dyDescent="0.2">
      <c r="B250" s="9">
        <v>8</v>
      </c>
      <c r="D250" s="3"/>
      <c r="F250" s="15">
        <v>20.436</v>
      </c>
      <c r="G250" s="6">
        <v>19.89</v>
      </c>
      <c r="H250" s="6">
        <v>19.597999999999999</v>
      </c>
      <c r="I250" s="6">
        <v>19.526</v>
      </c>
      <c r="J250" s="6">
        <v>19.361999999999998</v>
      </c>
      <c r="K250" s="7"/>
      <c r="L250" s="2">
        <f t="shared" si="18"/>
        <v>19.7624</v>
      </c>
      <c r="M250" s="6">
        <v>0</v>
      </c>
      <c r="O250" s="2">
        <f t="shared" si="19"/>
        <v>0.26664777557381691</v>
      </c>
    </row>
    <row r="251" spans="2:15" x14ac:dyDescent="0.2">
      <c r="B251" s="9">
        <v>9</v>
      </c>
      <c r="D251" s="3"/>
      <c r="F251" s="15">
        <v>22.443000000000001</v>
      </c>
      <c r="G251" s="6">
        <v>22.899000000000001</v>
      </c>
      <c r="H251" s="6">
        <v>22.361999999999998</v>
      </c>
      <c r="I251" s="6">
        <v>20.948</v>
      </c>
      <c r="J251" s="6">
        <v>21.603999999999999</v>
      </c>
      <c r="K251" s="7"/>
      <c r="L251" s="2">
        <f t="shared" si="18"/>
        <v>22.051199999999998</v>
      </c>
      <c r="M251" s="6">
        <v>0</v>
      </c>
      <c r="O251" s="2">
        <f t="shared" si="19"/>
        <v>0.23897112175301119</v>
      </c>
    </row>
    <row r="252" spans="2:15" x14ac:dyDescent="0.2">
      <c r="B252" s="9">
        <v>10</v>
      </c>
      <c r="D252" s="3"/>
      <c r="F252" s="15">
        <v>24.259</v>
      </c>
      <c r="G252" s="6">
        <v>23.704999999999998</v>
      </c>
      <c r="H252" s="6">
        <v>22.199000000000002</v>
      </c>
      <c r="I252" s="6">
        <v>23.332000000000001</v>
      </c>
      <c r="J252" s="6">
        <v>23.033000000000001</v>
      </c>
      <c r="K252" s="7"/>
      <c r="L252" s="2">
        <f t="shared" si="18"/>
        <v>23.305600000000002</v>
      </c>
      <c r="M252" s="6">
        <v>0</v>
      </c>
      <c r="O252" s="2">
        <f t="shared" si="19"/>
        <v>0.22610874639571601</v>
      </c>
    </row>
    <row r="253" spans="2:15" x14ac:dyDescent="0.2">
      <c r="B253" s="9">
        <v>11</v>
      </c>
      <c r="D253" s="3"/>
      <c r="F253" s="15">
        <v>23.792999999999999</v>
      </c>
      <c r="G253" s="6">
        <v>24.553999999999998</v>
      </c>
      <c r="H253" s="6">
        <v>24.536999999999999</v>
      </c>
      <c r="I253" s="6">
        <v>23.832999999999998</v>
      </c>
      <c r="J253" s="6">
        <v>24.184999999999999</v>
      </c>
      <c r="K253" s="7"/>
      <c r="L253" s="2">
        <f t="shared" si="18"/>
        <v>24.180399999999999</v>
      </c>
      <c r="M253" s="6">
        <v>0</v>
      </c>
      <c r="O253" s="2">
        <f t="shared" si="19"/>
        <v>0.2179285702469769</v>
      </c>
    </row>
    <row r="254" spans="2:15" x14ac:dyDescent="0.2">
      <c r="B254" s="9">
        <v>12</v>
      </c>
      <c r="D254" s="3"/>
      <c r="F254" s="15">
        <v>25.12</v>
      </c>
      <c r="G254" s="6">
        <v>23.074000000000002</v>
      </c>
      <c r="H254" s="6">
        <v>24.734999999999999</v>
      </c>
      <c r="I254" s="6">
        <v>23.956</v>
      </c>
      <c r="J254" s="6">
        <v>23.922999999999998</v>
      </c>
      <c r="K254" s="7"/>
      <c r="L254" s="2">
        <f t="shared" si="18"/>
        <v>24.1616</v>
      </c>
      <c r="M254" s="6">
        <v>0</v>
      </c>
      <c r="O254" s="2">
        <f t="shared" si="19"/>
        <v>0.2180981391960797</v>
      </c>
    </row>
    <row r="255" spans="2:15" x14ac:dyDescent="0.2">
      <c r="B255" s="9">
        <v>13</v>
      </c>
      <c r="D255" s="3"/>
      <c r="F255" s="15">
        <v>26.774000000000001</v>
      </c>
      <c r="G255" s="6">
        <v>26.286000000000001</v>
      </c>
      <c r="H255" s="6">
        <v>27.129000000000001</v>
      </c>
      <c r="I255" s="6">
        <v>26.477</v>
      </c>
      <c r="J255" s="6">
        <v>25.977</v>
      </c>
      <c r="K255" s="7"/>
      <c r="L255" s="2">
        <f t="shared" si="18"/>
        <v>26.528600000000001</v>
      </c>
      <c r="M255" s="6">
        <v>0</v>
      </c>
      <c r="O255" s="2">
        <f t="shared" si="19"/>
        <v>0.19863845057786689</v>
      </c>
    </row>
    <row r="256" spans="2:15" x14ac:dyDescent="0.2">
      <c r="B256" s="9">
        <v>14</v>
      </c>
      <c r="D256" s="3"/>
      <c r="F256" s="15">
        <v>26.542999999999999</v>
      </c>
      <c r="G256" s="6">
        <v>25.19</v>
      </c>
      <c r="H256" s="6">
        <v>25.934000000000001</v>
      </c>
      <c r="I256" s="6">
        <v>25.399000000000001</v>
      </c>
      <c r="J256" s="6">
        <v>26.771000000000001</v>
      </c>
      <c r="K256" s="7"/>
      <c r="L256" s="2">
        <f t="shared" si="18"/>
        <v>25.967399999999998</v>
      </c>
      <c r="M256" s="6">
        <v>0</v>
      </c>
      <c r="O256" s="2">
        <f t="shared" si="19"/>
        <v>0.20293136779192372</v>
      </c>
    </row>
    <row r="257" spans="2:15" x14ac:dyDescent="0.2">
      <c r="B257" s="9">
        <v>15</v>
      </c>
      <c r="D257" s="3"/>
      <c r="F257" s="15">
        <v>27.35</v>
      </c>
      <c r="G257" s="6">
        <v>26.667000000000002</v>
      </c>
      <c r="H257" s="6">
        <v>27.715</v>
      </c>
      <c r="I257" s="6">
        <v>27.35</v>
      </c>
      <c r="J257" s="6">
        <v>27.568999999999999</v>
      </c>
      <c r="K257" s="7"/>
      <c r="L257" s="2">
        <f t="shared" si="18"/>
        <v>27.330199999999998</v>
      </c>
      <c r="M257" s="6">
        <v>0</v>
      </c>
      <c r="O257" s="2">
        <f t="shared" si="19"/>
        <v>0.19281234678121639</v>
      </c>
    </row>
    <row r="258" spans="2:15" x14ac:dyDescent="0.2">
      <c r="B258" s="9">
        <v>16</v>
      </c>
      <c r="D258" s="3"/>
      <c r="F258" s="15">
        <v>21.983000000000001</v>
      </c>
      <c r="G258" s="6">
        <v>21.977</v>
      </c>
      <c r="H258" s="6">
        <v>22.135999999999999</v>
      </c>
      <c r="I258" s="6">
        <v>22.120999999999999</v>
      </c>
      <c r="J258" s="6">
        <v>22.349</v>
      </c>
      <c r="K258" s="7"/>
      <c r="L258" s="2">
        <f t="shared" si="18"/>
        <v>22.113199999999999</v>
      </c>
      <c r="M258" s="6">
        <v>0</v>
      </c>
      <c r="O258" s="2">
        <f t="shared" si="19"/>
        <v>0.2383011052222202</v>
      </c>
    </row>
    <row r="261" spans="2:15" x14ac:dyDescent="0.2">
      <c r="B261" s="5" t="s">
        <v>3</v>
      </c>
      <c r="D261" s="1" t="s">
        <v>12</v>
      </c>
    </row>
    <row r="263" spans="2:15" x14ac:dyDescent="0.2">
      <c r="B263" s="5" t="s">
        <v>4</v>
      </c>
      <c r="D263" t="s">
        <v>13</v>
      </c>
    </row>
    <row r="264" spans="2:15" x14ac:dyDescent="0.2">
      <c r="H264" t="s">
        <v>1</v>
      </c>
    </row>
    <row r="266" spans="2:15" x14ac:dyDescent="0.2">
      <c r="B266" s="4" t="s">
        <v>7</v>
      </c>
      <c r="D266" s="4" t="s">
        <v>0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O266" s="4" t="s">
        <v>210</v>
      </c>
    </row>
    <row r="268" spans="2:15" x14ac:dyDescent="0.2">
      <c r="B268" s="9">
        <v>1</v>
      </c>
      <c r="D268" s="3"/>
      <c r="F268" s="15">
        <v>5.5060000000000002</v>
      </c>
      <c r="G268" s="6">
        <v>5.492</v>
      </c>
      <c r="H268" s="6">
        <v>5.5369999999999999</v>
      </c>
      <c r="I268" s="6">
        <v>5.5309999999999997</v>
      </c>
      <c r="J268" s="6">
        <v>5.4850000000000003</v>
      </c>
      <c r="K268" s="7"/>
      <c r="L268" s="2">
        <f>SUM((F268+G268+H268+I268+J268)/5)</f>
        <v>5.5101999999999993</v>
      </c>
      <c r="M268" s="6">
        <v>0</v>
      </c>
      <c r="O268" s="2">
        <f>SUM($L268/L268)</f>
        <v>1</v>
      </c>
    </row>
    <row r="269" spans="2:15" x14ac:dyDescent="0.2">
      <c r="B269" s="9">
        <v>2</v>
      </c>
      <c r="D269" s="3"/>
      <c r="F269" s="15">
        <v>15.499000000000001</v>
      </c>
      <c r="G269" s="6">
        <v>15.622999999999999</v>
      </c>
      <c r="H269" s="6">
        <v>15.180999999999999</v>
      </c>
      <c r="I269" s="6">
        <v>15.648</v>
      </c>
      <c r="J269" s="6">
        <v>15.581</v>
      </c>
      <c r="K269" s="7"/>
      <c r="L269" s="2">
        <f t="shared" ref="L269:L283" si="20">SUM((F269+G269+H269+I269+J269)/5)</f>
        <v>15.506399999999999</v>
      </c>
      <c r="M269" s="6">
        <v>0</v>
      </c>
      <c r="O269" s="2">
        <f>SUM($L$268/L269)</f>
        <v>0.35535004901202083</v>
      </c>
    </row>
    <row r="270" spans="2:15" x14ac:dyDescent="0.2">
      <c r="B270" s="9">
        <v>3</v>
      </c>
      <c r="D270" s="3"/>
      <c r="F270" s="15">
        <v>14.97</v>
      </c>
      <c r="G270" s="6">
        <v>14.888999999999999</v>
      </c>
      <c r="H270" s="6">
        <v>14.789</v>
      </c>
      <c r="I270" s="6">
        <v>15.07</v>
      </c>
      <c r="J270" s="6">
        <v>14.989000000000001</v>
      </c>
      <c r="K270" s="7"/>
      <c r="L270" s="2">
        <f t="shared" si="20"/>
        <v>14.941400000000002</v>
      </c>
      <c r="M270" s="6">
        <v>0</v>
      </c>
      <c r="O270" s="2">
        <f>SUM($L$268/L270)</f>
        <v>0.36878739609407407</v>
      </c>
    </row>
    <row r="271" spans="2:15" x14ac:dyDescent="0.2">
      <c r="B271" s="9">
        <v>4</v>
      </c>
      <c r="D271" s="3"/>
      <c r="F271" s="15">
        <v>15.096</v>
      </c>
      <c r="G271" s="6">
        <v>15.349</v>
      </c>
      <c r="H271" s="6">
        <v>15.393000000000001</v>
      </c>
      <c r="I271" s="6">
        <v>15.542999999999999</v>
      </c>
      <c r="J271" s="6">
        <v>15.35</v>
      </c>
      <c r="K271" s="7"/>
      <c r="L271" s="2">
        <f t="shared" si="20"/>
        <v>15.3462</v>
      </c>
      <c r="M271" s="6">
        <v>0</v>
      </c>
      <c r="O271" s="2">
        <f t="shared" ref="O271:O283" si="21">SUM($L$268/L271)</f>
        <v>0.35905957175066139</v>
      </c>
    </row>
    <row r="272" spans="2:15" x14ac:dyDescent="0.2">
      <c r="B272" s="9">
        <v>5</v>
      </c>
      <c r="D272" s="3"/>
      <c r="F272" s="15">
        <v>17.728000000000002</v>
      </c>
      <c r="G272" s="6">
        <v>17.707999999999998</v>
      </c>
      <c r="H272" s="6">
        <v>17.722999999999999</v>
      </c>
      <c r="I272" s="6">
        <v>17.425999999999998</v>
      </c>
      <c r="J272" s="6">
        <v>17.689</v>
      </c>
      <c r="K272" s="7"/>
      <c r="L272" s="2">
        <f t="shared" si="20"/>
        <v>17.654800000000002</v>
      </c>
      <c r="M272" s="6">
        <v>0</v>
      </c>
      <c r="O272" s="2">
        <f t="shared" si="21"/>
        <v>0.31210775539796537</v>
      </c>
    </row>
    <row r="273" spans="2:15" x14ac:dyDescent="0.2">
      <c r="B273" s="9">
        <v>6</v>
      </c>
      <c r="D273" s="3"/>
      <c r="F273" s="15">
        <v>18.788</v>
      </c>
      <c r="G273" s="6">
        <v>18.719000000000001</v>
      </c>
      <c r="H273" s="6">
        <v>18.655999999999999</v>
      </c>
      <c r="I273" s="6">
        <v>18.992999999999999</v>
      </c>
      <c r="J273" s="6">
        <v>18.869</v>
      </c>
      <c r="K273" s="7"/>
      <c r="L273" s="2">
        <f t="shared" si="20"/>
        <v>18.805</v>
      </c>
      <c r="M273" s="6">
        <v>0</v>
      </c>
      <c r="O273" s="2">
        <f t="shared" si="21"/>
        <v>0.29301781441106084</v>
      </c>
    </row>
    <row r="274" spans="2:15" x14ac:dyDescent="0.2">
      <c r="B274" s="9">
        <v>7</v>
      </c>
      <c r="D274" s="3"/>
      <c r="F274" s="15">
        <v>20.029</v>
      </c>
      <c r="G274" s="6">
        <v>20.509</v>
      </c>
      <c r="H274" s="6">
        <v>19.957999999999998</v>
      </c>
      <c r="I274" s="6">
        <v>20.408999999999999</v>
      </c>
      <c r="J274" s="6">
        <v>19.687999999999999</v>
      </c>
      <c r="K274" s="7"/>
      <c r="L274" s="2">
        <f t="shared" si="20"/>
        <v>20.118600000000001</v>
      </c>
      <c r="M274" s="6">
        <v>0</v>
      </c>
      <c r="O274" s="2">
        <f t="shared" si="21"/>
        <v>0.27388585686876815</v>
      </c>
    </row>
    <row r="275" spans="2:15" x14ac:dyDescent="0.2">
      <c r="B275" s="9">
        <v>8</v>
      </c>
      <c r="D275" s="3"/>
      <c r="F275" s="15">
        <v>20.901</v>
      </c>
      <c r="G275" s="6">
        <v>21.36</v>
      </c>
      <c r="H275" s="6">
        <v>21.06</v>
      </c>
      <c r="I275" s="6">
        <v>21.86</v>
      </c>
      <c r="J275" s="6">
        <v>21.01</v>
      </c>
      <c r="K275" s="7"/>
      <c r="L275" s="2">
        <f t="shared" si="20"/>
        <v>21.238199999999999</v>
      </c>
      <c r="M275" s="6">
        <v>0</v>
      </c>
      <c r="O275" s="2">
        <f t="shared" si="21"/>
        <v>0.25944759913740334</v>
      </c>
    </row>
    <row r="276" spans="2:15" x14ac:dyDescent="0.2">
      <c r="B276" s="9">
        <v>9</v>
      </c>
      <c r="D276" s="3"/>
      <c r="F276" s="15">
        <v>23.222000000000001</v>
      </c>
      <c r="G276" s="6">
        <v>23.183</v>
      </c>
      <c r="H276" s="6">
        <v>23.579000000000001</v>
      </c>
      <c r="I276" s="6">
        <v>20.994</v>
      </c>
      <c r="J276" s="6">
        <v>21.701000000000001</v>
      </c>
      <c r="K276" s="7"/>
      <c r="L276" s="2">
        <f t="shared" si="20"/>
        <v>22.535800000000002</v>
      </c>
      <c r="M276" s="6">
        <v>0</v>
      </c>
      <c r="O276" s="2">
        <f>SUM($L$268/L276)</f>
        <v>0.24450873720924035</v>
      </c>
    </row>
    <row r="277" spans="2:15" x14ac:dyDescent="0.2">
      <c r="B277" s="9">
        <v>10</v>
      </c>
      <c r="D277" s="3"/>
      <c r="F277" s="15">
        <v>22.884</v>
      </c>
      <c r="G277" s="6">
        <v>24.276</v>
      </c>
      <c r="H277" s="6">
        <v>23.17</v>
      </c>
      <c r="I277" s="6">
        <v>23.917999999999999</v>
      </c>
      <c r="J277" s="6">
        <v>24.198</v>
      </c>
      <c r="K277" s="7"/>
      <c r="L277" s="2">
        <f t="shared" si="20"/>
        <v>23.6892</v>
      </c>
      <c r="M277" s="6">
        <v>0</v>
      </c>
      <c r="O277" s="2">
        <f t="shared" si="21"/>
        <v>0.23260388700336015</v>
      </c>
    </row>
    <row r="278" spans="2:15" x14ac:dyDescent="0.2">
      <c r="B278" s="9">
        <v>11</v>
      </c>
      <c r="D278" s="3"/>
      <c r="F278" s="15">
        <v>24.353999999999999</v>
      </c>
      <c r="G278" s="6">
        <v>25.675000000000001</v>
      </c>
      <c r="H278" s="6">
        <v>25.074000000000002</v>
      </c>
      <c r="I278" s="6">
        <v>25.085999999999999</v>
      </c>
      <c r="J278" s="6">
        <v>25.222000000000001</v>
      </c>
      <c r="K278" s="7"/>
      <c r="L278" s="2">
        <f t="shared" si="20"/>
        <v>25.0822</v>
      </c>
      <c r="M278" s="6">
        <v>0</v>
      </c>
      <c r="O278" s="2">
        <f t="shared" si="21"/>
        <v>0.21968567350551385</v>
      </c>
    </row>
    <row r="279" spans="2:15" x14ac:dyDescent="0.2">
      <c r="B279" s="9">
        <v>12</v>
      </c>
      <c r="D279" s="3"/>
      <c r="F279" s="15">
        <v>24.369</v>
      </c>
      <c r="G279" s="6">
        <v>23.835999999999999</v>
      </c>
      <c r="H279" s="6">
        <v>25.28</v>
      </c>
      <c r="I279" s="6">
        <v>24.189</v>
      </c>
      <c r="J279" s="6">
        <v>25.949000000000002</v>
      </c>
      <c r="K279" s="7"/>
      <c r="L279" s="2">
        <f t="shared" si="20"/>
        <v>24.724600000000002</v>
      </c>
      <c r="M279" s="6">
        <v>0</v>
      </c>
      <c r="O279" s="2">
        <f t="shared" si="21"/>
        <v>0.22286305946304485</v>
      </c>
    </row>
    <row r="280" spans="2:15" x14ac:dyDescent="0.2">
      <c r="B280" s="9">
        <v>13</v>
      </c>
      <c r="D280" s="3"/>
      <c r="F280" s="15">
        <v>28.141999999999999</v>
      </c>
      <c r="G280" s="6">
        <v>29.065999999999999</v>
      </c>
      <c r="H280" s="6">
        <v>27.864999999999998</v>
      </c>
      <c r="I280" s="6">
        <v>27.997</v>
      </c>
      <c r="J280" s="6">
        <v>28.343</v>
      </c>
      <c r="K280" s="7"/>
      <c r="L280" s="2">
        <f t="shared" si="20"/>
        <v>28.282599999999995</v>
      </c>
      <c r="M280" s="6">
        <v>0</v>
      </c>
      <c r="O280" s="2">
        <f t="shared" si="21"/>
        <v>0.19482650109961602</v>
      </c>
    </row>
    <row r="281" spans="2:15" x14ac:dyDescent="0.2">
      <c r="B281" s="9">
        <v>14</v>
      </c>
      <c r="D281" s="3"/>
      <c r="F281" s="15">
        <v>29.414000000000001</v>
      </c>
      <c r="G281" s="6">
        <v>29.321999999999999</v>
      </c>
      <c r="H281" s="6">
        <v>27.803000000000001</v>
      </c>
      <c r="I281" s="6">
        <v>28.693000000000001</v>
      </c>
      <c r="J281" s="6">
        <v>27.765000000000001</v>
      </c>
      <c r="K281" s="7"/>
      <c r="L281" s="2">
        <f t="shared" si="20"/>
        <v>28.599400000000003</v>
      </c>
      <c r="M281" s="6">
        <v>0</v>
      </c>
      <c r="O281" s="2">
        <f t="shared" si="21"/>
        <v>0.19266837765827252</v>
      </c>
    </row>
    <row r="282" spans="2:15" x14ac:dyDescent="0.2">
      <c r="B282" s="9">
        <v>15</v>
      </c>
      <c r="D282" s="3"/>
      <c r="F282" s="15">
        <v>26.425999999999998</v>
      </c>
      <c r="G282" s="6">
        <v>27.460999999999999</v>
      </c>
      <c r="H282" s="6">
        <v>27.788</v>
      </c>
      <c r="I282" s="6">
        <v>28.395</v>
      </c>
      <c r="J282" s="6">
        <v>28.186</v>
      </c>
      <c r="K282" s="7"/>
      <c r="L282" s="2">
        <f t="shared" si="20"/>
        <v>27.651199999999999</v>
      </c>
      <c r="M282" s="6">
        <v>0</v>
      </c>
      <c r="O282" s="2">
        <f t="shared" si="21"/>
        <v>0.19927525749334565</v>
      </c>
    </row>
    <row r="283" spans="2:15" x14ac:dyDescent="0.2">
      <c r="B283" s="9">
        <v>16</v>
      </c>
      <c r="D283" s="3"/>
      <c r="F283" s="15">
        <v>24.143999999999998</v>
      </c>
      <c r="G283" s="6">
        <v>24.684000000000001</v>
      </c>
      <c r="H283" s="6">
        <v>24.286000000000001</v>
      </c>
      <c r="I283" s="6">
        <v>24.390999999999998</v>
      </c>
      <c r="J283" s="6">
        <v>24.715</v>
      </c>
      <c r="K283" s="7"/>
      <c r="L283" s="2">
        <f t="shared" si="20"/>
        <v>24.443999999999999</v>
      </c>
      <c r="M283" s="6">
        <v>0</v>
      </c>
      <c r="O283" s="2">
        <f t="shared" si="21"/>
        <v>0.22542137129765993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B291" s="13" t="s">
        <v>186</v>
      </c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3</v>
      </c>
      <c r="D294" s="1" t="s">
        <v>26</v>
      </c>
    </row>
    <row r="296" spans="2:15" x14ac:dyDescent="0.2">
      <c r="B296" s="5" t="s">
        <v>4</v>
      </c>
      <c r="D296" t="s">
        <v>20</v>
      </c>
    </row>
    <row r="297" spans="2:15" x14ac:dyDescent="0.2">
      <c r="H297" t="s">
        <v>1</v>
      </c>
    </row>
    <row r="299" spans="2:15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O299" s="4" t="s">
        <v>210</v>
      </c>
    </row>
    <row r="301" spans="2:15" x14ac:dyDescent="0.2">
      <c r="B301" s="9">
        <v>1</v>
      </c>
      <c r="D301" s="3"/>
      <c r="F301" s="15">
        <v>4.5999999999999996</v>
      </c>
      <c r="G301" s="6">
        <v>4.63</v>
      </c>
      <c r="H301" s="6">
        <v>4.63</v>
      </c>
      <c r="I301" s="6">
        <v>4.6349999999999998</v>
      </c>
      <c r="J301" s="6">
        <v>4.6289999999999996</v>
      </c>
      <c r="K301" s="7"/>
      <c r="L301" s="2">
        <f>SUM((F301+G301+H301+I301+J301)/5)</f>
        <v>4.6247999999999987</v>
      </c>
      <c r="M301" s="6">
        <v>0</v>
      </c>
      <c r="O301" s="2">
        <f>SUM($L$301/L301)</f>
        <v>1</v>
      </c>
    </row>
    <row r="302" spans="2:15" x14ac:dyDescent="0.2">
      <c r="B302" s="9">
        <v>2</v>
      </c>
      <c r="D302" s="3"/>
      <c r="F302" s="15">
        <v>11.917999999999999</v>
      </c>
      <c r="G302" s="6">
        <v>11.82</v>
      </c>
      <c r="H302" s="6">
        <v>11.869</v>
      </c>
      <c r="I302" s="6">
        <v>11.919</v>
      </c>
      <c r="J302" s="6">
        <v>12.19</v>
      </c>
      <c r="K302" s="7"/>
      <c r="L302" s="2">
        <f t="shared" ref="L302:L316" si="22">SUM((F302+G302+H302+I302+J302)/5)</f>
        <v>11.943199999999999</v>
      </c>
      <c r="M302" s="6">
        <v>0</v>
      </c>
      <c r="O302" s="2">
        <f>SUM($L$301/L302)</f>
        <v>0.38723290240471558</v>
      </c>
    </row>
    <row r="303" spans="2:15" x14ac:dyDescent="0.2">
      <c r="B303" s="9">
        <v>3</v>
      </c>
      <c r="D303" s="3"/>
      <c r="F303" s="15">
        <v>9.8030000000000008</v>
      </c>
      <c r="G303" s="6">
        <v>10.087999999999999</v>
      </c>
      <c r="H303" s="6">
        <v>9.9879999999999995</v>
      </c>
      <c r="I303" s="6">
        <v>9.9779999999999998</v>
      </c>
      <c r="J303" s="6">
        <v>9.7940000000000005</v>
      </c>
      <c r="K303" s="7"/>
      <c r="L303" s="2">
        <f t="shared" si="22"/>
        <v>9.9301999999999992</v>
      </c>
      <c r="M303" s="6">
        <v>0</v>
      </c>
      <c r="O303" s="2">
        <f>SUM($L$301/L303)</f>
        <v>0.46573080099091652</v>
      </c>
    </row>
    <row r="304" spans="2:15" x14ac:dyDescent="0.2">
      <c r="B304" s="9">
        <v>4</v>
      </c>
      <c r="D304" s="3"/>
      <c r="F304" s="15">
        <v>10.798999999999999</v>
      </c>
      <c r="G304" s="6">
        <v>10.23</v>
      </c>
      <c r="H304" s="6">
        <v>9.9350000000000005</v>
      </c>
      <c r="I304" s="6">
        <v>9.9250000000000007</v>
      </c>
      <c r="J304" s="6">
        <v>9.8309999999999995</v>
      </c>
      <c r="K304" s="7"/>
      <c r="L304" s="2">
        <f t="shared" si="22"/>
        <v>10.144</v>
      </c>
      <c r="M304" s="6">
        <v>0</v>
      </c>
      <c r="O304" s="2">
        <f t="shared" ref="O304:O316" si="23">SUM($L$301/L304)</f>
        <v>0.45591482649842258</v>
      </c>
    </row>
    <row r="305" spans="2:15" x14ac:dyDescent="0.2">
      <c r="B305" s="9">
        <v>5</v>
      </c>
      <c r="D305" s="3"/>
      <c r="F305" s="15">
        <v>9.8190000000000008</v>
      </c>
      <c r="G305" s="6">
        <v>9.8539999999999992</v>
      </c>
      <c r="H305" s="6">
        <v>10.231999999999999</v>
      </c>
      <c r="I305" s="6">
        <v>10.237</v>
      </c>
      <c r="J305" s="6">
        <v>9.9009999999999998</v>
      </c>
      <c r="K305" s="7"/>
      <c r="L305" s="2">
        <f t="shared" si="22"/>
        <v>10.008600000000001</v>
      </c>
      <c r="M305" s="6">
        <v>0</v>
      </c>
      <c r="O305" s="2">
        <f t="shared" si="23"/>
        <v>0.46208260895629738</v>
      </c>
    </row>
    <row r="306" spans="2:15" x14ac:dyDescent="0.2">
      <c r="B306" s="9">
        <v>6</v>
      </c>
      <c r="D306" s="3"/>
      <c r="F306" s="15">
        <v>9.4190000000000005</v>
      </c>
      <c r="G306" s="6">
        <v>9.07</v>
      </c>
      <c r="H306" s="6">
        <v>9.3309999999999995</v>
      </c>
      <c r="I306" s="6">
        <v>9.2710000000000008</v>
      </c>
      <c r="J306" s="6">
        <v>9.173</v>
      </c>
      <c r="K306" s="7"/>
      <c r="L306" s="2">
        <f t="shared" si="22"/>
        <v>9.2528000000000006</v>
      </c>
      <c r="M306" s="6">
        <v>0</v>
      </c>
      <c r="O306" s="2">
        <f t="shared" si="23"/>
        <v>0.49982707937056875</v>
      </c>
    </row>
    <row r="307" spans="2:15" x14ac:dyDescent="0.2">
      <c r="B307" s="9">
        <v>7</v>
      </c>
      <c r="D307" s="3"/>
      <c r="F307" s="15">
        <v>10.775</v>
      </c>
      <c r="G307" s="6">
        <v>9.4489999999999998</v>
      </c>
      <c r="H307" s="6">
        <v>10.188000000000001</v>
      </c>
      <c r="I307" s="6">
        <v>9.1319999999999997</v>
      </c>
      <c r="J307" s="6">
        <v>9.34</v>
      </c>
      <c r="K307" s="7"/>
      <c r="L307" s="2">
        <f t="shared" si="22"/>
        <v>9.7767999999999997</v>
      </c>
      <c r="M307" s="6">
        <v>0</v>
      </c>
      <c r="O307" s="2">
        <f t="shared" si="23"/>
        <v>0.47303821291220022</v>
      </c>
    </row>
    <row r="308" spans="2:15" x14ac:dyDescent="0.2">
      <c r="B308" s="9">
        <v>8</v>
      </c>
      <c r="D308" s="3"/>
      <c r="F308" s="15">
        <v>8.4390000000000001</v>
      </c>
      <c r="G308" s="6">
        <v>8.0350000000000001</v>
      </c>
      <c r="H308" s="6">
        <v>8.3149999999999995</v>
      </c>
      <c r="I308" s="6">
        <v>8.41</v>
      </c>
      <c r="J308" s="6">
        <v>8.3290000000000006</v>
      </c>
      <c r="K308" s="7"/>
      <c r="L308" s="2">
        <f t="shared" si="22"/>
        <v>8.3056000000000001</v>
      </c>
      <c r="M308" s="6">
        <v>0</v>
      </c>
      <c r="O308" s="2">
        <f t="shared" si="23"/>
        <v>0.55682912733577328</v>
      </c>
    </row>
    <row r="309" spans="2:15" x14ac:dyDescent="0.2">
      <c r="B309" s="9">
        <v>9</v>
      </c>
      <c r="D309" s="3"/>
      <c r="F309" s="15">
        <v>8.7799999999999994</v>
      </c>
      <c r="G309" s="6">
        <v>8.6010000000000009</v>
      </c>
      <c r="H309" s="6">
        <v>8.83</v>
      </c>
      <c r="I309" s="6">
        <v>8.6869999999999994</v>
      </c>
      <c r="J309" s="6">
        <v>8.7750000000000004</v>
      </c>
      <c r="K309" s="7"/>
      <c r="L309" s="2">
        <f t="shared" si="22"/>
        <v>8.7345999999999986</v>
      </c>
      <c r="M309" s="6">
        <v>0</v>
      </c>
      <c r="O309" s="2">
        <f t="shared" si="23"/>
        <v>0.52948045703294933</v>
      </c>
    </row>
    <row r="310" spans="2:15" x14ac:dyDescent="0.2">
      <c r="B310" s="9">
        <v>10</v>
      </c>
      <c r="D310" s="3"/>
      <c r="F310" s="15">
        <v>9.2279999999999998</v>
      </c>
      <c r="G310" s="6">
        <v>8.9220000000000006</v>
      </c>
      <c r="H310" s="6">
        <v>8.9459999999999997</v>
      </c>
      <c r="I310" s="6">
        <v>9.0890000000000004</v>
      </c>
      <c r="J310" s="6">
        <v>8.9060000000000006</v>
      </c>
      <c r="K310" s="7"/>
      <c r="L310" s="2">
        <f t="shared" si="22"/>
        <v>9.0181999999999984</v>
      </c>
      <c r="M310" s="6">
        <v>0</v>
      </c>
      <c r="O310" s="2">
        <f t="shared" si="23"/>
        <v>0.51282961123062243</v>
      </c>
    </row>
    <row r="311" spans="2:15" x14ac:dyDescent="0.2">
      <c r="B311" s="9">
        <v>11</v>
      </c>
      <c r="D311" s="3"/>
      <c r="F311" s="15">
        <v>9.5289999999999999</v>
      </c>
      <c r="G311" s="6">
        <v>9.3010000000000002</v>
      </c>
      <c r="H311" s="6">
        <v>9.1270000000000007</v>
      </c>
      <c r="I311" s="6">
        <v>9.2289999999999992</v>
      </c>
      <c r="J311" s="6">
        <v>9.7889999999999997</v>
      </c>
      <c r="K311" s="7"/>
      <c r="L311" s="2">
        <f t="shared" si="22"/>
        <v>9.3949999999999996</v>
      </c>
      <c r="M311" s="6">
        <v>0</v>
      </c>
      <c r="O311" s="2">
        <f t="shared" si="23"/>
        <v>0.49226184140500256</v>
      </c>
    </row>
    <row r="312" spans="2:15" x14ac:dyDescent="0.2">
      <c r="B312" s="9">
        <v>12</v>
      </c>
      <c r="D312" s="3"/>
      <c r="F312" s="15">
        <v>9.1790000000000003</v>
      </c>
      <c r="G312" s="6">
        <v>9.2289999999999992</v>
      </c>
      <c r="H312" s="6">
        <v>9.1959999999999997</v>
      </c>
      <c r="I312" s="6">
        <v>9.2780000000000005</v>
      </c>
      <c r="J312" s="6">
        <v>9.2650000000000006</v>
      </c>
      <c r="K312" s="7"/>
      <c r="L312" s="2">
        <f t="shared" si="22"/>
        <v>9.2294</v>
      </c>
      <c r="M312" s="6">
        <v>0</v>
      </c>
      <c r="O312" s="2">
        <f t="shared" si="23"/>
        <v>0.50109432899213369</v>
      </c>
    </row>
    <row r="313" spans="2:15" x14ac:dyDescent="0.2">
      <c r="B313" s="9">
        <v>13</v>
      </c>
      <c r="D313" s="3"/>
      <c r="F313" s="15">
        <v>10.087</v>
      </c>
      <c r="G313" s="6">
        <v>9.9209999999999994</v>
      </c>
      <c r="H313" s="6">
        <v>9.8620000000000001</v>
      </c>
      <c r="I313" s="6">
        <v>10.098000000000001</v>
      </c>
      <c r="J313" s="6">
        <v>9.7789999999999999</v>
      </c>
      <c r="K313" s="7"/>
      <c r="L313" s="2">
        <f t="shared" si="22"/>
        <v>9.9494000000000007</v>
      </c>
      <c r="M313" s="6">
        <v>0</v>
      </c>
      <c r="O313" s="2">
        <f t="shared" si="23"/>
        <v>0.46483205017387969</v>
      </c>
    </row>
    <row r="314" spans="2:15" x14ac:dyDescent="0.2">
      <c r="B314" s="9">
        <v>14</v>
      </c>
      <c r="D314" s="3"/>
      <c r="F314" s="15">
        <v>9.9510000000000005</v>
      </c>
      <c r="G314" s="6">
        <v>10.218</v>
      </c>
      <c r="H314" s="6">
        <v>9.8040000000000003</v>
      </c>
      <c r="I314" s="6">
        <v>10.093999999999999</v>
      </c>
      <c r="J314" s="6">
        <v>10.005000000000001</v>
      </c>
      <c r="K314" s="7"/>
      <c r="L314" s="2">
        <f t="shared" si="22"/>
        <v>10.0144</v>
      </c>
      <c r="M314" s="6">
        <v>0</v>
      </c>
      <c r="O314" s="2">
        <f t="shared" si="23"/>
        <v>0.46181498641955571</v>
      </c>
    </row>
    <row r="315" spans="2:15" x14ac:dyDescent="0.2">
      <c r="B315" s="9">
        <v>15</v>
      </c>
      <c r="D315" s="3"/>
      <c r="F315" s="15">
        <v>10.609</v>
      </c>
      <c r="G315" s="6">
        <v>10.903</v>
      </c>
      <c r="H315" s="6">
        <v>10.106999999999999</v>
      </c>
      <c r="I315" s="6">
        <v>10.24</v>
      </c>
      <c r="J315" s="6">
        <v>10.798</v>
      </c>
      <c r="K315" s="7"/>
      <c r="L315" s="2">
        <f t="shared" si="22"/>
        <v>10.531400000000001</v>
      </c>
      <c r="M315" s="6">
        <v>0</v>
      </c>
      <c r="O315" s="2">
        <f t="shared" si="23"/>
        <v>0.43914389349943961</v>
      </c>
    </row>
    <row r="316" spans="2:15" x14ac:dyDescent="0.2">
      <c r="B316" s="9">
        <v>16</v>
      </c>
      <c r="D316" s="3"/>
      <c r="F316" s="15">
        <v>9.8119999999999994</v>
      </c>
      <c r="G316" s="6">
        <v>9.9939999999999998</v>
      </c>
      <c r="H316" s="6">
        <v>9.6170000000000009</v>
      </c>
      <c r="I316" s="6">
        <v>9.7959999999999994</v>
      </c>
      <c r="J316" s="6">
        <v>9.43</v>
      </c>
      <c r="K316" s="7"/>
      <c r="L316" s="2">
        <f t="shared" si="22"/>
        <v>9.7297999999999991</v>
      </c>
      <c r="M316" s="6">
        <v>0</v>
      </c>
      <c r="O316" s="2">
        <f t="shared" si="23"/>
        <v>0.47532323377664487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3</v>
      </c>
      <c r="D319" s="1" t="s">
        <v>59</v>
      </c>
    </row>
    <row r="321" spans="2:15" x14ac:dyDescent="0.2">
      <c r="B321" s="5" t="s">
        <v>4</v>
      </c>
      <c r="D321" t="s">
        <v>54</v>
      </c>
    </row>
    <row r="322" spans="2:15" x14ac:dyDescent="0.2">
      <c r="H322" t="s">
        <v>1</v>
      </c>
    </row>
    <row r="324" spans="2:15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O324" s="4" t="s">
        <v>210</v>
      </c>
    </row>
    <row r="326" spans="2:15" x14ac:dyDescent="0.2">
      <c r="B326" s="9">
        <v>1</v>
      </c>
      <c r="D326" s="3"/>
      <c r="F326" s="1">
        <v>5.5419999999999998</v>
      </c>
      <c r="G326" s="6">
        <v>5.54</v>
      </c>
      <c r="H326" s="6">
        <v>5.5659999999999998</v>
      </c>
      <c r="I326" s="6">
        <v>5.577</v>
      </c>
      <c r="J326" s="6">
        <v>5.5679999999999996</v>
      </c>
      <c r="K326" s="7"/>
      <c r="L326" s="2">
        <f>SUM((F326+G326+H326+I326+J326)/5)</f>
        <v>5.5586000000000002</v>
      </c>
      <c r="M326" s="6">
        <v>0</v>
      </c>
      <c r="O326" s="2">
        <f>SUM($L$326/L326)</f>
        <v>1</v>
      </c>
    </row>
    <row r="327" spans="2:15" x14ac:dyDescent="0.2">
      <c r="B327" s="9">
        <v>2</v>
      </c>
      <c r="D327" s="3"/>
      <c r="F327" s="1">
        <v>11.715999999999999</v>
      </c>
      <c r="G327" s="6">
        <v>11.705</v>
      </c>
      <c r="H327" s="6">
        <v>11.824999999999999</v>
      </c>
      <c r="I327" s="6">
        <v>11.645</v>
      </c>
      <c r="J327" s="6">
        <v>11.542</v>
      </c>
      <c r="K327" s="7"/>
      <c r="L327" s="2">
        <f t="shared" ref="L327:L341" si="24">SUM((F327+G327+H327+I327+J327)/5)</f>
        <v>11.686599999999999</v>
      </c>
      <c r="M327" s="6">
        <v>0</v>
      </c>
      <c r="O327" s="2">
        <f>SUM($L$326/L327)</f>
        <v>0.47563876576592001</v>
      </c>
    </row>
    <row r="328" spans="2:15" x14ac:dyDescent="0.2">
      <c r="B328" s="9">
        <v>3</v>
      </c>
      <c r="D328" s="3"/>
      <c r="F328" s="1">
        <v>10.976000000000001</v>
      </c>
      <c r="G328" s="6">
        <v>11.087999999999999</v>
      </c>
      <c r="H328" s="6">
        <v>11.045</v>
      </c>
      <c r="I328" s="6">
        <v>10.996</v>
      </c>
      <c r="J328" s="6">
        <v>11.308</v>
      </c>
      <c r="K328" s="7"/>
      <c r="L328" s="2">
        <f t="shared" si="24"/>
        <v>11.082600000000001</v>
      </c>
      <c r="M328" s="6">
        <v>0</v>
      </c>
      <c r="O328" s="2">
        <f>SUM($L$326/L328)</f>
        <v>0.50156100554021621</v>
      </c>
    </row>
    <row r="329" spans="2:15" x14ac:dyDescent="0.2">
      <c r="B329" s="9">
        <v>4</v>
      </c>
      <c r="D329" s="3"/>
      <c r="F329" s="1">
        <v>10.119999999999999</v>
      </c>
      <c r="G329" s="6">
        <v>10.138999999999999</v>
      </c>
      <c r="H329" s="6">
        <v>10.476000000000001</v>
      </c>
      <c r="I329" s="6">
        <v>10.615</v>
      </c>
      <c r="J329" s="6">
        <v>9.9169999999999998</v>
      </c>
      <c r="K329" s="7"/>
      <c r="L329" s="2">
        <f t="shared" si="24"/>
        <v>10.253400000000001</v>
      </c>
      <c r="M329" s="6">
        <v>0</v>
      </c>
      <c r="O329" s="2">
        <f t="shared" ref="O329:O341" si="25">SUM($L$326/L329)</f>
        <v>0.54212261298691167</v>
      </c>
    </row>
    <row r="330" spans="2:15" x14ac:dyDescent="0.2">
      <c r="B330" s="9">
        <v>5</v>
      </c>
      <c r="D330" s="3"/>
      <c r="F330" s="1">
        <v>10.836</v>
      </c>
      <c r="G330" s="6">
        <v>10.092000000000001</v>
      </c>
      <c r="H330" s="6">
        <v>10.705</v>
      </c>
      <c r="I330" s="6">
        <v>10.948</v>
      </c>
      <c r="J330" s="6">
        <v>10.430999999999999</v>
      </c>
      <c r="K330" s="7"/>
      <c r="L330" s="2">
        <f t="shared" si="24"/>
        <v>10.602399999999999</v>
      </c>
      <c r="M330" s="6">
        <v>0</v>
      </c>
      <c r="O330" s="2">
        <f t="shared" si="25"/>
        <v>0.52427752207047462</v>
      </c>
    </row>
    <row r="331" spans="2:15" x14ac:dyDescent="0.2">
      <c r="B331" s="9">
        <v>6</v>
      </c>
      <c r="D331" s="3"/>
      <c r="F331" s="1">
        <v>9.4789999999999992</v>
      </c>
      <c r="G331" s="6">
        <v>9.673</v>
      </c>
      <c r="H331" s="6">
        <v>9.7729999999999997</v>
      </c>
      <c r="I331" s="6">
        <v>9.516</v>
      </c>
      <c r="J331" s="6">
        <v>10.125999999999999</v>
      </c>
      <c r="K331" s="7"/>
      <c r="L331" s="2">
        <f t="shared" si="24"/>
        <v>9.7134</v>
      </c>
      <c r="M331" s="6">
        <v>0</v>
      </c>
      <c r="O331" s="2">
        <f t="shared" si="25"/>
        <v>0.57226100026767146</v>
      </c>
    </row>
    <row r="332" spans="2:15" x14ac:dyDescent="0.2">
      <c r="B332" s="9">
        <v>7</v>
      </c>
      <c r="D332" s="3"/>
      <c r="F332" s="1">
        <v>10.849</v>
      </c>
      <c r="G332" s="6">
        <v>12.089</v>
      </c>
      <c r="H332" s="6">
        <v>11.21</v>
      </c>
      <c r="I332" s="6">
        <v>11.961</v>
      </c>
      <c r="J332" s="6">
        <v>11.9</v>
      </c>
      <c r="K332" s="7"/>
      <c r="L332" s="2">
        <f t="shared" si="24"/>
        <v>11.601800000000001</v>
      </c>
      <c r="M332" s="6">
        <v>0</v>
      </c>
      <c r="O332" s="2">
        <f t="shared" si="25"/>
        <v>0.47911530969332344</v>
      </c>
    </row>
    <row r="333" spans="2:15" x14ac:dyDescent="0.2">
      <c r="B333" s="9">
        <v>8</v>
      </c>
      <c r="D333" s="3"/>
      <c r="F333" s="1">
        <v>9.0449999999999999</v>
      </c>
      <c r="G333" s="6">
        <v>8.9220000000000006</v>
      </c>
      <c r="H333" s="6">
        <v>9.3070000000000004</v>
      </c>
      <c r="I333" s="6">
        <v>9.1869999999999994</v>
      </c>
      <c r="J333" s="6">
        <v>9.1140000000000008</v>
      </c>
      <c r="K333" s="7"/>
      <c r="L333" s="2">
        <f t="shared" si="24"/>
        <v>9.1150000000000002</v>
      </c>
      <c r="M333" s="6">
        <v>0</v>
      </c>
      <c r="O333" s="2">
        <f t="shared" si="25"/>
        <v>0.60982995063082834</v>
      </c>
    </row>
    <row r="334" spans="2:15" x14ac:dyDescent="0.2">
      <c r="B334" s="9">
        <v>9</v>
      </c>
      <c r="D334" s="3"/>
      <c r="F334" s="1">
        <v>9.35</v>
      </c>
      <c r="G334" s="6">
        <v>9.1809999999999992</v>
      </c>
      <c r="H334" s="6">
        <v>9.0960000000000001</v>
      </c>
      <c r="I334" s="6">
        <v>8.9580000000000002</v>
      </c>
      <c r="J334" s="6">
        <v>9.2460000000000004</v>
      </c>
      <c r="K334" s="7"/>
      <c r="L334" s="2">
        <f t="shared" si="24"/>
        <v>9.1661999999999999</v>
      </c>
      <c r="M334" s="6">
        <v>0</v>
      </c>
      <c r="O334" s="2">
        <f t="shared" si="25"/>
        <v>0.60642359974689619</v>
      </c>
    </row>
    <row r="335" spans="2:15" x14ac:dyDescent="0.2">
      <c r="B335" s="9">
        <v>10</v>
      </c>
      <c r="D335" s="3"/>
      <c r="F335" s="1">
        <v>9.6859999999999999</v>
      </c>
      <c r="G335" s="6">
        <v>9.484</v>
      </c>
      <c r="H335" s="6">
        <v>9.5470000000000006</v>
      </c>
      <c r="I335" s="6">
        <v>9.9009999999999998</v>
      </c>
      <c r="J335" s="6">
        <v>9.484</v>
      </c>
      <c r="K335" s="7"/>
      <c r="L335" s="2">
        <f t="shared" si="24"/>
        <v>9.6204000000000001</v>
      </c>
      <c r="M335" s="6">
        <v>0</v>
      </c>
      <c r="O335" s="2">
        <f t="shared" si="25"/>
        <v>0.57779302315912018</v>
      </c>
    </row>
    <row r="336" spans="2:15" x14ac:dyDescent="0.2">
      <c r="B336" s="9">
        <v>11</v>
      </c>
      <c r="D336" s="3"/>
      <c r="F336" s="1">
        <v>9.8130000000000006</v>
      </c>
      <c r="G336" s="6">
        <v>9.5760000000000005</v>
      </c>
      <c r="H336" s="6">
        <v>9.83</v>
      </c>
      <c r="I336" s="6">
        <v>9.8729999999999993</v>
      </c>
      <c r="J336" s="6">
        <v>9.8149999999999995</v>
      </c>
      <c r="K336" s="7"/>
      <c r="L336" s="2">
        <f t="shared" si="24"/>
        <v>9.7813999999999997</v>
      </c>
      <c r="M336" s="6">
        <v>0</v>
      </c>
      <c r="O336" s="2">
        <f t="shared" si="25"/>
        <v>0.56828265892408047</v>
      </c>
    </row>
    <row r="337" spans="2:15" x14ac:dyDescent="0.2">
      <c r="B337" s="9">
        <v>12</v>
      </c>
      <c r="D337" s="3"/>
      <c r="F337" s="1">
        <v>9.3960000000000008</v>
      </c>
      <c r="G337" s="6">
        <v>9.7539999999999996</v>
      </c>
      <c r="H337" s="6">
        <v>9.7469999999999999</v>
      </c>
      <c r="I337" s="6">
        <v>9.6240000000000006</v>
      </c>
      <c r="J337" s="6">
        <v>9.6839999999999993</v>
      </c>
      <c r="K337" s="7"/>
      <c r="L337" s="2">
        <f t="shared" si="24"/>
        <v>9.641</v>
      </c>
      <c r="M337" s="6">
        <v>0</v>
      </c>
      <c r="O337" s="2">
        <f t="shared" si="25"/>
        <v>0.57655844829374547</v>
      </c>
    </row>
    <row r="338" spans="2:15" x14ac:dyDescent="0.2">
      <c r="B338" s="9">
        <v>13</v>
      </c>
      <c r="D338" s="3"/>
      <c r="F338" s="1">
        <v>10.177</v>
      </c>
      <c r="G338" s="6">
        <v>10.542999999999999</v>
      </c>
      <c r="H338" s="6">
        <v>10.176</v>
      </c>
      <c r="I338" s="6">
        <v>10.263</v>
      </c>
      <c r="J338" s="6">
        <v>10.3</v>
      </c>
      <c r="K338" s="7"/>
      <c r="L338" s="2">
        <f t="shared" si="24"/>
        <v>10.2918</v>
      </c>
      <c r="M338" s="6">
        <v>0</v>
      </c>
      <c r="O338" s="2">
        <f t="shared" si="25"/>
        <v>0.54009988534561493</v>
      </c>
    </row>
    <row r="339" spans="2:15" x14ac:dyDescent="0.2">
      <c r="B339" s="9">
        <v>14</v>
      </c>
      <c r="D339" s="3"/>
      <c r="F339" s="1">
        <v>11.231999999999999</v>
      </c>
      <c r="G339" s="6">
        <v>10.609</v>
      </c>
      <c r="H339" s="6">
        <v>10.387</v>
      </c>
      <c r="I339" s="6">
        <v>10.272</v>
      </c>
      <c r="J339" s="6">
        <v>10.43</v>
      </c>
      <c r="K339" s="7"/>
      <c r="L339" s="2">
        <f t="shared" si="24"/>
        <v>10.586</v>
      </c>
      <c r="M339" s="6">
        <v>0</v>
      </c>
      <c r="O339" s="2">
        <f t="shared" si="25"/>
        <v>0.52508974116757978</v>
      </c>
    </row>
    <row r="340" spans="2:15" x14ac:dyDescent="0.2">
      <c r="B340" s="9">
        <v>15</v>
      </c>
      <c r="D340" s="3"/>
      <c r="F340" s="1">
        <v>10.403</v>
      </c>
      <c r="G340" s="6">
        <v>11.067</v>
      </c>
      <c r="H340" s="6">
        <v>11.077</v>
      </c>
      <c r="I340" s="6">
        <v>10.972</v>
      </c>
      <c r="J340" s="6">
        <v>11.125999999999999</v>
      </c>
      <c r="K340" s="7"/>
      <c r="L340" s="2">
        <f t="shared" si="24"/>
        <v>10.928999999999998</v>
      </c>
      <c r="M340" s="6">
        <v>0</v>
      </c>
      <c r="O340" s="2">
        <f t="shared" si="25"/>
        <v>0.5086101198645806</v>
      </c>
    </row>
    <row r="341" spans="2:15" x14ac:dyDescent="0.2">
      <c r="B341" s="9">
        <v>16</v>
      </c>
      <c r="D341" s="3"/>
      <c r="F341" s="1">
        <v>10.122999999999999</v>
      </c>
      <c r="G341" s="6">
        <v>9.859</v>
      </c>
      <c r="H341" s="6">
        <v>10.050000000000001</v>
      </c>
      <c r="I341" s="6">
        <v>9.9659999999999993</v>
      </c>
      <c r="J341" s="6">
        <v>9.7780000000000005</v>
      </c>
      <c r="K341" s="7"/>
      <c r="L341" s="2">
        <f t="shared" si="24"/>
        <v>9.9551999999999996</v>
      </c>
      <c r="M341" s="6">
        <v>0</v>
      </c>
      <c r="O341" s="2">
        <f t="shared" si="25"/>
        <v>0.55836145933783354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3</v>
      </c>
      <c r="D344" s="1" t="s">
        <v>27</v>
      </c>
    </row>
    <row r="346" spans="2:15" x14ac:dyDescent="0.2">
      <c r="B346" s="5" t="s">
        <v>4</v>
      </c>
      <c r="D346" t="s">
        <v>25</v>
      </c>
    </row>
    <row r="347" spans="2:15" x14ac:dyDescent="0.2">
      <c r="H347" t="s">
        <v>1</v>
      </c>
    </row>
    <row r="349" spans="2:15" x14ac:dyDescent="0.2">
      <c r="B349" s="4" t="s">
        <v>7</v>
      </c>
      <c r="D349" s="4" t="s">
        <v>0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O349" s="4" t="s">
        <v>210</v>
      </c>
    </row>
    <row r="351" spans="2:15" x14ac:dyDescent="0.2">
      <c r="B351" s="9">
        <v>1</v>
      </c>
      <c r="D351" s="3"/>
      <c r="F351" s="1">
        <v>6.4880000000000004</v>
      </c>
      <c r="G351" s="6">
        <v>6.6050000000000004</v>
      </c>
      <c r="H351" s="6">
        <v>6.5380000000000003</v>
      </c>
      <c r="I351" s="6">
        <v>6.5270000000000001</v>
      </c>
      <c r="J351" s="6">
        <v>6.6050000000000004</v>
      </c>
      <c r="K351" s="7"/>
      <c r="L351" s="2">
        <f>SUM((F351+G351+H351+I351+J351)/5)</f>
        <v>6.5526000000000009</v>
      </c>
      <c r="M351" s="6">
        <v>0</v>
      </c>
      <c r="O351" s="2">
        <f>SUM($L351/L351)</f>
        <v>1</v>
      </c>
    </row>
    <row r="352" spans="2:15" x14ac:dyDescent="0.2">
      <c r="B352" s="9">
        <v>2</v>
      </c>
      <c r="D352" s="3"/>
      <c r="F352" s="1">
        <v>14.074999999999999</v>
      </c>
      <c r="G352" s="6">
        <v>13.881</v>
      </c>
      <c r="H352" s="6">
        <v>13.997</v>
      </c>
      <c r="I352" s="6">
        <v>13.866</v>
      </c>
      <c r="J352" s="6">
        <v>13.933</v>
      </c>
      <c r="K352" s="7"/>
      <c r="L352" s="2">
        <f t="shared" ref="L352:L366" si="26">SUM((F352+G352+H352+I352+J352)/5)</f>
        <v>13.950400000000002</v>
      </c>
      <c r="M352" s="6">
        <v>0</v>
      </c>
      <c r="O352" s="2">
        <f>SUM($L$351/L352)</f>
        <v>0.46970696180754673</v>
      </c>
    </row>
    <row r="353" spans="2:15" x14ac:dyDescent="0.2">
      <c r="B353" s="9">
        <v>3</v>
      </c>
      <c r="D353" s="3"/>
      <c r="F353" s="1">
        <v>12.930999999999999</v>
      </c>
      <c r="G353" s="6">
        <v>12.885999999999999</v>
      </c>
      <c r="H353" s="6">
        <v>12.96</v>
      </c>
      <c r="I353" s="6">
        <v>12.917999999999999</v>
      </c>
      <c r="J353" s="6">
        <v>12.946999999999999</v>
      </c>
      <c r="K353" s="7"/>
      <c r="L353" s="2">
        <f t="shared" si="26"/>
        <v>12.9284</v>
      </c>
      <c r="M353" s="6">
        <v>0</v>
      </c>
      <c r="O353" s="2">
        <f>SUM($L$351/L353)</f>
        <v>0.50683765972587491</v>
      </c>
    </row>
    <row r="354" spans="2:15" x14ac:dyDescent="0.2">
      <c r="B354" s="9">
        <v>4</v>
      </c>
      <c r="D354" s="3"/>
      <c r="F354" s="1">
        <v>11.481</v>
      </c>
      <c r="G354" s="6">
        <v>11.335000000000001</v>
      </c>
      <c r="H354" s="6">
        <v>11.186</v>
      </c>
      <c r="I354" s="6">
        <v>11.196</v>
      </c>
      <c r="J354" s="6">
        <v>10.91</v>
      </c>
      <c r="K354" s="7"/>
      <c r="L354" s="2">
        <f t="shared" si="26"/>
        <v>11.2216</v>
      </c>
      <c r="M354" s="6">
        <v>0</v>
      </c>
      <c r="O354" s="2">
        <f t="shared" ref="O354:O366" si="27">SUM($L$351/L354)</f>
        <v>0.58392742567904765</v>
      </c>
    </row>
    <row r="355" spans="2:15" x14ac:dyDescent="0.2">
      <c r="B355" s="9">
        <v>5</v>
      </c>
      <c r="D355" s="3"/>
      <c r="F355" s="1">
        <v>12.048</v>
      </c>
      <c r="G355" s="6">
        <v>11.659000000000001</v>
      </c>
      <c r="H355" s="6">
        <v>11.506</v>
      </c>
      <c r="I355" s="6">
        <v>11.819000000000001</v>
      </c>
      <c r="J355" s="6">
        <v>11.877000000000001</v>
      </c>
      <c r="K355" s="7"/>
      <c r="L355" s="2">
        <f t="shared" si="26"/>
        <v>11.7818</v>
      </c>
      <c r="M355" s="6">
        <v>0</v>
      </c>
      <c r="O355" s="2">
        <f t="shared" si="27"/>
        <v>0.55616289531311014</v>
      </c>
    </row>
    <row r="356" spans="2:15" x14ac:dyDescent="0.2">
      <c r="B356" s="9">
        <v>6</v>
      </c>
      <c r="D356" s="3"/>
      <c r="F356" s="1">
        <v>12.506</v>
      </c>
      <c r="G356" s="6">
        <v>12.291</v>
      </c>
      <c r="H356" s="6">
        <v>11.404999999999999</v>
      </c>
      <c r="I356" s="6">
        <v>12.618</v>
      </c>
      <c r="J356" s="6">
        <v>12.041</v>
      </c>
      <c r="K356" s="7"/>
      <c r="L356" s="2">
        <f t="shared" si="26"/>
        <v>12.1722</v>
      </c>
      <c r="M356" s="6">
        <v>0</v>
      </c>
      <c r="O356" s="2">
        <f t="shared" si="27"/>
        <v>0.53832503573717161</v>
      </c>
    </row>
    <row r="357" spans="2:15" x14ac:dyDescent="0.2">
      <c r="B357" s="9">
        <v>7</v>
      </c>
      <c r="D357" s="3"/>
      <c r="F357" s="1">
        <v>13.031000000000001</v>
      </c>
      <c r="G357" s="6">
        <v>13.43</v>
      </c>
      <c r="H357" s="6">
        <v>13.504</v>
      </c>
      <c r="I357" s="6">
        <v>12.773999999999999</v>
      </c>
      <c r="J357" s="6">
        <v>12.669</v>
      </c>
      <c r="K357" s="7"/>
      <c r="L357" s="2">
        <f t="shared" si="26"/>
        <v>13.0816</v>
      </c>
      <c r="M357" s="6">
        <v>0</v>
      </c>
      <c r="O357" s="2">
        <f t="shared" si="27"/>
        <v>0.5009020303326811</v>
      </c>
    </row>
    <row r="358" spans="2:15" x14ac:dyDescent="0.2">
      <c r="B358" s="9">
        <v>8</v>
      </c>
      <c r="D358" s="3"/>
      <c r="F358" s="1">
        <v>9.6229999999999993</v>
      </c>
      <c r="G358" s="6">
        <v>9.4109999999999996</v>
      </c>
      <c r="H358" s="6">
        <v>9.327</v>
      </c>
      <c r="I358" s="6">
        <v>9.5329999999999995</v>
      </c>
      <c r="J358" s="6">
        <v>9.6449999999999996</v>
      </c>
      <c r="K358" s="7"/>
      <c r="L358" s="2">
        <f t="shared" si="26"/>
        <v>9.5077999999999996</v>
      </c>
      <c r="M358" s="6">
        <v>0</v>
      </c>
      <c r="O358" s="2">
        <f t="shared" si="27"/>
        <v>0.68918151412524464</v>
      </c>
    </row>
    <row r="359" spans="2:15" x14ac:dyDescent="0.2">
      <c r="B359" s="9">
        <v>9</v>
      </c>
      <c r="D359" s="3"/>
      <c r="F359" s="1">
        <v>9.5960000000000001</v>
      </c>
      <c r="G359" s="6">
        <v>9.8219999999999992</v>
      </c>
      <c r="H359" s="6">
        <v>9.7319999999999993</v>
      </c>
      <c r="I359" s="6">
        <v>9.8569999999999993</v>
      </c>
      <c r="J359" s="6">
        <v>9.4689999999999994</v>
      </c>
      <c r="K359" s="7"/>
      <c r="L359" s="2">
        <f t="shared" si="26"/>
        <v>9.6951999999999998</v>
      </c>
      <c r="M359" s="6">
        <v>0</v>
      </c>
      <c r="O359" s="2">
        <f t="shared" si="27"/>
        <v>0.67586021949005703</v>
      </c>
    </row>
    <row r="360" spans="2:15" x14ac:dyDescent="0.2">
      <c r="B360" s="9">
        <v>10</v>
      </c>
      <c r="D360" s="3"/>
      <c r="F360" s="1">
        <v>9.6129999999999995</v>
      </c>
      <c r="G360" s="6">
        <v>9.7089999999999996</v>
      </c>
      <c r="H360" s="6">
        <v>9.7189999999999994</v>
      </c>
      <c r="I360" s="6">
        <v>9.6639999999999997</v>
      </c>
      <c r="J360" s="6">
        <v>9.5510000000000002</v>
      </c>
      <c r="K360" s="7"/>
      <c r="L360" s="2">
        <f t="shared" si="26"/>
        <v>9.6511999999999993</v>
      </c>
      <c r="M360" s="6">
        <v>0</v>
      </c>
      <c r="O360" s="2">
        <f t="shared" si="27"/>
        <v>0.67894147877984101</v>
      </c>
    </row>
    <row r="361" spans="2:15" x14ac:dyDescent="0.2">
      <c r="B361" s="9">
        <v>11</v>
      </c>
      <c r="D361" s="3"/>
      <c r="F361" s="1">
        <v>9.577</v>
      </c>
      <c r="G361" s="6">
        <v>10.16</v>
      </c>
      <c r="H361" s="6">
        <v>9.8789999999999996</v>
      </c>
      <c r="I361" s="6">
        <v>9.7010000000000005</v>
      </c>
      <c r="J361" s="6">
        <v>9.9510000000000005</v>
      </c>
      <c r="K361" s="7"/>
      <c r="L361" s="2">
        <f t="shared" si="26"/>
        <v>9.8536000000000001</v>
      </c>
      <c r="M361" s="6">
        <v>0</v>
      </c>
      <c r="O361" s="2">
        <f t="shared" si="27"/>
        <v>0.6649955346269385</v>
      </c>
    </row>
    <row r="362" spans="2:15" x14ac:dyDescent="0.2">
      <c r="B362" s="9">
        <v>12</v>
      </c>
      <c r="D362" s="3"/>
      <c r="F362" s="1">
        <v>10.372</v>
      </c>
      <c r="G362" s="6">
        <v>10.375999999999999</v>
      </c>
      <c r="H362" s="6">
        <v>10.353</v>
      </c>
      <c r="I362" s="6">
        <v>10.339</v>
      </c>
      <c r="J362" s="6">
        <v>10.471</v>
      </c>
      <c r="K362" s="7"/>
      <c r="L362" s="2">
        <f t="shared" si="26"/>
        <v>10.382200000000001</v>
      </c>
      <c r="M362" s="6">
        <v>0</v>
      </c>
      <c r="O362" s="2">
        <f t="shared" si="27"/>
        <v>0.6311379091136754</v>
      </c>
    </row>
    <row r="363" spans="2:15" x14ac:dyDescent="0.2">
      <c r="B363" s="9">
        <v>13</v>
      </c>
      <c r="D363" s="3"/>
      <c r="F363" s="1">
        <v>11.262</v>
      </c>
      <c r="G363" s="6">
        <v>11.411</v>
      </c>
      <c r="H363" s="6">
        <v>11.632999999999999</v>
      </c>
      <c r="I363" s="6">
        <v>11.699</v>
      </c>
      <c r="J363" s="6">
        <v>11.173999999999999</v>
      </c>
      <c r="K363" s="7"/>
      <c r="L363" s="2">
        <f t="shared" si="26"/>
        <v>11.435799999999999</v>
      </c>
      <c r="M363" s="6">
        <v>0</v>
      </c>
      <c r="O363" s="2">
        <f t="shared" si="27"/>
        <v>0.57299008377201432</v>
      </c>
    </row>
    <row r="364" spans="2:15" x14ac:dyDescent="0.2">
      <c r="B364" s="9">
        <v>14</v>
      </c>
      <c r="D364" s="3"/>
      <c r="F364" s="1">
        <v>10.577999999999999</v>
      </c>
      <c r="G364" s="6">
        <v>10.657999999999999</v>
      </c>
      <c r="H364" s="6">
        <v>12.013</v>
      </c>
      <c r="I364" s="6">
        <v>10.757</v>
      </c>
      <c r="J364" s="6">
        <v>10.888</v>
      </c>
      <c r="K364" s="7"/>
      <c r="L364" s="2">
        <f t="shared" si="26"/>
        <v>10.978799999999998</v>
      </c>
      <c r="M364" s="6">
        <v>0</v>
      </c>
      <c r="O364" s="2">
        <f t="shared" si="27"/>
        <v>0.59684118482894322</v>
      </c>
    </row>
    <row r="365" spans="2:15" x14ac:dyDescent="0.2">
      <c r="B365" s="9">
        <v>15</v>
      </c>
      <c r="D365" s="3"/>
      <c r="F365" s="1">
        <v>9.9410000000000007</v>
      </c>
      <c r="G365" s="6">
        <v>10.074</v>
      </c>
      <c r="H365" s="6">
        <v>10.36</v>
      </c>
      <c r="I365" s="6">
        <v>10.667999999999999</v>
      </c>
      <c r="J365" s="6">
        <v>10.068</v>
      </c>
      <c r="K365" s="7"/>
      <c r="L365" s="2">
        <f t="shared" si="26"/>
        <v>10.222199999999999</v>
      </c>
      <c r="M365" s="6">
        <v>0</v>
      </c>
      <c r="O365" s="2">
        <f t="shared" si="27"/>
        <v>0.64101661090567608</v>
      </c>
    </row>
    <row r="366" spans="2:15" x14ac:dyDescent="0.2">
      <c r="B366" s="9">
        <v>16</v>
      </c>
      <c r="D366" s="3"/>
      <c r="F366" s="1">
        <v>9.2750000000000004</v>
      </c>
      <c r="G366" s="6">
        <v>9.2680000000000007</v>
      </c>
      <c r="H366" s="6">
        <v>9.1739999999999995</v>
      </c>
      <c r="I366" s="6">
        <v>9.0850000000000009</v>
      </c>
      <c r="J366" s="6">
        <v>8.9179999999999993</v>
      </c>
      <c r="K366" s="7"/>
      <c r="L366" s="2">
        <f t="shared" si="26"/>
        <v>9.1440000000000001</v>
      </c>
      <c r="M366" s="6">
        <v>0</v>
      </c>
      <c r="O366" s="2">
        <f t="shared" si="27"/>
        <v>0.71660104986876649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3</v>
      </c>
      <c r="D369" s="1" t="s">
        <v>60</v>
      </c>
    </row>
    <row r="371" spans="2:15" x14ac:dyDescent="0.2">
      <c r="B371" s="5" t="s">
        <v>4</v>
      </c>
      <c r="D371" t="s">
        <v>55</v>
      </c>
    </row>
    <row r="372" spans="2:15" x14ac:dyDescent="0.2">
      <c r="H372" t="s">
        <v>1</v>
      </c>
    </row>
    <row r="374" spans="2:15" x14ac:dyDescent="0.2">
      <c r="B374" s="4" t="s">
        <v>7</v>
      </c>
      <c r="D374" s="4" t="s">
        <v>0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O374" s="4" t="s">
        <v>210</v>
      </c>
    </row>
    <row r="376" spans="2:15" x14ac:dyDescent="0.2">
      <c r="B376" s="9">
        <v>1</v>
      </c>
      <c r="D376" s="3"/>
      <c r="F376" s="1">
        <v>7.7279999999999998</v>
      </c>
      <c r="G376" s="6">
        <v>7.7309999999999999</v>
      </c>
      <c r="H376" s="6">
        <v>7.8760000000000003</v>
      </c>
      <c r="I376" s="6">
        <v>7.7889999999999997</v>
      </c>
      <c r="J376" s="6">
        <v>7.7480000000000002</v>
      </c>
      <c r="K376" s="7"/>
      <c r="L376" s="2">
        <f>SUM((F376+G376+H376+I376+J376)/5)</f>
        <v>7.7744</v>
      </c>
      <c r="M376" s="6">
        <v>0</v>
      </c>
      <c r="O376" s="2">
        <f>SUM($L376/L376)</f>
        <v>1</v>
      </c>
    </row>
    <row r="377" spans="2:15" x14ac:dyDescent="0.2">
      <c r="B377" s="9">
        <v>2</v>
      </c>
      <c r="D377" s="3"/>
      <c r="F377" s="1">
        <v>17.117999999999999</v>
      </c>
      <c r="G377" s="6">
        <v>17.082000000000001</v>
      </c>
      <c r="H377" s="6">
        <v>16.940999999999999</v>
      </c>
      <c r="I377" s="6">
        <v>17.193999999999999</v>
      </c>
      <c r="J377" s="6">
        <v>17.39</v>
      </c>
      <c r="K377" s="7"/>
      <c r="L377" s="2">
        <f t="shared" ref="L377:L391" si="28">SUM((F377+G377+H377+I377+J377)/5)</f>
        <v>17.145000000000003</v>
      </c>
      <c r="M377" s="6">
        <v>0</v>
      </c>
      <c r="O377" s="2">
        <f>SUM($L$376/L377)</f>
        <v>0.4534499854184893</v>
      </c>
    </row>
    <row r="378" spans="2:15" x14ac:dyDescent="0.2">
      <c r="B378" s="9">
        <v>3</v>
      </c>
      <c r="D378" s="3"/>
      <c r="F378" s="1">
        <v>14.266</v>
      </c>
      <c r="G378" s="6">
        <v>14.273</v>
      </c>
      <c r="H378" s="6">
        <v>14.180999999999999</v>
      </c>
      <c r="I378" s="6">
        <v>14.103999999999999</v>
      </c>
      <c r="J378" s="6">
        <v>14.228</v>
      </c>
      <c r="K378" s="7"/>
      <c r="L378" s="2">
        <f t="shared" si="28"/>
        <v>14.210399999999998</v>
      </c>
      <c r="M378" s="6">
        <v>0</v>
      </c>
      <c r="O378" s="2">
        <f>SUM($L$376/L378)</f>
        <v>0.54709227044981146</v>
      </c>
    </row>
    <row r="379" spans="2:15" x14ac:dyDescent="0.2">
      <c r="B379" s="9">
        <v>4</v>
      </c>
      <c r="D379" s="3"/>
      <c r="F379" s="1">
        <v>13.419</v>
      </c>
      <c r="G379" s="6">
        <v>12.848000000000001</v>
      </c>
      <c r="H379" s="6">
        <v>12.936</v>
      </c>
      <c r="I379" s="6">
        <v>12.62</v>
      </c>
      <c r="J379" s="6">
        <v>14.132</v>
      </c>
      <c r="K379" s="7"/>
      <c r="L379" s="2">
        <f t="shared" si="28"/>
        <v>13.190999999999999</v>
      </c>
      <c r="M379" s="6">
        <v>0</v>
      </c>
      <c r="O379" s="2">
        <f t="shared" ref="O379:O391" si="29">SUM($L$376/L379)</f>
        <v>0.58937154120233493</v>
      </c>
    </row>
    <row r="380" spans="2:15" x14ac:dyDescent="0.2">
      <c r="B380" s="9">
        <v>5</v>
      </c>
      <c r="D380" s="3"/>
      <c r="F380" s="1">
        <v>13.510999999999999</v>
      </c>
      <c r="G380" s="6">
        <v>12.532</v>
      </c>
      <c r="H380" s="6">
        <v>12.824</v>
      </c>
      <c r="I380" s="6">
        <v>13.612</v>
      </c>
      <c r="J380" s="6">
        <v>12.673</v>
      </c>
      <c r="K380" s="7"/>
      <c r="L380" s="2">
        <f t="shared" si="28"/>
        <v>13.0304</v>
      </c>
      <c r="M380" s="6">
        <v>0</v>
      </c>
      <c r="O380" s="2">
        <f t="shared" si="29"/>
        <v>0.59663555992141448</v>
      </c>
    </row>
    <row r="381" spans="2:15" x14ac:dyDescent="0.2">
      <c r="B381" s="9">
        <v>6</v>
      </c>
      <c r="D381" s="3"/>
      <c r="F381" s="1">
        <v>12.666</v>
      </c>
      <c r="G381" s="6">
        <v>12.416</v>
      </c>
      <c r="H381" s="6">
        <v>11.622999999999999</v>
      </c>
      <c r="I381" s="6">
        <v>12.478999999999999</v>
      </c>
      <c r="J381" s="6">
        <v>12.856</v>
      </c>
      <c r="K381" s="7"/>
      <c r="L381" s="2">
        <f t="shared" si="28"/>
        <v>12.407999999999999</v>
      </c>
      <c r="M381" s="6">
        <v>0</v>
      </c>
      <c r="O381" s="2">
        <f t="shared" si="29"/>
        <v>0.62656350741457123</v>
      </c>
    </row>
    <row r="382" spans="2:15" x14ac:dyDescent="0.2">
      <c r="B382" s="9">
        <v>7</v>
      </c>
      <c r="D382" s="3"/>
      <c r="F382" s="1">
        <v>12.766</v>
      </c>
      <c r="G382" s="6">
        <v>11.702</v>
      </c>
      <c r="H382" s="6">
        <v>12.194000000000001</v>
      </c>
      <c r="I382" s="6">
        <v>13.525</v>
      </c>
      <c r="J382" s="6">
        <v>12.327999999999999</v>
      </c>
      <c r="K382" s="7"/>
      <c r="L382" s="2">
        <f t="shared" si="28"/>
        <v>12.503</v>
      </c>
      <c r="M382" s="6">
        <v>0</v>
      </c>
      <c r="O382" s="2">
        <f t="shared" si="29"/>
        <v>0.62180276733583939</v>
      </c>
    </row>
    <row r="383" spans="2:15" x14ac:dyDescent="0.2">
      <c r="B383" s="9">
        <v>8</v>
      </c>
      <c r="D383" s="3"/>
      <c r="F383" s="1">
        <v>9.4659999999999993</v>
      </c>
      <c r="G383" s="6">
        <v>9.9030000000000005</v>
      </c>
      <c r="H383" s="6">
        <v>9.5950000000000006</v>
      </c>
      <c r="I383" s="6">
        <v>9.57</v>
      </c>
      <c r="J383" s="6">
        <v>9.6080000000000005</v>
      </c>
      <c r="K383" s="7"/>
      <c r="L383" s="2">
        <f t="shared" si="28"/>
        <v>9.6283999999999992</v>
      </c>
      <c r="M383" s="6">
        <v>0</v>
      </c>
      <c r="O383" s="2">
        <f t="shared" si="29"/>
        <v>0.80744464293132823</v>
      </c>
    </row>
    <row r="384" spans="2:15" x14ac:dyDescent="0.2">
      <c r="B384" s="9">
        <v>9</v>
      </c>
      <c r="D384" s="3"/>
      <c r="F384" s="1">
        <v>9.8360000000000003</v>
      </c>
      <c r="G384" s="6">
        <v>9.92</v>
      </c>
      <c r="H384" s="6">
        <v>10.130000000000001</v>
      </c>
      <c r="I384" s="6">
        <v>10.154</v>
      </c>
      <c r="J384" s="6">
        <v>10.161</v>
      </c>
      <c r="K384" s="7"/>
      <c r="L384" s="2">
        <f t="shared" si="28"/>
        <v>10.040200000000002</v>
      </c>
      <c r="M384" s="6">
        <v>0</v>
      </c>
      <c r="O384" s="2">
        <f t="shared" si="29"/>
        <v>0.7743272046373576</v>
      </c>
    </row>
    <row r="385" spans="2:15" x14ac:dyDescent="0.2">
      <c r="B385" s="9">
        <v>10</v>
      </c>
      <c r="D385" s="3"/>
      <c r="F385" s="1">
        <v>10.103999999999999</v>
      </c>
      <c r="G385" s="6">
        <v>10.022</v>
      </c>
      <c r="H385" s="6">
        <v>10.119</v>
      </c>
      <c r="I385" s="6">
        <v>10.388999999999999</v>
      </c>
      <c r="J385" s="6">
        <v>10.66</v>
      </c>
      <c r="K385" s="7"/>
      <c r="L385" s="2">
        <f t="shared" si="28"/>
        <v>10.258799999999999</v>
      </c>
      <c r="M385" s="6">
        <v>0</v>
      </c>
      <c r="O385" s="2">
        <f t="shared" si="29"/>
        <v>0.75782742620969323</v>
      </c>
    </row>
    <row r="386" spans="2:15" x14ac:dyDescent="0.2">
      <c r="B386" s="9">
        <v>11</v>
      </c>
      <c r="D386" s="3"/>
      <c r="F386" s="1">
        <v>10.183</v>
      </c>
      <c r="G386" s="6">
        <v>10.981</v>
      </c>
      <c r="H386" s="6">
        <v>10.382</v>
      </c>
      <c r="I386" s="6">
        <v>10.352</v>
      </c>
      <c r="J386" s="6">
        <v>10.933999999999999</v>
      </c>
      <c r="K386" s="7"/>
      <c r="L386" s="2">
        <f t="shared" si="28"/>
        <v>10.566399999999998</v>
      </c>
      <c r="M386" s="6">
        <v>0</v>
      </c>
      <c r="O386" s="2">
        <f t="shared" si="29"/>
        <v>0.73576620230163547</v>
      </c>
    </row>
    <row r="387" spans="2:15" x14ac:dyDescent="0.2">
      <c r="B387" s="9">
        <v>12</v>
      </c>
      <c r="D387" s="3"/>
      <c r="F387" s="1">
        <v>10.234</v>
      </c>
      <c r="G387" s="6">
        <v>10.378</v>
      </c>
      <c r="H387" s="6">
        <v>10.180999999999999</v>
      </c>
      <c r="I387" s="6">
        <v>10.084</v>
      </c>
      <c r="J387" s="6">
        <v>10.209</v>
      </c>
      <c r="K387" s="7"/>
      <c r="L387" s="2">
        <f t="shared" si="28"/>
        <v>10.2172</v>
      </c>
      <c r="M387" s="6">
        <v>0</v>
      </c>
      <c r="O387" s="2">
        <f t="shared" si="29"/>
        <v>0.76091297028540106</v>
      </c>
    </row>
    <row r="388" spans="2:15" x14ac:dyDescent="0.2">
      <c r="B388" s="9">
        <v>13</v>
      </c>
      <c r="D388" s="3"/>
      <c r="F388" s="1">
        <v>10.552</v>
      </c>
      <c r="G388" s="6">
        <v>11.019</v>
      </c>
      <c r="H388" s="6">
        <v>10.881</v>
      </c>
      <c r="I388" s="6">
        <v>10.829000000000001</v>
      </c>
      <c r="J388" s="6">
        <v>10.705</v>
      </c>
      <c r="K388" s="7"/>
      <c r="L388" s="2">
        <f t="shared" si="28"/>
        <v>10.7972</v>
      </c>
      <c r="M388" s="6">
        <v>0</v>
      </c>
      <c r="O388" s="2">
        <f t="shared" si="29"/>
        <v>0.72003852850739081</v>
      </c>
    </row>
    <row r="389" spans="2:15" x14ac:dyDescent="0.2">
      <c r="B389" s="9">
        <v>14</v>
      </c>
      <c r="D389" s="3"/>
      <c r="F389" s="1">
        <v>10.516</v>
      </c>
      <c r="G389" s="6">
        <v>10.351000000000001</v>
      </c>
      <c r="H389" s="6">
        <v>10.534000000000001</v>
      </c>
      <c r="I389" s="6">
        <v>10.446</v>
      </c>
      <c r="J389" s="6">
        <v>11.189</v>
      </c>
      <c r="K389" s="7"/>
      <c r="L389" s="2">
        <f t="shared" si="28"/>
        <v>10.607200000000001</v>
      </c>
      <c r="M389" s="6">
        <v>0</v>
      </c>
      <c r="O389" s="2">
        <f t="shared" si="29"/>
        <v>0.7329361188626593</v>
      </c>
    </row>
    <row r="390" spans="2:15" x14ac:dyDescent="0.2">
      <c r="B390" s="9">
        <v>15</v>
      </c>
      <c r="D390" s="3"/>
      <c r="F390" s="1">
        <v>10.903</v>
      </c>
      <c r="G390" s="6">
        <v>10.757999999999999</v>
      </c>
      <c r="H390" s="6">
        <v>10.84</v>
      </c>
      <c r="I390" s="6">
        <v>10.673999999999999</v>
      </c>
      <c r="J390" s="6">
        <v>11.387</v>
      </c>
      <c r="K390" s="7"/>
      <c r="L390" s="2">
        <f t="shared" si="28"/>
        <v>10.912400000000002</v>
      </c>
      <c r="M390" s="6">
        <v>0</v>
      </c>
      <c r="O390" s="2">
        <f t="shared" si="29"/>
        <v>0.71243722737436299</v>
      </c>
    </row>
    <row r="391" spans="2:15" x14ac:dyDescent="0.2">
      <c r="B391" s="9">
        <v>16</v>
      </c>
      <c r="D391" s="3"/>
      <c r="F391" s="1">
        <v>9.9079999999999995</v>
      </c>
      <c r="G391" s="6">
        <v>10.111000000000001</v>
      </c>
      <c r="H391" s="6">
        <v>10.134</v>
      </c>
      <c r="I391" s="6">
        <v>10.215</v>
      </c>
      <c r="J391" s="6">
        <v>10.461</v>
      </c>
      <c r="K391" s="7"/>
      <c r="L391" s="2">
        <f t="shared" si="28"/>
        <v>10.165799999999999</v>
      </c>
      <c r="M391" s="6">
        <v>0</v>
      </c>
      <c r="O391" s="2">
        <f t="shared" si="29"/>
        <v>0.76476027464636331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3</v>
      </c>
      <c r="D394" s="1" t="s">
        <v>28</v>
      </c>
    </row>
    <row r="396" spans="2:15" x14ac:dyDescent="0.2">
      <c r="B396" s="5" t="s">
        <v>4</v>
      </c>
      <c r="D396" t="s">
        <v>24</v>
      </c>
    </row>
    <row r="397" spans="2:15" x14ac:dyDescent="0.2">
      <c r="H397" t="s">
        <v>1</v>
      </c>
    </row>
    <row r="399" spans="2:15" x14ac:dyDescent="0.2">
      <c r="B399" s="4" t="s">
        <v>7</v>
      </c>
      <c r="D399" s="4" t="s">
        <v>0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O399" s="4" t="s">
        <v>210</v>
      </c>
    </row>
    <row r="401" spans="2:15" x14ac:dyDescent="0.2">
      <c r="B401" s="9">
        <v>1</v>
      </c>
      <c r="D401" s="3"/>
      <c r="F401" s="1">
        <v>10.042</v>
      </c>
      <c r="G401" s="6">
        <v>10.127000000000001</v>
      </c>
      <c r="H401" s="6">
        <v>9.9860000000000007</v>
      </c>
      <c r="I401" s="6">
        <v>10.132</v>
      </c>
      <c r="J401" s="6">
        <v>10.122</v>
      </c>
      <c r="K401" s="7"/>
      <c r="L401" s="2">
        <f>SUM((F401+G401+H401+I401+J401)/5)</f>
        <v>10.081799999999999</v>
      </c>
      <c r="M401" s="6">
        <v>0</v>
      </c>
      <c r="O401" s="2">
        <f>SUM($L401/L401)</f>
        <v>1</v>
      </c>
    </row>
    <row r="402" spans="2:15" x14ac:dyDescent="0.2">
      <c r="B402" s="9">
        <v>2</v>
      </c>
      <c r="D402" s="3"/>
      <c r="F402" s="1">
        <v>20.911999999999999</v>
      </c>
      <c r="G402" s="6">
        <v>20.803000000000001</v>
      </c>
      <c r="H402" s="6">
        <v>20.47</v>
      </c>
      <c r="I402" s="6">
        <v>20.626000000000001</v>
      </c>
      <c r="J402" s="6">
        <v>20.577999999999999</v>
      </c>
      <c r="K402" s="7"/>
      <c r="L402" s="2">
        <f t="shared" ref="L402:L416" si="30">SUM((F402+G402+H402+I402+J402)/5)</f>
        <v>20.677800000000001</v>
      </c>
      <c r="M402" s="6">
        <v>0</v>
      </c>
      <c r="O402" s="2">
        <f>SUM($L$401/L402)</f>
        <v>0.48756637553318044</v>
      </c>
    </row>
    <row r="403" spans="2:15" x14ac:dyDescent="0.2">
      <c r="B403" s="9">
        <v>3</v>
      </c>
      <c r="D403" s="3"/>
      <c r="F403" s="1">
        <v>17.431999999999999</v>
      </c>
      <c r="G403" s="6">
        <v>17.184999999999999</v>
      </c>
      <c r="H403" s="6">
        <v>17.030999999999999</v>
      </c>
      <c r="I403" s="6">
        <v>16.936</v>
      </c>
      <c r="J403" s="6">
        <v>17.027000000000001</v>
      </c>
      <c r="K403" s="7"/>
      <c r="L403" s="2">
        <f t="shared" si="30"/>
        <v>17.122199999999999</v>
      </c>
      <c r="M403" s="6">
        <v>0</v>
      </c>
      <c r="O403" s="2">
        <f>SUM($L$401/L403)</f>
        <v>0.58881452149840552</v>
      </c>
    </row>
    <row r="404" spans="2:15" x14ac:dyDescent="0.2">
      <c r="B404" s="9">
        <v>4</v>
      </c>
      <c r="D404" s="3"/>
      <c r="F404" s="1">
        <v>15.042999999999999</v>
      </c>
      <c r="G404" s="6">
        <v>14.872</v>
      </c>
      <c r="H404" s="6">
        <v>15.037000000000001</v>
      </c>
      <c r="I404" s="6">
        <v>14.997999999999999</v>
      </c>
      <c r="J404" s="6">
        <v>14.865</v>
      </c>
      <c r="K404" s="7"/>
      <c r="L404" s="2">
        <f t="shared" si="30"/>
        <v>14.962999999999999</v>
      </c>
      <c r="M404" s="6">
        <v>0</v>
      </c>
      <c r="O404" s="2">
        <f t="shared" ref="O404:O416" si="31">SUM($L$401/L404)</f>
        <v>0.67378199558911978</v>
      </c>
    </row>
    <row r="405" spans="2:15" x14ac:dyDescent="0.2">
      <c r="B405" s="9">
        <v>5</v>
      </c>
      <c r="D405" s="3"/>
      <c r="F405" s="1">
        <v>15.782999999999999</v>
      </c>
      <c r="G405" s="6">
        <v>14.317</v>
      </c>
      <c r="H405" s="6">
        <v>14.991</v>
      </c>
      <c r="I405" s="6">
        <v>16.109000000000002</v>
      </c>
      <c r="J405" s="6">
        <v>14.523</v>
      </c>
      <c r="K405" s="7"/>
      <c r="L405" s="2">
        <f t="shared" si="30"/>
        <v>15.144600000000001</v>
      </c>
      <c r="M405" s="6">
        <v>0</v>
      </c>
      <c r="O405" s="2">
        <f t="shared" si="31"/>
        <v>0.66570262667881619</v>
      </c>
    </row>
    <row r="406" spans="2:15" x14ac:dyDescent="0.2">
      <c r="B406" s="9">
        <v>6</v>
      </c>
      <c r="D406" s="3"/>
      <c r="F406" s="1">
        <v>12.606999999999999</v>
      </c>
      <c r="G406" s="6">
        <v>13.022</v>
      </c>
      <c r="H406" s="6">
        <v>13.215999999999999</v>
      </c>
      <c r="I406" s="6">
        <v>13.866</v>
      </c>
      <c r="J406" s="6">
        <v>12.526</v>
      </c>
      <c r="K406" s="7"/>
      <c r="L406" s="2">
        <f t="shared" si="30"/>
        <v>13.0474</v>
      </c>
      <c r="M406" s="6">
        <v>0</v>
      </c>
      <c r="O406" s="2">
        <f t="shared" si="31"/>
        <v>0.7727056731609363</v>
      </c>
    </row>
    <row r="407" spans="2:15" x14ac:dyDescent="0.2">
      <c r="B407" s="9">
        <v>7</v>
      </c>
      <c r="D407" s="3"/>
      <c r="F407" s="1">
        <v>14.305999999999999</v>
      </c>
      <c r="G407" s="6">
        <v>13.992000000000001</v>
      </c>
      <c r="H407" s="6">
        <v>14.866</v>
      </c>
      <c r="I407" s="6">
        <v>13.66</v>
      </c>
      <c r="J407" s="6">
        <v>13.563000000000001</v>
      </c>
      <c r="K407" s="7"/>
      <c r="L407" s="2">
        <f t="shared" si="30"/>
        <v>14.077400000000001</v>
      </c>
      <c r="M407" s="6">
        <v>0</v>
      </c>
      <c r="O407" s="2">
        <f t="shared" si="31"/>
        <v>0.71616917896770704</v>
      </c>
    </row>
    <row r="408" spans="2:15" x14ac:dyDescent="0.2">
      <c r="B408" s="9">
        <v>8</v>
      </c>
      <c r="D408" s="3"/>
      <c r="F408" s="1">
        <v>10.323</v>
      </c>
      <c r="G408" s="6">
        <v>10.596</v>
      </c>
      <c r="H408" s="6">
        <v>10.724</v>
      </c>
      <c r="I408" s="6">
        <v>10.298</v>
      </c>
      <c r="J408" s="6">
        <v>10.249000000000001</v>
      </c>
      <c r="K408" s="7"/>
      <c r="L408" s="2">
        <f t="shared" si="30"/>
        <v>10.438000000000001</v>
      </c>
      <c r="M408" s="6">
        <v>0</v>
      </c>
      <c r="O408" s="2">
        <f t="shared" si="31"/>
        <v>0.9658746886376699</v>
      </c>
    </row>
    <row r="409" spans="2:15" x14ac:dyDescent="0.2">
      <c r="B409" s="9">
        <v>9</v>
      </c>
      <c r="D409" s="3"/>
      <c r="F409" s="1">
        <v>10.898</v>
      </c>
      <c r="G409" s="6">
        <v>10.888999999999999</v>
      </c>
      <c r="H409" s="6">
        <v>10.773</v>
      </c>
      <c r="I409" s="6">
        <v>10.819000000000001</v>
      </c>
      <c r="J409" s="6">
        <v>10.974</v>
      </c>
      <c r="K409" s="7"/>
      <c r="L409" s="2">
        <f t="shared" si="30"/>
        <v>10.870600000000001</v>
      </c>
      <c r="M409" s="6">
        <v>0</v>
      </c>
      <c r="O409" s="2">
        <f t="shared" si="31"/>
        <v>0.92743730796828128</v>
      </c>
    </row>
    <row r="410" spans="2:15" x14ac:dyDescent="0.2">
      <c r="B410" s="9">
        <v>10</v>
      </c>
      <c r="D410" s="3"/>
      <c r="F410" s="1">
        <v>11.054</v>
      </c>
      <c r="G410" s="6">
        <v>10.944000000000001</v>
      </c>
      <c r="H410" s="6">
        <v>11.007</v>
      </c>
      <c r="I410" s="6">
        <v>10.823</v>
      </c>
      <c r="J410" s="6">
        <v>10.831</v>
      </c>
      <c r="K410" s="7"/>
      <c r="L410" s="2">
        <f t="shared" si="30"/>
        <v>10.931800000000001</v>
      </c>
      <c r="M410" s="6">
        <v>0</v>
      </c>
      <c r="O410" s="2">
        <f t="shared" si="31"/>
        <v>0.92224519292339768</v>
      </c>
    </row>
    <row r="411" spans="2:15" x14ac:dyDescent="0.2">
      <c r="B411" s="9">
        <v>11</v>
      </c>
      <c r="D411" s="3"/>
      <c r="F411" s="1">
        <v>11.016999999999999</v>
      </c>
      <c r="G411" s="6">
        <v>11.101000000000001</v>
      </c>
      <c r="H411" s="6">
        <v>11.154</v>
      </c>
      <c r="I411" s="6">
        <v>10.907</v>
      </c>
      <c r="J411" s="6">
        <v>10.994</v>
      </c>
      <c r="K411" s="7"/>
      <c r="L411" s="2">
        <f t="shared" si="30"/>
        <v>11.034600000000001</v>
      </c>
      <c r="M411" s="6">
        <v>0</v>
      </c>
      <c r="O411" s="2">
        <f t="shared" si="31"/>
        <v>0.91365341743243966</v>
      </c>
    </row>
    <row r="412" spans="2:15" x14ac:dyDescent="0.2">
      <c r="B412" s="9">
        <v>12</v>
      </c>
      <c r="D412" s="3"/>
      <c r="F412" s="1">
        <v>10.752000000000001</v>
      </c>
      <c r="G412" s="6">
        <v>10.852</v>
      </c>
      <c r="H412" s="6">
        <v>10.593</v>
      </c>
      <c r="I412" s="6">
        <v>11.090999999999999</v>
      </c>
      <c r="J412" s="6">
        <v>10.872</v>
      </c>
      <c r="K412" s="7"/>
      <c r="L412" s="2">
        <f t="shared" si="30"/>
        <v>10.832000000000001</v>
      </c>
      <c r="M412" s="6">
        <v>0</v>
      </c>
      <c r="O412" s="2">
        <f t="shared" si="31"/>
        <v>0.93074224519940907</v>
      </c>
    </row>
    <row r="413" spans="2:15" x14ac:dyDescent="0.2">
      <c r="B413" s="9">
        <v>13</v>
      </c>
      <c r="D413" s="3"/>
      <c r="F413" s="1">
        <v>11.208</v>
      </c>
      <c r="G413" s="6">
        <v>11.082000000000001</v>
      </c>
      <c r="H413" s="6">
        <v>11.2</v>
      </c>
      <c r="I413" s="6">
        <v>11.269</v>
      </c>
      <c r="J413" s="6">
        <v>11.26</v>
      </c>
      <c r="K413" s="7"/>
      <c r="L413" s="2">
        <f t="shared" si="30"/>
        <v>11.203799999999998</v>
      </c>
      <c r="M413" s="6">
        <v>0</v>
      </c>
      <c r="O413" s="2">
        <f t="shared" si="31"/>
        <v>0.89985540620146753</v>
      </c>
    </row>
    <row r="414" spans="2:15" x14ac:dyDescent="0.2">
      <c r="B414" s="9">
        <v>14</v>
      </c>
      <c r="D414" s="3"/>
      <c r="F414" s="1">
        <v>11.500999999999999</v>
      </c>
      <c r="G414" s="6">
        <v>11.664</v>
      </c>
      <c r="H414" s="6">
        <v>11.853999999999999</v>
      </c>
      <c r="I414" s="6">
        <v>11.336</v>
      </c>
      <c r="J414" s="6">
        <v>11.47</v>
      </c>
      <c r="K414" s="7"/>
      <c r="L414" s="2">
        <f t="shared" si="30"/>
        <v>11.565</v>
      </c>
      <c r="M414" s="6">
        <v>0</v>
      </c>
      <c r="O414" s="2">
        <f t="shared" si="31"/>
        <v>0.8717509727626459</v>
      </c>
    </row>
    <row r="415" spans="2:15" x14ac:dyDescent="0.2">
      <c r="B415" s="9">
        <v>15</v>
      </c>
      <c r="D415" s="3"/>
      <c r="F415" s="1">
        <v>12.387</v>
      </c>
      <c r="G415" s="6">
        <v>11.496</v>
      </c>
      <c r="H415" s="6">
        <v>12.54</v>
      </c>
      <c r="I415" s="6">
        <v>11.923999999999999</v>
      </c>
      <c r="J415" s="6">
        <v>11.811</v>
      </c>
      <c r="K415" s="7"/>
      <c r="L415" s="2">
        <f t="shared" si="30"/>
        <v>12.031600000000001</v>
      </c>
      <c r="M415" s="6">
        <v>0</v>
      </c>
      <c r="O415" s="2">
        <f t="shared" si="31"/>
        <v>0.83794341567206343</v>
      </c>
    </row>
    <row r="416" spans="2:15" x14ac:dyDescent="0.2">
      <c r="B416" s="9">
        <v>16</v>
      </c>
      <c r="D416" s="3"/>
      <c r="F416" s="1">
        <v>10.595000000000001</v>
      </c>
      <c r="G416" s="6">
        <v>11.101000000000001</v>
      </c>
      <c r="H416" s="6">
        <v>11.061</v>
      </c>
      <c r="I416" s="6">
        <v>11.053000000000001</v>
      </c>
      <c r="J416" s="6">
        <v>10.882999999999999</v>
      </c>
      <c r="K416" s="7"/>
      <c r="L416" s="2">
        <f t="shared" si="30"/>
        <v>10.938599999999999</v>
      </c>
      <c r="M416" s="6">
        <v>0</v>
      </c>
      <c r="O416" s="2">
        <f t="shared" si="31"/>
        <v>0.92167187757116997</v>
      </c>
    </row>
    <row r="419" spans="2:15" x14ac:dyDescent="0.2">
      <c r="B419" s="5" t="s">
        <v>3</v>
      </c>
      <c r="D419" s="1" t="s">
        <v>61</v>
      </c>
    </row>
    <row r="421" spans="2:15" x14ac:dyDescent="0.2">
      <c r="B421" s="5" t="s">
        <v>4</v>
      </c>
      <c r="D421" t="s">
        <v>56</v>
      </c>
    </row>
    <row r="422" spans="2:15" x14ac:dyDescent="0.2">
      <c r="H422" t="s">
        <v>1</v>
      </c>
    </row>
    <row r="424" spans="2:15" x14ac:dyDescent="0.2">
      <c r="B424" s="4" t="s">
        <v>7</v>
      </c>
      <c r="D424" s="4" t="s">
        <v>0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O424" s="4" t="s">
        <v>210</v>
      </c>
    </row>
    <row r="426" spans="2:15" x14ac:dyDescent="0.2">
      <c r="B426" s="9">
        <v>1</v>
      </c>
      <c r="D426" s="3"/>
      <c r="F426" s="1">
        <v>11.699</v>
      </c>
      <c r="G426" s="6">
        <v>11.768000000000001</v>
      </c>
      <c r="H426" s="6">
        <v>11.795999999999999</v>
      </c>
      <c r="I426" s="6">
        <v>11.747</v>
      </c>
      <c r="J426" s="6">
        <v>11.709</v>
      </c>
      <c r="K426" s="7"/>
      <c r="L426" s="2">
        <f>SUM((F426+G426+H426+I426+J426)/5)</f>
        <v>11.743799999999998</v>
      </c>
      <c r="M426" s="6">
        <v>0</v>
      </c>
      <c r="O426" s="2">
        <f>SUM($L426/L426)</f>
        <v>1</v>
      </c>
    </row>
    <row r="427" spans="2:15" x14ac:dyDescent="0.2">
      <c r="B427" s="9">
        <v>2</v>
      </c>
      <c r="D427" s="3"/>
      <c r="F427" s="1">
        <v>25.184999999999999</v>
      </c>
      <c r="G427" s="6">
        <v>25.283999999999999</v>
      </c>
      <c r="H427" s="6">
        <v>25.106999999999999</v>
      </c>
      <c r="I427" s="6">
        <v>25.140999999999998</v>
      </c>
      <c r="J427" s="6">
        <v>25.094000000000001</v>
      </c>
      <c r="K427" s="7"/>
      <c r="L427" s="2">
        <f t="shared" ref="L427:L441" si="32">SUM((F427+G427+H427+I427+J427)/5)</f>
        <v>25.162199999999995</v>
      </c>
      <c r="M427" s="6">
        <v>0</v>
      </c>
      <c r="O427" s="2">
        <f>SUM($L$426/L427)</f>
        <v>0.46672389536685982</v>
      </c>
    </row>
    <row r="428" spans="2:15" x14ac:dyDescent="0.2">
      <c r="B428" s="9">
        <v>3</v>
      </c>
      <c r="D428" s="3"/>
      <c r="F428" s="1">
        <v>21.062000000000001</v>
      </c>
      <c r="G428" s="6">
        <v>20.893999999999998</v>
      </c>
      <c r="H428" s="6">
        <v>21.210999999999999</v>
      </c>
      <c r="I428" s="6">
        <v>20.984000000000002</v>
      </c>
      <c r="J428" s="6">
        <v>20.73</v>
      </c>
      <c r="K428" s="7"/>
      <c r="L428" s="2">
        <f t="shared" si="32"/>
        <v>20.976200000000002</v>
      </c>
      <c r="M428" s="6">
        <v>0</v>
      </c>
      <c r="O428" s="2">
        <f>SUM($L$426/L428)</f>
        <v>0.55986308292255016</v>
      </c>
    </row>
    <row r="429" spans="2:15" x14ac:dyDescent="0.2">
      <c r="B429" s="9">
        <v>4</v>
      </c>
      <c r="D429" s="3"/>
      <c r="F429" s="1">
        <v>18.465</v>
      </c>
      <c r="G429" s="6">
        <v>19.513000000000002</v>
      </c>
      <c r="H429" s="6">
        <v>19.609000000000002</v>
      </c>
      <c r="I429" s="6">
        <v>18.244</v>
      </c>
      <c r="J429" s="6">
        <v>17.870999999999999</v>
      </c>
      <c r="K429" s="7"/>
      <c r="L429" s="2">
        <f t="shared" si="32"/>
        <v>18.740400000000001</v>
      </c>
      <c r="M429" s="6">
        <v>0</v>
      </c>
      <c r="O429" s="2">
        <f t="shared" ref="O429:O441" si="33">SUM($L$426/L429)</f>
        <v>0.62665684830633273</v>
      </c>
    </row>
    <row r="430" spans="2:15" x14ac:dyDescent="0.2">
      <c r="B430" s="9">
        <v>5</v>
      </c>
      <c r="D430" s="3"/>
      <c r="F430" s="1">
        <v>18.079000000000001</v>
      </c>
      <c r="G430" s="6">
        <v>17.457000000000001</v>
      </c>
      <c r="H430" s="6">
        <v>17.948</v>
      </c>
      <c r="I430" s="6">
        <v>17.913</v>
      </c>
      <c r="J430" s="6">
        <v>17.681999999999999</v>
      </c>
      <c r="K430" s="7"/>
      <c r="L430" s="2">
        <f t="shared" si="32"/>
        <v>17.815800000000003</v>
      </c>
      <c r="M430" s="6">
        <v>0</v>
      </c>
      <c r="O430" s="2">
        <f t="shared" si="33"/>
        <v>0.65917893106119263</v>
      </c>
    </row>
    <row r="431" spans="2:15" x14ac:dyDescent="0.2">
      <c r="B431" s="9">
        <v>6</v>
      </c>
      <c r="D431" s="3"/>
      <c r="F431" s="1">
        <v>16.611999999999998</v>
      </c>
      <c r="G431" s="6">
        <v>16.617000000000001</v>
      </c>
      <c r="H431" s="6">
        <v>15.724</v>
      </c>
      <c r="I431" s="6">
        <v>17.178000000000001</v>
      </c>
      <c r="J431" s="6">
        <v>16.539000000000001</v>
      </c>
      <c r="K431" s="7"/>
      <c r="L431" s="2">
        <f t="shared" si="32"/>
        <v>16.533999999999999</v>
      </c>
      <c r="M431" s="6">
        <v>0</v>
      </c>
      <c r="O431" s="2">
        <f t="shared" si="33"/>
        <v>0.71028184347405343</v>
      </c>
    </row>
    <row r="432" spans="2:15" x14ac:dyDescent="0.2">
      <c r="B432" s="9">
        <v>7</v>
      </c>
      <c r="D432" s="3"/>
      <c r="F432" s="1">
        <v>17.303000000000001</v>
      </c>
      <c r="G432" s="6">
        <v>18.018999999999998</v>
      </c>
      <c r="H432" s="6">
        <v>17.686</v>
      </c>
      <c r="I432" s="6">
        <v>17.547999999999998</v>
      </c>
      <c r="J432" s="6">
        <v>18.065000000000001</v>
      </c>
      <c r="K432" s="7"/>
      <c r="L432" s="2">
        <f t="shared" si="32"/>
        <v>17.7242</v>
      </c>
      <c r="M432" s="6">
        <v>0</v>
      </c>
      <c r="O432" s="2">
        <f t="shared" si="33"/>
        <v>0.66258561740445254</v>
      </c>
    </row>
    <row r="433" spans="2:15" x14ac:dyDescent="0.2">
      <c r="B433" s="9">
        <v>8</v>
      </c>
      <c r="D433" s="3"/>
      <c r="F433" s="1">
        <v>12.619</v>
      </c>
      <c r="G433" s="6">
        <v>12.705</v>
      </c>
      <c r="H433" s="6">
        <v>12.82</v>
      </c>
      <c r="I433" s="6">
        <v>13.143000000000001</v>
      </c>
      <c r="J433" s="6">
        <v>13.193</v>
      </c>
      <c r="K433" s="7"/>
      <c r="L433" s="2">
        <f t="shared" si="32"/>
        <v>12.896000000000001</v>
      </c>
      <c r="M433" s="6">
        <v>0</v>
      </c>
      <c r="O433" s="2">
        <f t="shared" si="33"/>
        <v>0.91065446650124049</v>
      </c>
    </row>
    <row r="434" spans="2:15" x14ac:dyDescent="0.2">
      <c r="B434" s="9">
        <v>9</v>
      </c>
      <c r="D434" s="3"/>
      <c r="F434" s="1">
        <v>13.121</v>
      </c>
      <c r="G434" s="6">
        <v>13.012</v>
      </c>
      <c r="H434" s="6">
        <v>13.361000000000001</v>
      </c>
      <c r="I434" s="6">
        <v>13.186</v>
      </c>
      <c r="J434" s="6">
        <v>13.087</v>
      </c>
      <c r="K434" s="7"/>
      <c r="L434" s="2">
        <f t="shared" si="32"/>
        <v>13.1534</v>
      </c>
      <c r="M434" s="6">
        <v>0</v>
      </c>
      <c r="O434" s="2">
        <f t="shared" si="33"/>
        <v>0.89283379202335511</v>
      </c>
    </row>
    <row r="435" spans="2:15" x14ac:dyDescent="0.2">
      <c r="B435" s="9">
        <v>10</v>
      </c>
      <c r="D435" s="3"/>
      <c r="F435" s="1">
        <v>13.096</v>
      </c>
      <c r="G435" s="6">
        <v>13.124000000000001</v>
      </c>
      <c r="H435" s="6">
        <v>12.973000000000001</v>
      </c>
      <c r="I435" s="6">
        <v>13.115</v>
      </c>
      <c r="J435" s="6">
        <v>13.494</v>
      </c>
      <c r="K435" s="7"/>
      <c r="L435" s="2">
        <f t="shared" si="32"/>
        <v>13.160399999999999</v>
      </c>
      <c r="M435" s="6">
        <v>0</v>
      </c>
      <c r="O435" s="2">
        <f t="shared" si="33"/>
        <v>0.8923588948664174</v>
      </c>
    </row>
    <row r="436" spans="2:15" x14ac:dyDescent="0.2">
      <c r="B436" s="9">
        <v>11</v>
      </c>
      <c r="D436" s="3"/>
      <c r="F436" s="1">
        <v>13.766999999999999</v>
      </c>
      <c r="G436" s="6">
        <v>13.584</v>
      </c>
      <c r="H436" s="6">
        <v>13.493</v>
      </c>
      <c r="I436" s="6">
        <v>13.36</v>
      </c>
      <c r="J436" s="6">
        <v>13.282999999999999</v>
      </c>
      <c r="K436" s="7"/>
      <c r="L436" s="2">
        <f t="shared" si="32"/>
        <v>13.497399999999999</v>
      </c>
      <c r="M436" s="6">
        <v>0</v>
      </c>
      <c r="O436" s="2">
        <f t="shared" si="33"/>
        <v>0.87007868182020232</v>
      </c>
    </row>
    <row r="437" spans="2:15" x14ac:dyDescent="0.2">
      <c r="B437" s="9">
        <v>12</v>
      </c>
      <c r="D437" s="3"/>
      <c r="F437" s="1">
        <v>13.565</v>
      </c>
      <c r="G437" s="6">
        <v>13.952</v>
      </c>
      <c r="H437" s="6">
        <v>13.352</v>
      </c>
      <c r="I437" s="6">
        <v>13.693</v>
      </c>
      <c r="J437" s="6">
        <v>13.287000000000001</v>
      </c>
      <c r="K437" s="7"/>
      <c r="L437" s="2">
        <f t="shared" si="32"/>
        <v>13.569800000000001</v>
      </c>
      <c r="M437" s="6">
        <v>0</v>
      </c>
      <c r="O437" s="2">
        <f t="shared" si="33"/>
        <v>0.865436483957022</v>
      </c>
    </row>
    <row r="438" spans="2:15" x14ac:dyDescent="0.2">
      <c r="B438" s="9">
        <v>13</v>
      </c>
      <c r="D438" s="3"/>
      <c r="F438" s="1">
        <v>13.840999999999999</v>
      </c>
      <c r="G438" s="6">
        <v>13.856999999999999</v>
      </c>
      <c r="H438" s="6">
        <v>13.813000000000001</v>
      </c>
      <c r="I438" s="6">
        <v>13.927</v>
      </c>
      <c r="J438" s="6">
        <v>13.662000000000001</v>
      </c>
      <c r="K438" s="7"/>
      <c r="L438" s="2">
        <f t="shared" si="32"/>
        <v>13.820000000000002</v>
      </c>
      <c r="M438" s="6">
        <v>0</v>
      </c>
      <c r="O438" s="2">
        <f t="shared" si="33"/>
        <v>0.84976845151953662</v>
      </c>
    </row>
    <row r="439" spans="2:15" x14ac:dyDescent="0.2">
      <c r="B439" s="9">
        <v>14</v>
      </c>
      <c r="D439" s="3"/>
      <c r="F439" s="1">
        <v>13.676</v>
      </c>
      <c r="G439" s="6">
        <v>13.962999999999999</v>
      </c>
      <c r="H439" s="6">
        <v>13.859</v>
      </c>
      <c r="I439" s="6">
        <v>13.627000000000001</v>
      </c>
      <c r="J439" s="6">
        <v>13.968999999999999</v>
      </c>
      <c r="K439" s="7"/>
      <c r="L439" s="2">
        <f t="shared" si="32"/>
        <v>13.8188</v>
      </c>
      <c r="M439" s="6">
        <v>0</v>
      </c>
      <c r="O439" s="2">
        <f t="shared" si="33"/>
        <v>0.84984224389961494</v>
      </c>
    </row>
    <row r="440" spans="2:15" x14ac:dyDescent="0.2">
      <c r="B440" s="9">
        <v>15</v>
      </c>
      <c r="D440" s="3"/>
      <c r="F440" s="1">
        <v>14.212999999999999</v>
      </c>
      <c r="G440" s="6">
        <v>15.231</v>
      </c>
      <c r="H440" s="6">
        <v>15.315</v>
      </c>
      <c r="I440" s="6">
        <v>13.993</v>
      </c>
      <c r="J440" s="6">
        <v>14.218999999999999</v>
      </c>
      <c r="K440" s="7"/>
      <c r="L440" s="2">
        <f t="shared" si="32"/>
        <v>14.594200000000001</v>
      </c>
      <c r="M440" s="6">
        <v>0</v>
      </c>
      <c r="O440" s="2">
        <f t="shared" si="33"/>
        <v>0.80468953419851708</v>
      </c>
    </row>
    <row r="441" spans="2:15" x14ac:dyDescent="0.2">
      <c r="B441" s="9">
        <v>16</v>
      </c>
      <c r="D441" s="3"/>
      <c r="F441" s="1">
        <v>13.102</v>
      </c>
      <c r="G441" s="6">
        <v>13.278</v>
      </c>
      <c r="H441" s="6">
        <v>13.327</v>
      </c>
      <c r="I441" s="6">
        <v>13.486000000000001</v>
      </c>
      <c r="J441" s="6">
        <v>12.881</v>
      </c>
      <c r="K441" s="7"/>
      <c r="L441" s="2">
        <f t="shared" si="32"/>
        <v>13.2148</v>
      </c>
      <c r="M441" s="6">
        <v>0</v>
      </c>
      <c r="O441" s="2">
        <f t="shared" si="33"/>
        <v>0.88868541332445428</v>
      </c>
    </row>
    <row r="444" spans="2:15" x14ac:dyDescent="0.2">
      <c r="B444" s="5" t="s">
        <v>3</v>
      </c>
      <c r="D444" s="1" t="s">
        <v>29</v>
      </c>
    </row>
    <row r="446" spans="2:15" x14ac:dyDescent="0.2">
      <c r="B446" s="5" t="s">
        <v>4</v>
      </c>
      <c r="D446" t="s">
        <v>23</v>
      </c>
    </row>
    <row r="447" spans="2:15" x14ac:dyDescent="0.2">
      <c r="H447" t="s">
        <v>1</v>
      </c>
    </row>
    <row r="449" spans="2:15" x14ac:dyDescent="0.2">
      <c r="B449" s="4" t="s">
        <v>7</v>
      </c>
      <c r="D449" s="4" t="s">
        <v>0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O449" s="4" t="s">
        <v>210</v>
      </c>
    </row>
    <row r="451" spans="2:15" x14ac:dyDescent="0.2">
      <c r="B451" s="9">
        <v>1</v>
      </c>
      <c r="D451" s="3"/>
      <c r="F451" s="1">
        <v>11.475</v>
      </c>
      <c r="G451" s="6">
        <v>11.528</v>
      </c>
      <c r="H451" s="6">
        <v>11.503</v>
      </c>
      <c r="I451" s="6">
        <v>11.629</v>
      </c>
      <c r="J451" s="6">
        <v>11.553000000000001</v>
      </c>
      <c r="K451" s="7"/>
      <c r="L451" s="2">
        <f>SUM((F451+G451+H451+I451+J451)/5)</f>
        <v>11.537600000000001</v>
      </c>
      <c r="M451" s="6">
        <v>0</v>
      </c>
      <c r="O451" s="2">
        <f>SUM($L451/L451)</f>
        <v>1</v>
      </c>
    </row>
    <row r="452" spans="2:15" x14ac:dyDescent="0.2">
      <c r="B452" s="9">
        <v>2</v>
      </c>
      <c r="D452" s="3"/>
      <c r="F452" s="1">
        <v>21.704000000000001</v>
      </c>
      <c r="G452" s="6">
        <v>21.715</v>
      </c>
      <c r="H452" s="6">
        <v>21.529</v>
      </c>
      <c r="I452" s="6">
        <v>21.541</v>
      </c>
      <c r="J452" s="6">
        <v>21.664999999999999</v>
      </c>
      <c r="K452" s="7"/>
      <c r="L452" s="2">
        <f t="shared" ref="L452:L466" si="34">SUM((F452+G452+H452+I452+J452)/5)</f>
        <v>21.630800000000001</v>
      </c>
      <c r="M452" s="6">
        <v>0</v>
      </c>
      <c r="O452" s="2">
        <f>SUM($L$451/L452)</f>
        <v>0.53338757697357475</v>
      </c>
    </row>
    <row r="453" spans="2:15" x14ac:dyDescent="0.2">
      <c r="B453" s="9">
        <v>3</v>
      </c>
      <c r="D453" s="3"/>
      <c r="F453" s="1">
        <v>19.547000000000001</v>
      </c>
      <c r="G453" s="6">
        <v>19.393000000000001</v>
      </c>
      <c r="H453" s="6">
        <v>19.736999999999998</v>
      </c>
      <c r="I453" s="6">
        <v>19.841000000000001</v>
      </c>
      <c r="J453" s="6">
        <v>19.818999999999999</v>
      </c>
      <c r="K453" s="7"/>
      <c r="L453" s="2">
        <f t="shared" si="34"/>
        <v>19.667400000000001</v>
      </c>
      <c r="M453" s="6">
        <v>0</v>
      </c>
      <c r="O453" s="2">
        <f>SUM($L$451/L453)</f>
        <v>0.58663575256515865</v>
      </c>
    </row>
    <row r="454" spans="2:15" x14ac:dyDescent="0.2">
      <c r="B454" s="9">
        <v>4</v>
      </c>
      <c r="D454" s="3"/>
      <c r="F454" s="1">
        <v>17.222000000000001</v>
      </c>
      <c r="G454" s="6">
        <v>17.248999999999999</v>
      </c>
      <c r="H454" s="6">
        <v>17.05</v>
      </c>
      <c r="I454" s="6">
        <v>19.132000000000001</v>
      </c>
      <c r="J454" s="6">
        <v>17.745999999999999</v>
      </c>
      <c r="K454" s="7"/>
      <c r="L454" s="2">
        <f t="shared" si="34"/>
        <v>17.6798</v>
      </c>
      <c r="M454" s="6">
        <v>0</v>
      </c>
      <c r="O454" s="2">
        <f t="shared" ref="O454:O466" si="35">SUM($L$451/L454)</f>
        <v>0.65258656772135437</v>
      </c>
    </row>
    <row r="455" spans="2:15" x14ac:dyDescent="0.2">
      <c r="B455" s="9">
        <v>5</v>
      </c>
      <c r="D455" s="3"/>
      <c r="F455" s="1">
        <v>17.553999999999998</v>
      </c>
      <c r="G455" s="6">
        <v>18.59</v>
      </c>
      <c r="H455" s="6">
        <v>17.745000000000001</v>
      </c>
      <c r="I455" s="6">
        <v>18.423999999999999</v>
      </c>
      <c r="J455" s="6">
        <v>18.625</v>
      </c>
      <c r="K455" s="7"/>
      <c r="L455" s="2">
        <f t="shared" si="34"/>
        <v>18.187599999999996</v>
      </c>
      <c r="M455" s="6">
        <v>0</v>
      </c>
      <c r="O455" s="2">
        <f t="shared" si="35"/>
        <v>0.63436627152565506</v>
      </c>
    </row>
    <row r="456" spans="2:15" x14ac:dyDescent="0.2">
      <c r="B456" s="9">
        <v>6</v>
      </c>
      <c r="D456" s="3"/>
      <c r="F456" s="1">
        <v>15.558999999999999</v>
      </c>
      <c r="G456" s="6">
        <v>16.716999999999999</v>
      </c>
      <c r="H456" s="6">
        <v>15.366</v>
      </c>
      <c r="I456" s="6">
        <v>16.332999999999998</v>
      </c>
      <c r="J456" s="6">
        <v>17.007000000000001</v>
      </c>
      <c r="K456" s="7"/>
      <c r="L456" s="2">
        <f t="shared" si="34"/>
        <v>16.196400000000001</v>
      </c>
      <c r="M456" s="6">
        <v>0</v>
      </c>
      <c r="O456" s="2">
        <f t="shared" si="35"/>
        <v>0.71235583216023324</v>
      </c>
    </row>
    <row r="457" spans="2:15" x14ac:dyDescent="0.2">
      <c r="B457" s="9">
        <v>7</v>
      </c>
      <c r="D457" s="3"/>
      <c r="F457" s="1">
        <v>18.16</v>
      </c>
      <c r="G457" s="6">
        <v>17.552</v>
      </c>
      <c r="H457" s="6">
        <v>17.978999999999999</v>
      </c>
      <c r="I457" s="6">
        <v>17.88</v>
      </c>
      <c r="J457" s="6">
        <v>17.8</v>
      </c>
      <c r="K457" s="7"/>
      <c r="L457" s="2">
        <f t="shared" si="34"/>
        <v>17.874199999999998</v>
      </c>
      <c r="M457" s="6">
        <v>0</v>
      </c>
      <c r="O457" s="2">
        <f t="shared" si="35"/>
        <v>0.64548902887961435</v>
      </c>
    </row>
    <row r="458" spans="2:15" x14ac:dyDescent="0.2">
      <c r="B458" s="9">
        <v>8</v>
      </c>
      <c r="D458" s="3"/>
      <c r="F458" s="1">
        <v>13.037000000000001</v>
      </c>
      <c r="G458" s="6">
        <v>12.696</v>
      </c>
      <c r="H458" s="6">
        <v>12.814</v>
      </c>
      <c r="I458" s="6">
        <v>12.72</v>
      </c>
      <c r="J458" s="6">
        <v>12.494</v>
      </c>
      <c r="K458" s="7"/>
      <c r="L458" s="2">
        <f t="shared" si="34"/>
        <v>12.752199999999998</v>
      </c>
      <c r="M458" s="6">
        <v>0</v>
      </c>
      <c r="O458" s="2">
        <f t="shared" si="35"/>
        <v>0.90475368955944879</v>
      </c>
    </row>
    <row r="459" spans="2:15" x14ac:dyDescent="0.2">
      <c r="B459" s="9">
        <v>9</v>
      </c>
      <c r="D459" s="3"/>
      <c r="F459" s="1">
        <v>12.712999999999999</v>
      </c>
      <c r="G459" s="6">
        <v>12.641999999999999</v>
      </c>
      <c r="H459" s="6">
        <v>12.268000000000001</v>
      </c>
      <c r="I459" s="6">
        <v>12.57</v>
      </c>
      <c r="J459" s="6">
        <v>12.39</v>
      </c>
      <c r="K459" s="7"/>
      <c r="L459" s="2">
        <f t="shared" si="34"/>
        <v>12.5166</v>
      </c>
      <c r="M459" s="6">
        <v>0</v>
      </c>
      <c r="O459" s="2">
        <f t="shared" si="35"/>
        <v>0.92178387101928649</v>
      </c>
    </row>
    <row r="460" spans="2:15" x14ac:dyDescent="0.2">
      <c r="B460" s="9">
        <v>10</v>
      </c>
      <c r="D460" s="3"/>
      <c r="F460" s="1">
        <v>12.776999999999999</v>
      </c>
      <c r="G460" s="6">
        <v>12.784000000000001</v>
      </c>
      <c r="H460" s="6">
        <v>12.717000000000001</v>
      </c>
      <c r="I460" s="6">
        <v>12.57</v>
      </c>
      <c r="J460" s="6">
        <v>12.637</v>
      </c>
      <c r="K460" s="7"/>
      <c r="L460" s="2">
        <f t="shared" si="34"/>
        <v>12.696999999999999</v>
      </c>
      <c r="M460" s="6">
        <v>0</v>
      </c>
      <c r="O460" s="2">
        <f t="shared" si="35"/>
        <v>0.90868709143892268</v>
      </c>
    </row>
    <row r="461" spans="2:15" x14ac:dyDescent="0.2">
      <c r="B461" s="9">
        <v>11</v>
      </c>
      <c r="D461" s="3"/>
      <c r="F461" s="1">
        <v>13.695</v>
      </c>
      <c r="G461" s="6">
        <v>14.092000000000001</v>
      </c>
      <c r="H461" s="6">
        <v>12.919</v>
      </c>
      <c r="I461" s="6">
        <v>13.76</v>
      </c>
      <c r="J461" s="6">
        <v>13.287000000000001</v>
      </c>
      <c r="K461" s="7"/>
      <c r="L461" s="2">
        <f t="shared" si="34"/>
        <v>13.550599999999999</v>
      </c>
      <c r="M461" s="6">
        <v>0</v>
      </c>
      <c r="O461" s="2">
        <f t="shared" si="35"/>
        <v>0.85144569244166324</v>
      </c>
    </row>
    <row r="462" spans="2:15" x14ac:dyDescent="0.2">
      <c r="B462" s="9">
        <v>12</v>
      </c>
      <c r="D462" s="3"/>
      <c r="F462" s="1">
        <v>12.173999999999999</v>
      </c>
      <c r="G462" s="6">
        <v>11.98</v>
      </c>
      <c r="H462" s="6">
        <v>12.05</v>
      </c>
      <c r="I462" s="6">
        <v>11.888999999999999</v>
      </c>
      <c r="J462" s="6">
        <v>12.035</v>
      </c>
      <c r="K462" s="7"/>
      <c r="L462" s="2">
        <f t="shared" si="34"/>
        <v>12.025600000000001</v>
      </c>
      <c r="M462" s="6">
        <v>0</v>
      </c>
      <c r="O462" s="2">
        <f t="shared" si="35"/>
        <v>0.95941990420436407</v>
      </c>
    </row>
    <row r="463" spans="2:15" x14ac:dyDescent="0.2">
      <c r="B463" s="9">
        <v>13</v>
      </c>
      <c r="D463" s="3"/>
      <c r="F463" s="1">
        <v>12.83</v>
      </c>
      <c r="G463" s="6">
        <v>13.143000000000001</v>
      </c>
      <c r="H463" s="6">
        <v>13.526</v>
      </c>
      <c r="I463" s="6">
        <v>13.454000000000001</v>
      </c>
      <c r="J463" s="6">
        <v>13.135</v>
      </c>
      <c r="K463" s="7"/>
      <c r="L463" s="2">
        <f t="shared" si="34"/>
        <v>13.217599999999999</v>
      </c>
      <c r="M463" s="6">
        <v>0</v>
      </c>
      <c r="O463" s="2">
        <f t="shared" si="35"/>
        <v>0.87289674373562542</v>
      </c>
    </row>
    <row r="464" spans="2:15" x14ac:dyDescent="0.2">
      <c r="B464" s="9">
        <v>14</v>
      </c>
      <c r="D464" s="3"/>
      <c r="F464" s="1">
        <v>12.442</v>
      </c>
      <c r="G464" s="6">
        <v>12.584</v>
      </c>
      <c r="H464" s="6">
        <v>12.401</v>
      </c>
      <c r="I464" s="6">
        <v>12.734</v>
      </c>
      <c r="J464" s="6">
        <v>12.166</v>
      </c>
      <c r="K464" s="7"/>
      <c r="L464" s="2">
        <f t="shared" si="34"/>
        <v>12.465399999999999</v>
      </c>
      <c r="M464" s="6">
        <v>0</v>
      </c>
      <c r="O464" s="2">
        <f t="shared" si="35"/>
        <v>0.92556997769826899</v>
      </c>
    </row>
    <row r="465" spans="2:15" x14ac:dyDescent="0.2">
      <c r="B465" s="9">
        <v>15</v>
      </c>
      <c r="D465" s="3"/>
      <c r="F465" s="1">
        <v>14.307</v>
      </c>
      <c r="G465" s="6">
        <v>13.250999999999999</v>
      </c>
      <c r="H465" s="6">
        <v>13.882999999999999</v>
      </c>
      <c r="I465" s="6">
        <v>14.071999999999999</v>
      </c>
      <c r="J465" s="6">
        <v>13.882</v>
      </c>
      <c r="K465" s="7"/>
      <c r="L465" s="2">
        <f t="shared" si="34"/>
        <v>13.879000000000001</v>
      </c>
      <c r="M465" s="6">
        <v>0</v>
      </c>
      <c r="O465" s="2">
        <f t="shared" si="35"/>
        <v>0.83129908494848337</v>
      </c>
    </row>
    <row r="466" spans="2:15" x14ac:dyDescent="0.2">
      <c r="B466" s="9">
        <v>16</v>
      </c>
      <c r="D466" s="3"/>
      <c r="F466" s="1">
        <v>11.456</v>
      </c>
      <c r="G466" s="6">
        <v>11.417999999999999</v>
      </c>
      <c r="H466" s="6">
        <v>11.379</v>
      </c>
      <c r="I466" s="6">
        <v>11.335000000000001</v>
      </c>
      <c r="J466" s="6">
        <v>11.334</v>
      </c>
      <c r="K466" s="7"/>
      <c r="L466" s="2">
        <f t="shared" si="34"/>
        <v>11.384399999999999</v>
      </c>
      <c r="M466" s="6">
        <v>0</v>
      </c>
      <c r="O466" s="2">
        <f t="shared" si="35"/>
        <v>1.0134570113488635</v>
      </c>
    </row>
    <row r="469" spans="2:15" x14ac:dyDescent="0.2">
      <c r="B469" s="5" t="s">
        <v>3</v>
      </c>
      <c r="D469" s="1" t="s">
        <v>62</v>
      </c>
    </row>
    <row r="471" spans="2:15" x14ac:dyDescent="0.2">
      <c r="B471" s="5" t="s">
        <v>4</v>
      </c>
      <c r="D471" t="s">
        <v>57</v>
      </c>
    </row>
    <row r="472" spans="2:15" x14ac:dyDescent="0.2">
      <c r="H472" t="s">
        <v>1</v>
      </c>
    </row>
    <row r="474" spans="2:15" x14ac:dyDescent="0.2">
      <c r="B474" s="4" t="s">
        <v>7</v>
      </c>
      <c r="D474" s="4" t="s">
        <v>0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O474" s="4" t="s">
        <v>210</v>
      </c>
    </row>
    <row r="476" spans="2:15" x14ac:dyDescent="0.2">
      <c r="B476" s="9">
        <v>1</v>
      </c>
      <c r="D476" s="3"/>
      <c r="F476" s="1">
        <v>13.138</v>
      </c>
      <c r="G476" s="6">
        <v>13.087999999999999</v>
      </c>
      <c r="H476" s="6">
        <v>13.077</v>
      </c>
      <c r="I476" s="6">
        <v>13.154</v>
      </c>
      <c r="J476" s="6">
        <v>13.183</v>
      </c>
      <c r="L476" s="2">
        <f>SUM((F476+G476+H476+I476+J476)/5)</f>
        <v>13.127999999999997</v>
      </c>
      <c r="M476" s="2">
        <f t="shared" ref="M476:M491" si="36">SUM(L476/1000)</f>
        <v>1.3127999999999997E-2</v>
      </c>
      <c r="O476" s="2">
        <f>SUM($L476/L476)</f>
        <v>1</v>
      </c>
    </row>
    <row r="477" spans="2:15" x14ac:dyDescent="0.2">
      <c r="B477" s="9">
        <v>2</v>
      </c>
      <c r="D477" s="3"/>
      <c r="F477" s="1">
        <v>25.948</v>
      </c>
      <c r="G477" s="6">
        <v>25.498999999999999</v>
      </c>
      <c r="H477" s="6">
        <v>25.538</v>
      </c>
      <c r="I477" s="6">
        <v>26.068999999999999</v>
      </c>
      <c r="J477" s="6">
        <v>25.835999999999999</v>
      </c>
      <c r="L477" s="2">
        <f t="shared" ref="L477:L491" si="37">SUM((F477+G477+H477+I477+J477)/5)</f>
        <v>25.777999999999999</v>
      </c>
      <c r="M477" s="2">
        <f t="shared" si="36"/>
        <v>2.5777999999999999E-2</v>
      </c>
      <c r="O477" s="2">
        <f>SUM($L$476/L477)</f>
        <v>0.50927147179765686</v>
      </c>
    </row>
    <row r="478" spans="2:15" x14ac:dyDescent="0.2">
      <c r="B478" s="9">
        <v>3</v>
      </c>
      <c r="D478" s="3"/>
      <c r="F478" s="1">
        <v>22.693999999999999</v>
      </c>
      <c r="G478" s="6">
        <v>22.670999999999999</v>
      </c>
      <c r="H478" s="6">
        <v>22.544</v>
      </c>
      <c r="I478" s="6">
        <v>22.690999999999999</v>
      </c>
      <c r="J478" s="6">
        <v>22.678999999999998</v>
      </c>
      <c r="L478" s="2">
        <f t="shared" si="37"/>
        <v>22.655799999999999</v>
      </c>
      <c r="M478" s="2">
        <f t="shared" si="36"/>
        <v>2.26558E-2</v>
      </c>
      <c r="O478" s="2">
        <f>SUM($L$476/L478)</f>
        <v>0.57945426778131859</v>
      </c>
    </row>
    <row r="479" spans="2:15" x14ac:dyDescent="0.2">
      <c r="B479" s="9">
        <v>4</v>
      </c>
      <c r="D479" s="3"/>
      <c r="F479" s="1">
        <v>23.199000000000002</v>
      </c>
      <c r="G479" s="6">
        <v>21.341999999999999</v>
      </c>
      <c r="H479" s="6">
        <v>21.37</v>
      </c>
      <c r="I479" s="6">
        <v>24.315999999999999</v>
      </c>
      <c r="J479" s="6">
        <v>21.782</v>
      </c>
      <c r="L479" s="2">
        <f t="shared" si="37"/>
        <v>22.401800000000001</v>
      </c>
      <c r="M479" s="2">
        <f t="shared" si="36"/>
        <v>2.2401800000000003E-2</v>
      </c>
      <c r="O479" s="2">
        <f t="shared" ref="O479:O491" si="38">SUM($L$476/L479)</f>
        <v>0.58602433733003578</v>
      </c>
    </row>
    <row r="480" spans="2:15" x14ac:dyDescent="0.2">
      <c r="B480" s="9">
        <v>5</v>
      </c>
      <c r="D480" s="3"/>
      <c r="F480" s="1">
        <v>22.096</v>
      </c>
      <c r="G480" s="6">
        <v>22.533000000000001</v>
      </c>
      <c r="H480" s="6">
        <v>24.003</v>
      </c>
      <c r="I480" s="6">
        <v>23.204999999999998</v>
      </c>
      <c r="J480" s="6">
        <v>22.727</v>
      </c>
      <c r="L480" s="2">
        <f t="shared" si="37"/>
        <v>22.912800000000001</v>
      </c>
      <c r="M480" s="2">
        <f t="shared" si="36"/>
        <v>2.2912800000000001E-2</v>
      </c>
      <c r="O480" s="2">
        <f t="shared" si="38"/>
        <v>0.57295485492824949</v>
      </c>
    </row>
    <row r="481" spans="2:15" x14ac:dyDescent="0.2">
      <c r="B481" s="9">
        <v>6</v>
      </c>
      <c r="D481" s="3"/>
      <c r="F481" s="1">
        <v>21.794</v>
      </c>
      <c r="G481" s="6">
        <v>21.832999999999998</v>
      </c>
      <c r="H481" s="6">
        <v>22.056000000000001</v>
      </c>
      <c r="I481" s="6">
        <v>23.221</v>
      </c>
      <c r="J481" s="6">
        <v>21.762</v>
      </c>
      <c r="L481" s="2">
        <f t="shared" si="37"/>
        <v>22.133199999999999</v>
      </c>
      <c r="M481" s="2">
        <f t="shared" si="36"/>
        <v>2.2133199999999999E-2</v>
      </c>
      <c r="O481" s="2">
        <f t="shared" si="38"/>
        <v>0.59313610322953736</v>
      </c>
    </row>
    <row r="482" spans="2:15" x14ac:dyDescent="0.2">
      <c r="B482" s="9">
        <v>7</v>
      </c>
      <c r="D482" s="3"/>
      <c r="F482" s="1">
        <v>25.041</v>
      </c>
      <c r="G482" s="6">
        <v>24.045999999999999</v>
      </c>
      <c r="H482" s="6">
        <v>24.58</v>
      </c>
      <c r="I482" s="6">
        <v>23.794</v>
      </c>
      <c r="J482" s="6">
        <v>23.891999999999999</v>
      </c>
      <c r="L482" s="2">
        <f t="shared" si="37"/>
        <v>24.270599999999998</v>
      </c>
      <c r="M482" s="2">
        <f t="shared" si="36"/>
        <v>2.42706E-2</v>
      </c>
      <c r="O482" s="2">
        <f t="shared" si="38"/>
        <v>0.54090133742058277</v>
      </c>
    </row>
    <row r="483" spans="2:15" x14ac:dyDescent="0.2">
      <c r="B483" s="9">
        <v>8</v>
      </c>
      <c r="D483" s="3"/>
      <c r="F483" s="1">
        <v>16.652999999999999</v>
      </c>
      <c r="G483" s="6">
        <v>16.565000000000001</v>
      </c>
      <c r="H483" s="6">
        <v>16.678000000000001</v>
      </c>
      <c r="I483" s="6">
        <v>15.992000000000001</v>
      </c>
      <c r="J483" s="6">
        <v>16.687999999999999</v>
      </c>
      <c r="L483" s="2">
        <f t="shared" si="37"/>
        <v>16.5152</v>
      </c>
      <c r="M483" s="2">
        <f t="shared" si="36"/>
        <v>1.6515200000000001E-2</v>
      </c>
      <c r="O483" s="2">
        <f t="shared" si="38"/>
        <v>0.79490408835496973</v>
      </c>
    </row>
    <row r="484" spans="2:15" x14ac:dyDescent="0.2">
      <c r="B484" s="9">
        <v>9</v>
      </c>
      <c r="D484" s="3"/>
      <c r="F484" s="1">
        <v>16.616</v>
      </c>
      <c r="G484" s="6">
        <v>16.454999999999998</v>
      </c>
      <c r="H484" s="6">
        <v>16.387</v>
      </c>
      <c r="I484" s="6">
        <v>16.942</v>
      </c>
      <c r="J484" s="6">
        <v>16.675999999999998</v>
      </c>
      <c r="L484" s="2">
        <f t="shared" si="37"/>
        <v>16.615200000000002</v>
      </c>
      <c r="M484" s="2">
        <f t="shared" si="36"/>
        <v>1.66152E-2</v>
      </c>
      <c r="O484" s="2">
        <f t="shared" si="38"/>
        <v>0.79011989022100215</v>
      </c>
    </row>
    <row r="485" spans="2:15" x14ac:dyDescent="0.2">
      <c r="B485" s="9">
        <v>10</v>
      </c>
      <c r="D485" s="3"/>
      <c r="F485" s="1">
        <v>16.535</v>
      </c>
      <c r="G485" s="6">
        <v>16.678000000000001</v>
      </c>
      <c r="H485" s="6">
        <v>16.774000000000001</v>
      </c>
      <c r="I485" s="6">
        <v>16.148</v>
      </c>
      <c r="J485" s="6">
        <v>16.553000000000001</v>
      </c>
      <c r="L485" s="2">
        <f t="shared" si="37"/>
        <v>16.537600000000001</v>
      </c>
      <c r="M485" s="2">
        <f t="shared" si="36"/>
        <v>1.65376E-2</v>
      </c>
      <c r="O485" s="2">
        <f t="shared" si="38"/>
        <v>0.79382739938080471</v>
      </c>
    </row>
    <row r="486" spans="2:15" x14ac:dyDescent="0.2">
      <c r="B486" s="9">
        <v>11</v>
      </c>
      <c r="D486" s="3"/>
      <c r="F486" s="1">
        <v>17.436</v>
      </c>
      <c r="G486" s="6">
        <v>16.715</v>
      </c>
      <c r="H486" s="6">
        <v>16.457999999999998</v>
      </c>
      <c r="I486" s="6">
        <v>17.838000000000001</v>
      </c>
      <c r="J486" s="6">
        <v>17.725999999999999</v>
      </c>
      <c r="L486" s="2">
        <f t="shared" si="37"/>
        <v>17.2346</v>
      </c>
      <c r="M486" s="2">
        <f t="shared" si="36"/>
        <v>1.7234599999999999E-2</v>
      </c>
      <c r="O486" s="2">
        <f t="shared" si="38"/>
        <v>0.76172350968400748</v>
      </c>
    </row>
    <row r="487" spans="2:15" x14ac:dyDescent="0.2">
      <c r="B487" s="9">
        <v>12</v>
      </c>
      <c r="D487" s="3"/>
      <c r="F487" s="1">
        <v>16.713999999999999</v>
      </c>
      <c r="G487" s="6">
        <v>16.265999999999998</v>
      </c>
      <c r="H487" s="6">
        <v>16.312999999999999</v>
      </c>
      <c r="I487" s="6">
        <v>16.579999999999998</v>
      </c>
      <c r="J487" s="6">
        <v>16.335999999999999</v>
      </c>
      <c r="L487" s="2">
        <f t="shared" si="37"/>
        <v>16.441799999999997</v>
      </c>
      <c r="M487" s="2">
        <f t="shared" si="36"/>
        <v>1.6441799999999996E-2</v>
      </c>
      <c r="O487" s="2">
        <f t="shared" si="38"/>
        <v>0.79845272415428958</v>
      </c>
    </row>
    <row r="488" spans="2:15" x14ac:dyDescent="0.2">
      <c r="B488" s="9">
        <v>13</v>
      </c>
      <c r="D488" s="3"/>
      <c r="F488" s="1">
        <v>17.641999999999999</v>
      </c>
      <c r="G488" s="6">
        <v>17.669</v>
      </c>
      <c r="H488" s="6">
        <v>17.715</v>
      </c>
      <c r="I488" s="6">
        <v>17.690999999999999</v>
      </c>
      <c r="J488" s="6">
        <v>17.905000000000001</v>
      </c>
      <c r="L488" s="2">
        <f t="shared" si="37"/>
        <v>17.724399999999999</v>
      </c>
      <c r="M488" s="2">
        <f t="shared" si="36"/>
        <v>1.7724399999999998E-2</v>
      </c>
      <c r="O488" s="2">
        <f t="shared" si="38"/>
        <v>0.74067387330459689</v>
      </c>
    </row>
    <row r="489" spans="2:15" x14ac:dyDescent="0.2">
      <c r="B489" s="9">
        <v>14</v>
      </c>
      <c r="D489" s="3"/>
      <c r="F489" s="1">
        <v>18.731000000000002</v>
      </c>
      <c r="G489" s="6">
        <v>17.446999999999999</v>
      </c>
      <c r="H489" s="6">
        <v>17.042999999999999</v>
      </c>
      <c r="I489" s="6">
        <v>17.34</v>
      </c>
      <c r="J489" s="6">
        <v>17.373000000000001</v>
      </c>
      <c r="L489" s="2">
        <f t="shared" si="37"/>
        <v>17.5868</v>
      </c>
      <c r="M489" s="2">
        <f t="shared" si="36"/>
        <v>1.75868E-2</v>
      </c>
      <c r="O489" s="2">
        <f t="shared" si="38"/>
        <v>0.74646894261605279</v>
      </c>
    </row>
    <row r="490" spans="2:15" x14ac:dyDescent="0.2">
      <c r="B490" s="9">
        <v>15</v>
      </c>
      <c r="D490" s="3"/>
      <c r="F490" s="1">
        <v>18.597999999999999</v>
      </c>
      <c r="G490" s="6">
        <v>18.122</v>
      </c>
      <c r="H490" s="6">
        <v>18.702000000000002</v>
      </c>
      <c r="I490" s="6">
        <v>19.718</v>
      </c>
      <c r="J490" s="6">
        <v>18.309999999999999</v>
      </c>
      <c r="L490" s="2">
        <f t="shared" si="37"/>
        <v>18.690000000000001</v>
      </c>
      <c r="M490" s="2">
        <f t="shared" si="36"/>
        <v>1.8690000000000002E-2</v>
      </c>
      <c r="O490" s="2">
        <f t="shared" si="38"/>
        <v>0.70240770465489544</v>
      </c>
    </row>
    <row r="491" spans="2:15" x14ac:dyDescent="0.2">
      <c r="B491" s="9">
        <v>16</v>
      </c>
      <c r="D491" s="3"/>
      <c r="F491" s="1">
        <v>16.472999999999999</v>
      </c>
      <c r="G491" s="6">
        <v>16.507999999999999</v>
      </c>
      <c r="H491" s="6">
        <v>16.492999999999999</v>
      </c>
      <c r="I491" s="6">
        <v>17.015999999999998</v>
      </c>
      <c r="J491" s="6">
        <v>16.285</v>
      </c>
      <c r="L491" s="2">
        <f t="shared" si="37"/>
        <v>16.554999999999996</v>
      </c>
      <c r="M491" s="2">
        <f t="shared" si="36"/>
        <v>1.6554999999999997E-2</v>
      </c>
      <c r="O491" s="2">
        <f t="shared" si="38"/>
        <v>0.79299305345816973</v>
      </c>
    </row>
    <row r="494" spans="2:15" x14ac:dyDescent="0.2">
      <c r="B494" s="5" t="s">
        <v>3</v>
      </c>
      <c r="D494" s="1" t="s">
        <v>30</v>
      </c>
    </row>
    <row r="496" spans="2:15" x14ac:dyDescent="0.2">
      <c r="B496" s="5" t="s">
        <v>4</v>
      </c>
      <c r="D496" t="s">
        <v>22</v>
      </c>
    </row>
    <row r="497" spans="2:15" x14ac:dyDescent="0.2">
      <c r="H497" t="s">
        <v>1</v>
      </c>
    </row>
    <row r="499" spans="2:15" x14ac:dyDescent="0.2">
      <c r="B499" s="4" t="s">
        <v>7</v>
      </c>
      <c r="D499" s="4" t="s">
        <v>0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O499" s="4" t="s">
        <v>210</v>
      </c>
    </row>
    <row r="501" spans="2:15" x14ac:dyDescent="0.2">
      <c r="B501" s="9">
        <v>1</v>
      </c>
      <c r="D501" s="3"/>
      <c r="F501" s="1">
        <v>14.715</v>
      </c>
      <c r="G501" s="6">
        <v>14.744999999999999</v>
      </c>
      <c r="H501" s="6">
        <v>14.746</v>
      </c>
      <c r="I501" s="6">
        <v>14.686</v>
      </c>
      <c r="J501" s="6">
        <v>14.7</v>
      </c>
      <c r="L501" s="2">
        <f t="shared" ref="L501:L516" si="39">SUM((F501+G501+H501+I501+J501)/5)</f>
        <v>14.718399999999999</v>
      </c>
      <c r="M501" s="2">
        <f t="shared" ref="M501:M516" si="40">SUM(L501/1000)</f>
        <v>1.47184E-2</v>
      </c>
      <c r="O501" s="2">
        <f>SUM($L501/L501)</f>
        <v>1</v>
      </c>
    </row>
    <row r="502" spans="2:15" x14ac:dyDescent="0.2">
      <c r="B502" s="9">
        <v>2</v>
      </c>
      <c r="D502" s="3"/>
      <c r="F502" s="1">
        <v>30.359000000000002</v>
      </c>
      <c r="G502" s="6">
        <v>30.523</v>
      </c>
      <c r="H502" s="6">
        <v>30.574000000000002</v>
      </c>
      <c r="I502" s="6">
        <v>30.173999999999999</v>
      </c>
      <c r="J502" s="6">
        <v>30.66</v>
      </c>
      <c r="L502" s="2">
        <f t="shared" si="39"/>
        <v>30.457999999999998</v>
      </c>
      <c r="M502" s="2">
        <f t="shared" si="40"/>
        <v>3.0457999999999999E-2</v>
      </c>
      <c r="O502" s="2">
        <f>SUM($L$501/L502)</f>
        <v>0.48323593144658217</v>
      </c>
    </row>
    <row r="503" spans="2:15" x14ac:dyDescent="0.2">
      <c r="B503" s="9">
        <v>3</v>
      </c>
      <c r="D503" s="3"/>
      <c r="F503" s="1">
        <v>22.222999999999999</v>
      </c>
      <c r="G503" s="6">
        <v>22.137</v>
      </c>
      <c r="H503" s="6">
        <v>22.456</v>
      </c>
      <c r="I503" s="6">
        <v>22.097000000000001</v>
      </c>
      <c r="J503" s="6">
        <v>22.321999999999999</v>
      </c>
      <c r="L503" s="2">
        <f t="shared" si="39"/>
        <v>22.247000000000003</v>
      </c>
      <c r="M503" s="2">
        <f t="shared" si="40"/>
        <v>2.2247000000000003E-2</v>
      </c>
      <c r="O503" s="2">
        <f>SUM($L$501/L503)</f>
        <v>0.6615903267856339</v>
      </c>
    </row>
    <row r="504" spans="2:15" x14ac:dyDescent="0.2">
      <c r="B504" s="9">
        <v>4</v>
      </c>
      <c r="D504" s="3"/>
      <c r="F504" s="1">
        <v>23.391999999999999</v>
      </c>
      <c r="G504" s="6">
        <v>23.004999999999999</v>
      </c>
      <c r="H504" s="6">
        <v>24.602</v>
      </c>
      <c r="I504" s="6">
        <v>24.241</v>
      </c>
      <c r="J504" s="6">
        <v>22.992000000000001</v>
      </c>
      <c r="L504" s="2">
        <f t="shared" si="39"/>
        <v>23.6464</v>
      </c>
      <c r="M504" s="2">
        <f t="shared" si="40"/>
        <v>2.3646400000000001E-2</v>
      </c>
      <c r="O504" s="2">
        <f t="shared" ref="O504:O516" si="41">SUM($L$501/L504)</f>
        <v>0.62243724203261386</v>
      </c>
    </row>
    <row r="505" spans="2:15" x14ac:dyDescent="0.2">
      <c r="B505" s="9">
        <v>5</v>
      </c>
      <c r="D505" s="3"/>
      <c r="F505" s="1">
        <v>25.981999999999999</v>
      </c>
      <c r="G505" s="6">
        <v>26.67</v>
      </c>
      <c r="H505" s="6">
        <v>26.36</v>
      </c>
      <c r="I505" s="6">
        <v>25.878</v>
      </c>
      <c r="J505" s="6">
        <v>26.766999999999999</v>
      </c>
      <c r="L505" s="2">
        <f t="shared" si="39"/>
        <v>26.331400000000002</v>
      </c>
      <c r="M505" s="2">
        <f t="shared" si="40"/>
        <v>2.6331400000000001E-2</v>
      </c>
      <c r="O505" s="2">
        <f t="shared" si="41"/>
        <v>0.55896762040757419</v>
      </c>
    </row>
    <row r="506" spans="2:15" x14ac:dyDescent="0.2">
      <c r="B506" s="9">
        <v>6</v>
      </c>
      <c r="D506" s="3"/>
      <c r="F506" s="1">
        <v>24.962</v>
      </c>
      <c r="G506" s="6">
        <v>25.98</v>
      </c>
      <c r="H506" s="6">
        <v>24.587</v>
      </c>
      <c r="I506" s="6">
        <v>24.274000000000001</v>
      </c>
      <c r="J506" s="6">
        <v>24.99</v>
      </c>
      <c r="L506" s="2">
        <f t="shared" si="39"/>
        <v>24.958599999999997</v>
      </c>
      <c r="M506" s="2">
        <f t="shared" si="40"/>
        <v>2.4958599999999997E-2</v>
      </c>
      <c r="O506" s="2">
        <f t="shared" si="41"/>
        <v>0.58971256400599392</v>
      </c>
    </row>
    <row r="507" spans="2:15" x14ac:dyDescent="0.2">
      <c r="B507" s="9">
        <v>7</v>
      </c>
      <c r="D507" s="3"/>
      <c r="F507" s="1">
        <v>25.948</v>
      </c>
      <c r="G507" s="6">
        <v>26.51</v>
      </c>
      <c r="H507" s="6">
        <v>26.459</v>
      </c>
      <c r="I507" s="6">
        <v>28.065999999999999</v>
      </c>
      <c r="J507" s="6">
        <v>25.768999999999998</v>
      </c>
      <c r="L507" s="2">
        <f t="shared" si="39"/>
        <v>26.550400000000003</v>
      </c>
      <c r="M507" s="2">
        <f t="shared" si="40"/>
        <v>2.6550400000000002E-2</v>
      </c>
      <c r="O507" s="2">
        <f t="shared" si="41"/>
        <v>0.55435699650476067</v>
      </c>
    </row>
    <row r="508" spans="2:15" x14ac:dyDescent="0.2">
      <c r="B508" s="9">
        <v>8</v>
      </c>
      <c r="D508" s="3"/>
      <c r="F508" s="1">
        <v>17.388000000000002</v>
      </c>
      <c r="G508" s="6">
        <v>17.568000000000001</v>
      </c>
      <c r="H508" s="6">
        <v>17.466999999999999</v>
      </c>
      <c r="I508" s="6">
        <v>17.559999999999999</v>
      </c>
      <c r="J508" s="6">
        <v>17.61</v>
      </c>
      <c r="L508" s="2">
        <f t="shared" si="39"/>
        <v>17.518599999999999</v>
      </c>
      <c r="M508" s="2">
        <f t="shared" si="40"/>
        <v>1.7518599999999999E-2</v>
      </c>
      <c r="O508" s="2">
        <f t="shared" si="41"/>
        <v>0.84015846015092532</v>
      </c>
    </row>
    <row r="509" spans="2:15" x14ac:dyDescent="0.2">
      <c r="B509" s="9">
        <v>9</v>
      </c>
      <c r="D509" s="3"/>
      <c r="F509" s="1">
        <v>18.425999999999998</v>
      </c>
      <c r="G509" s="6">
        <v>18.274000000000001</v>
      </c>
      <c r="H509" s="6">
        <v>18.291</v>
      </c>
      <c r="I509" s="6">
        <v>17.934000000000001</v>
      </c>
      <c r="J509" s="6">
        <v>18.404</v>
      </c>
      <c r="L509" s="2">
        <f t="shared" si="39"/>
        <v>18.265799999999999</v>
      </c>
      <c r="M509" s="2">
        <f t="shared" si="40"/>
        <v>1.8265799999999999E-2</v>
      </c>
      <c r="O509" s="2">
        <f t="shared" si="41"/>
        <v>0.80579005573257123</v>
      </c>
    </row>
    <row r="510" spans="2:15" x14ac:dyDescent="0.2">
      <c r="B510" s="9">
        <v>10</v>
      </c>
      <c r="D510" s="3"/>
      <c r="F510" s="1">
        <v>17.975999999999999</v>
      </c>
      <c r="G510" s="6">
        <v>17.593</v>
      </c>
      <c r="H510" s="6">
        <v>17.588000000000001</v>
      </c>
      <c r="I510" s="6">
        <v>18.242000000000001</v>
      </c>
      <c r="J510" s="6">
        <v>17.89</v>
      </c>
      <c r="L510" s="2">
        <f t="shared" si="39"/>
        <v>17.857800000000001</v>
      </c>
      <c r="M510" s="2">
        <f t="shared" si="40"/>
        <v>1.78578E-2</v>
      </c>
      <c r="O510" s="2">
        <f t="shared" si="41"/>
        <v>0.82420006943744462</v>
      </c>
    </row>
    <row r="511" spans="2:15" x14ac:dyDescent="0.2">
      <c r="B511" s="9">
        <v>11</v>
      </c>
      <c r="D511" s="3"/>
      <c r="F511" s="1">
        <v>19.14</v>
      </c>
      <c r="G511" s="6">
        <v>18.468</v>
      </c>
      <c r="H511" s="6">
        <v>19.259</v>
      </c>
      <c r="I511" s="6">
        <v>18.338999999999999</v>
      </c>
      <c r="J511" s="6">
        <v>18.331</v>
      </c>
      <c r="L511" s="2">
        <f t="shared" si="39"/>
        <v>18.7074</v>
      </c>
      <c r="M511" s="2">
        <f t="shared" si="40"/>
        <v>1.8707399999999999E-2</v>
      </c>
      <c r="O511" s="2">
        <f t="shared" si="41"/>
        <v>0.78676887221099667</v>
      </c>
    </row>
    <row r="512" spans="2:15" x14ac:dyDescent="0.2">
      <c r="B512" s="9">
        <v>12</v>
      </c>
      <c r="D512" s="3"/>
      <c r="F512" s="1">
        <v>18.266999999999999</v>
      </c>
      <c r="G512" s="6">
        <v>18.245000000000001</v>
      </c>
      <c r="H512" s="6">
        <v>17.766999999999999</v>
      </c>
      <c r="I512" s="6">
        <v>18.196999999999999</v>
      </c>
      <c r="J512" s="6">
        <v>18.367000000000001</v>
      </c>
      <c r="L512" s="2">
        <f t="shared" si="39"/>
        <v>18.168600000000001</v>
      </c>
      <c r="M512" s="2">
        <f t="shared" si="40"/>
        <v>1.81686E-2</v>
      </c>
      <c r="O512" s="2">
        <f t="shared" si="41"/>
        <v>0.81010094338584138</v>
      </c>
    </row>
    <row r="513" spans="2:15" x14ac:dyDescent="0.2">
      <c r="B513" s="9">
        <v>13</v>
      </c>
      <c r="D513" s="3"/>
      <c r="F513" s="1">
        <v>19.216999999999999</v>
      </c>
      <c r="G513" s="6">
        <v>18.628</v>
      </c>
      <c r="H513" s="6">
        <v>19.677</v>
      </c>
      <c r="I513" s="6">
        <v>19.373000000000001</v>
      </c>
      <c r="J513" s="6">
        <v>18.763000000000002</v>
      </c>
      <c r="L513" s="2">
        <f t="shared" si="39"/>
        <v>19.131599999999999</v>
      </c>
      <c r="M513" s="2">
        <f t="shared" si="40"/>
        <v>1.9131599999999999E-2</v>
      </c>
      <c r="O513" s="2">
        <f t="shared" si="41"/>
        <v>0.76932405026239314</v>
      </c>
    </row>
    <row r="514" spans="2:15" x14ac:dyDescent="0.2">
      <c r="B514" s="9">
        <v>14</v>
      </c>
      <c r="D514" s="3"/>
      <c r="F514" s="1">
        <v>18.427</v>
      </c>
      <c r="G514" s="6">
        <v>19.268000000000001</v>
      </c>
      <c r="H514" s="6">
        <v>18.52</v>
      </c>
      <c r="I514" s="6">
        <v>18.516999999999999</v>
      </c>
      <c r="J514" s="6">
        <v>18.696000000000002</v>
      </c>
      <c r="L514" s="2">
        <f t="shared" si="39"/>
        <v>18.685600000000001</v>
      </c>
      <c r="M514" s="2">
        <f t="shared" si="40"/>
        <v>1.86856E-2</v>
      </c>
      <c r="O514" s="2">
        <f t="shared" si="41"/>
        <v>0.78768677484265948</v>
      </c>
    </row>
    <row r="515" spans="2:15" x14ac:dyDescent="0.2">
      <c r="B515" s="9">
        <v>15</v>
      </c>
      <c r="D515" s="3"/>
      <c r="F515" s="1">
        <v>19.283999999999999</v>
      </c>
      <c r="G515" s="6">
        <v>18.943999999999999</v>
      </c>
      <c r="H515" s="6">
        <v>20.143999999999998</v>
      </c>
      <c r="I515" s="6">
        <v>20.026</v>
      </c>
      <c r="J515" s="6">
        <v>21.439</v>
      </c>
      <c r="L515" s="2">
        <f t="shared" si="39"/>
        <v>19.967399999999998</v>
      </c>
      <c r="M515" s="2">
        <f t="shared" si="40"/>
        <v>1.9967399999999996E-2</v>
      </c>
      <c r="O515" s="2">
        <f t="shared" si="41"/>
        <v>0.73712150805813481</v>
      </c>
    </row>
    <row r="516" spans="2:15" x14ac:dyDescent="0.2">
      <c r="B516" s="9">
        <v>16</v>
      </c>
      <c r="D516" s="3"/>
      <c r="F516" s="1">
        <v>17.206</v>
      </c>
      <c r="G516" s="6">
        <v>17.899000000000001</v>
      </c>
      <c r="H516" s="6">
        <v>17.611000000000001</v>
      </c>
      <c r="I516" s="6">
        <v>17.707000000000001</v>
      </c>
      <c r="J516" s="6">
        <v>17.576000000000001</v>
      </c>
      <c r="L516" s="2">
        <f t="shared" si="39"/>
        <v>17.599799999999998</v>
      </c>
      <c r="M516" s="2">
        <f t="shared" si="40"/>
        <v>1.7599799999999999E-2</v>
      </c>
      <c r="O516" s="2">
        <f t="shared" si="41"/>
        <v>0.83628223047989181</v>
      </c>
    </row>
    <row r="519" spans="2:15" x14ac:dyDescent="0.2">
      <c r="B519" s="5" t="s">
        <v>3</v>
      </c>
      <c r="D519" s="1" t="s">
        <v>63</v>
      </c>
    </row>
    <row r="521" spans="2:15" x14ac:dyDescent="0.2">
      <c r="B521" s="5" t="s">
        <v>4</v>
      </c>
      <c r="D521" t="s">
        <v>58</v>
      </c>
    </row>
    <row r="522" spans="2:15" x14ac:dyDescent="0.2">
      <c r="H522" t="s">
        <v>1</v>
      </c>
    </row>
    <row r="524" spans="2:15" x14ac:dyDescent="0.2">
      <c r="B524" s="4" t="s">
        <v>7</v>
      </c>
      <c r="D524" s="4" t="s">
        <v>0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O524" s="4" t="s">
        <v>210</v>
      </c>
    </row>
    <row r="526" spans="2:15" x14ac:dyDescent="0.2">
      <c r="B526" s="9">
        <v>1</v>
      </c>
      <c r="D526" s="3"/>
      <c r="F526" s="1">
        <v>14.148</v>
      </c>
      <c r="G526" s="6">
        <v>14.208</v>
      </c>
      <c r="H526" s="6">
        <v>14.18</v>
      </c>
      <c r="I526" s="6">
        <v>14.04</v>
      </c>
      <c r="J526" s="6">
        <v>14.260999999999999</v>
      </c>
      <c r="L526" s="2">
        <f t="shared" ref="L526:L541" si="42">SUM((F526+G526+H526+I526+J526)/5)</f>
        <v>14.167400000000001</v>
      </c>
      <c r="M526" s="2">
        <f t="shared" ref="M526:M541" si="43">SUM(L526/1000)</f>
        <v>1.41674E-2</v>
      </c>
      <c r="O526" s="2">
        <f>SUM($L526/L526)</f>
        <v>1</v>
      </c>
    </row>
    <row r="527" spans="2:15" x14ac:dyDescent="0.2">
      <c r="B527" s="9">
        <v>2</v>
      </c>
      <c r="D527" s="3"/>
      <c r="F527" s="1">
        <v>27.988</v>
      </c>
      <c r="G527" s="6">
        <v>28.2</v>
      </c>
      <c r="H527" s="6">
        <v>28.111999999999998</v>
      </c>
      <c r="I527" s="6">
        <v>28.344000000000001</v>
      </c>
      <c r="J527" s="6">
        <v>28.361999999999998</v>
      </c>
      <c r="L527" s="2">
        <f t="shared" si="42"/>
        <v>28.2012</v>
      </c>
      <c r="M527" s="2">
        <f t="shared" si="43"/>
        <v>2.8201199999999999E-2</v>
      </c>
      <c r="O527" s="2">
        <f>SUM($L$526/L527)</f>
        <v>0.50236869353077174</v>
      </c>
    </row>
    <row r="528" spans="2:15" x14ac:dyDescent="0.2">
      <c r="B528" s="9">
        <v>3</v>
      </c>
      <c r="D528" s="3"/>
      <c r="F528" s="1">
        <v>19.497</v>
      </c>
      <c r="G528" s="6">
        <v>20.010999999999999</v>
      </c>
      <c r="H528" s="6">
        <v>19.788</v>
      </c>
      <c r="I528" s="6">
        <v>19.597999999999999</v>
      </c>
      <c r="J528" s="6">
        <v>19.763000000000002</v>
      </c>
      <c r="L528" s="2">
        <f t="shared" si="42"/>
        <v>19.731400000000001</v>
      </c>
      <c r="M528" s="2">
        <f t="shared" si="43"/>
        <v>1.97314E-2</v>
      </c>
      <c r="O528" s="2">
        <f>SUM($L$526/L528)</f>
        <v>0.71801291342732909</v>
      </c>
    </row>
    <row r="529" spans="2:15" x14ac:dyDescent="0.2">
      <c r="B529" s="9">
        <v>4</v>
      </c>
      <c r="D529" s="3"/>
      <c r="F529" s="1">
        <v>22.062999999999999</v>
      </c>
      <c r="G529" s="6">
        <v>24.292999999999999</v>
      </c>
      <c r="H529" s="6">
        <v>22.364000000000001</v>
      </c>
      <c r="I529" s="6">
        <v>24.602</v>
      </c>
      <c r="J529" s="6">
        <v>22.312999999999999</v>
      </c>
      <c r="L529" s="2">
        <f t="shared" si="42"/>
        <v>23.127000000000002</v>
      </c>
      <c r="M529" s="2">
        <f t="shared" si="43"/>
        <v>2.3127000000000002E-2</v>
      </c>
      <c r="O529" s="2">
        <f t="shared" ref="O529:O541" si="44">SUM($L$526/L529)</f>
        <v>0.61259134345137711</v>
      </c>
    </row>
    <row r="530" spans="2:15" x14ac:dyDescent="0.2">
      <c r="B530" s="9">
        <v>5</v>
      </c>
      <c r="D530" s="3"/>
      <c r="F530" s="1">
        <v>23.713999999999999</v>
      </c>
      <c r="G530" s="6">
        <v>23.582999999999998</v>
      </c>
      <c r="H530" s="6">
        <v>23.905999999999999</v>
      </c>
      <c r="I530" s="6">
        <v>24.896999999999998</v>
      </c>
      <c r="J530" s="6">
        <v>23.956</v>
      </c>
      <c r="L530" s="2">
        <f t="shared" si="42"/>
        <v>24.011199999999999</v>
      </c>
      <c r="M530" s="2">
        <f t="shared" si="43"/>
        <v>2.40112E-2</v>
      </c>
      <c r="O530" s="2">
        <f t="shared" si="44"/>
        <v>0.59003298460718334</v>
      </c>
    </row>
    <row r="531" spans="2:15" x14ac:dyDescent="0.2">
      <c r="B531" s="9">
        <v>6</v>
      </c>
      <c r="D531" s="3"/>
      <c r="F531" s="1">
        <v>23.555</v>
      </c>
      <c r="G531" s="6">
        <v>24.824000000000002</v>
      </c>
      <c r="H531" s="6">
        <v>24.626000000000001</v>
      </c>
      <c r="I531" s="6">
        <v>25.216000000000001</v>
      </c>
      <c r="J531" s="6">
        <v>25.207000000000001</v>
      </c>
      <c r="L531" s="2">
        <f t="shared" si="42"/>
        <v>24.685600000000001</v>
      </c>
      <c r="M531" s="2">
        <f t="shared" si="43"/>
        <v>2.4685600000000002E-2</v>
      </c>
      <c r="O531" s="2">
        <f t="shared" si="44"/>
        <v>0.57391353663674372</v>
      </c>
    </row>
    <row r="532" spans="2:15" x14ac:dyDescent="0.2">
      <c r="B532" s="9">
        <v>7</v>
      </c>
      <c r="D532" s="3"/>
      <c r="F532" s="1">
        <v>24.442</v>
      </c>
      <c r="G532" s="6">
        <v>25.733000000000001</v>
      </c>
      <c r="H532" s="6">
        <v>25.120999999999999</v>
      </c>
      <c r="I532" s="6">
        <v>24.506</v>
      </c>
      <c r="J532" s="6">
        <v>24.785</v>
      </c>
      <c r="L532" s="2">
        <f t="shared" si="42"/>
        <v>24.917399999999997</v>
      </c>
      <c r="M532" s="2">
        <f t="shared" si="43"/>
        <v>2.4917399999999996E-2</v>
      </c>
      <c r="O532" s="2">
        <f t="shared" si="44"/>
        <v>0.56857457038053738</v>
      </c>
    </row>
    <row r="533" spans="2:15" x14ac:dyDescent="0.2">
      <c r="B533" s="9">
        <v>8</v>
      </c>
      <c r="D533" s="3"/>
      <c r="F533" s="1">
        <v>15.743</v>
      </c>
      <c r="G533" s="6">
        <v>16.213999999999999</v>
      </c>
      <c r="H533" s="6">
        <v>16.294</v>
      </c>
      <c r="I533" s="6">
        <v>16.076000000000001</v>
      </c>
      <c r="J533" s="6">
        <v>16.385999999999999</v>
      </c>
      <c r="L533" s="2">
        <f t="shared" si="42"/>
        <v>16.142599999999998</v>
      </c>
      <c r="M533" s="2">
        <f t="shared" si="43"/>
        <v>1.6142599999999997E-2</v>
      </c>
      <c r="O533" s="2">
        <f t="shared" si="44"/>
        <v>0.87764052878718435</v>
      </c>
    </row>
    <row r="534" spans="2:15" x14ac:dyDescent="0.2">
      <c r="B534" s="9">
        <v>9</v>
      </c>
      <c r="D534" s="3"/>
      <c r="F534" s="1">
        <v>16.311</v>
      </c>
      <c r="G534" s="6">
        <v>16.648</v>
      </c>
      <c r="H534" s="6">
        <v>16.466000000000001</v>
      </c>
      <c r="I534" s="6">
        <v>16.411000000000001</v>
      </c>
      <c r="J534" s="6">
        <v>16.344999999999999</v>
      </c>
      <c r="L534" s="2">
        <f t="shared" si="42"/>
        <v>16.436200000000003</v>
      </c>
      <c r="M534" s="2">
        <f t="shared" si="43"/>
        <v>1.6436200000000002E-2</v>
      </c>
      <c r="O534" s="2">
        <f t="shared" si="44"/>
        <v>0.86196322751000831</v>
      </c>
    </row>
    <row r="535" spans="2:15" x14ac:dyDescent="0.2">
      <c r="B535" s="9">
        <v>10</v>
      </c>
      <c r="D535" s="3"/>
      <c r="F535" s="1">
        <v>17.291</v>
      </c>
      <c r="G535" s="6">
        <v>16.824999999999999</v>
      </c>
      <c r="H535" s="6">
        <v>16.838000000000001</v>
      </c>
      <c r="I535" s="6">
        <v>17.03</v>
      </c>
      <c r="J535" s="6">
        <v>16.454999999999998</v>
      </c>
      <c r="L535" s="2">
        <f t="shared" si="42"/>
        <v>16.887800000000002</v>
      </c>
      <c r="M535" s="2">
        <f t="shared" si="43"/>
        <v>1.6887800000000001E-2</v>
      </c>
      <c r="O535" s="2">
        <f t="shared" si="44"/>
        <v>0.83891329835739403</v>
      </c>
    </row>
    <row r="536" spans="2:15" x14ac:dyDescent="0.2">
      <c r="B536" s="9">
        <v>11</v>
      </c>
      <c r="D536" s="3"/>
      <c r="F536" s="1">
        <v>19.832999999999998</v>
      </c>
      <c r="G536" s="6">
        <v>18.768000000000001</v>
      </c>
      <c r="H536" s="6">
        <v>19.100999999999999</v>
      </c>
      <c r="I536" s="6">
        <v>18.526</v>
      </c>
      <c r="J536" s="6">
        <v>20.911999999999999</v>
      </c>
      <c r="L536" s="2">
        <f t="shared" si="42"/>
        <v>19.427999999999997</v>
      </c>
      <c r="M536" s="2">
        <f t="shared" si="43"/>
        <v>1.9427999999999997E-2</v>
      </c>
      <c r="O536" s="2">
        <f t="shared" si="44"/>
        <v>0.72922585958410557</v>
      </c>
    </row>
    <row r="537" spans="2:15" x14ac:dyDescent="0.2">
      <c r="B537" s="9">
        <v>12</v>
      </c>
      <c r="D537" s="3"/>
      <c r="F537" s="1">
        <v>18.027999999999999</v>
      </c>
      <c r="G537" s="6">
        <v>18.48</v>
      </c>
      <c r="H537" s="6">
        <v>18.291</v>
      </c>
      <c r="I537" s="6">
        <v>18.693999999999999</v>
      </c>
      <c r="J537" s="6">
        <v>18.356000000000002</v>
      </c>
      <c r="L537" s="2">
        <f t="shared" si="42"/>
        <v>18.369799999999998</v>
      </c>
      <c r="M537" s="2">
        <f t="shared" si="43"/>
        <v>1.8369799999999999E-2</v>
      </c>
      <c r="O537" s="2">
        <f t="shared" si="44"/>
        <v>0.77123321974109693</v>
      </c>
    </row>
    <row r="538" spans="2:15" x14ac:dyDescent="0.2">
      <c r="B538" s="9">
        <v>13</v>
      </c>
      <c r="D538" s="3"/>
      <c r="F538" s="1">
        <v>19.66</v>
      </c>
      <c r="G538" s="6">
        <v>19.391999999999999</v>
      </c>
      <c r="H538" s="6">
        <v>19.385000000000002</v>
      </c>
      <c r="I538" s="6">
        <v>19.355</v>
      </c>
      <c r="J538" s="6">
        <v>19.888999999999999</v>
      </c>
      <c r="L538" s="2">
        <f t="shared" si="42"/>
        <v>19.536200000000001</v>
      </c>
      <c r="M538" s="2">
        <f t="shared" si="43"/>
        <v>1.95362E-2</v>
      </c>
      <c r="O538" s="2">
        <f t="shared" si="44"/>
        <v>0.72518708858426917</v>
      </c>
    </row>
    <row r="539" spans="2:15" x14ac:dyDescent="0.2">
      <c r="B539" s="9">
        <v>14</v>
      </c>
      <c r="D539" s="3"/>
      <c r="F539" s="1">
        <v>19.829999999999998</v>
      </c>
      <c r="G539" s="6">
        <v>19.584</v>
      </c>
      <c r="H539" s="6">
        <v>18.699000000000002</v>
      </c>
      <c r="I539" s="6">
        <v>19.036000000000001</v>
      </c>
      <c r="J539" s="6">
        <v>19.350999999999999</v>
      </c>
      <c r="L539" s="2">
        <f t="shared" si="42"/>
        <v>19.3</v>
      </c>
      <c r="M539" s="2">
        <f t="shared" si="43"/>
        <v>1.9300000000000001E-2</v>
      </c>
      <c r="O539" s="2">
        <f t="shared" si="44"/>
        <v>0.73406217616580316</v>
      </c>
    </row>
    <row r="540" spans="2:15" x14ac:dyDescent="0.2">
      <c r="B540" s="9">
        <v>15</v>
      </c>
      <c r="D540" s="3"/>
      <c r="F540" s="1">
        <v>19.713999999999999</v>
      </c>
      <c r="G540" s="6">
        <v>19.295999999999999</v>
      </c>
      <c r="H540" s="6">
        <v>21.324000000000002</v>
      </c>
      <c r="I540" s="6">
        <v>19.920999999999999</v>
      </c>
      <c r="J540" s="6">
        <v>20.076000000000001</v>
      </c>
      <c r="L540" s="2">
        <f t="shared" si="42"/>
        <v>20.066199999999998</v>
      </c>
      <c r="M540" s="2">
        <f t="shared" si="43"/>
        <v>2.0066199999999999E-2</v>
      </c>
      <c r="O540" s="2">
        <f t="shared" si="44"/>
        <v>0.70603303066848744</v>
      </c>
    </row>
    <row r="541" spans="2:15" x14ac:dyDescent="0.2">
      <c r="B541" s="9">
        <v>16</v>
      </c>
      <c r="D541" s="3"/>
      <c r="F541" s="1">
        <v>18.373000000000001</v>
      </c>
      <c r="G541" s="6">
        <v>18.14</v>
      </c>
      <c r="H541" s="6">
        <v>17.774000000000001</v>
      </c>
      <c r="I541" s="6">
        <v>18.106000000000002</v>
      </c>
      <c r="J541" s="6">
        <v>17.975000000000001</v>
      </c>
      <c r="L541" s="2">
        <f t="shared" si="42"/>
        <v>18.073599999999999</v>
      </c>
      <c r="M541" s="2">
        <f t="shared" si="43"/>
        <v>1.8073599999999999E-2</v>
      </c>
      <c r="O541" s="2">
        <f t="shared" si="44"/>
        <v>0.78387260977337114</v>
      </c>
    </row>
    <row r="544" spans="2:15" x14ac:dyDescent="0.2">
      <c r="B544" s="5" t="s">
        <v>3</v>
      </c>
      <c r="D544" s="1" t="s">
        <v>31</v>
      </c>
    </row>
    <row r="546" spans="2:15" x14ac:dyDescent="0.2">
      <c r="B546" s="5" t="s">
        <v>4</v>
      </c>
      <c r="D546" t="s">
        <v>21</v>
      </c>
    </row>
    <row r="547" spans="2:15" x14ac:dyDescent="0.2">
      <c r="H547" t="s">
        <v>1</v>
      </c>
    </row>
    <row r="549" spans="2:15" x14ac:dyDescent="0.2">
      <c r="B549" s="4" t="s">
        <v>7</v>
      </c>
      <c r="D549" s="4" t="s">
        <v>0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O549" s="4" t="s">
        <v>210</v>
      </c>
    </row>
    <row r="551" spans="2:15" x14ac:dyDescent="0.2">
      <c r="B551" s="9">
        <v>1</v>
      </c>
      <c r="D551" s="3"/>
      <c r="F551" s="1">
        <v>18.067</v>
      </c>
      <c r="G551" s="6">
        <v>18.074000000000002</v>
      </c>
      <c r="H551" s="6">
        <v>18.128</v>
      </c>
      <c r="I551" s="6">
        <v>18.096</v>
      </c>
      <c r="J551" s="6">
        <v>18.135000000000002</v>
      </c>
      <c r="L551" s="2">
        <f t="shared" ref="L551:L566" si="45">SUM((F551+G551+H551+I551+J551)/5)</f>
        <v>18.100000000000001</v>
      </c>
      <c r="M551" s="2">
        <f t="shared" ref="M551:M566" si="46">SUM(L551/1000)</f>
        <v>1.8100000000000002E-2</v>
      </c>
      <c r="O551" s="2">
        <f>SUM($L551/L551)</f>
        <v>1</v>
      </c>
    </row>
    <row r="552" spans="2:15" x14ac:dyDescent="0.2">
      <c r="B552" s="9">
        <v>2</v>
      </c>
      <c r="D552" s="3"/>
      <c r="F552" s="1">
        <v>39.584000000000003</v>
      </c>
      <c r="G552" s="6">
        <v>39.685000000000002</v>
      </c>
      <c r="H552" s="6">
        <v>40.103000000000002</v>
      </c>
      <c r="I552" s="6">
        <v>39.951000000000001</v>
      </c>
      <c r="J552" s="6">
        <v>39.473999999999997</v>
      </c>
      <c r="L552" s="2">
        <f t="shared" si="45"/>
        <v>39.759399999999999</v>
      </c>
      <c r="M552" s="2">
        <f t="shared" si="46"/>
        <v>3.97594E-2</v>
      </c>
      <c r="O552" s="2">
        <f>SUM($L$551/L552)</f>
        <v>0.45523825812260754</v>
      </c>
    </row>
    <row r="553" spans="2:15" x14ac:dyDescent="0.2">
      <c r="B553" s="9">
        <v>3</v>
      </c>
      <c r="D553" s="3"/>
      <c r="F553" s="1">
        <v>30.507000000000001</v>
      </c>
      <c r="G553" s="6">
        <v>30.15</v>
      </c>
      <c r="H553" s="6">
        <v>30.512</v>
      </c>
      <c r="I553" s="6">
        <v>30.332000000000001</v>
      </c>
      <c r="J553" s="6">
        <v>30.658000000000001</v>
      </c>
      <c r="L553" s="2">
        <f t="shared" si="45"/>
        <v>30.431799999999999</v>
      </c>
      <c r="M553" s="2">
        <f t="shared" si="46"/>
        <v>3.0431799999999998E-2</v>
      </c>
      <c r="O553" s="2">
        <f>SUM($L$551/L553)</f>
        <v>0.5947725734264816</v>
      </c>
    </row>
    <row r="554" spans="2:15" x14ac:dyDescent="0.2">
      <c r="B554" s="9">
        <v>4</v>
      </c>
      <c r="D554" s="3"/>
      <c r="F554" s="1">
        <v>29.766999999999999</v>
      </c>
      <c r="G554" s="6">
        <v>28.402000000000001</v>
      </c>
      <c r="H554" s="6">
        <v>29.472999999999999</v>
      </c>
      <c r="I554" s="6">
        <v>27.120999999999999</v>
      </c>
      <c r="J554" s="6">
        <v>29.036999999999999</v>
      </c>
      <c r="L554" s="2">
        <f t="shared" si="45"/>
        <v>28.759999999999998</v>
      </c>
      <c r="M554" s="2">
        <f t="shared" si="46"/>
        <v>2.8759999999999997E-2</v>
      </c>
      <c r="O554" s="2">
        <f t="shared" ref="O554:O566" si="47">SUM($L$551/L554)</f>
        <v>0.62934631432545207</v>
      </c>
    </row>
    <row r="555" spans="2:15" x14ac:dyDescent="0.2">
      <c r="B555" s="9">
        <v>5</v>
      </c>
      <c r="D555" s="3"/>
      <c r="F555" s="1">
        <v>30.117000000000001</v>
      </c>
      <c r="G555" s="6">
        <v>30.007000000000001</v>
      </c>
      <c r="H555" s="6">
        <v>29.529</v>
      </c>
      <c r="I555" s="6">
        <v>30.558</v>
      </c>
      <c r="J555" s="6">
        <v>30.905000000000001</v>
      </c>
      <c r="L555" s="2">
        <f t="shared" si="45"/>
        <v>30.223200000000002</v>
      </c>
      <c r="M555" s="2">
        <f t="shared" si="46"/>
        <v>3.0223200000000002E-2</v>
      </c>
      <c r="O555" s="2">
        <f t="shared" si="47"/>
        <v>0.59887768336906744</v>
      </c>
    </row>
    <row r="556" spans="2:15" x14ac:dyDescent="0.2">
      <c r="B556" s="9">
        <v>6</v>
      </c>
      <c r="D556" s="3"/>
      <c r="F556" s="1">
        <v>32.070999999999998</v>
      </c>
      <c r="G556" s="6">
        <v>30.262</v>
      </c>
      <c r="H556" s="6">
        <v>30.471</v>
      </c>
      <c r="I556" s="6">
        <v>29.01</v>
      </c>
      <c r="J556" s="6">
        <v>31.251000000000001</v>
      </c>
      <c r="L556" s="2">
        <f t="shared" si="45"/>
        <v>30.613</v>
      </c>
      <c r="M556" s="2">
        <f t="shared" si="46"/>
        <v>3.0612999999999998E-2</v>
      </c>
      <c r="O556" s="2">
        <f t="shared" si="47"/>
        <v>0.59125208244863303</v>
      </c>
    </row>
    <row r="557" spans="2:15" x14ac:dyDescent="0.2">
      <c r="B557" s="9">
        <v>7</v>
      </c>
      <c r="D557" s="3"/>
      <c r="F557" s="1">
        <v>29.722000000000001</v>
      </c>
      <c r="G557" s="6">
        <v>30.548999999999999</v>
      </c>
      <c r="H557" s="6">
        <v>29.553000000000001</v>
      </c>
      <c r="I557" s="6">
        <v>30.530999999999999</v>
      </c>
      <c r="J557" s="6">
        <v>30.164999999999999</v>
      </c>
      <c r="L557" s="2">
        <f t="shared" si="45"/>
        <v>30.103999999999996</v>
      </c>
      <c r="M557" s="2">
        <f t="shared" si="46"/>
        <v>3.0103999999999995E-2</v>
      </c>
      <c r="O557" s="2">
        <f t="shared" si="47"/>
        <v>0.60124900345469057</v>
      </c>
    </row>
    <row r="558" spans="2:15" x14ac:dyDescent="0.2">
      <c r="B558" s="9">
        <v>8</v>
      </c>
      <c r="D558" s="3"/>
      <c r="F558" s="1">
        <v>19.715</v>
      </c>
      <c r="G558" s="6">
        <v>19.600999999999999</v>
      </c>
      <c r="H558" s="6">
        <v>19.698</v>
      </c>
      <c r="I558" s="6">
        <v>19.600999999999999</v>
      </c>
      <c r="J558" s="6">
        <v>19.745000000000001</v>
      </c>
      <c r="L558" s="2">
        <f t="shared" si="45"/>
        <v>19.672000000000004</v>
      </c>
      <c r="M558" s="2">
        <f t="shared" si="46"/>
        <v>1.9672000000000005E-2</v>
      </c>
      <c r="O558" s="2">
        <f t="shared" si="47"/>
        <v>0.92008946726311491</v>
      </c>
    </row>
    <row r="559" spans="2:15" x14ac:dyDescent="0.2">
      <c r="B559" s="9">
        <v>9</v>
      </c>
      <c r="D559" s="3"/>
      <c r="F559" s="1">
        <v>20.536999999999999</v>
      </c>
      <c r="G559" s="6">
        <v>20.413</v>
      </c>
      <c r="H559" s="6">
        <v>20.669</v>
      </c>
      <c r="I559" s="6">
        <v>20.388999999999999</v>
      </c>
      <c r="J559" s="6">
        <v>20.47</v>
      </c>
      <c r="L559" s="2">
        <f t="shared" si="45"/>
        <v>20.4956</v>
      </c>
      <c r="M559" s="2">
        <f t="shared" si="46"/>
        <v>2.0495599999999999E-2</v>
      </c>
      <c r="O559" s="2">
        <f t="shared" si="47"/>
        <v>0.88311637619781813</v>
      </c>
    </row>
    <row r="560" spans="2:15" x14ac:dyDescent="0.2">
      <c r="B560" s="9">
        <v>10</v>
      </c>
      <c r="D560" s="3"/>
      <c r="F560" s="1">
        <v>20.667000000000002</v>
      </c>
      <c r="G560" s="6">
        <v>20.486000000000001</v>
      </c>
      <c r="H560" s="6">
        <v>20.76</v>
      </c>
      <c r="I560" s="6">
        <v>20.53</v>
      </c>
      <c r="J560" s="6">
        <v>21.302</v>
      </c>
      <c r="L560" s="2">
        <f t="shared" si="45"/>
        <v>20.749000000000002</v>
      </c>
      <c r="M560" s="2">
        <f t="shared" si="46"/>
        <v>2.0749000000000004E-2</v>
      </c>
      <c r="O560" s="2">
        <f t="shared" si="47"/>
        <v>0.87233119668417747</v>
      </c>
    </row>
    <row r="561" spans="2:15" x14ac:dyDescent="0.2">
      <c r="B561" s="9">
        <v>11</v>
      </c>
      <c r="D561" s="3"/>
      <c r="F561" s="1">
        <v>20.946999999999999</v>
      </c>
      <c r="G561" s="6">
        <v>20.632000000000001</v>
      </c>
      <c r="H561" s="6">
        <v>20.66</v>
      </c>
      <c r="I561" s="6">
        <v>20.001000000000001</v>
      </c>
      <c r="J561" s="6">
        <v>21.13</v>
      </c>
      <c r="L561" s="2">
        <f t="shared" si="45"/>
        <v>20.673999999999999</v>
      </c>
      <c r="M561" s="2">
        <f t="shared" si="46"/>
        <v>2.0673999999999998E-2</v>
      </c>
      <c r="O561" s="2">
        <f t="shared" si="47"/>
        <v>0.87549579181580739</v>
      </c>
    </row>
    <row r="562" spans="2:15" x14ac:dyDescent="0.2">
      <c r="B562" s="9">
        <v>12</v>
      </c>
      <c r="D562" s="3"/>
      <c r="F562" s="1">
        <v>19.539000000000001</v>
      </c>
      <c r="G562" s="6">
        <v>19.337</v>
      </c>
      <c r="H562" s="6">
        <v>18.972999999999999</v>
      </c>
      <c r="I562" s="6">
        <v>19.399999999999999</v>
      </c>
      <c r="J562" s="6">
        <v>19.442</v>
      </c>
      <c r="L562" s="2">
        <f t="shared" si="45"/>
        <v>19.338200000000001</v>
      </c>
      <c r="M562" s="2">
        <f t="shared" si="46"/>
        <v>1.93382E-2</v>
      </c>
      <c r="O562" s="2">
        <f t="shared" si="47"/>
        <v>0.9359712899856244</v>
      </c>
    </row>
    <row r="563" spans="2:15" x14ac:dyDescent="0.2">
      <c r="B563" s="9">
        <v>13</v>
      </c>
      <c r="D563" s="3"/>
      <c r="F563" s="1">
        <v>20.512</v>
      </c>
      <c r="G563" s="6">
        <v>20.632999999999999</v>
      </c>
      <c r="H563" s="6">
        <v>21.34</v>
      </c>
      <c r="I563" s="6">
        <v>20.222000000000001</v>
      </c>
      <c r="J563" s="6">
        <v>20.454999999999998</v>
      </c>
      <c r="L563" s="2">
        <f t="shared" si="45"/>
        <v>20.632399999999997</v>
      </c>
      <c r="M563" s="2">
        <f t="shared" si="46"/>
        <v>2.0632399999999999E-2</v>
      </c>
      <c r="O563" s="2">
        <f t="shared" si="47"/>
        <v>0.87726100695992726</v>
      </c>
    </row>
    <row r="564" spans="2:15" x14ac:dyDescent="0.2">
      <c r="B564" s="9">
        <v>14</v>
      </c>
      <c r="D564" s="3"/>
      <c r="F564" s="1">
        <v>20.213999999999999</v>
      </c>
      <c r="G564" s="6">
        <v>20.972999999999999</v>
      </c>
      <c r="H564" s="6">
        <v>20.157</v>
      </c>
      <c r="I564" s="6">
        <v>20.602</v>
      </c>
      <c r="J564" s="6">
        <v>19.899000000000001</v>
      </c>
      <c r="L564" s="2">
        <f t="shared" si="45"/>
        <v>20.369</v>
      </c>
      <c r="M564" s="2">
        <f t="shared" si="46"/>
        <v>2.0368999999999998E-2</v>
      </c>
      <c r="O564" s="2">
        <f t="shared" si="47"/>
        <v>0.88860523344297715</v>
      </c>
    </row>
    <row r="565" spans="2:15" x14ac:dyDescent="0.2">
      <c r="B565" s="9">
        <v>15</v>
      </c>
      <c r="D565" s="3"/>
      <c r="F565" s="1">
        <v>20.431000000000001</v>
      </c>
      <c r="G565" s="6">
        <v>21.744</v>
      </c>
      <c r="H565" s="6">
        <v>21.495999999999999</v>
      </c>
      <c r="I565" s="6">
        <v>20.923999999999999</v>
      </c>
      <c r="J565" s="6">
        <v>21.925999999999998</v>
      </c>
      <c r="L565" s="2">
        <f t="shared" si="45"/>
        <v>21.304200000000002</v>
      </c>
      <c r="M565" s="2">
        <f t="shared" si="46"/>
        <v>2.1304200000000002E-2</v>
      </c>
      <c r="O565" s="2">
        <f t="shared" si="47"/>
        <v>0.84959773190262955</v>
      </c>
    </row>
    <row r="566" spans="2:15" x14ac:dyDescent="0.2">
      <c r="B566" s="9">
        <v>16</v>
      </c>
      <c r="D566" s="3"/>
      <c r="F566" s="1">
        <v>18.77</v>
      </c>
      <c r="G566" s="6">
        <v>18.757000000000001</v>
      </c>
      <c r="H566" s="6">
        <v>19.356999999999999</v>
      </c>
      <c r="I566" s="6">
        <v>19.21</v>
      </c>
      <c r="J566" s="6">
        <v>19.343</v>
      </c>
      <c r="L566" s="2">
        <f t="shared" si="45"/>
        <v>19.087399999999999</v>
      </c>
      <c r="M566" s="2">
        <f t="shared" si="46"/>
        <v>1.9087399999999997E-2</v>
      </c>
      <c r="O566" s="2">
        <f t="shared" si="47"/>
        <v>0.94826953906765732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B574" s="13" t="s">
        <v>209</v>
      </c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3</v>
      </c>
      <c r="D577" s="1" t="s">
        <v>38</v>
      </c>
    </row>
    <row r="579" spans="2:15" x14ac:dyDescent="0.2">
      <c r="B579" s="5" t="s">
        <v>4</v>
      </c>
      <c r="D579" t="s">
        <v>32</v>
      </c>
    </row>
    <row r="580" spans="2:15" x14ac:dyDescent="0.2">
      <c r="H580" t="s">
        <v>1</v>
      </c>
    </row>
    <row r="582" spans="2:15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O582" s="4" t="s">
        <v>210</v>
      </c>
    </row>
    <row r="584" spans="2:15" x14ac:dyDescent="0.2">
      <c r="B584" s="9">
        <v>1</v>
      </c>
      <c r="D584" s="3"/>
      <c r="F584" s="1">
        <v>15.467000000000001</v>
      </c>
      <c r="G584" s="6">
        <v>15.452999999999999</v>
      </c>
      <c r="H584" s="6">
        <v>15.481999999999999</v>
      </c>
      <c r="I584" s="6">
        <v>15.504</v>
      </c>
      <c r="J584" s="6">
        <v>15.471</v>
      </c>
      <c r="L584" s="2">
        <f t="shared" ref="L584:L599" si="48">SUM((F584+G584+H584+I584+J584)/5)</f>
        <v>15.475399999999999</v>
      </c>
      <c r="M584" s="2">
        <f t="shared" ref="M584:M599" si="49">SUM(L584/1000)</f>
        <v>1.5475399999999999E-2</v>
      </c>
      <c r="O584" s="2">
        <f>SUM($L$584/L584)</f>
        <v>1</v>
      </c>
    </row>
    <row r="585" spans="2:15" x14ac:dyDescent="0.2">
      <c r="B585" s="9">
        <v>2</v>
      </c>
      <c r="D585" s="3"/>
      <c r="F585" s="1">
        <v>23.838000000000001</v>
      </c>
      <c r="G585" s="6">
        <v>23.984999999999999</v>
      </c>
      <c r="H585" s="6">
        <v>24.143999999999998</v>
      </c>
      <c r="I585" s="6">
        <v>23.722000000000001</v>
      </c>
      <c r="J585" s="6">
        <v>24.085000000000001</v>
      </c>
      <c r="L585" s="2">
        <f t="shared" si="48"/>
        <v>23.954799999999999</v>
      </c>
      <c r="M585" s="2">
        <f t="shared" si="49"/>
        <v>2.3954799999999998E-2</v>
      </c>
      <c r="O585" s="2">
        <f>SUM($L$584/L585)</f>
        <v>0.64602501377594468</v>
      </c>
    </row>
    <row r="586" spans="2:15" x14ac:dyDescent="0.2">
      <c r="B586" s="9">
        <v>3</v>
      </c>
      <c r="D586" s="3"/>
      <c r="F586" s="1">
        <v>18.318000000000001</v>
      </c>
      <c r="G586" s="6">
        <v>18.065000000000001</v>
      </c>
      <c r="H586" s="6">
        <v>18.225000000000001</v>
      </c>
      <c r="I586" s="6">
        <v>18.157</v>
      </c>
      <c r="J586" s="6">
        <v>18.138999999999999</v>
      </c>
      <c r="L586" s="2">
        <f t="shared" si="48"/>
        <v>18.180799999999998</v>
      </c>
      <c r="M586" s="2">
        <f t="shared" si="49"/>
        <v>1.8180799999999997E-2</v>
      </c>
      <c r="O586" s="2">
        <f>SUM($L$584/L586)</f>
        <v>0.85119466690134649</v>
      </c>
    </row>
    <row r="587" spans="2:15" x14ac:dyDescent="0.2">
      <c r="B587" s="9">
        <v>4</v>
      </c>
      <c r="D587" s="3"/>
      <c r="F587" s="1">
        <v>18.081</v>
      </c>
      <c r="G587" s="6">
        <v>19.434000000000001</v>
      </c>
      <c r="H587" s="6">
        <v>16.768000000000001</v>
      </c>
      <c r="I587" s="6">
        <v>16.498999999999999</v>
      </c>
      <c r="J587" s="6">
        <v>21.06</v>
      </c>
      <c r="L587" s="2">
        <f t="shared" si="48"/>
        <v>18.368400000000001</v>
      </c>
      <c r="M587" s="2">
        <f t="shared" si="49"/>
        <v>1.83684E-2</v>
      </c>
      <c r="O587" s="2">
        <f t="shared" ref="O587:O599" si="50">SUM($L$584/L587)</f>
        <v>0.84250125215043214</v>
      </c>
    </row>
    <row r="588" spans="2:15" x14ac:dyDescent="0.2">
      <c r="B588" s="9">
        <v>5</v>
      </c>
      <c r="D588" s="3"/>
      <c r="F588" s="1">
        <v>19.675999999999998</v>
      </c>
      <c r="G588" s="6">
        <v>20.143000000000001</v>
      </c>
      <c r="H588" s="6">
        <v>19.928000000000001</v>
      </c>
      <c r="I588" s="6">
        <v>19.832000000000001</v>
      </c>
      <c r="J588" s="6">
        <v>20.396000000000001</v>
      </c>
      <c r="L588" s="2">
        <f t="shared" si="48"/>
        <v>19.995000000000001</v>
      </c>
      <c r="M588" s="2">
        <f t="shared" si="49"/>
        <v>1.9995000000000002E-2</v>
      </c>
      <c r="O588" s="2">
        <f t="shared" si="50"/>
        <v>0.7739634908727181</v>
      </c>
    </row>
    <row r="589" spans="2:15" x14ac:dyDescent="0.2">
      <c r="B589" s="9">
        <v>6</v>
      </c>
      <c r="D589" s="3"/>
      <c r="F589" s="1">
        <v>20.837</v>
      </c>
      <c r="G589" s="6">
        <v>18.402000000000001</v>
      </c>
      <c r="H589" s="6">
        <v>20.067</v>
      </c>
      <c r="I589" s="6">
        <v>18.472000000000001</v>
      </c>
      <c r="J589" s="6">
        <v>18.806000000000001</v>
      </c>
      <c r="L589" s="2">
        <f t="shared" si="48"/>
        <v>19.316800000000001</v>
      </c>
      <c r="M589" s="2">
        <f t="shared" si="49"/>
        <v>1.9316800000000002E-2</v>
      </c>
      <c r="O589" s="2">
        <f t="shared" si="50"/>
        <v>0.8011368342582621</v>
      </c>
    </row>
    <row r="590" spans="2:15" x14ac:dyDescent="0.2">
      <c r="B590" s="9">
        <v>7</v>
      </c>
      <c r="D590" s="3"/>
      <c r="F590" s="1">
        <v>20.047000000000001</v>
      </c>
      <c r="G590" s="6">
        <v>19.568000000000001</v>
      </c>
      <c r="H590" s="6">
        <v>23.201000000000001</v>
      </c>
      <c r="I590" s="6">
        <v>19.140999999999998</v>
      </c>
      <c r="J590" s="6">
        <v>21.341999999999999</v>
      </c>
      <c r="L590" s="2">
        <f t="shared" si="48"/>
        <v>20.659799999999997</v>
      </c>
      <c r="M590" s="2">
        <f t="shared" si="49"/>
        <v>2.0659799999999996E-2</v>
      </c>
      <c r="O590" s="2">
        <f t="shared" si="50"/>
        <v>0.74905855816610034</v>
      </c>
    </row>
    <row r="591" spans="2:15" x14ac:dyDescent="0.2">
      <c r="B591" s="9">
        <v>8</v>
      </c>
      <c r="D591" s="3"/>
      <c r="F591" s="1">
        <v>10.493</v>
      </c>
      <c r="G591" s="6">
        <v>10.502000000000001</v>
      </c>
      <c r="H591" s="6">
        <v>10.525</v>
      </c>
      <c r="I591" s="6">
        <v>10.574</v>
      </c>
      <c r="J591" s="6">
        <v>10.384</v>
      </c>
      <c r="L591" s="2">
        <f t="shared" si="48"/>
        <v>10.4956</v>
      </c>
      <c r="M591" s="2">
        <f t="shared" si="49"/>
        <v>1.0495599999999999E-2</v>
      </c>
      <c r="O591" s="2">
        <f t="shared" si="50"/>
        <v>1.4744654903006973</v>
      </c>
    </row>
    <row r="592" spans="2:15" x14ac:dyDescent="0.2">
      <c r="B592" s="9">
        <v>9</v>
      </c>
      <c r="D592" s="3"/>
      <c r="F592" s="1">
        <v>10.183</v>
      </c>
      <c r="G592" s="6">
        <v>9.9060000000000006</v>
      </c>
      <c r="H592" s="6">
        <v>9.9779999999999998</v>
      </c>
      <c r="I592" s="6">
        <v>10.398999999999999</v>
      </c>
      <c r="J592" s="6">
        <v>9.8970000000000002</v>
      </c>
      <c r="L592" s="2">
        <f t="shared" si="48"/>
        <v>10.0726</v>
      </c>
      <c r="M592" s="2">
        <f t="shared" si="49"/>
        <v>1.0072599999999999E-2</v>
      </c>
      <c r="O592" s="2">
        <f t="shared" si="50"/>
        <v>1.5363858388102376</v>
      </c>
    </row>
    <row r="593" spans="2:15" x14ac:dyDescent="0.2">
      <c r="B593" s="9">
        <v>10</v>
      </c>
      <c r="D593" s="3"/>
      <c r="F593" s="1">
        <v>10.760999999999999</v>
      </c>
      <c r="G593" s="6">
        <v>9.9149999999999991</v>
      </c>
      <c r="H593" s="6">
        <v>9.6069999999999993</v>
      </c>
      <c r="I593" s="6">
        <v>9.4870000000000001</v>
      </c>
      <c r="J593" s="6">
        <v>9.6769999999999996</v>
      </c>
      <c r="L593" s="2">
        <f t="shared" si="48"/>
        <v>9.8893999999999984</v>
      </c>
      <c r="M593" s="2">
        <f t="shared" si="49"/>
        <v>9.8893999999999978E-3</v>
      </c>
      <c r="O593" s="2">
        <f t="shared" si="50"/>
        <v>1.5648472101441948</v>
      </c>
    </row>
    <row r="594" spans="2:15" x14ac:dyDescent="0.2">
      <c r="B594" s="9">
        <v>11</v>
      </c>
      <c r="D594" s="3"/>
      <c r="F594" s="1">
        <v>10.317</v>
      </c>
      <c r="G594" s="6">
        <v>11.500999999999999</v>
      </c>
      <c r="H594" s="6">
        <v>11.593999999999999</v>
      </c>
      <c r="I594" s="6">
        <v>9.4220000000000006</v>
      </c>
      <c r="J594" s="6">
        <v>10.723000000000001</v>
      </c>
      <c r="L594" s="2">
        <f t="shared" si="48"/>
        <v>10.711400000000001</v>
      </c>
      <c r="M594" s="2">
        <f t="shared" si="49"/>
        <v>1.0711400000000001E-2</v>
      </c>
      <c r="O594" s="2">
        <f t="shared" si="50"/>
        <v>1.4447597886364059</v>
      </c>
    </row>
    <row r="595" spans="2:15" x14ac:dyDescent="0.2">
      <c r="B595" s="9">
        <v>12</v>
      </c>
      <c r="D595" s="3"/>
      <c r="F595" s="1">
        <v>9.2260000000000009</v>
      </c>
      <c r="G595" s="6">
        <v>9.1020000000000003</v>
      </c>
      <c r="H595" s="6">
        <v>9.0009999999999994</v>
      </c>
      <c r="I595" s="6">
        <v>8.9629999999999992</v>
      </c>
      <c r="J595" s="6">
        <v>9.3149999999999995</v>
      </c>
      <c r="L595" s="2">
        <f t="shared" si="48"/>
        <v>9.1213999999999995</v>
      </c>
      <c r="M595" s="2">
        <f t="shared" si="49"/>
        <v>9.1214E-3</v>
      </c>
      <c r="O595" s="2">
        <f t="shared" si="50"/>
        <v>1.6966035915539281</v>
      </c>
    </row>
    <row r="596" spans="2:15" x14ac:dyDescent="0.2">
      <c r="B596" s="9">
        <v>13</v>
      </c>
      <c r="D596" s="3"/>
      <c r="F596" s="1">
        <v>10.723000000000001</v>
      </c>
      <c r="G596" s="6">
        <v>9.2420000000000009</v>
      </c>
      <c r="H596" s="6">
        <v>9.0709999999999997</v>
      </c>
      <c r="I596" s="6">
        <v>9.4239999999999995</v>
      </c>
      <c r="J596" s="6">
        <v>11.115</v>
      </c>
      <c r="L596" s="2">
        <f t="shared" si="48"/>
        <v>9.9150000000000009</v>
      </c>
      <c r="M596" s="2">
        <f t="shared" si="49"/>
        <v>9.9150000000000002E-3</v>
      </c>
      <c r="O596" s="2">
        <f t="shared" si="50"/>
        <v>1.5608068582955115</v>
      </c>
    </row>
    <row r="597" spans="2:15" x14ac:dyDescent="0.2">
      <c r="B597" s="9">
        <v>14</v>
      </c>
      <c r="D597" s="3"/>
      <c r="F597" s="1">
        <v>10.958</v>
      </c>
      <c r="G597" s="6">
        <v>12.159000000000001</v>
      </c>
      <c r="H597" s="6">
        <v>10.762</v>
      </c>
      <c r="I597" s="6">
        <v>10.976000000000001</v>
      </c>
      <c r="J597" s="6">
        <v>10.974</v>
      </c>
      <c r="L597" s="2">
        <f t="shared" si="48"/>
        <v>11.165800000000001</v>
      </c>
      <c r="M597" s="2">
        <f t="shared" si="49"/>
        <v>1.11658E-2</v>
      </c>
      <c r="O597" s="2">
        <f t="shared" si="50"/>
        <v>1.38596428379516</v>
      </c>
    </row>
    <row r="598" spans="2:15" x14ac:dyDescent="0.2">
      <c r="B598" s="9">
        <v>15</v>
      </c>
      <c r="D598" s="3"/>
      <c r="F598" s="1">
        <v>9.3759999999999994</v>
      </c>
      <c r="G598" s="6">
        <v>11.757</v>
      </c>
      <c r="H598" s="6">
        <v>10.826000000000001</v>
      </c>
      <c r="I598" s="6">
        <v>10.677</v>
      </c>
      <c r="J598" s="6">
        <v>11.026</v>
      </c>
      <c r="L598" s="2">
        <f t="shared" si="48"/>
        <v>10.732399999999998</v>
      </c>
      <c r="M598" s="2">
        <f t="shared" si="49"/>
        <v>1.0732399999999998E-2</v>
      </c>
      <c r="O598" s="2">
        <f t="shared" si="50"/>
        <v>1.4419328388803996</v>
      </c>
    </row>
    <row r="599" spans="2:15" x14ac:dyDescent="0.2">
      <c r="B599" s="9">
        <v>16</v>
      </c>
      <c r="D599" s="3"/>
      <c r="F599" s="1">
        <v>8.7550000000000008</v>
      </c>
      <c r="G599" s="6">
        <v>8.57</v>
      </c>
      <c r="H599" s="6">
        <v>8.4920000000000009</v>
      </c>
      <c r="I599" s="6">
        <v>8.5890000000000004</v>
      </c>
      <c r="J599" s="6">
        <v>8.4120000000000008</v>
      </c>
      <c r="L599" s="2">
        <f t="shared" si="48"/>
        <v>8.563600000000001</v>
      </c>
      <c r="M599" s="2">
        <f t="shared" si="49"/>
        <v>8.5636000000000011E-3</v>
      </c>
      <c r="O599" s="2">
        <f t="shared" si="50"/>
        <v>1.8071138306319769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3</v>
      </c>
      <c r="D602" s="1" t="s">
        <v>73</v>
      </c>
    </row>
    <row r="604" spans="2:15" x14ac:dyDescent="0.2">
      <c r="B604" s="5" t="s">
        <v>4</v>
      </c>
      <c r="D604" t="s">
        <v>64</v>
      </c>
    </row>
    <row r="605" spans="2:15" x14ac:dyDescent="0.2">
      <c r="H605" t="s">
        <v>1</v>
      </c>
    </row>
    <row r="607" spans="2:15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O607" s="4" t="s">
        <v>210</v>
      </c>
    </row>
    <row r="609" spans="2:15" x14ac:dyDescent="0.2">
      <c r="B609" s="9">
        <v>1</v>
      </c>
      <c r="D609" s="3"/>
      <c r="F609" s="1">
        <v>18.62</v>
      </c>
      <c r="G609" s="6">
        <v>18.654</v>
      </c>
      <c r="H609" s="6">
        <v>18.64</v>
      </c>
      <c r="I609" s="6">
        <v>18.646999999999998</v>
      </c>
      <c r="J609" s="6">
        <v>18.623000000000001</v>
      </c>
      <c r="L609" s="2">
        <f t="shared" ref="L609:L624" si="51">SUM((F609+G609+H609+I609+J609)/5)</f>
        <v>18.636800000000001</v>
      </c>
      <c r="M609" s="2">
        <f t="shared" ref="M609:M624" si="52">SUM(L609/1000)</f>
        <v>1.8636800000000002E-2</v>
      </c>
      <c r="O609" s="2">
        <f>SUM($L$609/L609)</f>
        <v>1</v>
      </c>
    </row>
    <row r="610" spans="2:15" x14ac:dyDescent="0.2">
      <c r="B610" s="9">
        <v>2</v>
      </c>
      <c r="D610" s="3"/>
      <c r="F610" s="1">
        <v>25.036000000000001</v>
      </c>
      <c r="G610" s="6">
        <v>25.16</v>
      </c>
      <c r="H610" s="6">
        <v>24.963999999999999</v>
      </c>
      <c r="I610" s="6">
        <v>24.957999999999998</v>
      </c>
      <c r="J610" s="6">
        <v>24.84</v>
      </c>
      <c r="L610" s="2">
        <f t="shared" si="51"/>
        <v>24.991599999999998</v>
      </c>
      <c r="M610" s="2">
        <f t="shared" si="52"/>
        <v>2.4991599999999999E-2</v>
      </c>
      <c r="O610" s="2">
        <f>SUM($L$609/L610)</f>
        <v>0.7457225627810945</v>
      </c>
    </row>
    <row r="611" spans="2:15" x14ac:dyDescent="0.2">
      <c r="B611" s="9">
        <v>3</v>
      </c>
      <c r="D611" s="3"/>
      <c r="F611" s="1">
        <v>20.463000000000001</v>
      </c>
      <c r="G611" s="6">
        <v>20.664999999999999</v>
      </c>
      <c r="H611" s="6">
        <v>20.254000000000001</v>
      </c>
      <c r="I611" s="6">
        <v>20.361000000000001</v>
      </c>
      <c r="J611" s="6">
        <v>20.434999999999999</v>
      </c>
      <c r="L611" s="2">
        <f t="shared" si="51"/>
        <v>20.435600000000001</v>
      </c>
      <c r="M611" s="2">
        <f t="shared" si="52"/>
        <v>2.0435600000000002E-2</v>
      </c>
      <c r="O611" s="2">
        <f>SUM($L$609/L611)</f>
        <v>0.91197713793575919</v>
      </c>
    </row>
    <row r="612" spans="2:15" x14ac:dyDescent="0.2">
      <c r="B612" s="9">
        <v>4</v>
      </c>
      <c r="D612" s="3"/>
      <c r="F612" s="1">
        <v>20.788</v>
      </c>
      <c r="G612" s="6">
        <v>22.824999999999999</v>
      </c>
      <c r="H612" s="6">
        <v>22.57</v>
      </c>
      <c r="I612" s="6">
        <v>20.364000000000001</v>
      </c>
      <c r="J612" s="6">
        <v>21.716000000000001</v>
      </c>
      <c r="L612" s="2">
        <f t="shared" si="51"/>
        <v>21.6526</v>
      </c>
      <c r="M612" s="2">
        <f t="shared" si="52"/>
        <v>2.1652600000000001E-2</v>
      </c>
      <c r="O612" s="2">
        <f t="shared" ref="O612:O624" si="53">SUM($L$609/L612)</f>
        <v>0.86071880513194721</v>
      </c>
    </row>
    <row r="613" spans="2:15" x14ac:dyDescent="0.2">
      <c r="B613" s="9">
        <v>5</v>
      </c>
      <c r="D613" s="3"/>
      <c r="F613" s="1">
        <v>26.172000000000001</v>
      </c>
      <c r="G613" s="6">
        <v>22.602</v>
      </c>
      <c r="H613" s="6">
        <v>24.106999999999999</v>
      </c>
      <c r="I613" s="6">
        <v>24.233000000000001</v>
      </c>
      <c r="J613" s="6">
        <v>23.376999999999999</v>
      </c>
      <c r="L613" s="2">
        <f t="shared" si="51"/>
        <v>24.098199999999999</v>
      </c>
      <c r="M613" s="2">
        <f t="shared" si="52"/>
        <v>2.40982E-2</v>
      </c>
      <c r="O613" s="2">
        <f t="shared" si="53"/>
        <v>0.77336896531691168</v>
      </c>
    </row>
    <row r="614" spans="2:15" x14ac:dyDescent="0.2">
      <c r="B614" s="9">
        <v>6</v>
      </c>
      <c r="D614" s="3"/>
      <c r="F614" s="1">
        <v>21.295000000000002</v>
      </c>
      <c r="G614" s="6">
        <v>21.55</v>
      </c>
      <c r="H614" s="6">
        <v>21.266999999999999</v>
      </c>
      <c r="I614" s="6">
        <v>21.213000000000001</v>
      </c>
      <c r="J614" s="6">
        <v>20.498000000000001</v>
      </c>
      <c r="L614" s="2">
        <f t="shared" si="51"/>
        <v>21.1646</v>
      </c>
      <c r="M614" s="2">
        <f t="shared" si="52"/>
        <v>2.1164599999999999E-2</v>
      </c>
      <c r="O614" s="2">
        <f t="shared" si="53"/>
        <v>0.88056471655500224</v>
      </c>
    </row>
    <row r="615" spans="2:15" x14ac:dyDescent="0.2">
      <c r="B615" s="9">
        <v>7</v>
      </c>
      <c r="D615" s="3"/>
      <c r="F615" s="1">
        <v>24.161000000000001</v>
      </c>
      <c r="G615" s="6">
        <v>21.753</v>
      </c>
      <c r="H615" s="6">
        <v>23.27</v>
      </c>
      <c r="I615" s="6">
        <v>22.763000000000002</v>
      </c>
      <c r="J615" s="6">
        <v>25.332000000000001</v>
      </c>
      <c r="L615" s="2">
        <f t="shared" si="51"/>
        <v>23.4558</v>
      </c>
      <c r="M615" s="2">
        <f t="shared" si="52"/>
        <v>2.3455799999999999E-2</v>
      </c>
      <c r="O615" s="2">
        <f t="shared" si="53"/>
        <v>0.79454974888940055</v>
      </c>
    </row>
    <row r="616" spans="2:15" x14ac:dyDescent="0.2">
      <c r="B616" s="9">
        <v>8</v>
      </c>
      <c r="D616" s="3"/>
      <c r="F616" s="1">
        <v>11.031000000000001</v>
      </c>
      <c r="G616" s="6">
        <v>10.894</v>
      </c>
      <c r="H616" s="6">
        <v>11.33</v>
      </c>
      <c r="I616" s="6">
        <v>11.1</v>
      </c>
      <c r="J616" s="6">
        <v>11.148999999999999</v>
      </c>
      <c r="L616" s="2">
        <f t="shared" si="51"/>
        <v>11.100800000000001</v>
      </c>
      <c r="M616" s="2">
        <f t="shared" si="52"/>
        <v>1.1100800000000001E-2</v>
      </c>
      <c r="O616" s="2">
        <f t="shared" si="53"/>
        <v>1.6788699913519745</v>
      </c>
    </row>
    <row r="617" spans="2:15" x14ac:dyDescent="0.2">
      <c r="B617" s="9">
        <v>9</v>
      </c>
      <c r="D617" s="3"/>
      <c r="F617" s="1">
        <v>10.561999999999999</v>
      </c>
      <c r="G617" s="6">
        <v>10.523</v>
      </c>
      <c r="H617" s="6">
        <v>10.705</v>
      </c>
      <c r="I617" s="6">
        <v>10.627000000000001</v>
      </c>
      <c r="J617" s="6">
        <v>10.528</v>
      </c>
      <c r="L617" s="2">
        <f t="shared" si="51"/>
        <v>10.589</v>
      </c>
      <c r="M617" s="2">
        <f t="shared" si="52"/>
        <v>1.0589000000000001E-2</v>
      </c>
      <c r="O617" s="2">
        <f t="shared" si="53"/>
        <v>1.760015110019832</v>
      </c>
    </row>
    <row r="618" spans="2:15" x14ac:dyDescent="0.2">
      <c r="B618" s="9">
        <v>10</v>
      </c>
      <c r="D618" s="3"/>
      <c r="F618" s="1">
        <v>11.555</v>
      </c>
      <c r="G618" s="6">
        <v>10.858000000000001</v>
      </c>
      <c r="H618" s="6">
        <v>10.276999999999999</v>
      </c>
      <c r="I618" s="6">
        <v>12.885</v>
      </c>
      <c r="J618" s="6">
        <v>10.917999999999999</v>
      </c>
      <c r="L618" s="2">
        <f t="shared" si="51"/>
        <v>11.298599999999999</v>
      </c>
      <c r="M618" s="2">
        <f t="shared" si="52"/>
        <v>1.1298599999999999E-2</v>
      </c>
      <c r="O618" s="2">
        <f t="shared" si="53"/>
        <v>1.6494786964756698</v>
      </c>
    </row>
    <row r="619" spans="2:15" x14ac:dyDescent="0.2">
      <c r="B619" s="9">
        <v>11</v>
      </c>
      <c r="D619" s="3"/>
      <c r="F619" s="1">
        <v>10.461</v>
      </c>
      <c r="G619" s="6">
        <v>12.629</v>
      </c>
      <c r="H619" s="6">
        <v>10.385</v>
      </c>
      <c r="I619" s="6">
        <v>10.869</v>
      </c>
      <c r="J619" s="6">
        <v>12.345000000000001</v>
      </c>
      <c r="L619" s="2">
        <f t="shared" si="51"/>
        <v>11.3378</v>
      </c>
      <c r="M619" s="2">
        <f t="shared" si="52"/>
        <v>1.13378E-2</v>
      </c>
      <c r="O619" s="2">
        <f t="shared" si="53"/>
        <v>1.6437756884051582</v>
      </c>
    </row>
    <row r="620" spans="2:15" x14ac:dyDescent="0.2">
      <c r="B620" s="9">
        <v>12</v>
      </c>
      <c r="D620" s="3"/>
      <c r="F620" s="1">
        <v>9.5449999999999999</v>
      </c>
      <c r="G620" s="6">
        <v>9.3239999999999998</v>
      </c>
      <c r="H620" s="6">
        <v>10.577</v>
      </c>
      <c r="I620" s="6">
        <v>9.9450000000000003</v>
      </c>
      <c r="J620" s="6">
        <v>9.4260000000000002</v>
      </c>
      <c r="L620" s="2">
        <f t="shared" si="51"/>
        <v>9.7634000000000007</v>
      </c>
      <c r="M620" s="2">
        <f t="shared" si="52"/>
        <v>9.7634000000000002E-3</v>
      </c>
      <c r="O620" s="2">
        <f t="shared" si="53"/>
        <v>1.9088432308417149</v>
      </c>
    </row>
    <row r="621" spans="2:15" x14ac:dyDescent="0.2">
      <c r="B621" s="9">
        <v>13</v>
      </c>
      <c r="D621" s="3"/>
      <c r="F621" s="1">
        <v>9.7560000000000002</v>
      </c>
      <c r="G621" s="6">
        <v>9.3439999999999994</v>
      </c>
      <c r="H621" s="6">
        <v>9.6050000000000004</v>
      </c>
      <c r="I621" s="6">
        <v>10.551</v>
      </c>
      <c r="J621" s="6">
        <v>10.840999999999999</v>
      </c>
      <c r="L621" s="2">
        <f t="shared" si="51"/>
        <v>10.019400000000001</v>
      </c>
      <c r="M621" s="2">
        <f t="shared" si="52"/>
        <v>1.0019400000000001E-2</v>
      </c>
      <c r="O621" s="2">
        <f t="shared" si="53"/>
        <v>1.8600714613649518</v>
      </c>
    </row>
    <row r="622" spans="2:15" x14ac:dyDescent="0.2">
      <c r="B622" s="9">
        <v>14</v>
      </c>
      <c r="D622" s="3"/>
      <c r="F622" s="1">
        <v>10.151</v>
      </c>
      <c r="G622" s="6">
        <v>11.93</v>
      </c>
      <c r="H622" s="6">
        <v>10.516999999999999</v>
      </c>
      <c r="I622" s="6">
        <v>11.442</v>
      </c>
      <c r="J622" s="6">
        <v>11.367000000000001</v>
      </c>
      <c r="L622" s="2">
        <f t="shared" si="51"/>
        <v>11.081399999999999</v>
      </c>
      <c r="M622" s="2">
        <f t="shared" si="52"/>
        <v>1.1081399999999998E-2</v>
      </c>
      <c r="O622" s="2">
        <f t="shared" si="53"/>
        <v>1.681809157687657</v>
      </c>
    </row>
    <row r="623" spans="2:15" x14ac:dyDescent="0.2">
      <c r="B623" s="9">
        <v>15</v>
      </c>
      <c r="D623" s="3"/>
      <c r="F623" s="1">
        <v>11.861000000000001</v>
      </c>
      <c r="G623" s="6">
        <v>10.991</v>
      </c>
      <c r="H623" s="6">
        <v>12.996</v>
      </c>
      <c r="I623" s="6">
        <v>10.808999999999999</v>
      </c>
      <c r="J623" s="6">
        <v>10.952</v>
      </c>
      <c r="L623" s="2">
        <f t="shared" si="51"/>
        <v>11.521799999999999</v>
      </c>
      <c r="M623" s="2">
        <f t="shared" si="52"/>
        <v>1.1521799999999999E-2</v>
      </c>
      <c r="O623" s="2">
        <f t="shared" si="53"/>
        <v>1.6175250394903575</v>
      </c>
    </row>
    <row r="624" spans="2:15" x14ac:dyDescent="0.2">
      <c r="B624" s="9">
        <v>16</v>
      </c>
      <c r="D624" s="3"/>
      <c r="F624" s="1">
        <v>8.56</v>
      </c>
      <c r="G624" s="6">
        <v>8.6300000000000008</v>
      </c>
      <c r="H624" s="6">
        <v>8.5359999999999996</v>
      </c>
      <c r="I624" s="6">
        <v>8.6370000000000005</v>
      </c>
      <c r="J624" s="6">
        <v>8.7379999999999995</v>
      </c>
      <c r="L624" s="2">
        <f t="shared" si="51"/>
        <v>8.6202000000000005</v>
      </c>
      <c r="M624" s="2">
        <f t="shared" si="52"/>
        <v>8.6201999999999997E-3</v>
      </c>
      <c r="O624" s="2">
        <f t="shared" si="53"/>
        <v>2.1619916011229439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3</v>
      </c>
      <c r="D627" s="1" t="s">
        <v>39</v>
      </c>
    </row>
    <row r="629" spans="2:15" x14ac:dyDescent="0.2">
      <c r="B629" s="5" t="s">
        <v>4</v>
      </c>
      <c r="D629" t="s">
        <v>37</v>
      </c>
    </row>
    <row r="630" spans="2:15" x14ac:dyDescent="0.2">
      <c r="H630" t="s">
        <v>1</v>
      </c>
    </row>
    <row r="632" spans="2:15" x14ac:dyDescent="0.2">
      <c r="B632" s="4" t="s">
        <v>7</v>
      </c>
      <c r="D632" s="4" t="s">
        <v>0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O632" s="4" t="s">
        <v>210</v>
      </c>
    </row>
    <row r="634" spans="2:15" x14ac:dyDescent="0.2">
      <c r="B634" s="9">
        <v>1</v>
      </c>
      <c r="D634" s="3"/>
      <c r="F634" s="1">
        <v>22.154</v>
      </c>
      <c r="G634" s="6">
        <v>22.262</v>
      </c>
      <c r="H634" s="6">
        <v>22.24</v>
      </c>
      <c r="I634" s="6">
        <v>22.260999999999999</v>
      </c>
      <c r="J634" s="6">
        <v>22.193000000000001</v>
      </c>
      <c r="L634" s="2">
        <f t="shared" ref="L634:L649" si="54">SUM((F634+G634+H634+I634+J634)/5)</f>
        <v>22.221999999999998</v>
      </c>
      <c r="M634" s="2">
        <f t="shared" ref="M634:M649" si="55">SUM(L634/1000)</f>
        <v>2.2221999999999999E-2</v>
      </c>
      <c r="O634" s="2">
        <f>SUM($L$634/L634)</f>
        <v>1</v>
      </c>
    </row>
    <row r="635" spans="2:15" x14ac:dyDescent="0.2">
      <c r="B635" s="9">
        <v>2</v>
      </c>
      <c r="D635" s="3"/>
      <c r="F635" s="1">
        <v>32.097000000000001</v>
      </c>
      <c r="G635" s="6">
        <v>31.741</v>
      </c>
      <c r="H635" s="6">
        <v>31.963000000000001</v>
      </c>
      <c r="I635" s="6">
        <v>31.689</v>
      </c>
      <c r="J635" s="6">
        <v>32.061</v>
      </c>
      <c r="L635" s="2">
        <f t="shared" si="54"/>
        <v>31.910200000000003</v>
      </c>
      <c r="M635" s="2">
        <f t="shared" si="55"/>
        <v>3.1910200000000007E-2</v>
      </c>
      <c r="O635" s="2">
        <f>SUM($L$634/L635)</f>
        <v>0.69639174934660375</v>
      </c>
    </row>
    <row r="636" spans="2:15" x14ac:dyDescent="0.2">
      <c r="B636" s="9">
        <v>3</v>
      </c>
      <c r="D636" s="3"/>
      <c r="F636" s="1">
        <v>24.134</v>
      </c>
      <c r="G636" s="6">
        <v>24.189</v>
      </c>
      <c r="H636" s="6">
        <v>24.091000000000001</v>
      </c>
      <c r="I636" s="6">
        <v>23.841999999999999</v>
      </c>
      <c r="J636" s="6">
        <v>24.209</v>
      </c>
      <c r="L636" s="2">
        <f t="shared" si="54"/>
        <v>24.093</v>
      </c>
      <c r="M636" s="2">
        <f t="shared" si="55"/>
        <v>2.4093E-2</v>
      </c>
      <c r="O636" s="2">
        <f>SUM($L$634/L636)</f>
        <v>0.92234258913377321</v>
      </c>
    </row>
    <row r="637" spans="2:15" x14ac:dyDescent="0.2">
      <c r="B637" s="9">
        <v>4</v>
      </c>
      <c r="D637" s="3"/>
      <c r="F637" s="1">
        <v>25.902000000000001</v>
      </c>
      <c r="G637" s="6">
        <v>28.198</v>
      </c>
      <c r="H637" s="6">
        <v>24.326000000000001</v>
      </c>
      <c r="I637" s="6">
        <v>29.030999999999999</v>
      </c>
      <c r="J637" s="6">
        <v>23.186</v>
      </c>
      <c r="L637" s="2">
        <f t="shared" si="54"/>
        <v>26.128599999999999</v>
      </c>
      <c r="M637" s="2">
        <f t="shared" si="55"/>
        <v>2.6128599999999998E-2</v>
      </c>
      <c r="O637" s="2">
        <f t="shared" ref="O637:O649" si="56">SUM($L$634/L637)</f>
        <v>0.85048567470128511</v>
      </c>
    </row>
    <row r="638" spans="2:15" x14ac:dyDescent="0.2">
      <c r="B638" s="9">
        <v>5</v>
      </c>
      <c r="D638" s="3"/>
      <c r="F638" s="1">
        <v>27.445</v>
      </c>
      <c r="G638" s="6">
        <v>27.491</v>
      </c>
      <c r="H638" s="6">
        <v>28.224</v>
      </c>
      <c r="I638" s="6">
        <v>26.388000000000002</v>
      </c>
      <c r="J638" s="6">
        <v>29.524999999999999</v>
      </c>
      <c r="L638" s="2">
        <f t="shared" si="54"/>
        <v>27.814600000000002</v>
      </c>
      <c r="M638" s="2">
        <f t="shared" si="55"/>
        <v>2.7814600000000002E-2</v>
      </c>
      <c r="O638" s="2">
        <f t="shared" si="56"/>
        <v>0.79893293450202396</v>
      </c>
    </row>
    <row r="639" spans="2:15" x14ac:dyDescent="0.2">
      <c r="B639" s="9">
        <v>6</v>
      </c>
      <c r="D639" s="3"/>
      <c r="F639" s="1">
        <v>25.651</v>
      </c>
      <c r="G639" s="6">
        <v>24.378</v>
      </c>
      <c r="H639" s="6">
        <v>23.225999999999999</v>
      </c>
      <c r="I639" s="6">
        <v>23.93</v>
      </c>
      <c r="J639" s="6">
        <v>24.558</v>
      </c>
      <c r="L639" s="2">
        <f t="shared" si="54"/>
        <v>24.348599999999998</v>
      </c>
      <c r="M639" s="2">
        <f t="shared" si="55"/>
        <v>2.4348599999999998E-2</v>
      </c>
      <c r="O639" s="2">
        <f t="shared" si="56"/>
        <v>0.91266027615550793</v>
      </c>
    </row>
    <row r="640" spans="2:15" x14ac:dyDescent="0.2">
      <c r="B640" s="9">
        <v>7</v>
      </c>
      <c r="D640" s="3"/>
      <c r="F640" s="1">
        <v>25.428000000000001</v>
      </c>
      <c r="G640" s="6">
        <v>28.545000000000002</v>
      </c>
      <c r="H640" s="6">
        <v>28.802</v>
      </c>
      <c r="I640" s="6">
        <v>26.77</v>
      </c>
      <c r="J640" s="6">
        <v>25.434000000000001</v>
      </c>
      <c r="L640" s="2">
        <f t="shared" si="54"/>
        <v>26.995800000000003</v>
      </c>
      <c r="M640" s="2">
        <f t="shared" si="55"/>
        <v>2.6995800000000004E-2</v>
      </c>
      <c r="O640" s="2">
        <f t="shared" si="56"/>
        <v>0.82316508493913854</v>
      </c>
    </row>
    <row r="641" spans="2:15" x14ac:dyDescent="0.2">
      <c r="B641" s="9">
        <v>8</v>
      </c>
      <c r="D641" s="3"/>
      <c r="F641" s="1">
        <v>13.134</v>
      </c>
      <c r="G641" s="6">
        <v>13.404</v>
      </c>
      <c r="H641" s="6">
        <v>13.223000000000001</v>
      </c>
      <c r="I641" s="6">
        <v>13.553000000000001</v>
      </c>
      <c r="J641" s="6">
        <v>13.301</v>
      </c>
      <c r="L641" s="2">
        <f t="shared" si="54"/>
        <v>13.323000000000002</v>
      </c>
      <c r="M641" s="2">
        <f t="shared" si="55"/>
        <v>1.3323000000000002E-2</v>
      </c>
      <c r="O641" s="2">
        <f t="shared" si="56"/>
        <v>1.667942655558057</v>
      </c>
    </row>
    <row r="642" spans="2:15" x14ac:dyDescent="0.2">
      <c r="B642" s="9">
        <v>9</v>
      </c>
      <c r="D642" s="3"/>
      <c r="F642" s="1">
        <v>12.756</v>
      </c>
      <c r="G642" s="6">
        <v>12.635</v>
      </c>
      <c r="H642" s="6">
        <v>12.564</v>
      </c>
      <c r="I642" s="6">
        <v>12.397</v>
      </c>
      <c r="J642" s="6">
        <v>12.534000000000001</v>
      </c>
      <c r="L642" s="2">
        <f t="shared" si="54"/>
        <v>12.577199999999999</v>
      </c>
      <c r="M642" s="2">
        <f t="shared" si="55"/>
        <v>1.25772E-2</v>
      </c>
      <c r="O642" s="2">
        <f t="shared" si="56"/>
        <v>1.766847947078841</v>
      </c>
    </row>
    <row r="643" spans="2:15" x14ac:dyDescent="0.2">
      <c r="B643" s="9">
        <v>10</v>
      </c>
      <c r="D643" s="3"/>
      <c r="F643" s="1">
        <v>12.843999999999999</v>
      </c>
      <c r="G643" s="6">
        <v>12.226000000000001</v>
      </c>
      <c r="H643" s="6">
        <v>12.163</v>
      </c>
      <c r="I643" s="6">
        <v>14.202999999999999</v>
      </c>
      <c r="J643" s="6">
        <v>12.334</v>
      </c>
      <c r="L643" s="2">
        <f t="shared" si="54"/>
        <v>12.754000000000001</v>
      </c>
      <c r="M643" s="2">
        <f t="shared" si="55"/>
        <v>1.2754000000000001E-2</v>
      </c>
      <c r="O643" s="2">
        <f t="shared" si="56"/>
        <v>1.7423553395013325</v>
      </c>
    </row>
    <row r="644" spans="2:15" x14ac:dyDescent="0.2">
      <c r="B644" s="9">
        <v>11</v>
      </c>
      <c r="D644" s="3"/>
      <c r="F644" s="1">
        <v>12.583</v>
      </c>
      <c r="G644" s="6">
        <v>13.904</v>
      </c>
      <c r="H644" s="6">
        <v>13.02</v>
      </c>
      <c r="I644" s="6">
        <v>14.93</v>
      </c>
      <c r="J644" s="6">
        <v>16.373000000000001</v>
      </c>
      <c r="L644" s="2">
        <f t="shared" si="54"/>
        <v>14.162000000000001</v>
      </c>
      <c r="M644" s="2">
        <f t="shared" si="55"/>
        <v>1.4162000000000001E-2</v>
      </c>
      <c r="O644" s="2">
        <f t="shared" si="56"/>
        <v>1.5691286541448946</v>
      </c>
    </row>
    <row r="645" spans="2:15" x14ac:dyDescent="0.2">
      <c r="B645" s="9">
        <v>12</v>
      </c>
      <c r="D645" s="3"/>
      <c r="F645" s="1">
        <v>11.198</v>
      </c>
      <c r="G645" s="6">
        <v>10.932</v>
      </c>
      <c r="H645" s="6">
        <v>11.250999999999999</v>
      </c>
      <c r="I645" s="6">
        <v>11.028</v>
      </c>
      <c r="J645" s="6">
        <v>11.305999999999999</v>
      </c>
      <c r="L645" s="2">
        <f t="shared" si="54"/>
        <v>11.142999999999999</v>
      </c>
      <c r="M645" s="2">
        <f t="shared" si="55"/>
        <v>1.1142999999999998E-2</v>
      </c>
      <c r="O645" s="2">
        <f t="shared" si="56"/>
        <v>1.9942564838912322</v>
      </c>
    </row>
    <row r="646" spans="2:15" x14ac:dyDescent="0.2">
      <c r="B646" s="9">
        <v>13</v>
      </c>
      <c r="D646" s="3"/>
      <c r="F646" s="1">
        <v>13.345000000000001</v>
      </c>
      <c r="G646" s="6">
        <v>14.186</v>
      </c>
      <c r="H646" s="6">
        <v>11.542999999999999</v>
      </c>
      <c r="I646" s="6">
        <v>11.377000000000001</v>
      </c>
      <c r="J646" s="6">
        <v>13.087</v>
      </c>
      <c r="L646" s="2">
        <f t="shared" si="54"/>
        <v>12.707599999999999</v>
      </c>
      <c r="M646" s="2">
        <f t="shared" si="55"/>
        <v>1.2707599999999999E-2</v>
      </c>
      <c r="O646" s="2">
        <f t="shared" si="56"/>
        <v>1.7487173030312568</v>
      </c>
    </row>
    <row r="647" spans="2:15" x14ac:dyDescent="0.2">
      <c r="B647" s="9">
        <v>14</v>
      </c>
      <c r="D647" s="3"/>
      <c r="F647" s="1">
        <v>13.55</v>
      </c>
      <c r="G647" s="6">
        <v>10.965999999999999</v>
      </c>
      <c r="H647" s="6">
        <v>11.981999999999999</v>
      </c>
      <c r="I647" s="6">
        <v>10.928000000000001</v>
      </c>
      <c r="J647" s="6">
        <v>12.082000000000001</v>
      </c>
      <c r="L647" s="2">
        <f t="shared" si="54"/>
        <v>11.9016</v>
      </c>
      <c r="M647" s="2">
        <f t="shared" si="55"/>
        <v>1.19016E-2</v>
      </c>
      <c r="O647" s="2">
        <f t="shared" si="56"/>
        <v>1.8671439134234051</v>
      </c>
    </row>
    <row r="648" spans="2:15" x14ac:dyDescent="0.2">
      <c r="B648" s="9">
        <v>15</v>
      </c>
      <c r="D648" s="3"/>
      <c r="F648" s="1">
        <v>13.279</v>
      </c>
      <c r="G648" s="6">
        <v>14.324</v>
      </c>
      <c r="H648" s="6">
        <v>14.103</v>
      </c>
      <c r="I648" s="6">
        <v>14.741</v>
      </c>
      <c r="J648" s="6">
        <v>14.676</v>
      </c>
      <c r="L648" s="2">
        <f t="shared" si="54"/>
        <v>14.224600000000001</v>
      </c>
      <c r="M648" s="2">
        <f t="shared" si="55"/>
        <v>1.42246E-2</v>
      </c>
      <c r="O648" s="2">
        <f t="shared" si="56"/>
        <v>1.5622231908102862</v>
      </c>
    </row>
    <row r="649" spans="2:15" x14ac:dyDescent="0.2">
      <c r="B649" s="9">
        <v>16</v>
      </c>
      <c r="D649" s="3"/>
      <c r="F649" s="1">
        <v>10.324999999999999</v>
      </c>
      <c r="G649" s="6">
        <v>9.94</v>
      </c>
      <c r="H649" s="6">
        <v>10.303000000000001</v>
      </c>
      <c r="I649" s="6">
        <v>10.260999999999999</v>
      </c>
      <c r="J649" s="6">
        <v>9.9629999999999992</v>
      </c>
      <c r="L649" s="2">
        <f t="shared" si="54"/>
        <v>10.1584</v>
      </c>
      <c r="M649" s="2">
        <f t="shared" si="55"/>
        <v>1.01584E-2</v>
      </c>
      <c r="O649" s="2">
        <f t="shared" si="56"/>
        <v>2.1875492203496609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3</v>
      </c>
      <c r="D652" s="1" t="s">
        <v>72</v>
      </c>
    </row>
    <row r="654" spans="2:15" x14ac:dyDescent="0.2">
      <c r="B654" s="5" t="s">
        <v>4</v>
      </c>
      <c r="D654" t="s">
        <v>65</v>
      </c>
    </row>
    <row r="655" spans="2:15" x14ac:dyDescent="0.2">
      <c r="H655" t="s">
        <v>1</v>
      </c>
    </row>
    <row r="657" spans="2:15" x14ac:dyDescent="0.2">
      <c r="B657" s="4" t="s">
        <v>7</v>
      </c>
      <c r="D657" s="4" t="s">
        <v>0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O657" s="4" t="s">
        <v>210</v>
      </c>
    </row>
    <row r="659" spans="2:15" x14ac:dyDescent="0.2">
      <c r="B659" s="9">
        <v>1</v>
      </c>
      <c r="D659" s="3"/>
      <c r="F659" s="1">
        <v>26.26</v>
      </c>
      <c r="G659" s="6">
        <v>26.271999999999998</v>
      </c>
      <c r="H659" s="6">
        <v>26.225999999999999</v>
      </c>
      <c r="I659" s="6">
        <v>26.276</v>
      </c>
      <c r="J659" s="6">
        <v>26.242999999999999</v>
      </c>
      <c r="L659" s="2">
        <f t="shared" ref="L659:L674" si="57">SUM((F659+G659+H659+I659+J659)/5)</f>
        <v>26.255399999999998</v>
      </c>
      <c r="M659" s="2">
        <f t="shared" ref="M659:M674" si="58">SUM(L659/1000)</f>
        <v>2.6255399999999998E-2</v>
      </c>
      <c r="O659" s="2">
        <f>SUM($L$659/L659)</f>
        <v>1</v>
      </c>
    </row>
    <row r="660" spans="2:15" x14ac:dyDescent="0.2">
      <c r="B660" s="9">
        <v>2</v>
      </c>
      <c r="D660" s="3"/>
      <c r="F660" s="1">
        <v>37.445</v>
      </c>
      <c r="G660" s="6">
        <v>37.6</v>
      </c>
      <c r="H660" s="6">
        <v>37.462000000000003</v>
      </c>
      <c r="I660" s="6">
        <v>37.329000000000001</v>
      </c>
      <c r="J660" s="6">
        <v>38.070999999999998</v>
      </c>
      <c r="L660" s="2">
        <f t="shared" si="57"/>
        <v>37.581400000000002</v>
      </c>
      <c r="M660" s="2">
        <f t="shared" si="58"/>
        <v>3.7581400000000001E-2</v>
      </c>
      <c r="O660" s="2">
        <f>SUM($L$659/L660)</f>
        <v>0.69862751254609989</v>
      </c>
    </row>
    <row r="661" spans="2:15" x14ac:dyDescent="0.2">
      <c r="B661" s="9">
        <v>3</v>
      </c>
      <c r="D661" s="3"/>
      <c r="F661" s="1">
        <v>28.437999999999999</v>
      </c>
      <c r="G661" s="6">
        <v>28.152999999999999</v>
      </c>
      <c r="H661" s="6">
        <v>27.951000000000001</v>
      </c>
      <c r="I661" s="6">
        <v>28.132999999999999</v>
      </c>
      <c r="J661" s="6">
        <v>28.216000000000001</v>
      </c>
      <c r="L661" s="2">
        <f t="shared" si="57"/>
        <v>28.178199999999997</v>
      </c>
      <c r="M661" s="2">
        <f t="shared" si="58"/>
        <v>2.8178199999999997E-2</v>
      </c>
      <c r="O661" s="2">
        <f>SUM($L$659/L661)</f>
        <v>0.93176285213391918</v>
      </c>
    </row>
    <row r="662" spans="2:15" x14ac:dyDescent="0.2">
      <c r="B662" s="9">
        <v>4</v>
      </c>
      <c r="D662" s="3"/>
      <c r="F662" s="1">
        <v>30.219000000000001</v>
      </c>
      <c r="G662" s="6">
        <v>32.140999999999998</v>
      </c>
      <c r="H662" s="6">
        <v>32.029000000000003</v>
      </c>
      <c r="I662" s="6">
        <v>30.794</v>
      </c>
      <c r="J662" s="6">
        <v>28.981000000000002</v>
      </c>
      <c r="L662" s="2">
        <f t="shared" si="57"/>
        <v>30.832800000000002</v>
      </c>
      <c r="M662" s="2">
        <f t="shared" si="58"/>
        <v>3.0832800000000004E-2</v>
      </c>
      <c r="O662" s="2">
        <f t="shared" ref="O662:O674" si="59">SUM($L$659/L662)</f>
        <v>0.85154121584805775</v>
      </c>
    </row>
    <row r="663" spans="2:15" x14ac:dyDescent="0.2">
      <c r="B663" s="9">
        <v>5</v>
      </c>
      <c r="D663" s="3"/>
      <c r="F663" s="1">
        <v>32.783999999999999</v>
      </c>
      <c r="G663" s="6">
        <v>30.315000000000001</v>
      </c>
      <c r="H663" s="6">
        <v>31.945</v>
      </c>
      <c r="I663" s="6">
        <v>33.654000000000003</v>
      </c>
      <c r="J663" s="6">
        <v>31.885000000000002</v>
      </c>
      <c r="L663" s="2">
        <f t="shared" si="57"/>
        <v>32.116599999999998</v>
      </c>
      <c r="M663" s="2">
        <f t="shared" si="58"/>
        <v>3.2116599999999995E-2</v>
      </c>
      <c r="O663" s="2">
        <f t="shared" si="59"/>
        <v>0.81750247535542364</v>
      </c>
    </row>
    <row r="664" spans="2:15" x14ac:dyDescent="0.2">
      <c r="B664" s="9">
        <v>6</v>
      </c>
      <c r="D664" s="3"/>
      <c r="F664" s="1">
        <v>28.908000000000001</v>
      </c>
      <c r="G664" s="6">
        <v>29.329000000000001</v>
      </c>
      <c r="H664" s="6">
        <v>27.728000000000002</v>
      </c>
      <c r="I664" s="6">
        <v>28.225000000000001</v>
      </c>
      <c r="J664" s="6">
        <v>27.957000000000001</v>
      </c>
      <c r="L664" s="2">
        <f t="shared" si="57"/>
        <v>28.429399999999998</v>
      </c>
      <c r="M664" s="2">
        <f t="shared" si="58"/>
        <v>2.8429399999999997E-2</v>
      </c>
      <c r="O664" s="2">
        <f t="shared" si="59"/>
        <v>0.92352986696870143</v>
      </c>
    </row>
    <row r="665" spans="2:15" x14ac:dyDescent="0.2">
      <c r="B665" s="9">
        <v>7</v>
      </c>
      <c r="D665" s="3"/>
      <c r="F665" s="1">
        <v>33.366</v>
      </c>
      <c r="G665" s="6">
        <v>32.667999999999999</v>
      </c>
      <c r="H665" s="6">
        <v>29.597999999999999</v>
      </c>
      <c r="I665" s="6">
        <v>31.933</v>
      </c>
      <c r="J665" s="6">
        <v>33.24</v>
      </c>
      <c r="L665" s="2">
        <f t="shared" si="57"/>
        <v>32.161000000000001</v>
      </c>
      <c r="M665" s="2">
        <f t="shared" si="58"/>
        <v>3.2161000000000002E-2</v>
      </c>
      <c r="O665" s="2">
        <f t="shared" si="59"/>
        <v>0.81637386897173581</v>
      </c>
    </row>
    <row r="666" spans="2:15" x14ac:dyDescent="0.2">
      <c r="B666" s="9">
        <v>8</v>
      </c>
      <c r="D666" s="3"/>
      <c r="F666" s="1">
        <v>16.102</v>
      </c>
      <c r="G666" s="6">
        <v>15.907999999999999</v>
      </c>
      <c r="H666" s="6">
        <v>15.849</v>
      </c>
      <c r="I666" s="6">
        <v>15.962999999999999</v>
      </c>
      <c r="J666" s="6">
        <v>15.933</v>
      </c>
      <c r="L666" s="2">
        <f t="shared" si="57"/>
        <v>15.950999999999999</v>
      </c>
      <c r="M666" s="2">
        <f t="shared" si="58"/>
        <v>1.5951E-2</v>
      </c>
      <c r="O666" s="2">
        <f t="shared" si="59"/>
        <v>1.6460033853676885</v>
      </c>
    </row>
    <row r="667" spans="2:15" x14ac:dyDescent="0.2">
      <c r="B667" s="9">
        <v>9</v>
      </c>
      <c r="D667" s="3"/>
      <c r="F667" s="1">
        <v>14.928000000000001</v>
      </c>
      <c r="G667" s="6">
        <v>15.082000000000001</v>
      </c>
      <c r="H667" s="6">
        <v>14.936</v>
      </c>
      <c r="I667" s="6">
        <v>15.109</v>
      </c>
      <c r="J667" s="6">
        <v>14.683</v>
      </c>
      <c r="L667" s="2">
        <f t="shared" si="57"/>
        <v>14.9476</v>
      </c>
      <c r="M667" s="2">
        <f t="shared" si="58"/>
        <v>1.49476E-2</v>
      </c>
      <c r="O667" s="2">
        <f t="shared" si="59"/>
        <v>1.7564960261179052</v>
      </c>
    </row>
    <row r="668" spans="2:15" x14ac:dyDescent="0.2">
      <c r="B668" s="9">
        <v>10</v>
      </c>
      <c r="D668" s="3"/>
      <c r="F668" s="1">
        <v>14.116</v>
      </c>
      <c r="G668" s="6">
        <v>15.284000000000001</v>
      </c>
      <c r="H668" s="6">
        <v>16.119</v>
      </c>
      <c r="I668" s="6">
        <v>14.968999999999999</v>
      </c>
      <c r="J668" s="6">
        <v>14.566000000000001</v>
      </c>
      <c r="L668" s="2">
        <f t="shared" si="57"/>
        <v>15.0108</v>
      </c>
      <c r="M668" s="2">
        <f t="shared" si="58"/>
        <v>1.5010799999999999E-2</v>
      </c>
      <c r="O668" s="2">
        <f t="shared" si="59"/>
        <v>1.7491006475337756</v>
      </c>
    </row>
    <row r="669" spans="2:15" x14ac:dyDescent="0.2">
      <c r="B669" s="9">
        <v>11</v>
      </c>
      <c r="D669" s="3"/>
      <c r="F669" s="1">
        <v>14.86</v>
      </c>
      <c r="G669" s="6">
        <v>15.63</v>
      </c>
      <c r="H669" s="6">
        <v>17.050999999999998</v>
      </c>
      <c r="I669" s="6">
        <v>18.66</v>
      </c>
      <c r="J669" s="6">
        <v>13.807</v>
      </c>
      <c r="L669" s="2">
        <f t="shared" si="57"/>
        <v>16.0016</v>
      </c>
      <c r="M669" s="2">
        <f t="shared" si="58"/>
        <v>1.6001600000000001E-2</v>
      </c>
      <c r="O669" s="2">
        <f t="shared" si="59"/>
        <v>1.6407984201579842</v>
      </c>
    </row>
    <row r="670" spans="2:15" x14ac:dyDescent="0.2">
      <c r="B670" s="9">
        <v>12</v>
      </c>
      <c r="D670" s="3"/>
      <c r="F670" s="1">
        <v>13.57</v>
      </c>
      <c r="G670" s="6">
        <v>13.858000000000001</v>
      </c>
      <c r="H670" s="6">
        <v>13.759</v>
      </c>
      <c r="I670" s="6">
        <v>13.62</v>
      </c>
      <c r="J670" s="6">
        <v>13.694000000000001</v>
      </c>
      <c r="L670" s="2">
        <f t="shared" si="57"/>
        <v>13.700199999999999</v>
      </c>
      <c r="M670" s="2">
        <f t="shared" si="58"/>
        <v>1.3700199999999999E-2</v>
      </c>
      <c r="O670" s="2">
        <f t="shared" si="59"/>
        <v>1.9164245777433906</v>
      </c>
    </row>
    <row r="671" spans="2:15" x14ac:dyDescent="0.2">
      <c r="B671" s="9">
        <v>13</v>
      </c>
      <c r="D671" s="3"/>
      <c r="F671" s="1">
        <v>14.79</v>
      </c>
      <c r="G671" s="6">
        <v>16.042000000000002</v>
      </c>
      <c r="H671" s="6">
        <v>14.391999999999999</v>
      </c>
      <c r="I671" s="6">
        <v>14.346</v>
      </c>
      <c r="J671" s="6">
        <v>13.178000000000001</v>
      </c>
      <c r="L671" s="2">
        <f t="shared" si="57"/>
        <v>14.549600000000002</v>
      </c>
      <c r="M671" s="2">
        <f t="shared" si="58"/>
        <v>1.4549600000000001E-2</v>
      </c>
      <c r="O671" s="2">
        <f t="shared" si="59"/>
        <v>1.8045444548303731</v>
      </c>
    </row>
    <row r="672" spans="2:15" x14ac:dyDescent="0.2">
      <c r="B672" s="9">
        <v>14</v>
      </c>
      <c r="D672" s="3"/>
      <c r="F672" s="1">
        <v>13.377000000000001</v>
      </c>
      <c r="G672" s="6">
        <v>15.435</v>
      </c>
      <c r="H672" s="6">
        <v>14.076000000000001</v>
      </c>
      <c r="I672" s="6">
        <v>13.019</v>
      </c>
      <c r="J672" s="6">
        <v>17.632000000000001</v>
      </c>
      <c r="L672" s="2">
        <f t="shared" si="57"/>
        <v>14.707800000000001</v>
      </c>
      <c r="M672" s="2">
        <f t="shared" si="58"/>
        <v>1.47078E-2</v>
      </c>
      <c r="O672" s="2">
        <f t="shared" si="59"/>
        <v>1.785134418471831</v>
      </c>
    </row>
    <row r="673" spans="2:15" x14ac:dyDescent="0.2">
      <c r="B673" s="9">
        <v>15</v>
      </c>
      <c r="D673" s="3"/>
      <c r="F673" s="1">
        <v>17.414999999999999</v>
      </c>
      <c r="G673" s="6">
        <v>15.148</v>
      </c>
      <c r="H673" s="6">
        <v>14.047000000000001</v>
      </c>
      <c r="I673" s="6">
        <v>16.315000000000001</v>
      </c>
      <c r="J673" s="6">
        <v>15.955</v>
      </c>
      <c r="L673" s="2">
        <f t="shared" si="57"/>
        <v>15.776</v>
      </c>
      <c r="M673" s="2">
        <f t="shared" si="58"/>
        <v>1.5775999999999998E-2</v>
      </c>
      <c r="O673" s="2">
        <f t="shared" si="59"/>
        <v>1.6642621703853955</v>
      </c>
    </row>
    <row r="674" spans="2:15" x14ac:dyDescent="0.2">
      <c r="B674" s="9">
        <v>16</v>
      </c>
      <c r="D674" s="3"/>
      <c r="F674" s="1">
        <v>11.333</v>
      </c>
      <c r="G674" s="6">
        <v>11.379</v>
      </c>
      <c r="H674" s="6">
        <v>11.566000000000001</v>
      </c>
      <c r="I674" s="6">
        <v>11.523999999999999</v>
      </c>
      <c r="J674" s="6">
        <v>11.286</v>
      </c>
      <c r="L674" s="2">
        <f t="shared" si="57"/>
        <v>11.4176</v>
      </c>
      <c r="M674" s="2">
        <f t="shared" si="58"/>
        <v>1.14176E-2</v>
      </c>
      <c r="O674" s="2">
        <f t="shared" si="59"/>
        <v>2.2995550728699548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3</v>
      </c>
      <c r="D677" s="1" t="s">
        <v>40</v>
      </c>
    </row>
    <row r="679" spans="2:15" x14ac:dyDescent="0.2">
      <c r="B679" s="5" t="s">
        <v>4</v>
      </c>
      <c r="D679" t="s">
        <v>35</v>
      </c>
    </row>
    <row r="680" spans="2:15" x14ac:dyDescent="0.2">
      <c r="H680" t="s">
        <v>1</v>
      </c>
    </row>
    <row r="682" spans="2:15" x14ac:dyDescent="0.2">
      <c r="B682" s="4" t="s">
        <v>7</v>
      </c>
      <c r="D682" s="4" t="s">
        <v>0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O682" s="4" t="s">
        <v>210</v>
      </c>
    </row>
    <row r="684" spans="2:15" x14ac:dyDescent="0.2">
      <c r="B684" s="9">
        <v>1</v>
      </c>
      <c r="D684" s="3"/>
      <c r="F684" s="1">
        <v>24.39</v>
      </c>
      <c r="G684" s="6">
        <v>24.35</v>
      </c>
      <c r="H684" s="6">
        <v>24.504999999999999</v>
      </c>
      <c r="I684" s="6">
        <v>24.382999999999999</v>
      </c>
      <c r="J684" s="6">
        <v>24.396999999999998</v>
      </c>
      <c r="L684" s="2">
        <f t="shared" ref="L684:L699" si="60">SUM((F684+G684+H684+I684+J684)/5)</f>
        <v>24.405000000000001</v>
      </c>
      <c r="M684" s="2">
        <f t="shared" ref="M684:M699" si="61">SUM(L684/1000)</f>
        <v>2.4405E-2</v>
      </c>
      <c r="O684" s="2">
        <f>SUM($L$684/L684)</f>
        <v>1</v>
      </c>
    </row>
    <row r="685" spans="2:15" x14ac:dyDescent="0.2">
      <c r="B685" s="9">
        <v>2</v>
      </c>
      <c r="D685" s="3"/>
      <c r="F685" s="1">
        <v>34.277000000000001</v>
      </c>
      <c r="G685" s="6">
        <v>34.026000000000003</v>
      </c>
      <c r="H685" s="6">
        <v>34.442</v>
      </c>
      <c r="I685" s="6">
        <v>34.637</v>
      </c>
      <c r="J685" s="6">
        <v>34.079000000000001</v>
      </c>
      <c r="L685" s="2">
        <f t="shared" si="60"/>
        <v>34.292200000000001</v>
      </c>
      <c r="M685" s="2">
        <f t="shared" si="61"/>
        <v>3.4292200000000002E-2</v>
      </c>
      <c r="O685" s="2">
        <f>SUM($L$684/L685)</f>
        <v>0.71167787426878415</v>
      </c>
    </row>
    <row r="686" spans="2:15" x14ac:dyDescent="0.2">
      <c r="B686" s="9">
        <v>3</v>
      </c>
      <c r="D686" s="3"/>
      <c r="F686" s="1">
        <v>28.26</v>
      </c>
      <c r="G686" s="6">
        <v>27.606999999999999</v>
      </c>
      <c r="H686" s="6">
        <v>27.983000000000001</v>
      </c>
      <c r="I686" s="6">
        <v>27.71</v>
      </c>
      <c r="J686" s="6">
        <v>27.841999999999999</v>
      </c>
      <c r="L686" s="2">
        <f t="shared" si="60"/>
        <v>27.880399999999998</v>
      </c>
      <c r="M686" s="2">
        <f t="shared" si="61"/>
        <v>2.78804E-2</v>
      </c>
      <c r="O686" s="2">
        <f>SUM($L$684/L686)</f>
        <v>0.87534612128950817</v>
      </c>
    </row>
    <row r="687" spans="2:15" x14ac:dyDescent="0.2">
      <c r="B687" s="9">
        <v>4</v>
      </c>
      <c r="D687" s="3"/>
      <c r="F687" s="1">
        <v>32.963999999999999</v>
      </c>
      <c r="G687" s="6">
        <v>37.761000000000003</v>
      </c>
      <c r="H687" s="6">
        <v>33.453000000000003</v>
      </c>
      <c r="I687" s="6">
        <v>26.382000000000001</v>
      </c>
      <c r="J687" s="6">
        <v>31.887</v>
      </c>
      <c r="L687" s="2">
        <f t="shared" si="60"/>
        <v>32.489400000000003</v>
      </c>
      <c r="M687" s="2">
        <f t="shared" si="61"/>
        <v>3.2489400000000002E-2</v>
      </c>
      <c r="O687" s="2">
        <f t="shared" ref="O687:O699" si="62">SUM($L$684/L687)</f>
        <v>0.75116807327928492</v>
      </c>
    </row>
    <row r="688" spans="2:15" x14ac:dyDescent="0.2">
      <c r="B688" s="9">
        <v>5</v>
      </c>
      <c r="D688" s="3"/>
      <c r="F688" s="1">
        <v>37.290999999999997</v>
      </c>
      <c r="G688" s="6">
        <v>39.423999999999999</v>
      </c>
      <c r="H688" s="6">
        <v>37.718000000000004</v>
      </c>
      <c r="I688" s="6">
        <v>35.468000000000004</v>
      </c>
      <c r="J688" s="6">
        <v>35.768999999999998</v>
      </c>
      <c r="L688" s="2">
        <f t="shared" si="60"/>
        <v>37.134</v>
      </c>
      <c r="M688" s="2">
        <f t="shared" si="61"/>
        <v>3.7134E-2</v>
      </c>
      <c r="O688" s="2">
        <f t="shared" si="62"/>
        <v>0.65721441266763614</v>
      </c>
    </row>
    <row r="689" spans="2:15" x14ac:dyDescent="0.2">
      <c r="B689" s="9">
        <v>6</v>
      </c>
      <c r="D689" s="3"/>
      <c r="F689" s="1">
        <v>30.795000000000002</v>
      </c>
      <c r="G689" s="6">
        <v>37.103000000000002</v>
      </c>
      <c r="H689" s="6">
        <v>31.843</v>
      </c>
      <c r="I689" s="6">
        <v>31.268000000000001</v>
      </c>
      <c r="J689" s="6">
        <v>32.220999999999997</v>
      </c>
      <c r="L689" s="2">
        <f t="shared" si="60"/>
        <v>32.646000000000001</v>
      </c>
      <c r="M689" s="2">
        <f t="shared" si="61"/>
        <v>3.2646000000000001E-2</v>
      </c>
      <c r="O689" s="2">
        <f t="shared" si="62"/>
        <v>0.74756478588494768</v>
      </c>
    </row>
    <row r="690" spans="2:15" x14ac:dyDescent="0.2">
      <c r="B690" s="9">
        <v>7</v>
      </c>
      <c r="D690" s="3"/>
      <c r="F690" s="1">
        <v>38.427999999999997</v>
      </c>
      <c r="G690" s="6">
        <v>38.220999999999997</v>
      </c>
      <c r="H690" s="6">
        <v>35.404000000000003</v>
      </c>
      <c r="I690" s="6">
        <v>34.134</v>
      </c>
      <c r="J690" s="6">
        <v>39.381</v>
      </c>
      <c r="L690" s="2">
        <f t="shared" si="60"/>
        <v>37.113600000000005</v>
      </c>
      <c r="M690" s="2">
        <f t="shared" si="61"/>
        <v>3.7113600000000004E-2</v>
      </c>
      <c r="O690" s="2">
        <f t="shared" si="62"/>
        <v>0.65757565959648212</v>
      </c>
    </row>
    <row r="691" spans="2:15" x14ac:dyDescent="0.2">
      <c r="B691" s="9">
        <v>8</v>
      </c>
      <c r="D691" s="3"/>
      <c r="F691" s="1">
        <v>17.341999999999999</v>
      </c>
      <c r="G691" s="6">
        <v>17.475999999999999</v>
      </c>
      <c r="H691" s="6">
        <v>17.327000000000002</v>
      </c>
      <c r="I691" s="6">
        <v>17.238</v>
      </c>
      <c r="J691" s="6">
        <v>17.419</v>
      </c>
      <c r="L691" s="2">
        <f t="shared" si="60"/>
        <v>17.360399999999998</v>
      </c>
      <c r="M691" s="2">
        <f t="shared" si="61"/>
        <v>1.7360399999999998E-2</v>
      </c>
      <c r="O691" s="2">
        <f t="shared" si="62"/>
        <v>1.4057855809773969</v>
      </c>
    </row>
    <row r="692" spans="2:15" x14ac:dyDescent="0.2">
      <c r="B692" s="9">
        <v>9</v>
      </c>
      <c r="D692" s="3"/>
      <c r="F692" s="1">
        <v>16.690000000000001</v>
      </c>
      <c r="G692" s="6">
        <v>16.696000000000002</v>
      </c>
      <c r="H692" s="6">
        <v>16.527999999999999</v>
      </c>
      <c r="I692" s="6">
        <v>16.443999999999999</v>
      </c>
      <c r="J692" s="6">
        <v>16.72</v>
      </c>
      <c r="L692" s="2">
        <f t="shared" si="60"/>
        <v>16.615600000000001</v>
      </c>
      <c r="M692" s="2">
        <f t="shared" si="61"/>
        <v>1.6615600000000001E-2</v>
      </c>
      <c r="O692" s="2">
        <f t="shared" si="62"/>
        <v>1.4688004044392018</v>
      </c>
    </row>
    <row r="693" spans="2:15" x14ac:dyDescent="0.2">
      <c r="B693" s="9">
        <v>10</v>
      </c>
      <c r="D693" s="3"/>
      <c r="F693" s="1">
        <v>15.773</v>
      </c>
      <c r="G693" s="6">
        <v>19.344000000000001</v>
      </c>
      <c r="H693" s="6">
        <v>15.702999999999999</v>
      </c>
      <c r="I693" s="6">
        <v>16.085000000000001</v>
      </c>
      <c r="J693" s="6">
        <v>15.581</v>
      </c>
      <c r="L693" s="2">
        <f t="shared" si="60"/>
        <v>16.497199999999999</v>
      </c>
      <c r="M693" s="2">
        <f t="shared" si="61"/>
        <v>1.64972E-2</v>
      </c>
      <c r="O693" s="2">
        <f t="shared" si="62"/>
        <v>1.4793419489367894</v>
      </c>
    </row>
    <row r="694" spans="2:15" x14ac:dyDescent="0.2">
      <c r="B694" s="9">
        <v>11</v>
      </c>
      <c r="D694" s="3"/>
      <c r="F694" s="1">
        <v>18.154</v>
      </c>
      <c r="G694" s="6">
        <v>15.231</v>
      </c>
      <c r="H694" s="6">
        <v>18.506</v>
      </c>
      <c r="I694" s="6">
        <v>19.666</v>
      </c>
      <c r="J694" s="6">
        <v>17.326000000000001</v>
      </c>
      <c r="L694" s="2">
        <f t="shared" si="60"/>
        <v>17.776600000000002</v>
      </c>
      <c r="M694" s="2">
        <f t="shared" si="61"/>
        <v>1.7776600000000004E-2</v>
      </c>
      <c r="O694" s="2">
        <f t="shared" si="62"/>
        <v>1.3728722027834344</v>
      </c>
    </row>
    <row r="695" spans="2:15" x14ac:dyDescent="0.2">
      <c r="B695" s="9">
        <v>12</v>
      </c>
      <c r="D695" s="3"/>
      <c r="F695" s="1">
        <v>14.087</v>
      </c>
      <c r="G695" s="6">
        <v>14.304</v>
      </c>
      <c r="H695" s="6">
        <v>14.148</v>
      </c>
      <c r="I695" s="6">
        <v>14.145</v>
      </c>
      <c r="J695" s="6">
        <v>14.047000000000001</v>
      </c>
      <c r="L695" s="2">
        <f t="shared" si="60"/>
        <v>14.146199999999999</v>
      </c>
      <c r="M695" s="2">
        <f t="shared" si="61"/>
        <v>1.4146199999999999E-2</v>
      </c>
      <c r="O695" s="2">
        <f t="shared" si="62"/>
        <v>1.7251982864656235</v>
      </c>
    </row>
    <row r="696" spans="2:15" x14ac:dyDescent="0.2">
      <c r="B696" s="9">
        <v>13</v>
      </c>
      <c r="D696" s="3"/>
      <c r="F696" s="1">
        <v>16.986999999999998</v>
      </c>
      <c r="G696" s="6">
        <v>13.939</v>
      </c>
      <c r="H696" s="6">
        <v>14.153</v>
      </c>
      <c r="I696" s="6">
        <v>13.993</v>
      </c>
      <c r="J696" s="6">
        <v>13.986000000000001</v>
      </c>
      <c r="L696" s="2">
        <f t="shared" si="60"/>
        <v>14.611600000000001</v>
      </c>
      <c r="M696" s="2">
        <f t="shared" si="61"/>
        <v>1.4611600000000001E-2</v>
      </c>
      <c r="O696" s="2">
        <f t="shared" si="62"/>
        <v>1.6702482958745106</v>
      </c>
    </row>
    <row r="697" spans="2:15" x14ac:dyDescent="0.2">
      <c r="B697" s="9">
        <v>14</v>
      </c>
      <c r="D697" s="3"/>
      <c r="F697" s="1">
        <v>17.77</v>
      </c>
      <c r="G697" s="6">
        <v>18.446999999999999</v>
      </c>
      <c r="H697" s="6">
        <v>17.370999999999999</v>
      </c>
      <c r="I697" s="6">
        <v>17.172000000000001</v>
      </c>
      <c r="J697" s="6">
        <v>15.614000000000001</v>
      </c>
      <c r="L697" s="2">
        <f t="shared" si="60"/>
        <v>17.274799999999999</v>
      </c>
      <c r="M697" s="2">
        <f t="shared" si="61"/>
        <v>1.72748E-2</v>
      </c>
      <c r="O697" s="2">
        <f t="shared" si="62"/>
        <v>1.4127515224488851</v>
      </c>
    </row>
    <row r="698" spans="2:15" x14ac:dyDescent="0.2">
      <c r="B698" s="9">
        <v>15</v>
      </c>
      <c r="D698" s="3"/>
      <c r="F698" s="1">
        <v>17.106999999999999</v>
      </c>
      <c r="G698" s="6">
        <v>18.786999999999999</v>
      </c>
      <c r="H698" s="6">
        <v>17.158000000000001</v>
      </c>
      <c r="I698" s="6">
        <v>16.510999999999999</v>
      </c>
      <c r="J698" s="6">
        <v>19.422000000000001</v>
      </c>
      <c r="L698" s="2">
        <f t="shared" si="60"/>
        <v>17.797000000000001</v>
      </c>
      <c r="M698" s="2">
        <f t="shared" si="61"/>
        <v>1.7797E-2</v>
      </c>
      <c r="O698" s="2">
        <f t="shared" si="62"/>
        <v>1.3712985334606957</v>
      </c>
    </row>
    <row r="699" spans="2:15" x14ac:dyDescent="0.2">
      <c r="B699" s="9">
        <v>16</v>
      </c>
      <c r="D699" s="3"/>
      <c r="F699" s="1">
        <v>12.829000000000001</v>
      </c>
      <c r="G699" s="6">
        <v>13.063000000000001</v>
      </c>
      <c r="H699" s="6">
        <v>12.972</v>
      </c>
      <c r="I699" s="6">
        <v>12.95</v>
      </c>
      <c r="J699" s="6">
        <v>13.031000000000001</v>
      </c>
      <c r="L699" s="2">
        <f t="shared" si="60"/>
        <v>12.969000000000003</v>
      </c>
      <c r="M699" s="2">
        <f t="shared" si="61"/>
        <v>1.2969000000000003E-2</v>
      </c>
      <c r="O699" s="2">
        <f t="shared" si="62"/>
        <v>1.8817950497339806</v>
      </c>
    </row>
    <row r="702" spans="2:15" x14ac:dyDescent="0.2">
      <c r="B702" s="5" t="s">
        <v>3</v>
      </c>
      <c r="D702" s="1" t="s">
        <v>71</v>
      </c>
    </row>
    <row r="704" spans="2:15" x14ac:dyDescent="0.2">
      <c r="B704" s="5" t="s">
        <v>4</v>
      </c>
      <c r="D704" t="s">
        <v>66</v>
      </c>
    </row>
    <row r="705" spans="2:15" x14ac:dyDescent="0.2">
      <c r="H705" t="s">
        <v>1</v>
      </c>
    </row>
    <row r="707" spans="2:15" x14ac:dyDescent="0.2">
      <c r="B707" s="4" t="s">
        <v>7</v>
      </c>
      <c r="D707" s="4" t="s">
        <v>0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O707" s="4" t="s">
        <v>210</v>
      </c>
    </row>
    <row r="709" spans="2:15" x14ac:dyDescent="0.2">
      <c r="B709" s="9">
        <v>1</v>
      </c>
      <c r="D709" s="3"/>
      <c r="F709" s="1">
        <v>28.361000000000001</v>
      </c>
      <c r="G709" s="6">
        <v>28.413</v>
      </c>
      <c r="H709" s="6">
        <v>28.388000000000002</v>
      </c>
      <c r="I709" s="6">
        <v>28.363</v>
      </c>
      <c r="J709" s="6">
        <v>28.391999999999999</v>
      </c>
      <c r="L709" s="2">
        <f t="shared" ref="L709:L724" si="63">SUM((F709+G709+H709+I709+J709)/5)</f>
        <v>28.383400000000002</v>
      </c>
      <c r="M709" s="2">
        <f t="shared" ref="M709:M724" si="64">SUM(L709/1000)</f>
        <v>2.8383400000000003E-2</v>
      </c>
      <c r="O709" s="2">
        <f>SUM($L$709/L709)</f>
        <v>1</v>
      </c>
    </row>
    <row r="710" spans="2:15" x14ac:dyDescent="0.2">
      <c r="B710" s="9">
        <v>2</v>
      </c>
      <c r="D710" s="3"/>
      <c r="F710" s="1">
        <v>36.259</v>
      </c>
      <c r="G710" s="6">
        <v>36.380000000000003</v>
      </c>
      <c r="H710" s="6">
        <v>36.512999999999998</v>
      </c>
      <c r="I710" s="6">
        <v>36.176000000000002</v>
      </c>
      <c r="J710" s="6">
        <v>36.039000000000001</v>
      </c>
      <c r="L710" s="2">
        <f t="shared" si="63"/>
        <v>36.273400000000002</v>
      </c>
      <c r="M710" s="2">
        <f t="shared" si="64"/>
        <v>3.6273400000000004E-2</v>
      </c>
      <c r="O710" s="2">
        <f>SUM($L$709/L710)</f>
        <v>0.78248523711590312</v>
      </c>
    </row>
    <row r="711" spans="2:15" x14ac:dyDescent="0.2">
      <c r="B711" s="9">
        <v>3</v>
      </c>
      <c r="D711" s="3"/>
      <c r="F711" s="1">
        <v>30.145</v>
      </c>
      <c r="G711" s="6">
        <v>30.158000000000001</v>
      </c>
      <c r="H711" s="6">
        <v>29.988</v>
      </c>
      <c r="I711" s="6">
        <v>30.161999999999999</v>
      </c>
      <c r="J711" s="6">
        <v>30.385999999999999</v>
      </c>
      <c r="L711" s="2">
        <f t="shared" si="63"/>
        <v>30.1678</v>
      </c>
      <c r="M711" s="2">
        <f t="shared" si="64"/>
        <v>3.0167799999999998E-2</v>
      </c>
      <c r="O711" s="2">
        <f>SUM($L$709/L711)</f>
        <v>0.94085084096288096</v>
      </c>
    </row>
    <row r="712" spans="2:15" x14ac:dyDescent="0.2">
      <c r="B712" s="9">
        <v>4</v>
      </c>
      <c r="D712" s="3"/>
      <c r="F712" s="1">
        <v>40.753</v>
      </c>
      <c r="G712" s="6">
        <v>31.151</v>
      </c>
      <c r="H712" s="6">
        <v>36.021999999999998</v>
      </c>
      <c r="I712" s="6">
        <v>31.184999999999999</v>
      </c>
      <c r="J712" s="6">
        <v>28.285</v>
      </c>
      <c r="L712" s="2">
        <f t="shared" si="63"/>
        <v>33.479199999999999</v>
      </c>
      <c r="M712" s="2">
        <f t="shared" si="64"/>
        <v>3.3479200000000001E-2</v>
      </c>
      <c r="O712" s="2">
        <f t="shared" ref="O712:O724" si="65">SUM($L$709/L712)</f>
        <v>0.84779206193696388</v>
      </c>
    </row>
    <row r="713" spans="2:15" x14ac:dyDescent="0.2">
      <c r="B713" s="9">
        <v>5</v>
      </c>
      <c r="D713" s="3"/>
      <c r="F713" s="1">
        <v>35.326000000000001</v>
      </c>
      <c r="G713" s="6">
        <v>41.887</v>
      </c>
      <c r="H713" s="6">
        <v>36.075000000000003</v>
      </c>
      <c r="I713" s="6">
        <v>35.914000000000001</v>
      </c>
      <c r="J713" s="6">
        <v>37.325000000000003</v>
      </c>
      <c r="L713" s="2">
        <f t="shared" si="63"/>
        <v>37.305399999999999</v>
      </c>
      <c r="M713" s="2">
        <f t="shared" si="64"/>
        <v>3.7305399999999996E-2</v>
      </c>
      <c r="O713" s="2">
        <f t="shared" si="65"/>
        <v>0.76083891340127707</v>
      </c>
    </row>
    <row r="714" spans="2:15" x14ac:dyDescent="0.2">
      <c r="B714" s="9">
        <v>6</v>
      </c>
      <c r="D714" s="3"/>
      <c r="F714" s="1">
        <v>35.942</v>
      </c>
      <c r="G714" s="6">
        <v>32.018000000000001</v>
      </c>
      <c r="H714" s="6">
        <v>33.234999999999999</v>
      </c>
      <c r="I714" s="6">
        <v>34.106000000000002</v>
      </c>
      <c r="J714" s="6">
        <v>37.972000000000001</v>
      </c>
      <c r="L714" s="2">
        <f t="shared" si="63"/>
        <v>34.654600000000002</v>
      </c>
      <c r="M714" s="2">
        <f t="shared" si="64"/>
        <v>3.4654600000000001E-2</v>
      </c>
      <c r="O714" s="2">
        <f t="shared" si="65"/>
        <v>0.81903701095958403</v>
      </c>
    </row>
    <row r="715" spans="2:15" x14ac:dyDescent="0.2">
      <c r="B715" s="9">
        <v>7</v>
      </c>
      <c r="D715" s="3"/>
      <c r="F715" s="1">
        <v>34.680999999999997</v>
      </c>
      <c r="G715" s="6">
        <v>38.335000000000001</v>
      </c>
      <c r="H715" s="6">
        <v>38.863</v>
      </c>
      <c r="I715" s="6">
        <v>36.512999999999998</v>
      </c>
      <c r="J715" s="6">
        <v>35.430999999999997</v>
      </c>
      <c r="L715" s="2">
        <f t="shared" si="63"/>
        <v>36.764599999999994</v>
      </c>
      <c r="M715" s="2">
        <f t="shared" si="64"/>
        <v>3.6764599999999995E-2</v>
      </c>
      <c r="O715" s="2">
        <f t="shared" si="65"/>
        <v>0.77203070344842606</v>
      </c>
    </row>
    <row r="716" spans="2:15" x14ac:dyDescent="0.2">
      <c r="B716" s="9">
        <v>8</v>
      </c>
      <c r="D716" s="3"/>
      <c r="F716" s="1">
        <v>16.407</v>
      </c>
      <c r="G716" s="6">
        <v>16.274000000000001</v>
      </c>
      <c r="H716" s="6">
        <v>16.45</v>
      </c>
      <c r="I716" s="6">
        <v>16.25</v>
      </c>
      <c r="J716" s="6">
        <v>16.381</v>
      </c>
      <c r="L716" s="2">
        <f t="shared" si="63"/>
        <v>16.352399999999999</v>
      </c>
      <c r="M716" s="2">
        <f t="shared" si="64"/>
        <v>1.63524E-2</v>
      </c>
      <c r="O716" s="2">
        <f t="shared" si="65"/>
        <v>1.7357329810914608</v>
      </c>
    </row>
    <row r="717" spans="2:15" x14ac:dyDescent="0.2">
      <c r="B717" s="9">
        <v>9</v>
      </c>
      <c r="D717" s="3"/>
      <c r="F717" s="1">
        <v>15.172000000000001</v>
      </c>
      <c r="G717" s="6">
        <v>15.24</v>
      </c>
      <c r="H717" s="6">
        <v>15.106999999999999</v>
      </c>
      <c r="I717" s="6">
        <v>15.047000000000001</v>
      </c>
      <c r="J717" s="6">
        <v>15.256</v>
      </c>
      <c r="L717" s="2">
        <f t="shared" si="63"/>
        <v>15.164400000000001</v>
      </c>
      <c r="M717" s="2">
        <f t="shared" si="64"/>
        <v>1.51644E-2</v>
      </c>
      <c r="O717" s="2">
        <f t="shared" si="65"/>
        <v>1.8717126955237267</v>
      </c>
    </row>
    <row r="718" spans="2:15" x14ac:dyDescent="0.2">
      <c r="B718" s="9">
        <v>10</v>
      </c>
      <c r="D718" s="3"/>
      <c r="F718" s="1">
        <v>17.355</v>
      </c>
      <c r="G718" s="6">
        <v>16.530999999999999</v>
      </c>
      <c r="H718" s="6">
        <v>17.806000000000001</v>
      </c>
      <c r="I718" s="6">
        <v>16.616</v>
      </c>
      <c r="J718" s="6">
        <v>16.603000000000002</v>
      </c>
      <c r="L718" s="2">
        <f t="shared" si="63"/>
        <v>16.982199999999999</v>
      </c>
      <c r="M718" s="2">
        <f t="shared" si="64"/>
        <v>1.6982199999999999E-2</v>
      </c>
      <c r="O718" s="2">
        <f t="shared" si="65"/>
        <v>1.6713617788036887</v>
      </c>
    </row>
    <row r="719" spans="2:15" x14ac:dyDescent="0.2">
      <c r="B719" s="9">
        <v>11</v>
      </c>
      <c r="D719" s="3"/>
      <c r="F719" s="1">
        <v>19.597000000000001</v>
      </c>
      <c r="G719" s="6">
        <v>20.364999999999998</v>
      </c>
      <c r="H719" s="6">
        <v>17.596</v>
      </c>
      <c r="I719" s="6">
        <v>19.065999999999999</v>
      </c>
      <c r="J719" s="6">
        <v>18.341999999999999</v>
      </c>
      <c r="L719" s="2">
        <f t="shared" si="63"/>
        <v>18.993200000000002</v>
      </c>
      <c r="M719" s="2">
        <f t="shared" si="64"/>
        <v>1.8993200000000002E-2</v>
      </c>
      <c r="O719" s="2">
        <f t="shared" si="65"/>
        <v>1.4943979950719204</v>
      </c>
    </row>
    <row r="720" spans="2:15" x14ac:dyDescent="0.2">
      <c r="B720" s="9">
        <v>12</v>
      </c>
      <c r="D720" s="3"/>
      <c r="F720" s="1">
        <v>16.39</v>
      </c>
      <c r="G720" s="6">
        <v>15.416</v>
      </c>
      <c r="H720" s="6">
        <v>15.279</v>
      </c>
      <c r="I720" s="6">
        <v>15.378</v>
      </c>
      <c r="J720" s="6">
        <v>15.22</v>
      </c>
      <c r="L720" s="2">
        <f t="shared" si="63"/>
        <v>15.536600000000002</v>
      </c>
      <c r="M720" s="2">
        <f t="shared" si="64"/>
        <v>1.5536600000000001E-2</v>
      </c>
      <c r="O720" s="2">
        <f t="shared" si="65"/>
        <v>1.8268733184866701</v>
      </c>
    </row>
    <row r="721" spans="2:15" x14ac:dyDescent="0.2">
      <c r="B721" s="9">
        <v>13</v>
      </c>
      <c r="D721" s="3"/>
      <c r="F721" s="1">
        <v>16.468</v>
      </c>
      <c r="G721" s="6">
        <v>15.29</v>
      </c>
      <c r="H721" s="6">
        <v>17.244</v>
      </c>
      <c r="I721" s="6">
        <v>17.335000000000001</v>
      </c>
      <c r="J721" s="6">
        <v>16.390999999999998</v>
      </c>
      <c r="L721" s="2">
        <f t="shared" si="63"/>
        <v>16.545599999999997</v>
      </c>
      <c r="M721" s="2">
        <f t="shared" si="64"/>
        <v>1.6545599999999997E-2</v>
      </c>
      <c r="O721" s="2">
        <f t="shared" si="65"/>
        <v>1.7154651387680113</v>
      </c>
    </row>
    <row r="722" spans="2:15" x14ac:dyDescent="0.2">
      <c r="B722" s="9">
        <v>14</v>
      </c>
      <c r="D722" s="3"/>
      <c r="F722" s="1">
        <v>18.149000000000001</v>
      </c>
      <c r="G722" s="6">
        <v>16.710999999999999</v>
      </c>
      <c r="H722" s="6">
        <v>15.795</v>
      </c>
      <c r="I722" s="6">
        <v>14.504</v>
      </c>
      <c r="J722" s="6">
        <v>16.550999999999998</v>
      </c>
      <c r="L722" s="2">
        <f t="shared" si="63"/>
        <v>16.342000000000002</v>
      </c>
      <c r="M722" s="2">
        <f t="shared" si="64"/>
        <v>1.6342000000000002E-2</v>
      </c>
      <c r="O722" s="2">
        <f t="shared" si="65"/>
        <v>1.7368375963774323</v>
      </c>
    </row>
    <row r="723" spans="2:15" x14ac:dyDescent="0.2">
      <c r="B723" s="9">
        <v>15</v>
      </c>
      <c r="D723" s="3"/>
      <c r="F723" s="1">
        <v>18.844999999999999</v>
      </c>
      <c r="G723" s="6">
        <v>19.329000000000001</v>
      </c>
      <c r="H723" s="6">
        <v>25.856999999999999</v>
      </c>
      <c r="I723" s="6">
        <v>23.933</v>
      </c>
      <c r="J723" s="6">
        <v>21.684000000000001</v>
      </c>
      <c r="L723" s="2">
        <f t="shared" si="63"/>
        <v>21.929600000000001</v>
      </c>
      <c r="M723" s="2">
        <f t="shared" si="64"/>
        <v>2.19296E-2</v>
      </c>
      <c r="O723" s="2">
        <f t="shared" si="65"/>
        <v>1.2942962935940465</v>
      </c>
    </row>
    <row r="724" spans="2:15" x14ac:dyDescent="0.2">
      <c r="B724" s="9">
        <v>16</v>
      </c>
      <c r="D724" s="3"/>
      <c r="F724" s="1">
        <v>13.762</v>
      </c>
      <c r="G724" s="6">
        <v>13.736000000000001</v>
      </c>
      <c r="H724" s="6">
        <v>13.73</v>
      </c>
      <c r="I724" s="6">
        <v>13.663</v>
      </c>
      <c r="J724" s="6">
        <v>14.106999999999999</v>
      </c>
      <c r="L724" s="2">
        <f t="shared" si="63"/>
        <v>13.799600000000002</v>
      </c>
      <c r="M724" s="2">
        <f t="shared" si="64"/>
        <v>1.3799600000000002E-2</v>
      </c>
      <c r="O724" s="2">
        <f t="shared" si="65"/>
        <v>2.0568277341372214</v>
      </c>
    </row>
    <row r="727" spans="2:15" x14ac:dyDescent="0.2">
      <c r="B727" s="5" t="s">
        <v>3</v>
      </c>
      <c r="D727" s="1" t="s">
        <v>41</v>
      </c>
    </row>
    <row r="729" spans="2:15" x14ac:dyDescent="0.2">
      <c r="B729" s="5" t="s">
        <v>4</v>
      </c>
      <c r="D729" t="s">
        <v>36</v>
      </c>
    </row>
    <row r="730" spans="2:15" x14ac:dyDescent="0.2">
      <c r="H730" t="s">
        <v>1</v>
      </c>
    </row>
    <row r="732" spans="2:15" x14ac:dyDescent="0.2">
      <c r="B732" s="4" t="s">
        <v>7</v>
      </c>
      <c r="D732" s="4" t="s">
        <v>0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O732" s="4" t="s">
        <v>210</v>
      </c>
    </row>
    <row r="734" spans="2:15" x14ac:dyDescent="0.2">
      <c r="B734" s="9">
        <v>1</v>
      </c>
      <c r="D734" s="3"/>
      <c r="F734" s="1">
        <v>31.876999999999999</v>
      </c>
      <c r="G734" s="6">
        <v>31.911000000000001</v>
      </c>
      <c r="H734" s="6">
        <v>31.887</v>
      </c>
      <c r="I734" s="6">
        <v>31.85</v>
      </c>
      <c r="J734" s="6">
        <v>31.864000000000001</v>
      </c>
      <c r="L734" s="2">
        <f t="shared" ref="L734:L749" si="66">SUM((F734+G734+H734+I734+J734)/5)</f>
        <v>31.877800000000001</v>
      </c>
      <c r="M734" s="2">
        <f t="shared" ref="M734:M749" si="67">SUM(L734/1000)</f>
        <v>3.1877799999999998E-2</v>
      </c>
      <c r="O734" s="2">
        <f>SUM($L$734/L734)</f>
        <v>1</v>
      </c>
    </row>
    <row r="735" spans="2:15" x14ac:dyDescent="0.2">
      <c r="B735" s="9">
        <v>2</v>
      </c>
      <c r="D735" s="3"/>
      <c r="F735" s="1">
        <v>44.384</v>
      </c>
      <c r="G735" s="6">
        <v>44.451000000000001</v>
      </c>
      <c r="H735" s="6">
        <v>44.344000000000001</v>
      </c>
      <c r="I735" s="6">
        <v>44.28</v>
      </c>
      <c r="J735" s="6">
        <v>44.835000000000001</v>
      </c>
      <c r="L735" s="2">
        <f t="shared" si="66"/>
        <v>44.458800000000004</v>
      </c>
      <c r="M735" s="2">
        <f t="shared" si="67"/>
        <v>4.4458800000000007E-2</v>
      </c>
      <c r="O735" s="2">
        <f>SUM($L$734/L735)</f>
        <v>0.7170189028943651</v>
      </c>
    </row>
    <row r="736" spans="2:15" x14ac:dyDescent="0.2">
      <c r="B736" s="9">
        <v>3</v>
      </c>
      <c r="D736" s="3"/>
      <c r="F736" s="1">
        <v>36.197000000000003</v>
      </c>
      <c r="G736" s="6">
        <v>36.064</v>
      </c>
      <c r="H736" s="6">
        <v>36.262</v>
      </c>
      <c r="I736" s="6">
        <v>36.128999999999998</v>
      </c>
      <c r="J736" s="6">
        <v>36.287999999999997</v>
      </c>
      <c r="L736" s="2">
        <f t="shared" si="66"/>
        <v>36.188000000000002</v>
      </c>
      <c r="M736" s="2">
        <f t="shared" si="67"/>
        <v>3.6188000000000005E-2</v>
      </c>
      <c r="O736" s="2">
        <f t="shared" ref="O736:O749" si="68">SUM($L$734/L736)</f>
        <v>0.88089421907814736</v>
      </c>
    </row>
    <row r="737" spans="2:15" x14ac:dyDescent="0.2">
      <c r="B737" s="9">
        <v>4</v>
      </c>
      <c r="D737" s="3"/>
      <c r="F737" s="1">
        <v>44.442</v>
      </c>
      <c r="G737" s="6">
        <v>50.954999999999998</v>
      </c>
      <c r="H737" s="6">
        <v>42.914000000000001</v>
      </c>
      <c r="I737" s="6">
        <v>45.103999999999999</v>
      </c>
      <c r="J737" s="6">
        <v>44.284999999999997</v>
      </c>
      <c r="L737" s="2">
        <f t="shared" si="66"/>
        <v>45.539999999999992</v>
      </c>
      <c r="M737" s="2">
        <f t="shared" si="67"/>
        <v>4.553999999999999E-2</v>
      </c>
      <c r="O737" s="2">
        <f t="shared" si="68"/>
        <v>0.699995608256478</v>
      </c>
    </row>
    <row r="738" spans="2:15" x14ac:dyDescent="0.2">
      <c r="B738" s="9">
        <v>5</v>
      </c>
      <c r="D738" s="3"/>
      <c r="F738" s="1">
        <v>44.789000000000001</v>
      </c>
      <c r="G738" s="6">
        <v>41.725000000000001</v>
      </c>
      <c r="H738" s="6">
        <v>43.015999999999998</v>
      </c>
      <c r="I738" s="6">
        <v>43.966000000000001</v>
      </c>
      <c r="J738" s="6">
        <v>43.253</v>
      </c>
      <c r="L738" s="2">
        <f t="shared" si="66"/>
        <v>43.349800000000002</v>
      </c>
      <c r="M738" s="2">
        <f t="shared" si="67"/>
        <v>4.3349800000000001E-2</v>
      </c>
      <c r="O738" s="2">
        <f t="shared" si="68"/>
        <v>0.73536210086321041</v>
      </c>
    </row>
    <row r="739" spans="2:15" x14ac:dyDescent="0.2">
      <c r="B739" s="9">
        <v>6</v>
      </c>
      <c r="D739" s="3"/>
      <c r="F739" s="1">
        <v>40.822000000000003</v>
      </c>
      <c r="G739" s="6">
        <v>38.978000000000002</v>
      </c>
      <c r="H739" s="6">
        <v>40.343000000000004</v>
      </c>
      <c r="I739" s="6">
        <v>38.731000000000002</v>
      </c>
      <c r="J739" s="6">
        <v>41.6</v>
      </c>
      <c r="L739" s="2">
        <f t="shared" si="66"/>
        <v>40.094800000000006</v>
      </c>
      <c r="M739" s="2">
        <f t="shared" si="67"/>
        <v>4.0094800000000007E-2</v>
      </c>
      <c r="O739" s="2">
        <f t="shared" si="68"/>
        <v>0.79506070612648017</v>
      </c>
    </row>
    <row r="740" spans="2:15" x14ac:dyDescent="0.2">
      <c r="B740" s="9">
        <v>7</v>
      </c>
      <c r="D740" s="3"/>
      <c r="F740" s="1">
        <v>46.228000000000002</v>
      </c>
      <c r="G740" s="6">
        <v>43.872999999999998</v>
      </c>
      <c r="H740" s="6">
        <v>45.598999999999997</v>
      </c>
      <c r="I740" s="6">
        <v>42.75</v>
      </c>
      <c r="J740" s="6">
        <v>43.512999999999998</v>
      </c>
      <c r="L740" s="2">
        <f t="shared" si="66"/>
        <v>44.392600000000002</v>
      </c>
      <c r="M740" s="2">
        <f t="shared" si="67"/>
        <v>4.4392600000000004E-2</v>
      </c>
      <c r="O740" s="2">
        <f t="shared" si="68"/>
        <v>0.71808814982677294</v>
      </c>
    </row>
    <row r="741" spans="2:15" x14ac:dyDescent="0.2">
      <c r="B741" s="9">
        <v>8</v>
      </c>
      <c r="D741" s="3"/>
      <c r="F741" s="1">
        <v>20.849</v>
      </c>
      <c r="G741" s="6">
        <v>20.919</v>
      </c>
      <c r="H741" s="6">
        <v>20.963000000000001</v>
      </c>
      <c r="I741" s="6">
        <v>20.745999999999999</v>
      </c>
      <c r="J741" s="6">
        <v>20.963999999999999</v>
      </c>
      <c r="L741" s="2">
        <f t="shared" si="66"/>
        <v>20.888200000000001</v>
      </c>
      <c r="M741" s="2">
        <f t="shared" si="67"/>
        <v>2.0888200000000003E-2</v>
      </c>
      <c r="O741" s="2">
        <f t="shared" si="68"/>
        <v>1.5261152229488419</v>
      </c>
    </row>
    <row r="742" spans="2:15" x14ac:dyDescent="0.2">
      <c r="B742" s="9">
        <v>9</v>
      </c>
      <c r="D742" s="3"/>
      <c r="F742" s="1">
        <v>19.516999999999999</v>
      </c>
      <c r="G742" s="6">
        <v>19.306999999999999</v>
      </c>
      <c r="H742" s="6">
        <v>19.442</v>
      </c>
      <c r="I742" s="6">
        <v>19.291</v>
      </c>
      <c r="J742" s="6">
        <v>19.372</v>
      </c>
      <c r="L742" s="2">
        <f t="shared" si="66"/>
        <v>19.3858</v>
      </c>
      <c r="M742" s="2">
        <f t="shared" si="67"/>
        <v>1.9385799999999998E-2</v>
      </c>
      <c r="O742" s="2">
        <f t="shared" si="68"/>
        <v>1.644389192089055</v>
      </c>
    </row>
    <row r="743" spans="2:15" x14ac:dyDescent="0.2">
      <c r="B743" s="9">
        <v>10</v>
      </c>
      <c r="D743" s="3"/>
      <c r="F743" s="1">
        <v>18.213999999999999</v>
      </c>
      <c r="G743" s="6">
        <v>18.302</v>
      </c>
      <c r="H743" s="6">
        <v>23.37</v>
      </c>
      <c r="I743" s="6">
        <v>18.754000000000001</v>
      </c>
      <c r="J743" s="6">
        <v>19.2</v>
      </c>
      <c r="L743" s="2">
        <f t="shared" si="66"/>
        <v>19.568000000000001</v>
      </c>
      <c r="M743" s="2">
        <f t="shared" si="67"/>
        <v>1.9568000000000002E-2</v>
      </c>
      <c r="O743" s="2">
        <f t="shared" si="68"/>
        <v>1.6290780866721177</v>
      </c>
    </row>
    <row r="744" spans="2:15" x14ac:dyDescent="0.2">
      <c r="B744" s="9">
        <v>11</v>
      </c>
      <c r="D744" s="3"/>
      <c r="F744" s="1">
        <v>20.745000000000001</v>
      </c>
      <c r="G744" s="6">
        <v>20.010999999999999</v>
      </c>
      <c r="H744" s="6">
        <v>21.399000000000001</v>
      </c>
      <c r="I744" s="6">
        <v>21.052</v>
      </c>
      <c r="J744" s="6">
        <v>22.164999999999999</v>
      </c>
      <c r="L744" s="2">
        <f t="shared" si="66"/>
        <v>21.074399999999997</v>
      </c>
      <c r="M744" s="2">
        <f t="shared" si="67"/>
        <v>2.1074399999999997E-2</v>
      </c>
      <c r="O744" s="2">
        <f t="shared" si="68"/>
        <v>1.5126314390919791</v>
      </c>
    </row>
    <row r="745" spans="2:15" x14ac:dyDescent="0.2">
      <c r="B745" s="9">
        <v>12</v>
      </c>
      <c r="D745" s="3"/>
      <c r="F745" s="1">
        <v>20.731999999999999</v>
      </c>
      <c r="G745" s="6">
        <v>17.838000000000001</v>
      </c>
      <c r="H745" s="6">
        <v>18.186</v>
      </c>
      <c r="I745" s="6">
        <v>18.064</v>
      </c>
      <c r="J745" s="6">
        <v>18.190999999999999</v>
      </c>
      <c r="L745" s="2">
        <f t="shared" si="66"/>
        <v>18.6022</v>
      </c>
      <c r="M745" s="2">
        <f t="shared" si="67"/>
        <v>1.8602199999999999E-2</v>
      </c>
      <c r="O745" s="2">
        <f t="shared" si="68"/>
        <v>1.713657524378837</v>
      </c>
    </row>
    <row r="746" spans="2:15" x14ac:dyDescent="0.2">
      <c r="B746" s="9">
        <v>13</v>
      </c>
      <c r="D746" s="3"/>
      <c r="F746" s="1">
        <v>17.117000000000001</v>
      </c>
      <c r="G746" s="6">
        <v>20.248000000000001</v>
      </c>
      <c r="H746" s="6">
        <v>21.710999999999999</v>
      </c>
      <c r="I746" s="6">
        <v>19.018999999999998</v>
      </c>
      <c r="J746" s="6">
        <v>17.709</v>
      </c>
      <c r="L746" s="2">
        <f t="shared" si="66"/>
        <v>19.160800000000002</v>
      </c>
      <c r="M746" s="2">
        <f t="shared" si="67"/>
        <v>1.9160800000000002E-2</v>
      </c>
      <c r="O746" s="2">
        <f t="shared" si="68"/>
        <v>1.6636988017201786</v>
      </c>
    </row>
    <row r="747" spans="2:15" x14ac:dyDescent="0.2">
      <c r="B747" s="9">
        <v>14</v>
      </c>
      <c r="D747" s="3"/>
      <c r="F747" s="1">
        <v>20.338999999999999</v>
      </c>
      <c r="G747" s="6">
        <v>18.332999999999998</v>
      </c>
      <c r="H747" s="6">
        <v>18.64</v>
      </c>
      <c r="I747" s="6">
        <v>19.288</v>
      </c>
      <c r="J747" s="6">
        <v>18.193999999999999</v>
      </c>
      <c r="L747" s="2">
        <f t="shared" si="66"/>
        <v>18.9588</v>
      </c>
      <c r="M747" s="2">
        <f t="shared" si="67"/>
        <v>1.8958800000000001E-2</v>
      </c>
      <c r="O747" s="2">
        <f t="shared" si="68"/>
        <v>1.6814249847036733</v>
      </c>
    </row>
    <row r="748" spans="2:15" x14ac:dyDescent="0.2">
      <c r="B748" s="9">
        <v>15</v>
      </c>
      <c r="D748" s="3"/>
      <c r="F748" s="1">
        <v>22.7</v>
      </c>
      <c r="G748" s="6">
        <v>17.795000000000002</v>
      </c>
      <c r="H748" s="6">
        <v>23.844999999999999</v>
      </c>
      <c r="I748" s="6">
        <v>23.756</v>
      </c>
      <c r="J748" s="6">
        <v>22.126000000000001</v>
      </c>
      <c r="L748" s="2">
        <f t="shared" si="66"/>
        <v>22.044400000000003</v>
      </c>
      <c r="M748" s="2">
        <f t="shared" si="67"/>
        <v>2.2044400000000002E-2</v>
      </c>
      <c r="O748" s="2">
        <f t="shared" si="68"/>
        <v>1.4460724719203062</v>
      </c>
    </row>
    <row r="749" spans="2:15" x14ac:dyDescent="0.2">
      <c r="B749" s="9">
        <v>16</v>
      </c>
      <c r="D749" s="3"/>
      <c r="F749" s="1">
        <v>14.597</v>
      </c>
      <c r="G749" s="6">
        <v>14.692</v>
      </c>
      <c r="H749" s="6">
        <v>14.858000000000001</v>
      </c>
      <c r="I749" s="6">
        <v>14.701000000000001</v>
      </c>
      <c r="J749" s="6">
        <v>14.766</v>
      </c>
      <c r="L749" s="2">
        <f t="shared" si="66"/>
        <v>14.722800000000001</v>
      </c>
      <c r="M749" s="2">
        <f t="shared" si="67"/>
        <v>1.4722800000000001E-2</v>
      </c>
      <c r="O749" s="2">
        <f t="shared" si="68"/>
        <v>2.1651995544325806</v>
      </c>
    </row>
    <row r="752" spans="2:15" x14ac:dyDescent="0.2">
      <c r="B752" s="5" t="s">
        <v>3</v>
      </c>
      <c r="D752" s="1" t="s">
        <v>70</v>
      </c>
    </row>
    <row r="754" spans="2:15" x14ac:dyDescent="0.2">
      <c r="B754" s="5" t="s">
        <v>4</v>
      </c>
      <c r="D754" t="s">
        <v>67</v>
      </c>
    </row>
    <row r="755" spans="2:15" x14ac:dyDescent="0.2">
      <c r="H755" t="s">
        <v>1</v>
      </c>
    </row>
    <row r="757" spans="2:15" x14ac:dyDescent="0.2">
      <c r="B757" s="4" t="s">
        <v>7</v>
      </c>
      <c r="D757" s="4" t="s">
        <v>0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O757" s="4" t="s">
        <v>210</v>
      </c>
    </row>
    <row r="759" spans="2:15" x14ac:dyDescent="0.2">
      <c r="B759" s="9">
        <v>1</v>
      </c>
      <c r="D759" s="3"/>
      <c r="F759" s="1">
        <v>36.351999999999997</v>
      </c>
      <c r="G759" s="6">
        <v>36.380000000000003</v>
      </c>
      <c r="H759" s="6">
        <v>36.396999999999998</v>
      </c>
      <c r="I759" s="6">
        <v>36.389000000000003</v>
      </c>
      <c r="J759" s="6">
        <v>36.430999999999997</v>
      </c>
      <c r="L759" s="2">
        <f t="shared" ref="L759:L774" si="69">SUM((F759+G759+H759+I759+J759)/5)</f>
        <v>36.389800000000001</v>
      </c>
      <c r="M759" s="2">
        <f t="shared" ref="M759:M774" si="70">SUM(L759/1000)</f>
        <v>3.63898E-2</v>
      </c>
      <c r="O759" s="2">
        <f>SUM($L$759/L759)</f>
        <v>1</v>
      </c>
    </row>
    <row r="760" spans="2:15" x14ac:dyDescent="0.2">
      <c r="B760" s="9">
        <v>2</v>
      </c>
      <c r="D760" s="3"/>
      <c r="F760" s="1">
        <v>46.347999999999999</v>
      </c>
      <c r="G760" s="6">
        <v>46.786000000000001</v>
      </c>
      <c r="H760" s="6">
        <v>46.497999999999998</v>
      </c>
      <c r="I760" s="6">
        <v>46.472999999999999</v>
      </c>
      <c r="J760" s="6">
        <v>46.31</v>
      </c>
      <c r="L760" s="2">
        <f t="shared" si="69"/>
        <v>46.483000000000004</v>
      </c>
      <c r="M760" s="2">
        <f t="shared" si="70"/>
        <v>4.6483000000000003E-2</v>
      </c>
      <c r="O760" s="2">
        <f>SUM($L$759/L760)</f>
        <v>0.78286255190069487</v>
      </c>
    </row>
    <row r="761" spans="2:15" x14ac:dyDescent="0.2">
      <c r="B761" s="9">
        <v>3</v>
      </c>
      <c r="D761" s="3"/>
      <c r="F761" s="1">
        <v>41.322000000000003</v>
      </c>
      <c r="G761" s="6">
        <v>40.893000000000001</v>
      </c>
      <c r="H761" s="6">
        <v>41.56</v>
      </c>
      <c r="I761" s="6">
        <v>40.762999999999998</v>
      </c>
      <c r="J761" s="6">
        <v>41.030999999999999</v>
      </c>
      <c r="L761" s="2">
        <f t="shared" si="69"/>
        <v>41.113800000000005</v>
      </c>
      <c r="M761" s="2">
        <f t="shared" si="70"/>
        <v>4.1113800000000006E-2</v>
      </c>
      <c r="O761" s="2">
        <f>SUM($L$759/L761)</f>
        <v>0.88509940701175749</v>
      </c>
    </row>
    <row r="762" spans="2:15" x14ac:dyDescent="0.2">
      <c r="B762" s="9">
        <v>4</v>
      </c>
      <c r="D762" s="3"/>
      <c r="F762" s="1">
        <v>49.168999999999997</v>
      </c>
      <c r="G762" s="6">
        <v>38.406999999999996</v>
      </c>
      <c r="H762" s="6">
        <v>39.384999999999998</v>
      </c>
      <c r="I762" s="6">
        <v>42.457999999999998</v>
      </c>
      <c r="J762" s="6">
        <v>41.918999999999997</v>
      </c>
      <c r="L762" s="2">
        <f t="shared" si="69"/>
        <v>42.267599999999995</v>
      </c>
      <c r="M762" s="2">
        <f t="shared" si="70"/>
        <v>4.2267599999999995E-2</v>
      </c>
      <c r="O762" s="2">
        <f t="shared" ref="O762:O774" si="71">SUM($L$759/L762)</f>
        <v>0.86093840199112337</v>
      </c>
    </row>
    <row r="763" spans="2:15" x14ac:dyDescent="0.2">
      <c r="B763" s="9">
        <v>5</v>
      </c>
      <c r="D763" s="3"/>
      <c r="F763" s="1">
        <v>47.529000000000003</v>
      </c>
      <c r="G763" s="6">
        <v>47.06</v>
      </c>
      <c r="H763" s="6">
        <v>47.698999999999998</v>
      </c>
      <c r="I763" s="6">
        <v>54.951999999999998</v>
      </c>
      <c r="J763" s="6">
        <v>52.457999999999998</v>
      </c>
      <c r="L763" s="2">
        <f t="shared" si="69"/>
        <v>49.939599999999999</v>
      </c>
      <c r="M763" s="2">
        <f t="shared" si="70"/>
        <v>4.9939600000000001E-2</v>
      </c>
      <c r="O763" s="2">
        <f t="shared" si="71"/>
        <v>0.72867624089900607</v>
      </c>
    </row>
    <row r="764" spans="2:15" x14ac:dyDescent="0.2">
      <c r="B764" s="9">
        <v>6</v>
      </c>
      <c r="D764" s="3"/>
      <c r="F764" s="1">
        <v>51.685000000000002</v>
      </c>
      <c r="G764" s="6">
        <v>51.042999999999999</v>
      </c>
      <c r="H764" s="6">
        <v>49.753999999999998</v>
      </c>
      <c r="I764" s="6">
        <v>51.564999999999998</v>
      </c>
      <c r="J764" s="6">
        <v>63.36</v>
      </c>
      <c r="L764" s="2">
        <f t="shared" si="69"/>
        <v>53.481399999999994</v>
      </c>
      <c r="M764" s="2">
        <f t="shared" si="70"/>
        <v>5.3481399999999991E-2</v>
      </c>
      <c r="O764" s="2">
        <f t="shared" si="71"/>
        <v>0.6804197347115073</v>
      </c>
    </row>
    <row r="765" spans="2:15" x14ac:dyDescent="0.2">
      <c r="B765" s="9">
        <v>7</v>
      </c>
      <c r="D765" s="3"/>
      <c r="F765" s="1">
        <v>46.728999999999999</v>
      </c>
      <c r="G765" s="6">
        <v>49.892000000000003</v>
      </c>
      <c r="H765" s="6">
        <v>50.604999999999997</v>
      </c>
      <c r="I765" s="6">
        <v>51.418999999999997</v>
      </c>
      <c r="J765" s="6">
        <v>49.012</v>
      </c>
      <c r="L765" s="2">
        <f t="shared" si="69"/>
        <v>49.531399999999998</v>
      </c>
      <c r="M765" s="2">
        <f t="shared" si="70"/>
        <v>4.9531399999999996E-2</v>
      </c>
      <c r="O765" s="2">
        <f t="shared" si="71"/>
        <v>0.73468143440322708</v>
      </c>
    </row>
    <row r="766" spans="2:15" x14ac:dyDescent="0.2">
      <c r="B766" s="9">
        <v>8</v>
      </c>
      <c r="D766" s="3"/>
      <c r="F766" s="1">
        <v>20.353000000000002</v>
      </c>
      <c r="G766" s="6">
        <v>20.581</v>
      </c>
      <c r="H766" s="6">
        <v>20.280999999999999</v>
      </c>
      <c r="I766" s="6">
        <v>20.523</v>
      </c>
      <c r="J766" s="6">
        <v>20.091000000000001</v>
      </c>
      <c r="L766" s="2">
        <f t="shared" si="69"/>
        <v>20.3658</v>
      </c>
      <c r="M766" s="2">
        <f t="shared" si="70"/>
        <v>2.03658E-2</v>
      </c>
      <c r="O766" s="2">
        <f t="shared" si="71"/>
        <v>1.7868092586591247</v>
      </c>
    </row>
    <row r="767" spans="2:15" x14ac:dyDescent="0.2">
      <c r="B767" s="9">
        <v>9</v>
      </c>
      <c r="D767" s="3"/>
      <c r="F767" s="1">
        <v>19.207999999999998</v>
      </c>
      <c r="G767" s="6">
        <v>19.545000000000002</v>
      </c>
      <c r="H767" s="6">
        <v>19.623999999999999</v>
      </c>
      <c r="I767" s="6">
        <v>19.52</v>
      </c>
      <c r="J767" s="6">
        <v>19.616</v>
      </c>
      <c r="L767" s="2">
        <f t="shared" si="69"/>
        <v>19.502599999999997</v>
      </c>
      <c r="M767" s="2">
        <f t="shared" si="70"/>
        <v>1.9502599999999998E-2</v>
      </c>
      <c r="O767" s="2">
        <f t="shared" si="71"/>
        <v>1.865894803769754</v>
      </c>
    </row>
    <row r="768" spans="2:15" x14ac:dyDescent="0.2">
      <c r="B768" s="9">
        <v>10</v>
      </c>
      <c r="D768" s="3"/>
      <c r="F768" s="1">
        <v>21.861999999999998</v>
      </c>
      <c r="G768" s="6">
        <v>22.588999999999999</v>
      </c>
      <c r="H768" s="6">
        <v>23.190999999999999</v>
      </c>
      <c r="I768" s="6">
        <v>19.372</v>
      </c>
      <c r="J768" s="6">
        <v>19.594999999999999</v>
      </c>
      <c r="L768" s="2">
        <f t="shared" si="69"/>
        <v>21.3218</v>
      </c>
      <c r="M768" s="2">
        <f t="shared" si="70"/>
        <v>2.1321799999999998E-2</v>
      </c>
      <c r="O768" s="2">
        <f t="shared" si="71"/>
        <v>1.7066945567447402</v>
      </c>
    </row>
    <row r="769" spans="2:15" x14ac:dyDescent="0.2">
      <c r="B769" s="9">
        <v>11</v>
      </c>
      <c r="D769" s="3"/>
      <c r="F769" s="1">
        <v>17.780999999999999</v>
      </c>
      <c r="G769" s="6">
        <v>23.991</v>
      </c>
      <c r="H769" s="6">
        <v>21.722000000000001</v>
      </c>
      <c r="I769" s="6">
        <v>26.408999999999999</v>
      </c>
      <c r="J769" s="6">
        <v>24.707999999999998</v>
      </c>
      <c r="L769" s="2">
        <f t="shared" si="69"/>
        <v>22.922199999999997</v>
      </c>
      <c r="M769" s="2">
        <f t="shared" si="70"/>
        <v>2.2922199999999997E-2</v>
      </c>
      <c r="O769" s="2">
        <f t="shared" si="71"/>
        <v>1.5875352278577102</v>
      </c>
    </row>
    <row r="770" spans="2:15" x14ac:dyDescent="0.2">
      <c r="B770" s="9">
        <v>12</v>
      </c>
      <c r="D770" s="3"/>
      <c r="F770" s="1">
        <v>20.143000000000001</v>
      </c>
      <c r="G770" s="6">
        <v>20.341000000000001</v>
      </c>
      <c r="H770" s="6">
        <v>20.257999999999999</v>
      </c>
      <c r="I770" s="6">
        <v>20.175000000000001</v>
      </c>
      <c r="J770" s="6">
        <v>21.657</v>
      </c>
      <c r="L770" s="2">
        <f t="shared" si="69"/>
        <v>20.514800000000001</v>
      </c>
      <c r="M770" s="2">
        <f t="shared" si="70"/>
        <v>2.05148E-2</v>
      </c>
      <c r="O770" s="2">
        <f t="shared" si="71"/>
        <v>1.7738315752529881</v>
      </c>
    </row>
    <row r="771" spans="2:15" x14ac:dyDescent="0.2">
      <c r="B771" s="9">
        <v>13</v>
      </c>
      <c r="D771" s="3"/>
      <c r="F771" s="1">
        <v>27.337</v>
      </c>
      <c r="G771" s="6">
        <v>19.888999999999999</v>
      </c>
      <c r="H771" s="6">
        <v>26.492000000000001</v>
      </c>
      <c r="I771" s="6">
        <v>23.971</v>
      </c>
      <c r="J771" s="6">
        <v>26.658000000000001</v>
      </c>
      <c r="L771" s="2">
        <f t="shared" si="69"/>
        <v>24.869400000000002</v>
      </c>
      <c r="M771" s="2">
        <f t="shared" si="70"/>
        <v>2.4869400000000003E-2</v>
      </c>
      <c r="O771" s="2">
        <f t="shared" si="71"/>
        <v>1.4632359445744569</v>
      </c>
    </row>
    <row r="772" spans="2:15" x14ac:dyDescent="0.2">
      <c r="B772" s="9">
        <v>14</v>
      </c>
      <c r="D772" s="3"/>
      <c r="F772" s="1">
        <v>20.106999999999999</v>
      </c>
      <c r="G772" s="6">
        <v>21.690999999999999</v>
      </c>
      <c r="H772" s="6">
        <v>24.361999999999998</v>
      </c>
      <c r="I772" s="6">
        <v>22.890999999999998</v>
      </c>
      <c r="J772" s="6">
        <v>21.538</v>
      </c>
      <c r="L772" s="2">
        <f t="shared" si="69"/>
        <v>22.117799999999995</v>
      </c>
      <c r="M772" s="2">
        <f t="shared" si="70"/>
        <v>2.2117799999999996E-2</v>
      </c>
      <c r="O772" s="2">
        <f t="shared" si="71"/>
        <v>1.6452721337565224</v>
      </c>
    </row>
    <row r="773" spans="2:15" x14ac:dyDescent="0.2">
      <c r="B773" s="9">
        <v>15</v>
      </c>
      <c r="D773" s="3"/>
      <c r="F773" s="1">
        <v>27.135999999999999</v>
      </c>
      <c r="G773" s="6">
        <v>28.167999999999999</v>
      </c>
      <c r="H773" s="6">
        <v>30.725000000000001</v>
      </c>
      <c r="I773" s="6">
        <v>26.280999999999999</v>
      </c>
      <c r="J773" s="6">
        <v>23.161000000000001</v>
      </c>
      <c r="L773" s="2">
        <f t="shared" si="69"/>
        <v>27.094200000000001</v>
      </c>
      <c r="M773" s="2">
        <f t="shared" si="70"/>
        <v>2.7094200000000002E-2</v>
      </c>
      <c r="O773" s="2">
        <f t="shared" si="71"/>
        <v>1.3430844977891947</v>
      </c>
    </row>
    <row r="774" spans="2:15" x14ac:dyDescent="0.2">
      <c r="B774" s="9">
        <v>16</v>
      </c>
      <c r="D774" s="3"/>
      <c r="F774" s="1">
        <v>18.173999999999999</v>
      </c>
      <c r="G774" s="6">
        <v>18.148</v>
      </c>
      <c r="H774" s="6">
        <v>18.189</v>
      </c>
      <c r="I774" s="6">
        <v>18.175999999999998</v>
      </c>
      <c r="J774" s="6">
        <v>18.253</v>
      </c>
      <c r="L774" s="2">
        <f t="shared" si="69"/>
        <v>18.187999999999999</v>
      </c>
      <c r="M774" s="2">
        <f t="shared" si="70"/>
        <v>1.8187999999999999E-2</v>
      </c>
      <c r="O774" s="2">
        <f t="shared" si="71"/>
        <v>2.0007587420277106</v>
      </c>
    </row>
    <row r="777" spans="2:15" x14ac:dyDescent="0.2">
      <c r="B777" s="5" t="s">
        <v>3</v>
      </c>
      <c r="D777" s="1" t="s">
        <v>42</v>
      </c>
    </row>
    <row r="779" spans="2:15" x14ac:dyDescent="0.2">
      <c r="B779" s="5" t="s">
        <v>4</v>
      </c>
      <c r="D779" t="s">
        <v>34</v>
      </c>
    </row>
    <row r="780" spans="2:15" x14ac:dyDescent="0.2">
      <c r="H780" t="s">
        <v>1</v>
      </c>
    </row>
    <row r="782" spans="2:15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O782" s="4" t="s">
        <v>210</v>
      </c>
    </row>
    <row r="784" spans="2:15" x14ac:dyDescent="0.2">
      <c r="B784" s="9">
        <v>1</v>
      </c>
      <c r="D784" s="3"/>
      <c r="F784" s="1">
        <v>40.375</v>
      </c>
      <c r="G784" s="6">
        <v>40.408000000000001</v>
      </c>
      <c r="H784" s="6">
        <v>40.32</v>
      </c>
      <c r="I784" s="6">
        <v>40.393000000000001</v>
      </c>
      <c r="J784" s="6">
        <v>40.438000000000002</v>
      </c>
      <c r="L784" s="2">
        <f t="shared" ref="L784:L799" si="72">SUM((F784+G784+H784+I784+J784)/5)</f>
        <v>40.386800000000008</v>
      </c>
      <c r="M784" s="2">
        <f t="shared" ref="M784:M799" si="73">SUM(L784/1000)</f>
        <v>4.0386800000000007E-2</v>
      </c>
      <c r="O784" s="2">
        <f>SUM($L$784/L784)</f>
        <v>1</v>
      </c>
    </row>
    <row r="785" spans="2:15" x14ac:dyDescent="0.2">
      <c r="B785" s="9">
        <v>2</v>
      </c>
      <c r="D785" s="3"/>
      <c r="F785" s="1">
        <v>51.54</v>
      </c>
      <c r="G785" s="6">
        <v>51.787999999999997</v>
      </c>
      <c r="H785" s="6">
        <v>51.357999999999997</v>
      </c>
      <c r="I785" s="6">
        <v>51.692</v>
      </c>
      <c r="J785" s="6">
        <v>51.289000000000001</v>
      </c>
      <c r="L785" s="2">
        <f t="shared" si="72"/>
        <v>51.533400000000007</v>
      </c>
      <c r="M785" s="2">
        <f t="shared" si="73"/>
        <v>5.1533400000000007E-2</v>
      </c>
      <c r="O785" s="2">
        <f>SUM($L$784/L785)</f>
        <v>0.78370144411197407</v>
      </c>
    </row>
    <row r="786" spans="2:15" x14ac:dyDescent="0.2">
      <c r="B786" s="9">
        <v>3</v>
      </c>
      <c r="D786" s="3"/>
      <c r="F786" s="1">
        <v>39.256</v>
      </c>
      <c r="G786" s="6">
        <v>38.856000000000002</v>
      </c>
      <c r="H786" s="6">
        <v>39.173000000000002</v>
      </c>
      <c r="I786" s="6">
        <v>38.984000000000002</v>
      </c>
      <c r="J786" s="6">
        <v>38.819000000000003</v>
      </c>
      <c r="L786" s="2">
        <f t="shared" si="72"/>
        <v>39.017600000000002</v>
      </c>
      <c r="M786" s="2">
        <f t="shared" si="73"/>
        <v>3.90176E-2</v>
      </c>
      <c r="O786" s="2">
        <f>SUM($L$784/L786)</f>
        <v>1.0350918559829412</v>
      </c>
    </row>
    <row r="787" spans="2:15" x14ac:dyDescent="0.2">
      <c r="B787" s="9">
        <v>4</v>
      </c>
      <c r="D787" s="3"/>
      <c r="F787" s="1">
        <v>40.942999999999998</v>
      </c>
      <c r="G787" s="6">
        <v>39.048000000000002</v>
      </c>
      <c r="H787" s="6">
        <v>44.972000000000001</v>
      </c>
      <c r="I787" s="6">
        <v>45.045000000000002</v>
      </c>
      <c r="J787" s="6">
        <v>47.284999999999997</v>
      </c>
      <c r="L787" s="2">
        <f t="shared" si="72"/>
        <v>43.458599999999997</v>
      </c>
      <c r="M787" s="2">
        <f t="shared" si="73"/>
        <v>4.34586E-2</v>
      </c>
      <c r="O787" s="2">
        <f t="shared" ref="O787:O799" si="74">SUM($L$784/L787)</f>
        <v>0.92931663698324407</v>
      </c>
    </row>
    <row r="788" spans="2:15" x14ac:dyDescent="0.2">
      <c r="B788" s="9">
        <v>5</v>
      </c>
      <c r="D788" s="3"/>
      <c r="F788" s="1">
        <v>51.366999999999997</v>
      </c>
      <c r="G788" s="6">
        <v>48.948999999999998</v>
      </c>
      <c r="H788" s="6">
        <v>55.877000000000002</v>
      </c>
      <c r="I788" s="6">
        <v>51.308999999999997</v>
      </c>
      <c r="J788" s="6">
        <v>51.539000000000001</v>
      </c>
      <c r="L788" s="2">
        <f t="shared" si="72"/>
        <v>51.808199999999999</v>
      </c>
      <c r="M788" s="2">
        <f t="shared" si="73"/>
        <v>5.1808199999999999E-2</v>
      </c>
      <c r="O788" s="2">
        <f t="shared" si="74"/>
        <v>0.77954455086260488</v>
      </c>
    </row>
    <row r="789" spans="2:15" x14ac:dyDescent="0.2">
      <c r="B789" s="9">
        <v>6</v>
      </c>
      <c r="D789" s="3"/>
      <c r="F789" s="1">
        <v>53.564999999999998</v>
      </c>
      <c r="G789" s="6">
        <v>54.470999999999997</v>
      </c>
      <c r="H789" s="6">
        <v>54.847000000000001</v>
      </c>
      <c r="I789" s="6">
        <v>51.192999999999998</v>
      </c>
      <c r="J789" s="6">
        <v>57.564999999999998</v>
      </c>
      <c r="L789" s="2">
        <f t="shared" si="72"/>
        <v>54.328200000000002</v>
      </c>
      <c r="M789" s="2">
        <f t="shared" si="73"/>
        <v>5.43282E-2</v>
      </c>
      <c r="O789" s="2">
        <f t="shared" si="74"/>
        <v>0.74338557139754324</v>
      </c>
    </row>
    <row r="790" spans="2:15" x14ac:dyDescent="0.2">
      <c r="B790" s="9">
        <v>7</v>
      </c>
      <c r="D790" s="3"/>
      <c r="F790" s="1">
        <v>58.875</v>
      </c>
      <c r="G790" s="6">
        <v>52.834000000000003</v>
      </c>
      <c r="H790" s="6">
        <v>55.982999999999997</v>
      </c>
      <c r="I790" s="6">
        <v>51.241999999999997</v>
      </c>
      <c r="J790" s="6">
        <v>55.079000000000001</v>
      </c>
      <c r="L790" s="2">
        <f t="shared" si="72"/>
        <v>54.802599999999998</v>
      </c>
      <c r="M790" s="2">
        <f t="shared" si="73"/>
        <v>5.48026E-2</v>
      </c>
      <c r="O790" s="2">
        <f t="shared" si="74"/>
        <v>0.73695043665811488</v>
      </c>
    </row>
    <row r="791" spans="2:15" x14ac:dyDescent="0.2">
      <c r="B791" s="9">
        <v>8</v>
      </c>
      <c r="D791" s="3"/>
      <c r="F791" s="1">
        <v>23.372</v>
      </c>
      <c r="G791" s="6">
        <v>23.381</v>
      </c>
      <c r="H791" s="6">
        <v>23.617000000000001</v>
      </c>
      <c r="I791" s="6">
        <v>23.684999999999999</v>
      </c>
      <c r="J791" s="6">
        <v>23.244</v>
      </c>
      <c r="L791" s="2">
        <f t="shared" si="72"/>
        <v>23.459800000000001</v>
      </c>
      <c r="M791" s="2">
        <f t="shared" si="73"/>
        <v>2.3459800000000003E-2</v>
      </c>
      <c r="O791" s="2">
        <f t="shared" si="74"/>
        <v>1.7215321528742789</v>
      </c>
    </row>
    <row r="792" spans="2:15" x14ac:dyDescent="0.2">
      <c r="B792" s="9">
        <v>9</v>
      </c>
      <c r="D792" s="3"/>
      <c r="F792" s="1">
        <v>23.620999999999999</v>
      </c>
      <c r="G792" s="6">
        <v>23.821000000000002</v>
      </c>
      <c r="H792" s="6">
        <v>23.492999999999999</v>
      </c>
      <c r="I792" s="6">
        <v>23.736999999999998</v>
      </c>
      <c r="J792" s="6">
        <v>23.63</v>
      </c>
      <c r="L792" s="2">
        <f t="shared" si="72"/>
        <v>23.660399999999999</v>
      </c>
      <c r="M792" s="2">
        <f t="shared" si="73"/>
        <v>2.3660399999999998E-2</v>
      </c>
      <c r="O792" s="2">
        <f t="shared" si="74"/>
        <v>1.7069364845902864</v>
      </c>
    </row>
    <row r="793" spans="2:15" x14ac:dyDescent="0.2">
      <c r="B793" s="9">
        <v>10</v>
      </c>
      <c r="D793" s="3"/>
      <c r="F793" s="1">
        <v>26.111999999999998</v>
      </c>
      <c r="G793" s="6">
        <v>23.038</v>
      </c>
      <c r="H793" s="6">
        <v>22.9</v>
      </c>
      <c r="I793" s="6">
        <v>23.268000000000001</v>
      </c>
      <c r="J793" s="6">
        <v>23.009</v>
      </c>
      <c r="L793" s="2">
        <f t="shared" si="72"/>
        <v>23.665399999999998</v>
      </c>
      <c r="M793" s="2">
        <f t="shared" si="73"/>
        <v>2.36654E-2</v>
      </c>
      <c r="O793" s="2">
        <f t="shared" si="74"/>
        <v>1.7065758449043755</v>
      </c>
    </row>
    <row r="794" spans="2:15" x14ac:dyDescent="0.2">
      <c r="B794" s="9">
        <v>11</v>
      </c>
      <c r="D794" s="3"/>
      <c r="F794" s="1">
        <v>20.975999999999999</v>
      </c>
      <c r="G794" s="6">
        <v>21.105</v>
      </c>
      <c r="H794" s="6">
        <v>28.242999999999999</v>
      </c>
      <c r="I794" s="6">
        <v>21.937999999999999</v>
      </c>
      <c r="J794" s="6">
        <v>24.896999999999998</v>
      </c>
      <c r="L794" s="2">
        <f t="shared" si="72"/>
        <v>23.431799999999999</v>
      </c>
      <c r="M794" s="2">
        <f t="shared" si="73"/>
        <v>2.3431799999999999E-2</v>
      </c>
      <c r="O794" s="2">
        <f t="shared" si="74"/>
        <v>1.7235893102535875</v>
      </c>
    </row>
    <row r="795" spans="2:15" x14ac:dyDescent="0.2">
      <c r="B795" s="9">
        <v>12</v>
      </c>
      <c r="D795" s="3"/>
      <c r="F795" s="1">
        <v>21.64</v>
      </c>
      <c r="G795" s="6">
        <v>20.663</v>
      </c>
      <c r="H795" s="6">
        <v>20.431000000000001</v>
      </c>
      <c r="I795" s="6">
        <v>20.332999999999998</v>
      </c>
      <c r="J795" s="6">
        <v>25.282</v>
      </c>
      <c r="L795" s="2">
        <f t="shared" si="72"/>
        <v>21.669799999999999</v>
      </c>
      <c r="M795" s="2">
        <f t="shared" si="73"/>
        <v>2.1669799999999999E-2</v>
      </c>
      <c r="O795" s="2">
        <f t="shared" si="74"/>
        <v>1.8637366288567505</v>
      </c>
    </row>
    <row r="796" spans="2:15" x14ac:dyDescent="0.2">
      <c r="B796" s="9">
        <v>13</v>
      </c>
      <c r="D796" s="3"/>
      <c r="F796" s="1">
        <v>21.419</v>
      </c>
      <c r="G796" s="6">
        <v>25.657</v>
      </c>
      <c r="H796" s="6">
        <v>24.085999999999999</v>
      </c>
      <c r="I796" s="6">
        <v>21.823</v>
      </c>
      <c r="J796" s="6">
        <v>25.170999999999999</v>
      </c>
      <c r="L796" s="2">
        <f t="shared" si="72"/>
        <v>23.6312</v>
      </c>
      <c r="M796" s="2">
        <f t="shared" si="73"/>
        <v>2.3631199999999998E-2</v>
      </c>
      <c r="O796" s="2">
        <f t="shared" si="74"/>
        <v>1.7090456684383362</v>
      </c>
    </row>
    <row r="797" spans="2:15" x14ac:dyDescent="0.2">
      <c r="B797" s="9">
        <v>14</v>
      </c>
      <c r="D797" s="3"/>
      <c r="F797" s="1">
        <v>26.16</v>
      </c>
      <c r="G797" s="6">
        <v>26.655000000000001</v>
      </c>
      <c r="H797" s="6">
        <v>24.86</v>
      </c>
      <c r="I797" s="6">
        <v>24.608000000000001</v>
      </c>
      <c r="J797" s="6">
        <v>25.116</v>
      </c>
      <c r="L797" s="2">
        <f t="shared" si="72"/>
        <v>25.479800000000001</v>
      </c>
      <c r="M797" s="2">
        <f t="shared" si="73"/>
        <v>2.54798E-2</v>
      </c>
      <c r="O797" s="2">
        <f t="shared" si="74"/>
        <v>1.5850516880038308</v>
      </c>
    </row>
    <row r="798" spans="2:15" x14ac:dyDescent="0.2">
      <c r="B798" s="9">
        <v>15</v>
      </c>
      <c r="D798" s="3"/>
      <c r="F798" s="1">
        <v>22.097000000000001</v>
      </c>
      <c r="G798" s="6">
        <v>29.565000000000001</v>
      </c>
      <c r="H798" s="6">
        <v>23.568999999999999</v>
      </c>
      <c r="I798" s="6">
        <v>28.597999999999999</v>
      </c>
      <c r="J798" s="6">
        <v>28.373000000000001</v>
      </c>
      <c r="L798" s="2">
        <f t="shared" si="72"/>
        <v>26.4404</v>
      </c>
      <c r="M798" s="2">
        <f t="shared" si="73"/>
        <v>2.6440399999999999E-2</v>
      </c>
      <c r="O798" s="2">
        <f t="shared" si="74"/>
        <v>1.5274655451506032</v>
      </c>
    </row>
    <row r="799" spans="2:15" x14ac:dyDescent="0.2">
      <c r="B799" s="9">
        <v>16</v>
      </c>
      <c r="D799" s="3"/>
      <c r="F799" s="1">
        <v>17.366</v>
      </c>
      <c r="G799" s="6">
        <v>17.385000000000002</v>
      </c>
      <c r="H799" s="6">
        <v>17.443000000000001</v>
      </c>
      <c r="I799" s="6">
        <v>17.248000000000001</v>
      </c>
      <c r="J799" s="6">
        <v>17.408999999999999</v>
      </c>
      <c r="L799" s="2">
        <f t="shared" si="72"/>
        <v>17.370200000000001</v>
      </c>
      <c r="M799" s="2">
        <f t="shared" si="73"/>
        <v>1.7370199999999999E-2</v>
      </c>
      <c r="O799" s="2">
        <f t="shared" si="74"/>
        <v>2.3250624632992141</v>
      </c>
    </row>
    <row r="802" spans="2:15" x14ac:dyDescent="0.2">
      <c r="B802" s="5" t="s">
        <v>3</v>
      </c>
      <c r="D802" s="1" t="s">
        <v>69</v>
      </c>
    </row>
    <row r="804" spans="2:15" x14ac:dyDescent="0.2">
      <c r="B804" s="5" t="s">
        <v>4</v>
      </c>
      <c r="D804" t="s">
        <v>68</v>
      </c>
    </row>
    <row r="805" spans="2:15" x14ac:dyDescent="0.2">
      <c r="H805" t="s">
        <v>1</v>
      </c>
    </row>
    <row r="807" spans="2:15" x14ac:dyDescent="0.2">
      <c r="B807" s="4" t="s">
        <v>7</v>
      </c>
      <c r="D807" s="4" t="s">
        <v>0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O807" s="4" t="s">
        <v>210</v>
      </c>
    </row>
    <row r="809" spans="2:15" x14ac:dyDescent="0.2">
      <c r="B809" s="9">
        <v>1</v>
      </c>
      <c r="D809" s="3"/>
      <c r="F809" s="15">
        <v>45.213999999999999</v>
      </c>
      <c r="G809" s="6">
        <v>45.140999999999998</v>
      </c>
      <c r="H809" s="6">
        <v>45.281999999999996</v>
      </c>
      <c r="I809" s="6">
        <v>45.180999999999997</v>
      </c>
      <c r="J809" s="6">
        <v>45.235999999999997</v>
      </c>
      <c r="L809" s="2">
        <f t="shared" ref="L809:L824" si="75">SUM((F809+G809+H809+I809+J809)/5)</f>
        <v>45.210799999999992</v>
      </c>
      <c r="M809" s="2">
        <f t="shared" ref="M809:M824" si="76">SUM(L809/1000)</f>
        <v>4.5210799999999988E-2</v>
      </c>
      <c r="O809" s="2">
        <f>SUM($L$809/L809)</f>
        <v>1</v>
      </c>
    </row>
    <row r="810" spans="2:15" x14ac:dyDescent="0.2">
      <c r="B810" s="9">
        <v>2</v>
      </c>
      <c r="D810" s="3"/>
      <c r="F810" s="15">
        <v>57.24</v>
      </c>
      <c r="G810" s="6">
        <v>57.712000000000003</v>
      </c>
      <c r="H810" s="6">
        <v>57.234999999999999</v>
      </c>
      <c r="I810" s="6">
        <v>57.689</v>
      </c>
      <c r="J810" s="6">
        <v>57.156999999999996</v>
      </c>
      <c r="L810" s="2">
        <f t="shared" si="75"/>
        <v>57.406600000000005</v>
      </c>
      <c r="M810" s="2">
        <f t="shared" si="76"/>
        <v>5.7406600000000002E-2</v>
      </c>
      <c r="O810" s="2">
        <f>SUM($L$809/L810)</f>
        <v>0.78755404430849396</v>
      </c>
    </row>
    <row r="811" spans="2:15" x14ac:dyDescent="0.2">
      <c r="B811" s="9">
        <v>3</v>
      </c>
      <c r="D811" s="3"/>
      <c r="F811" s="15">
        <v>43.363999999999997</v>
      </c>
      <c r="G811" s="6">
        <v>43.167999999999999</v>
      </c>
      <c r="H811" s="6">
        <v>43.463999999999999</v>
      </c>
      <c r="I811" s="6">
        <v>43.588000000000001</v>
      </c>
      <c r="J811" s="6">
        <v>43.2</v>
      </c>
      <c r="L811" s="2">
        <f t="shared" si="75"/>
        <v>43.3568</v>
      </c>
      <c r="M811" s="2">
        <f t="shared" si="76"/>
        <v>4.3356800000000001E-2</v>
      </c>
      <c r="O811" s="2">
        <f>SUM($L$809/L811)</f>
        <v>1.0427614584102145</v>
      </c>
    </row>
    <row r="812" spans="2:15" x14ac:dyDescent="0.2">
      <c r="B812" s="9">
        <v>4</v>
      </c>
      <c r="D812" s="3"/>
      <c r="F812" s="15">
        <v>62.174999999999997</v>
      </c>
      <c r="G812" s="6">
        <v>50.212000000000003</v>
      </c>
      <c r="H812" s="6">
        <v>53.860999999999997</v>
      </c>
      <c r="I812" s="6">
        <v>38.676000000000002</v>
      </c>
      <c r="J812" s="6">
        <v>57.948999999999998</v>
      </c>
      <c r="L812" s="2">
        <f t="shared" si="75"/>
        <v>52.574599999999997</v>
      </c>
      <c r="M812" s="2">
        <f t="shared" si="76"/>
        <v>5.2574599999999999E-2</v>
      </c>
      <c r="O812" s="2">
        <f t="shared" ref="O812:O824" si="77">SUM($L$809/L812)</f>
        <v>0.85993616689427965</v>
      </c>
    </row>
    <row r="813" spans="2:15" x14ac:dyDescent="0.2">
      <c r="B813" s="9">
        <v>5</v>
      </c>
      <c r="D813" s="3"/>
      <c r="F813" s="15">
        <v>59.741999999999997</v>
      </c>
      <c r="G813" s="6">
        <v>55.642000000000003</v>
      </c>
      <c r="H813" s="6">
        <v>52.786999999999999</v>
      </c>
      <c r="I813" s="6">
        <v>62.427999999999997</v>
      </c>
      <c r="J813" s="6">
        <v>56.975000000000001</v>
      </c>
      <c r="L813" s="2">
        <f t="shared" si="75"/>
        <v>57.514800000000001</v>
      </c>
      <c r="M813" s="2">
        <f t="shared" si="76"/>
        <v>5.7514799999999998E-2</v>
      </c>
      <c r="O813" s="2">
        <f t="shared" si="77"/>
        <v>0.78607245439434703</v>
      </c>
    </row>
    <row r="814" spans="2:15" x14ac:dyDescent="0.2">
      <c r="B814" s="9">
        <v>6</v>
      </c>
      <c r="D814" s="3"/>
      <c r="F814" s="15">
        <v>59.701999999999998</v>
      </c>
      <c r="G814" s="6">
        <v>58.786000000000001</v>
      </c>
      <c r="H814" s="6">
        <v>62.095999999999997</v>
      </c>
      <c r="I814" s="6">
        <v>61.085000000000001</v>
      </c>
      <c r="J814" s="6">
        <v>53.78</v>
      </c>
      <c r="L814" s="2">
        <f t="shared" si="75"/>
        <v>59.089800000000004</v>
      </c>
      <c r="M814" s="2">
        <f t="shared" si="76"/>
        <v>5.9089800000000005E-2</v>
      </c>
      <c r="O814" s="2">
        <f t="shared" si="77"/>
        <v>0.76512020687157489</v>
      </c>
    </row>
    <row r="815" spans="2:15" x14ac:dyDescent="0.2">
      <c r="B815" s="9">
        <v>7</v>
      </c>
      <c r="D815" s="3"/>
      <c r="F815" s="15">
        <v>54.484000000000002</v>
      </c>
      <c r="G815" s="6">
        <v>63.305</v>
      </c>
      <c r="H815" s="6">
        <v>56.526000000000003</v>
      </c>
      <c r="I815" s="6">
        <v>56.168999999999997</v>
      </c>
      <c r="J815" s="6">
        <v>64.188000000000002</v>
      </c>
      <c r="L815" s="2">
        <f t="shared" si="75"/>
        <v>58.934399999999997</v>
      </c>
      <c r="M815" s="2">
        <f t="shared" si="76"/>
        <v>5.8934399999999998E-2</v>
      </c>
      <c r="O815" s="2">
        <f t="shared" si="77"/>
        <v>0.7671376988651788</v>
      </c>
    </row>
    <row r="816" spans="2:15" x14ac:dyDescent="0.2">
      <c r="B816" s="9">
        <v>8</v>
      </c>
      <c r="D816" s="3"/>
      <c r="F816" s="15">
        <v>24.527000000000001</v>
      </c>
      <c r="G816" s="6">
        <v>24.48</v>
      </c>
      <c r="H816" s="6">
        <v>24.637</v>
      </c>
      <c r="I816" s="6">
        <v>24.443000000000001</v>
      </c>
      <c r="J816" s="6">
        <v>24.577999999999999</v>
      </c>
      <c r="L816" s="2">
        <f t="shared" si="75"/>
        <v>24.533000000000001</v>
      </c>
      <c r="M816" s="2">
        <f t="shared" si="76"/>
        <v>2.4533000000000003E-2</v>
      </c>
      <c r="O816" s="2">
        <f t="shared" si="77"/>
        <v>1.842856560551094</v>
      </c>
    </row>
    <row r="817" spans="2:15" x14ac:dyDescent="0.2">
      <c r="B817" s="9">
        <v>9</v>
      </c>
      <c r="D817" s="3"/>
      <c r="F817" s="15">
        <v>23.887</v>
      </c>
      <c r="G817" s="6">
        <v>23.919</v>
      </c>
      <c r="H817" s="6">
        <v>23.678000000000001</v>
      </c>
      <c r="I817" s="6">
        <v>23.529</v>
      </c>
      <c r="J817" s="6">
        <v>23.638000000000002</v>
      </c>
      <c r="L817" s="2">
        <f t="shared" si="75"/>
        <v>23.7302</v>
      </c>
      <c r="M817" s="2">
        <f t="shared" si="76"/>
        <v>2.37302E-2</v>
      </c>
      <c r="O817" s="2">
        <f t="shared" si="77"/>
        <v>1.9052009675434676</v>
      </c>
    </row>
    <row r="818" spans="2:15" x14ac:dyDescent="0.2">
      <c r="B818" s="9">
        <v>10</v>
      </c>
      <c r="D818" s="3"/>
      <c r="F818" s="15">
        <v>23.422999999999998</v>
      </c>
      <c r="G818" s="6">
        <v>24.35</v>
      </c>
      <c r="H818" s="6">
        <v>23.231000000000002</v>
      </c>
      <c r="I818" s="6">
        <v>23.228000000000002</v>
      </c>
      <c r="J818" s="6">
        <v>26.817</v>
      </c>
      <c r="L818" s="2">
        <f t="shared" si="75"/>
        <v>24.209800000000001</v>
      </c>
      <c r="M818" s="2">
        <f t="shared" si="76"/>
        <v>2.42098E-2</v>
      </c>
      <c r="O818" s="2">
        <f t="shared" si="77"/>
        <v>1.8674586324546254</v>
      </c>
    </row>
    <row r="819" spans="2:15" x14ac:dyDescent="0.2">
      <c r="B819" s="9">
        <v>11</v>
      </c>
      <c r="D819" s="3"/>
      <c r="F819" s="15">
        <v>30.373999999999999</v>
      </c>
      <c r="G819" s="6">
        <v>33.081000000000003</v>
      </c>
      <c r="H819" s="6">
        <v>32.220999999999997</v>
      </c>
      <c r="I819" s="6">
        <v>29.902999999999999</v>
      </c>
      <c r="J819" s="6">
        <v>24.87</v>
      </c>
      <c r="L819" s="2">
        <f t="shared" si="75"/>
        <v>30.089799999999997</v>
      </c>
      <c r="M819" s="2">
        <f t="shared" si="76"/>
        <v>3.0089799999999996E-2</v>
      </c>
      <c r="O819" s="2">
        <f t="shared" si="77"/>
        <v>1.5025290962385924</v>
      </c>
    </row>
    <row r="820" spans="2:15" x14ac:dyDescent="0.2">
      <c r="B820" s="9">
        <v>12</v>
      </c>
      <c r="D820" s="3"/>
      <c r="F820" s="15">
        <v>28.315999999999999</v>
      </c>
      <c r="G820" s="6">
        <v>22.337</v>
      </c>
      <c r="H820" s="6">
        <v>22.347000000000001</v>
      </c>
      <c r="I820" s="6">
        <v>22.544</v>
      </c>
      <c r="J820" s="6">
        <v>22.274000000000001</v>
      </c>
      <c r="L820" s="2">
        <f t="shared" si="75"/>
        <v>23.563600000000001</v>
      </c>
      <c r="M820" s="2">
        <f t="shared" si="76"/>
        <v>2.3563600000000001E-2</v>
      </c>
      <c r="O820" s="2">
        <f t="shared" si="77"/>
        <v>1.9186711707888433</v>
      </c>
    </row>
    <row r="821" spans="2:15" x14ac:dyDescent="0.2">
      <c r="B821" s="9">
        <v>13</v>
      </c>
      <c r="D821" s="3"/>
      <c r="F821" s="15">
        <v>31.015000000000001</v>
      </c>
      <c r="G821" s="6">
        <v>33.718000000000004</v>
      </c>
      <c r="H821" s="6">
        <v>32.317</v>
      </c>
      <c r="I821" s="6">
        <v>32.921999999999997</v>
      </c>
      <c r="J821" s="6">
        <v>24.338999999999999</v>
      </c>
      <c r="L821" s="2">
        <f t="shared" si="75"/>
        <v>30.862200000000001</v>
      </c>
      <c r="M821" s="2">
        <f t="shared" si="76"/>
        <v>3.0862200000000003E-2</v>
      </c>
      <c r="O821" s="2">
        <f t="shared" si="77"/>
        <v>1.4649247299285206</v>
      </c>
    </row>
    <row r="822" spans="2:15" x14ac:dyDescent="0.2">
      <c r="B822" s="9">
        <v>14</v>
      </c>
      <c r="D822" s="3"/>
      <c r="F822" s="15">
        <v>29.065999999999999</v>
      </c>
      <c r="G822" s="6">
        <v>22.056999999999999</v>
      </c>
      <c r="H822" s="6">
        <v>27.125</v>
      </c>
      <c r="I822" s="6">
        <v>30.666</v>
      </c>
      <c r="J822" s="6">
        <v>30.317</v>
      </c>
      <c r="L822" s="2">
        <f t="shared" si="75"/>
        <v>27.8462</v>
      </c>
      <c r="M822" s="2">
        <f t="shared" si="76"/>
        <v>2.7846199999999998E-2</v>
      </c>
      <c r="O822" s="2">
        <f t="shared" si="77"/>
        <v>1.6235895741609265</v>
      </c>
    </row>
    <row r="823" spans="2:15" x14ac:dyDescent="0.2">
      <c r="B823" s="9">
        <v>15</v>
      </c>
      <c r="D823" s="3"/>
      <c r="F823" s="15">
        <v>28.783000000000001</v>
      </c>
      <c r="G823" s="6">
        <v>34.81</v>
      </c>
      <c r="H823" s="6">
        <v>26.145</v>
      </c>
      <c r="I823" s="6">
        <v>33.72</v>
      </c>
      <c r="J823" s="6">
        <v>29.555</v>
      </c>
      <c r="L823" s="2">
        <f t="shared" si="75"/>
        <v>30.602600000000002</v>
      </c>
      <c r="M823" s="2">
        <f t="shared" si="76"/>
        <v>3.0602600000000004E-2</v>
      </c>
      <c r="O823" s="2">
        <f t="shared" si="77"/>
        <v>1.477351597576676</v>
      </c>
    </row>
    <row r="824" spans="2:15" x14ac:dyDescent="0.2">
      <c r="B824" s="9">
        <v>16</v>
      </c>
      <c r="D824" s="3"/>
      <c r="F824" s="15">
        <v>18.78</v>
      </c>
      <c r="G824" s="6">
        <v>19.202000000000002</v>
      </c>
      <c r="H824" s="6">
        <v>19.427</v>
      </c>
      <c r="I824" s="6">
        <v>18.786000000000001</v>
      </c>
      <c r="J824" s="6">
        <v>18.873000000000001</v>
      </c>
      <c r="L824" s="2">
        <f t="shared" si="75"/>
        <v>19.0136</v>
      </c>
      <c r="M824" s="2">
        <f t="shared" si="76"/>
        <v>1.9013599999999999E-2</v>
      </c>
      <c r="O824" s="2">
        <f t="shared" si="77"/>
        <v>2.3778137754028692</v>
      </c>
    </row>
    <row r="827" spans="2:15" x14ac:dyDescent="0.2">
      <c r="B827" s="5" t="s">
        <v>3</v>
      </c>
      <c r="D827" s="1" t="s">
        <v>43</v>
      </c>
    </row>
    <row r="829" spans="2:15" x14ac:dyDescent="0.2">
      <c r="B829" s="5" t="s">
        <v>4</v>
      </c>
      <c r="D829" t="s">
        <v>33</v>
      </c>
    </row>
    <row r="830" spans="2:15" x14ac:dyDescent="0.2">
      <c r="H830" t="s">
        <v>1</v>
      </c>
    </row>
    <row r="832" spans="2:15" x14ac:dyDescent="0.2">
      <c r="B832" s="4" t="s">
        <v>7</v>
      </c>
      <c r="D832" s="4" t="s">
        <v>0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O832" s="4" t="s">
        <v>210</v>
      </c>
    </row>
    <row r="834" spans="2:15" x14ac:dyDescent="0.2">
      <c r="B834" s="9">
        <v>1</v>
      </c>
      <c r="D834" s="3"/>
      <c r="F834" s="15">
        <v>49.734000000000002</v>
      </c>
      <c r="G834" s="6">
        <v>49.737000000000002</v>
      </c>
      <c r="H834" s="6">
        <v>49.685000000000002</v>
      </c>
      <c r="I834" s="6">
        <v>49.723999999999997</v>
      </c>
      <c r="J834" s="6">
        <v>49.723999999999997</v>
      </c>
      <c r="L834" s="2">
        <f t="shared" ref="L834:L849" si="78">SUM((F834+G834+H834+I834+J834)/5)</f>
        <v>49.720799999999997</v>
      </c>
      <c r="M834" s="2">
        <f t="shared" ref="M834:M849" si="79">SUM(L834/1000)</f>
        <v>4.9720799999999996E-2</v>
      </c>
      <c r="O834" s="2">
        <f>SUM($L$834/L834)</f>
        <v>1</v>
      </c>
    </row>
    <row r="835" spans="2:15" x14ac:dyDescent="0.2">
      <c r="B835" s="9">
        <v>2</v>
      </c>
      <c r="D835" s="3"/>
      <c r="F835" s="15">
        <v>63.110999999999997</v>
      </c>
      <c r="G835" s="6">
        <v>62.954999999999998</v>
      </c>
      <c r="H835" s="6">
        <v>62.944000000000003</v>
      </c>
      <c r="I835" s="6">
        <v>63.133000000000003</v>
      </c>
      <c r="J835" s="6">
        <v>62.965000000000003</v>
      </c>
      <c r="L835" s="2">
        <f t="shared" si="78"/>
        <v>63.021599999999999</v>
      </c>
      <c r="M835" s="2">
        <f t="shared" si="79"/>
        <v>6.3021599999999997E-2</v>
      </c>
      <c r="O835" s="2">
        <f>SUM($L$834/L835)</f>
        <v>0.78894855097299965</v>
      </c>
    </row>
    <row r="836" spans="2:15" x14ac:dyDescent="0.2">
      <c r="B836" s="9">
        <v>3</v>
      </c>
      <c r="D836" s="3"/>
      <c r="F836" s="15">
        <v>47.258000000000003</v>
      </c>
      <c r="G836" s="6">
        <v>47.387999999999998</v>
      </c>
      <c r="H836" s="6">
        <v>47.374000000000002</v>
      </c>
      <c r="I836" s="6">
        <v>47.350999999999999</v>
      </c>
      <c r="J836" s="6">
        <v>47.469000000000001</v>
      </c>
      <c r="L836" s="2">
        <f t="shared" si="78"/>
        <v>47.368000000000002</v>
      </c>
      <c r="M836" s="2">
        <f t="shared" si="79"/>
        <v>4.7368E-2</v>
      </c>
      <c r="O836" s="2">
        <f>SUM($L$834/L836)</f>
        <v>1.0496706637392332</v>
      </c>
    </row>
    <row r="837" spans="2:15" x14ac:dyDescent="0.2">
      <c r="B837" s="9">
        <v>4</v>
      </c>
      <c r="D837" s="3"/>
      <c r="F837" s="15">
        <v>62.572000000000003</v>
      </c>
      <c r="G837" s="6">
        <v>59.143999999999998</v>
      </c>
      <c r="H837" s="6">
        <v>57.816000000000003</v>
      </c>
      <c r="I837" s="6">
        <v>60.610999999999997</v>
      </c>
      <c r="J837" s="6">
        <v>62.853999999999999</v>
      </c>
      <c r="L837" s="2">
        <f t="shared" si="78"/>
        <v>60.599400000000003</v>
      </c>
      <c r="M837" s="2">
        <f t="shared" si="79"/>
        <v>6.0599400000000005E-2</v>
      </c>
      <c r="O837" s="2">
        <f t="shared" ref="O837:O849" si="80">SUM($L$834/L837)</f>
        <v>0.82048337112248626</v>
      </c>
    </row>
    <row r="838" spans="2:15" x14ac:dyDescent="0.2">
      <c r="B838" s="9">
        <v>5</v>
      </c>
      <c r="D838" s="3"/>
      <c r="F838" s="15">
        <v>59.454999999999998</v>
      </c>
      <c r="G838" s="6">
        <v>59.88</v>
      </c>
      <c r="H838" s="6">
        <v>60.366</v>
      </c>
      <c r="I838" s="6">
        <v>54.902999999999999</v>
      </c>
      <c r="J838" s="6">
        <v>58.822000000000003</v>
      </c>
      <c r="L838" s="2">
        <f t="shared" si="78"/>
        <v>58.685200000000009</v>
      </c>
      <c r="M838" s="2">
        <f t="shared" si="79"/>
        <v>5.8685200000000007E-2</v>
      </c>
      <c r="O838" s="2">
        <f t="shared" si="80"/>
        <v>0.84724598365516335</v>
      </c>
    </row>
    <row r="839" spans="2:15" x14ac:dyDescent="0.2">
      <c r="B839" s="9">
        <v>6</v>
      </c>
      <c r="D839" s="3"/>
      <c r="F839" s="15">
        <v>65.956999999999994</v>
      </c>
      <c r="G839" s="6">
        <v>60.738</v>
      </c>
      <c r="H839" s="6">
        <v>64.965000000000003</v>
      </c>
      <c r="I839" s="6">
        <v>61.13</v>
      </c>
      <c r="J839" s="6">
        <v>60.801000000000002</v>
      </c>
      <c r="L839" s="2">
        <f t="shared" si="78"/>
        <v>62.718200000000003</v>
      </c>
      <c r="M839" s="2">
        <f t="shared" si="79"/>
        <v>6.2718200000000002E-2</v>
      </c>
      <c r="O839" s="2">
        <f t="shared" si="80"/>
        <v>0.79276509848815802</v>
      </c>
    </row>
    <row r="840" spans="2:15" x14ac:dyDescent="0.2">
      <c r="B840" s="9">
        <v>7</v>
      </c>
      <c r="D840" s="3"/>
      <c r="F840" s="15">
        <v>66.072999999999993</v>
      </c>
      <c r="G840" s="6">
        <v>60.929000000000002</v>
      </c>
      <c r="H840" s="6">
        <v>63.677</v>
      </c>
      <c r="I840" s="6">
        <v>71.120999999999995</v>
      </c>
      <c r="J840" s="6">
        <v>63.396999999999998</v>
      </c>
      <c r="L840" s="2">
        <f t="shared" si="78"/>
        <v>65.039400000000001</v>
      </c>
      <c r="M840" s="2">
        <f t="shared" si="79"/>
        <v>6.5039399999999997E-2</v>
      </c>
      <c r="O840" s="2">
        <f t="shared" si="80"/>
        <v>0.76447199697414181</v>
      </c>
    </row>
    <row r="841" spans="2:15" x14ac:dyDescent="0.2">
      <c r="B841" s="9">
        <v>8</v>
      </c>
      <c r="D841" s="3"/>
      <c r="F841" s="15">
        <v>26.622</v>
      </c>
      <c r="G841" s="6">
        <v>26.408000000000001</v>
      </c>
      <c r="H841" s="6">
        <v>26.619</v>
      </c>
      <c r="I841" s="6">
        <v>26.483000000000001</v>
      </c>
      <c r="J841" s="6">
        <v>26.443999999999999</v>
      </c>
      <c r="L841" s="2">
        <f t="shared" si="78"/>
        <v>26.5152</v>
      </c>
      <c r="M841" s="2">
        <f t="shared" si="79"/>
        <v>2.6515199999999999E-2</v>
      </c>
      <c r="O841" s="2">
        <f t="shared" si="80"/>
        <v>1.8751810282404053</v>
      </c>
    </row>
    <row r="842" spans="2:15" x14ac:dyDescent="0.2">
      <c r="B842" s="9">
        <v>9</v>
      </c>
      <c r="D842" s="3"/>
      <c r="F842" s="15">
        <v>25.010999999999999</v>
      </c>
      <c r="G842" s="6">
        <v>25.001999999999999</v>
      </c>
      <c r="H842" s="6">
        <v>25.291</v>
      </c>
      <c r="I842" s="6">
        <v>25.079000000000001</v>
      </c>
      <c r="J842" s="6">
        <v>25.422999999999998</v>
      </c>
      <c r="L842" s="2">
        <f t="shared" si="78"/>
        <v>25.161200000000001</v>
      </c>
      <c r="M842" s="2">
        <f t="shared" si="79"/>
        <v>2.5161200000000002E-2</v>
      </c>
      <c r="O842" s="2">
        <f t="shared" si="80"/>
        <v>1.9760901705800993</v>
      </c>
    </row>
    <row r="843" spans="2:15" x14ac:dyDescent="0.2">
      <c r="B843" s="9">
        <v>10</v>
      </c>
      <c r="D843" s="3"/>
      <c r="F843" s="15">
        <v>25.338000000000001</v>
      </c>
      <c r="G843" s="6">
        <v>30.312000000000001</v>
      </c>
      <c r="H843" s="6">
        <v>25.417000000000002</v>
      </c>
      <c r="I843" s="6">
        <v>24.917999999999999</v>
      </c>
      <c r="J843" s="6">
        <v>27.664000000000001</v>
      </c>
      <c r="L843" s="2">
        <f t="shared" si="78"/>
        <v>26.729800000000001</v>
      </c>
      <c r="M843" s="2">
        <f t="shared" si="79"/>
        <v>2.6729800000000001E-2</v>
      </c>
      <c r="O843" s="2">
        <f t="shared" si="80"/>
        <v>1.8601261513367102</v>
      </c>
    </row>
    <row r="844" spans="2:15" x14ac:dyDescent="0.2">
      <c r="B844" s="9">
        <v>11</v>
      </c>
      <c r="D844" s="3"/>
      <c r="F844" s="15">
        <v>29.795999999999999</v>
      </c>
      <c r="G844" s="6">
        <v>34.829000000000001</v>
      </c>
      <c r="H844" s="6">
        <v>30.23</v>
      </c>
      <c r="I844" s="6">
        <v>29.14</v>
      </c>
      <c r="J844" s="6">
        <v>30.292999999999999</v>
      </c>
      <c r="L844" s="2">
        <f t="shared" si="78"/>
        <v>30.857600000000001</v>
      </c>
      <c r="M844" s="2">
        <f t="shared" si="79"/>
        <v>3.0857600000000002E-2</v>
      </c>
      <c r="O844" s="2">
        <f t="shared" si="80"/>
        <v>1.6112983511355385</v>
      </c>
    </row>
    <row r="845" spans="2:15" x14ac:dyDescent="0.2">
      <c r="B845" s="9">
        <v>12</v>
      </c>
      <c r="D845" s="3"/>
      <c r="F845" s="15">
        <v>22.096</v>
      </c>
      <c r="G845" s="6">
        <v>22.164999999999999</v>
      </c>
      <c r="H845" s="6">
        <v>25.4</v>
      </c>
      <c r="I845" s="6">
        <v>22.050999999999998</v>
      </c>
      <c r="J845" s="6">
        <v>22.251000000000001</v>
      </c>
      <c r="L845" s="2">
        <f t="shared" si="78"/>
        <v>22.7926</v>
      </c>
      <c r="M845" s="2">
        <f t="shared" si="79"/>
        <v>2.27926E-2</v>
      </c>
      <c r="O845" s="2">
        <f t="shared" si="80"/>
        <v>2.1814448549090493</v>
      </c>
    </row>
    <row r="846" spans="2:15" x14ac:dyDescent="0.2">
      <c r="B846" s="9">
        <v>13</v>
      </c>
      <c r="D846" s="3"/>
      <c r="F846" s="15">
        <v>32.454000000000001</v>
      </c>
      <c r="G846" s="6">
        <v>28.57</v>
      </c>
      <c r="H846" s="6">
        <v>30.036999999999999</v>
      </c>
      <c r="I846" s="6">
        <v>24.943999999999999</v>
      </c>
      <c r="J846" s="6">
        <v>28.443999999999999</v>
      </c>
      <c r="L846" s="2">
        <f t="shared" si="78"/>
        <v>28.889800000000001</v>
      </c>
      <c r="M846" s="2">
        <f t="shared" si="79"/>
        <v>2.88898E-2</v>
      </c>
      <c r="O846" s="2">
        <f t="shared" si="80"/>
        <v>1.7210503361047842</v>
      </c>
    </row>
    <row r="847" spans="2:15" x14ac:dyDescent="0.2">
      <c r="B847" s="9">
        <v>14</v>
      </c>
      <c r="D847" s="3"/>
      <c r="F847" s="15">
        <v>26.327999999999999</v>
      </c>
      <c r="G847" s="6">
        <v>30.873000000000001</v>
      </c>
      <c r="H847" s="6">
        <v>26.773</v>
      </c>
      <c r="I847" s="6">
        <v>25.295000000000002</v>
      </c>
      <c r="J847" s="6">
        <v>26.91</v>
      </c>
      <c r="L847" s="2">
        <f t="shared" si="78"/>
        <v>27.235800000000001</v>
      </c>
      <c r="M847" s="2">
        <f t="shared" si="79"/>
        <v>2.7235800000000001E-2</v>
      </c>
      <c r="O847" s="2">
        <f t="shared" si="80"/>
        <v>1.8255678188266911</v>
      </c>
    </row>
    <row r="848" spans="2:15" x14ac:dyDescent="0.2">
      <c r="B848" s="9">
        <v>15</v>
      </c>
      <c r="D848" s="3"/>
      <c r="F848" s="15">
        <v>36.988</v>
      </c>
      <c r="G848" s="6">
        <v>34.167999999999999</v>
      </c>
      <c r="H848" s="6">
        <v>32.823</v>
      </c>
      <c r="I848" s="6">
        <v>33.984000000000002</v>
      </c>
      <c r="J848" s="6">
        <v>41.158000000000001</v>
      </c>
      <c r="L848" s="2">
        <f t="shared" si="78"/>
        <v>35.824200000000005</v>
      </c>
      <c r="M848" s="2">
        <f t="shared" si="79"/>
        <v>3.5824200000000007E-2</v>
      </c>
      <c r="O848" s="2">
        <f t="shared" si="80"/>
        <v>1.3879109652134587</v>
      </c>
    </row>
    <row r="849" spans="2:15" x14ac:dyDescent="0.2">
      <c r="B849" s="9">
        <v>16</v>
      </c>
      <c r="D849" s="3"/>
      <c r="F849" s="15">
        <v>18.902000000000001</v>
      </c>
      <c r="G849" s="6">
        <v>18.504000000000001</v>
      </c>
      <c r="H849" s="6">
        <v>18.614999999999998</v>
      </c>
      <c r="I849" s="6">
        <v>18.733000000000001</v>
      </c>
      <c r="J849" s="6">
        <v>20.693999999999999</v>
      </c>
      <c r="L849" s="2">
        <f t="shared" si="78"/>
        <v>19.089600000000001</v>
      </c>
      <c r="M849" s="2">
        <f t="shared" si="79"/>
        <v>1.9089600000000002E-2</v>
      </c>
      <c r="O849" s="2">
        <f t="shared" si="80"/>
        <v>2.6046014583857175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211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6" t="s">
        <v>212</v>
      </c>
      <c r="M856" s="16" t="s">
        <v>213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81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81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81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81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81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81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81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81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81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81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81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81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81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81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81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81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81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81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  <row r="880" spans="6:15" x14ac:dyDescent="0.2">
      <c r="F880" s="7"/>
      <c r="G880" s="2"/>
      <c r="H880" s="2"/>
      <c r="I880" s="2"/>
      <c r="J880" s="2"/>
      <c r="L880" s="2"/>
      <c r="M880" s="2"/>
    </row>
    <row r="881" spans="6:13" x14ac:dyDescent="0.2">
      <c r="F881" s="7"/>
      <c r="G881" s="2"/>
      <c r="H881" s="2"/>
      <c r="I881" s="2"/>
      <c r="J881" s="2"/>
      <c r="L881" s="2"/>
      <c r="M88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D351-5FDB-D24B-A30F-F1A2B73B2595}">
  <dimension ref="B3:O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  <col min="14" max="14" width="2.83203125" customWidth="1"/>
  </cols>
  <sheetData>
    <row r="3" spans="2:15" ht="21" x14ac:dyDescent="0.25">
      <c r="B3" s="11" t="s">
        <v>184</v>
      </c>
      <c r="D3" s="12" t="s">
        <v>215</v>
      </c>
    </row>
    <row r="6" spans="2:15" x14ac:dyDescent="0.2">
      <c r="B6" s="10" t="s">
        <v>19</v>
      </c>
      <c r="D6" t="s">
        <v>216</v>
      </c>
    </row>
    <row r="11" spans="2:15" x14ac:dyDescent="0.2">
      <c r="B11" s="5" t="s">
        <v>3</v>
      </c>
      <c r="D11" s="1" t="s">
        <v>162</v>
      </c>
    </row>
    <row r="13" spans="2:15" x14ac:dyDescent="0.2">
      <c r="B13" s="5" t="s">
        <v>4</v>
      </c>
      <c r="D13" t="s">
        <v>187</v>
      </c>
    </row>
    <row r="14" spans="2:15" x14ac:dyDescent="0.2">
      <c r="H14" t="s">
        <v>1</v>
      </c>
    </row>
    <row r="16" spans="2:15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O16" s="4" t="s">
        <v>210</v>
      </c>
    </row>
    <row r="18" spans="2:15" x14ac:dyDescent="0.2">
      <c r="B18" s="9">
        <v>1</v>
      </c>
      <c r="D18" s="3"/>
      <c r="F18" s="1">
        <v>112.215</v>
      </c>
      <c r="G18" s="2">
        <v>112.09399999999999</v>
      </c>
      <c r="H18" s="2">
        <v>112.191</v>
      </c>
      <c r="I18" s="2">
        <v>112.20699999999999</v>
      </c>
      <c r="J18" s="2">
        <v>112.29900000000001</v>
      </c>
      <c r="L18" s="2">
        <f t="shared" ref="L18:L33" si="0">SUM((F18+G18+H18+I18+J18)/5)</f>
        <v>112.2012</v>
      </c>
      <c r="M18" s="2">
        <f t="shared" ref="M18:M33" si="1">SUM(L18/1000)</f>
        <v>0.1122012</v>
      </c>
      <c r="O18" s="2">
        <f>SUM($L18/L18)</f>
        <v>1</v>
      </c>
    </row>
    <row r="19" spans="2:15" x14ac:dyDescent="0.2">
      <c r="B19" s="9">
        <v>2</v>
      </c>
      <c r="D19" s="3"/>
      <c r="F19" s="1">
        <v>245.31700000000001</v>
      </c>
      <c r="G19" s="2">
        <v>245.18799999999999</v>
      </c>
      <c r="H19" s="2">
        <v>246.35599999999999</v>
      </c>
      <c r="I19" s="2">
        <v>244.66800000000001</v>
      </c>
      <c r="J19" s="2">
        <v>244.77500000000001</v>
      </c>
      <c r="L19" s="2">
        <f t="shared" si="0"/>
        <v>245.26080000000002</v>
      </c>
      <c r="M19" s="2">
        <f t="shared" si="1"/>
        <v>0.24526080000000003</v>
      </c>
      <c r="O19" s="2">
        <f>SUM($L$18/L19)</f>
        <v>0.45747710192578672</v>
      </c>
    </row>
    <row r="20" spans="2:15" x14ac:dyDescent="0.2">
      <c r="B20" s="9">
        <v>3</v>
      </c>
      <c r="D20" s="3"/>
      <c r="F20" s="1">
        <v>181.09100000000001</v>
      </c>
      <c r="G20" s="2">
        <v>180.53299999999999</v>
      </c>
      <c r="H20" s="2">
        <v>183.196</v>
      </c>
      <c r="I20" s="2">
        <v>180.19</v>
      </c>
      <c r="J20" s="2">
        <v>181.12200000000001</v>
      </c>
      <c r="L20" s="2">
        <f t="shared" si="0"/>
        <v>181.22640000000001</v>
      </c>
      <c r="M20" s="2">
        <f t="shared" si="1"/>
        <v>0.18122640000000001</v>
      </c>
      <c r="O20" s="2">
        <f>SUM($L$18/L20)</f>
        <v>0.61912171736568178</v>
      </c>
    </row>
    <row r="21" spans="2:15" x14ac:dyDescent="0.2">
      <c r="B21" s="9">
        <v>4</v>
      </c>
      <c r="D21" s="3"/>
      <c r="F21" s="1">
        <v>154.989</v>
      </c>
      <c r="G21" s="2">
        <v>158.98500000000001</v>
      </c>
      <c r="H21" s="2">
        <v>155.15</v>
      </c>
      <c r="I21" s="2">
        <v>155.44499999999999</v>
      </c>
      <c r="J21" s="2">
        <v>158.614</v>
      </c>
      <c r="L21" s="2">
        <f t="shared" si="0"/>
        <v>156.63659999999999</v>
      </c>
      <c r="M21" s="2">
        <f t="shared" si="1"/>
        <v>0.15663659999999999</v>
      </c>
      <c r="O21" s="2">
        <f t="shared" ref="O21:O33" si="2">SUM($L$18/L21)</f>
        <v>0.71631534392345086</v>
      </c>
    </row>
    <row r="22" spans="2:15" x14ac:dyDescent="0.2">
      <c r="B22" s="9">
        <v>5</v>
      </c>
      <c r="D22" s="3"/>
      <c r="F22" s="1">
        <v>139.565</v>
      </c>
      <c r="G22" s="2">
        <v>144.20400000000001</v>
      </c>
      <c r="H22" s="2">
        <v>140.69300000000001</v>
      </c>
      <c r="I22" s="2">
        <v>142.82599999999999</v>
      </c>
      <c r="J22" s="2">
        <v>139.363</v>
      </c>
      <c r="L22" s="2">
        <f t="shared" si="0"/>
        <v>141.33020000000002</v>
      </c>
      <c r="M22" s="2">
        <f t="shared" si="1"/>
        <v>0.14133020000000002</v>
      </c>
      <c r="O22" s="2">
        <f t="shared" si="2"/>
        <v>0.79389401557487349</v>
      </c>
    </row>
    <row r="23" spans="2:15" x14ac:dyDescent="0.2">
      <c r="B23" s="9">
        <v>6</v>
      </c>
      <c r="D23" s="3"/>
      <c r="F23" s="1">
        <v>136.065</v>
      </c>
      <c r="G23" s="2">
        <v>134.524</v>
      </c>
      <c r="H23" s="2">
        <v>137.047</v>
      </c>
      <c r="I23" s="2">
        <v>135.38200000000001</v>
      </c>
      <c r="J23" s="2">
        <v>133.91999999999999</v>
      </c>
      <c r="L23" s="2">
        <f t="shared" si="0"/>
        <v>135.38759999999999</v>
      </c>
      <c r="M23" s="2">
        <f t="shared" si="1"/>
        <v>0.1353876</v>
      </c>
      <c r="O23" s="2">
        <f t="shared" si="2"/>
        <v>0.8287405936732759</v>
      </c>
    </row>
    <row r="24" spans="2:15" x14ac:dyDescent="0.2">
      <c r="B24" s="9">
        <v>7</v>
      </c>
      <c r="D24" s="3"/>
      <c r="F24" s="1">
        <v>124.22499999999999</v>
      </c>
      <c r="G24" s="2">
        <v>128.09800000000001</v>
      </c>
      <c r="H24" s="2">
        <v>129.08699999999999</v>
      </c>
      <c r="I24" s="2">
        <v>130.90199999999999</v>
      </c>
      <c r="J24" s="2">
        <v>125.325</v>
      </c>
      <c r="L24" s="2">
        <f t="shared" si="0"/>
        <v>127.52739999999999</v>
      </c>
      <c r="M24" s="2">
        <f t="shared" si="1"/>
        <v>0.12752739999999999</v>
      </c>
      <c r="O24" s="2">
        <f t="shared" si="2"/>
        <v>0.8798203366492221</v>
      </c>
    </row>
    <row r="25" spans="2:15" x14ac:dyDescent="0.2">
      <c r="B25" s="9">
        <v>8</v>
      </c>
      <c r="D25" s="3"/>
      <c r="F25" s="1">
        <v>92.606999999999999</v>
      </c>
      <c r="G25" s="2">
        <v>91.787999999999997</v>
      </c>
      <c r="H25" s="2">
        <v>91.441999999999993</v>
      </c>
      <c r="I25" s="2">
        <v>92.430999999999997</v>
      </c>
      <c r="J25" s="2">
        <v>92.84</v>
      </c>
      <c r="L25" s="2">
        <f t="shared" si="0"/>
        <v>92.221599999999995</v>
      </c>
      <c r="M25" s="2">
        <f t="shared" si="1"/>
        <v>9.2221600000000001E-2</v>
      </c>
      <c r="O25" s="2">
        <f t="shared" si="2"/>
        <v>1.2166477267798435</v>
      </c>
    </row>
    <row r="26" spans="2:15" x14ac:dyDescent="0.2">
      <c r="B26" s="9">
        <v>9</v>
      </c>
      <c r="D26" s="3"/>
      <c r="F26" s="1">
        <v>93.168999999999997</v>
      </c>
      <c r="G26" s="2">
        <v>92.463999999999999</v>
      </c>
      <c r="H26" s="2">
        <v>94.147999999999996</v>
      </c>
      <c r="I26" s="2">
        <v>93.096000000000004</v>
      </c>
      <c r="J26" s="2">
        <v>93.715999999999994</v>
      </c>
      <c r="L26" s="2">
        <f t="shared" si="0"/>
        <v>93.318599999999989</v>
      </c>
      <c r="M26" s="2">
        <f t="shared" si="1"/>
        <v>9.3318599999999988E-2</v>
      </c>
      <c r="O26" s="2">
        <f t="shared" si="2"/>
        <v>1.2023455131131415</v>
      </c>
    </row>
    <row r="27" spans="2:15" x14ac:dyDescent="0.2">
      <c r="B27" s="9">
        <v>10</v>
      </c>
      <c r="D27" s="3"/>
      <c r="F27" s="1">
        <v>88.727999999999994</v>
      </c>
      <c r="G27" s="2">
        <v>88.841999999999999</v>
      </c>
      <c r="H27" s="2">
        <v>95.004000000000005</v>
      </c>
      <c r="I27" s="2">
        <v>88.724999999999994</v>
      </c>
      <c r="J27" s="2">
        <v>88.340999999999994</v>
      </c>
      <c r="L27" s="2">
        <f t="shared" si="0"/>
        <v>89.927999999999997</v>
      </c>
      <c r="M27" s="2">
        <f t="shared" si="1"/>
        <v>8.9927999999999994E-2</v>
      </c>
      <c r="O27" s="2">
        <f t="shared" si="2"/>
        <v>1.2476781425140113</v>
      </c>
    </row>
    <row r="28" spans="2:15" x14ac:dyDescent="0.2">
      <c r="B28" s="9">
        <v>11</v>
      </c>
      <c r="D28" s="3"/>
      <c r="F28" s="1">
        <v>88.917000000000002</v>
      </c>
      <c r="G28" s="2">
        <v>89.417000000000002</v>
      </c>
      <c r="H28" s="2">
        <v>89.468000000000004</v>
      </c>
      <c r="I28" s="2">
        <v>91.319000000000003</v>
      </c>
      <c r="J28" s="2">
        <v>89.537999999999997</v>
      </c>
      <c r="L28" s="2">
        <f t="shared" si="0"/>
        <v>89.731800000000007</v>
      </c>
      <c r="M28" s="2">
        <f t="shared" si="1"/>
        <v>8.97318E-2</v>
      </c>
      <c r="O28" s="2">
        <f t="shared" si="2"/>
        <v>1.2504062105073117</v>
      </c>
    </row>
    <row r="29" spans="2:15" x14ac:dyDescent="0.2">
      <c r="B29" s="9">
        <v>12</v>
      </c>
      <c r="D29" s="3"/>
      <c r="F29" s="1">
        <v>81.649000000000001</v>
      </c>
      <c r="G29" s="2">
        <v>81.087999999999994</v>
      </c>
      <c r="H29" s="2">
        <v>81.513999999999996</v>
      </c>
      <c r="I29" s="2">
        <v>81.427000000000007</v>
      </c>
      <c r="J29" s="2">
        <v>81.397999999999996</v>
      </c>
      <c r="L29" s="2">
        <f t="shared" si="0"/>
        <v>81.415199999999999</v>
      </c>
      <c r="M29" s="2">
        <f t="shared" si="1"/>
        <v>8.1415199999999993E-2</v>
      </c>
      <c r="O29" s="2">
        <f t="shared" si="2"/>
        <v>1.3781357780856647</v>
      </c>
    </row>
    <row r="30" spans="2:15" x14ac:dyDescent="0.2">
      <c r="B30" s="9">
        <v>13</v>
      </c>
      <c r="D30" s="3"/>
      <c r="F30" s="1">
        <v>84.247</v>
      </c>
      <c r="G30" s="2">
        <v>79.067999999999998</v>
      </c>
      <c r="H30" s="2">
        <v>82.692999999999998</v>
      </c>
      <c r="I30" s="2">
        <v>84.08</v>
      </c>
      <c r="J30" s="2">
        <v>80.131</v>
      </c>
      <c r="L30" s="2">
        <f t="shared" si="0"/>
        <v>82.04379999999999</v>
      </c>
      <c r="M30" s="2">
        <f t="shared" si="1"/>
        <v>8.2043799999999986E-2</v>
      </c>
      <c r="O30" s="2">
        <f t="shared" si="2"/>
        <v>1.3675768309122689</v>
      </c>
    </row>
    <row r="31" spans="2:15" x14ac:dyDescent="0.2">
      <c r="B31" s="9">
        <v>14</v>
      </c>
      <c r="D31" s="3"/>
      <c r="F31" s="1">
        <v>80.043000000000006</v>
      </c>
      <c r="G31" s="2">
        <v>78.540000000000006</v>
      </c>
      <c r="H31" s="2">
        <v>79.965999999999994</v>
      </c>
      <c r="I31" s="2">
        <v>79.998000000000005</v>
      </c>
      <c r="J31" s="2">
        <v>76.977999999999994</v>
      </c>
      <c r="L31" s="2">
        <f t="shared" si="0"/>
        <v>79.105000000000004</v>
      </c>
      <c r="M31" s="2">
        <f t="shared" si="1"/>
        <v>7.9105000000000009E-2</v>
      </c>
      <c r="O31" s="2">
        <f t="shared" si="2"/>
        <v>1.4183831616206308</v>
      </c>
    </row>
    <row r="32" spans="2:15" x14ac:dyDescent="0.2">
      <c r="B32" s="9">
        <v>15</v>
      </c>
      <c r="D32" s="3"/>
      <c r="F32" s="1">
        <v>81.867000000000004</v>
      </c>
      <c r="G32" s="2">
        <v>83.89</v>
      </c>
      <c r="H32" s="2">
        <v>86.679000000000002</v>
      </c>
      <c r="I32" s="2">
        <v>79.509</v>
      </c>
      <c r="J32" s="2">
        <v>86.271000000000001</v>
      </c>
      <c r="L32" s="2">
        <f t="shared" si="0"/>
        <v>83.643200000000007</v>
      </c>
      <c r="M32" s="2">
        <f t="shared" si="1"/>
        <v>8.3643200000000001E-2</v>
      </c>
      <c r="O32" s="2">
        <f t="shared" si="2"/>
        <v>1.3414264399257798</v>
      </c>
    </row>
    <row r="33" spans="2:15" x14ac:dyDescent="0.2">
      <c r="B33" s="9">
        <v>16</v>
      </c>
      <c r="D33" s="3"/>
      <c r="F33" s="1">
        <v>68.022999999999996</v>
      </c>
      <c r="G33" s="2">
        <v>66.938999999999993</v>
      </c>
      <c r="H33" s="2">
        <v>67.263999999999996</v>
      </c>
      <c r="I33" s="2">
        <v>67.748000000000005</v>
      </c>
      <c r="J33" s="2">
        <v>67.715000000000003</v>
      </c>
      <c r="L33" s="2">
        <f t="shared" si="0"/>
        <v>67.53779999999999</v>
      </c>
      <c r="M33" s="2">
        <f t="shared" si="1"/>
        <v>6.7537799999999995E-2</v>
      </c>
      <c r="O33" s="2">
        <f t="shared" si="2"/>
        <v>1.6613096665867118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3</v>
      </c>
      <c r="D36" s="1" t="s">
        <v>163</v>
      </c>
    </row>
    <row r="38" spans="2:15" x14ac:dyDescent="0.2">
      <c r="B38" s="5" t="s">
        <v>4</v>
      </c>
      <c r="D38" t="s">
        <v>188</v>
      </c>
    </row>
    <row r="39" spans="2:15" x14ac:dyDescent="0.2">
      <c r="H39" t="s">
        <v>1</v>
      </c>
    </row>
    <row r="41" spans="2:15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O41" s="4" t="s">
        <v>210</v>
      </c>
    </row>
    <row r="43" spans="2:15" x14ac:dyDescent="0.2">
      <c r="B43" s="9">
        <v>1</v>
      </c>
      <c r="D43" s="3"/>
      <c r="F43" s="1">
        <v>120.825</v>
      </c>
      <c r="G43" s="2">
        <v>122.018</v>
      </c>
      <c r="H43" s="2">
        <v>120.652</v>
      </c>
      <c r="I43" s="2">
        <v>120.66</v>
      </c>
      <c r="J43" s="2">
        <v>120.83499999999999</v>
      </c>
      <c r="L43" s="2">
        <f t="shared" ref="L43:L58" si="3">SUM((F43+G43+H43+I43+J43)/5)</f>
        <v>120.998</v>
      </c>
      <c r="M43" s="2">
        <f t="shared" ref="M43:M58" si="4">SUM(L43/1000)</f>
        <v>0.12099800000000001</v>
      </c>
      <c r="O43" s="2">
        <f>SUM($L43/L43)</f>
        <v>1</v>
      </c>
    </row>
    <row r="44" spans="2:15" x14ac:dyDescent="0.2">
      <c r="B44" s="9">
        <v>2</v>
      </c>
      <c r="D44" s="3"/>
      <c r="F44" s="1">
        <v>274.92200000000003</v>
      </c>
      <c r="G44" s="2">
        <v>274.29399999999998</v>
      </c>
      <c r="H44" s="2">
        <v>274.01499999999999</v>
      </c>
      <c r="I44" s="2">
        <v>272.65499999999997</v>
      </c>
      <c r="J44" s="2">
        <v>274.28699999999998</v>
      </c>
      <c r="L44" s="2">
        <f t="shared" si="3"/>
        <v>274.03460000000001</v>
      </c>
      <c r="M44" s="2">
        <f t="shared" si="4"/>
        <v>0.27403460000000002</v>
      </c>
      <c r="O44" s="2">
        <f>SUM($L$43/L44)</f>
        <v>0.44154278328357077</v>
      </c>
    </row>
    <row r="45" spans="2:15" x14ac:dyDescent="0.2">
      <c r="B45" s="9">
        <v>3</v>
      </c>
      <c r="D45" s="3"/>
      <c r="F45" s="1">
        <v>209.20599999999999</v>
      </c>
      <c r="G45" s="2">
        <v>207.95500000000001</v>
      </c>
      <c r="H45" s="2">
        <v>209.39699999999999</v>
      </c>
      <c r="I45" s="2">
        <v>207.363</v>
      </c>
      <c r="J45" s="2">
        <v>207.62899999999999</v>
      </c>
      <c r="L45" s="2">
        <f t="shared" si="3"/>
        <v>208.31</v>
      </c>
      <c r="M45" s="2">
        <f t="shared" si="4"/>
        <v>0.20831</v>
      </c>
      <c r="O45" s="2">
        <f>SUM($L$43/L45)</f>
        <v>0.5808554558110508</v>
      </c>
    </row>
    <row r="46" spans="2:15" x14ac:dyDescent="0.2">
      <c r="B46" s="9">
        <v>4</v>
      </c>
      <c r="D46" s="3"/>
      <c r="F46" s="1">
        <v>170.327</v>
      </c>
      <c r="G46" s="2">
        <v>179.691</v>
      </c>
      <c r="H46" s="2">
        <v>168.41399999999999</v>
      </c>
      <c r="I46" s="2">
        <v>172.21299999999999</v>
      </c>
      <c r="J46" s="2">
        <v>174.06800000000001</v>
      </c>
      <c r="L46" s="2">
        <f t="shared" si="3"/>
        <v>172.9426</v>
      </c>
      <c r="M46" s="2">
        <f t="shared" si="4"/>
        <v>0.1729426</v>
      </c>
      <c r="O46" s="2">
        <f t="shared" ref="O46:O58" si="5">SUM($L$43/L46)</f>
        <v>0.69964254035732087</v>
      </c>
    </row>
    <row r="47" spans="2:15" x14ac:dyDescent="0.2">
      <c r="B47" s="9">
        <v>5</v>
      </c>
      <c r="D47" s="3"/>
      <c r="F47" s="1">
        <v>165.376</v>
      </c>
      <c r="G47" s="2">
        <v>168.78700000000001</v>
      </c>
      <c r="H47" s="2">
        <v>171.88900000000001</v>
      </c>
      <c r="I47" s="2">
        <v>162.34899999999999</v>
      </c>
      <c r="J47" s="2">
        <v>161.90299999999999</v>
      </c>
      <c r="L47" s="2">
        <f t="shared" si="3"/>
        <v>166.06080000000003</v>
      </c>
      <c r="M47" s="2">
        <f t="shared" si="4"/>
        <v>0.16606080000000004</v>
      </c>
      <c r="O47" s="2">
        <f t="shared" si="5"/>
        <v>0.72863674027825942</v>
      </c>
    </row>
    <row r="48" spans="2:15" x14ac:dyDescent="0.2">
      <c r="B48" s="9">
        <v>6</v>
      </c>
      <c r="D48" s="3"/>
      <c r="F48" s="1">
        <v>149.357</v>
      </c>
      <c r="G48" s="2">
        <v>150.26900000000001</v>
      </c>
      <c r="H48" s="2">
        <v>155.405</v>
      </c>
      <c r="I48" s="2">
        <v>154.309</v>
      </c>
      <c r="J48" s="2">
        <v>149.072</v>
      </c>
      <c r="L48" s="2">
        <f t="shared" si="3"/>
        <v>151.68239999999997</v>
      </c>
      <c r="M48" s="2">
        <f t="shared" si="4"/>
        <v>0.15168239999999997</v>
      </c>
      <c r="O48" s="2">
        <f t="shared" si="5"/>
        <v>0.7977062599220478</v>
      </c>
    </row>
    <row r="49" spans="2:15" x14ac:dyDescent="0.2">
      <c r="B49" s="9">
        <v>7</v>
      </c>
      <c r="D49" s="3"/>
      <c r="F49" s="1">
        <v>154.86699999999999</v>
      </c>
      <c r="G49" s="2">
        <v>155.387</v>
      </c>
      <c r="H49" s="2">
        <v>147.09100000000001</v>
      </c>
      <c r="I49" s="2">
        <v>146.892</v>
      </c>
      <c r="J49" s="2">
        <v>147.785</v>
      </c>
      <c r="L49" s="2">
        <f t="shared" si="3"/>
        <v>150.40440000000001</v>
      </c>
      <c r="M49" s="2">
        <f t="shared" si="4"/>
        <v>0.15040440000000002</v>
      </c>
      <c r="O49" s="2">
        <f t="shared" si="5"/>
        <v>0.80448444327426594</v>
      </c>
    </row>
    <row r="50" spans="2:15" x14ac:dyDescent="0.2">
      <c r="B50" s="9">
        <v>8</v>
      </c>
      <c r="D50" s="3"/>
      <c r="F50" s="1">
        <v>113.343</v>
      </c>
      <c r="G50" s="2">
        <v>113.123</v>
      </c>
      <c r="H50" s="2">
        <v>113.676</v>
      </c>
      <c r="I50" s="2">
        <v>112.41500000000001</v>
      </c>
      <c r="J50" s="2">
        <v>112.864</v>
      </c>
      <c r="L50" s="2">
        <f t="shared" si="3"/>
        <v>113.08420000000001</v>
      </c>
      <c r="M50" s="2">
        <f t="shared" si="4"/>
        <v>0.11308420000000001</v>
      </c>
      <c r="O50" s="2">
        <f t="shared" si="5"/>
        <v>1.0699814828243026</v>
      </c>
    </row>
    <row r="51" spans="2:15" x14ac:dyDescent="0.2">
      <c r="B51" s="9">
        <v>9</v>
      </c>
      <c r="D51" s="3"/>
      <c r="F51" s="1">
        <v>110.44</v>
      </c>
      <c r="G51" s="2">
        <v>109.971</v>
      </c>
      <c r="H51" s="2">
        <v>110.30200000000001</v>
      </c>
      <c r="I51" s="2">
        <v>111.03100000000001</v>
      </c>
      <c r="J51" s="2">
        <v>110.742</v>
      </c>
      <c r="L51" s="2">
        <f t="shared" si="3"/>
        <v>110.49719999999999</v>
      </c>
      <c r="M51" s="2">
        <f t="shared" si="4"/>
        <v>0.11049719999999999</v>
      </c>
      <c r="O51" s="2">
        <f t="shared" si="5"/>
        <v>1.0950322723109727</v>
      </c>
    </row>
    <row r="52" spans="2:15" x14ac:dyDescent="0.2">
      <c r="B52" s="9">
        <v>10</v>
      </c>
      <c r="D52" s="3"/>
      <c r="F52" s="1">
        <v>104.863</v>
      </c>
      <c r="G52" s="2">
        <v>103.247</v>
      </c>
      <c r="H52" s="2">
        <v>104.027</v>
      </c>
      <c r="I52" s="2">
        <v>102.855</v>
      </c>
      <c r="J52" s="2">
        <v>102.506</v>
      </c>
      <c r="L52" s="2">
        <f t="shared" si="3"/>
        <v>103.49960000000002</v>
      </c>
      <c r="M52" s="2">
        <f t="shared" si="4"/>
        <v>0.10349960000000001</v>
      </c>
      <c r="O52" s="2">
        <f t="shared" si="5"/>
        <v>1.1690673200669373</v>
      </c>
    </row>
    <row r="53" spans="2:15" x14ac:dyDescent="0.2">
      <c r="B53" s="9">
        <v>11</v>
      </c>
      <c r="D53" s="3"/>
      <c r="F53" s="1">
        <v>97.355999999999995</v>
      </c>
      <c r="G53" s="2">
        <v>96.757000000000005</v>
      </c>
      <c r="H53" s="2">
        <v>97.233999999999995</v>
      </c>
      <c r="I53" s="2">
        <v>110.199</v>
      </c>
      <c r="J53" s="2">
        <v>97.736999999999995</v>
      </c>
      <c r="L53" s="2">
        <f t="shared" si="3"/>
        <v>99.8566</v>
      </c>
      <c r="M53" s="2">
        <f t="shared" si="4"/>
        <v>9.9856600000000004E-2</v>
      </c>
      <c r="O53" s="2">
        <f t="shared" si="5"/>
        <v>1.2117176030427634</v>
      </c>
    </row>
    <row r="54" spans="2:15" x14ac:dyDescent="0.2">
      <c r="B54" s="9">
        <v>12</v>
      </c>
      <c r="D54" s="3"/>
      <c r="F54" s="1">
        <v>94.677000000000007</v>
      </c>
      <c r="G54" s="2">
        <v>95.353999999999999</v>
      </c>
      <c r="H54" s="2">
        <v>95.218999999999994</v>
      </c>
      <c r="I54" s="2">
        <v>95.091999999999999</v>
      </c>
      <c r="J54" s="2">
        <v>95.709000000000003</v>
      </c>
      <c r="L54" s="2">
        <f t="shared" si="3"/>
        <v>95.2102</v>
      </c>
      <c r="M54" s="2">
        <f t="shared" si="4"/>
        <v>9.5210199999999995E-2</v>
      </c>
      <c r="O54" s="2">
        <f t="shared" si="5"/>
        <v>1.2708512323259482</v>
      </c>
    </row>
    <row r="55" spans="2:15" x14ac:dyDescent="0.2">
      <c r="B55" s="9">
        <v>13</v>
      </c>
      <c r="D55" s="3"/>
      <c r="F55" s="1">
        <v>92.438999999999993</v>
      </c>
      <c r="G55" s="2">
        <v>88.582999999999998</v>
      </c>
      <c r="H55" s="2">
        <v>90.656999999999996</v>
      </c>
      <c r="I55" s="2">
        <v>89.594999999999999</v>
      </c>
      <c r="J55" s="2">
        <v>89.054000000000002</v>
      </c>
      <c r="L55" s="2">
        <f t="shared" si="3"/>
        <v>90.065599999999989</v>
      </c>
      <c r="M55" s="2">
        <f t="shared" si="4"/>
        <v>9.0065599999999996E-2</v>
      </c>
      <c r="O55" s="2">
        <f t="shared" si="5"/>
        <v>1.3434430015455403</v>
      </c>
    </row>
    <row r="56" spans="2:15" x14ac:dyDescent="0.2">
      <c r="B56" s="9">
        <v>14</v>
      </c>
      <c r="D56" s="3"/>
      <c r="F56" s="1">
        <v>89.921000000000006</v>
      </c>
      <c r="G56" s="2">
        <v>85.79</v>
      </c>
      <c r="H56" s="2">
        <v>90.968999999999994</v>
      </c>
      <c r="I56" s="2">
        <v>85.39</v>
      </c>
      <c r="J56" s="2">
        <v>89.105000000000004</v>
      </c>
      <c r="L56" s="2">
        <f t="shared" si="3"/>
        <v>88.234999999999999</v>
      </c>
      <c r="M56" s="2">
        <f t="shared" si="4"/>
        <v>8.8234999999999994E-2</v>
      </c>
      <c r="O56" s="2">
        <f t="shared" si="5"/>
        <v>1.3713152377174591</v>
      </c>
    </row>
    <row r="57" spans="2:15" x14ac:dyDescent="0.2">
      <c r="B57" s="9">
        <v>15</v>
      </c>
      <c r="D57" s="3"/>
      <c r="F57" s="1">
        <v>89.150999999999996</v>
      </c>
      <c r="G57" s="2">
        <v>91.111000000000004</v>
      </c>
      <c r="H57" s="2">
        <v>100.876</v>
      </c>
      <c r="I57" s="2">
        <v>95.96</v>
      </c>
      <c r="J57" s="2">
        <v>92.738</v>
      </c>
      <c r="L57" s="2">
        <f t="shared" si="3"/>
        <v>93.967200000000005</v>
      </c>
      <c r="M57" s="2">
        <f t="shared" si="4"/>
        <v>9.3967200000000001E-2</v>
      </c>
      <c r="O57" s="2">
        <f t="shared" si="5"/>
        <v>1.2876620778314134</v>
      </c>
    </row>
    <row r="58" spans="2:15" x14ac:dyDescent="0.2">
      <c r="B58" s="9">
        <v>16</v>
      </c>
      <c r="D58" s="3"/>
      <c r="F58" s="1">
        <v>76.254999999999995</v>
      </c>
      <c r="G58" s="2">
        <v>76.3</v>
      </c>
      <c r="H58" s="2">
        <v>76.790000000000006</v>
      </c>
      <c r="I58" s="2">
        <v>76.632000000000005</v>
      </c>
      <c r="J58" s="2">
        <v>76.281999999999996</v>
      </c>
      <c r="L58" s="2">
        <f t="shared" si="3"/>
        <v>76.451800000000006</v>
      </c>
      <c r="M58" s="2">
        <f t="shared" si="4"/>
        <v>7.64518E-2</v>
      </c>
      <c r="O58" s="2">
        <f t="shared" si="5"/>
        <v>1.5826703884015811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3</v>
      </c>
      <c r="D61" s="1" t="s">
        <v>164</v>
      </c>
    </row>
    <row r="63" spans="2:15" x14ac:dyDescent="0.2">
      <c r="B63" s="5" t="s">
        <v>4</v>
      </c>
      <c r="D63" t="s">
        <v>189</v>
      </c>
    </row>
    <row r="64" spans="2:15" x14ac:dyDescent="0.2">
      <c r="H64" t="s">
        <v>1</v>
      </c>
    </row>
    <row r="66" spans="2:15" x14ac:dyDescent="0.2">
      <c r="B66" s="4" t="s">
        <v>7</v>
      </c>
      <c r="D66" s="4" t="s">
        <v>0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O66" s="4" t="s">
        <v>210</v>
      </c>
    </row>
    <row r="68" spans="2:15" x14ac:dyDescent="0.2">
      <c r="B68" s="9">
        <v>1</v>
      </c>
      <c r="D68" s="3"/>
      <c r="F68" s="1">
        <v>144.221</v>
      </c>
      <c r="G68" s="2">
        <v>143.49299999999999</v>
      </c>
      <c r="H68" s="2">
        <v>144.07900000000001</v>
      </c>
      <c r="I68" s="2">
        <v>143.649</v>
      </c>
      <c r="J68" s="2">
        <v>145.22</v>
      </c>
      <c r="L68" s="2">
        <f t="shared" ref="L68:L83" si="6">SUM((F68+G68+H68+I68+J68)/5)</f>
        <v>144.13240000000002</v>
      </c>
      <c r="M68" s="2">
        <f t="shared" ref="M68:M83" si="7">SUM(L68/1000)</f>
        <v>0.14413240000000002</v>
      </c>
      <c r="O68" s="2">
        <f>SUM($L68/L68)</f>
        <v>1</v>
      </c>
    </row>
    <row r="69" spans="2:15" x14ac:dyDescent="0.2">
      <c r="B69" s="9">
        <v>2</v>
      </c>
      <c r="D69" s="3"/>
      <c r="F69" s="1">
        <v>328.16300000000001</v>
      </c>
      <c r="G69" s="2">
        <v>342.17599999999999</v>
      </c>
      <c r="H69" s="2">
        <v>328.404</v>
      </c>
      <c r="I69" s="2">
        <v>327.03699999999998</v>
      </c>
      <c r="J69" s="2">
        <v>329.34100000000001</v>
      </c>
      <c r="L69" s="2">
        <f t="shared" si="6"/>
        <v>331.02420000000001</v>
      </c>
      <c r="M69" s="2">
        <f t="shared" si="7"/>
        <v>0.33102419999999999</v>
      </c>
      <c r="O69" s="2">
        <f>SUM($L$68/L69)</f>
        <v>0.4354134833646604</v>
      </c>
    </row>
    <row r="70" spans="2:15" x14ac:dyDescent="0.2">
      <c r="B70" s="9">
        <v>3</v>
      </c>
      <c r="D70" s="3"/>
      <c r="F70" s="1">
        <v>265.851</v>
      </c>
      <c r="G70" s="2">
        <v>266.16199999999998</v>
      </c>
      <c r="H70" s="2">
        <v>268.07600000000002</v>
      </c>
      <c r="I70" s="2">
        <v>266.077</v>
      </c>
      <c r="J70" s="2">
        <v>262.50299999999999</v>
      </c>
      <c r="L70" s="2">
        <f t="shared" si="6"/>
        <v>265.73379999999997</v>
      </c>
      <c r="M70" s="2">
        <f t="shared" si="7"/>
        <v>0.26573379999999996</v>
      </c>
      <c r="O70" s="2">
        <f>SUM($L$68/L70)</f>
        <v>0.54239392956409771</v>
      </c>
    </row>
    <row r="71" spans="2:15" x14ac:dyDescent="0.2">
      <c r="B71" s="9">
        <v>4</v>
      </c>
      <c r="D71" s="3"/>
      <c r="F71" s="1">
        <v>219.578</v>
      </c>
      <c r="G71" s="2">
        <v>219.423</v>
      </c>
      <c r="H71" s="2">
        <v>210.596</v>
      </c>
      <c r="I71" s="2">
        <v>211.24700000000001</v>
      </c>
      <c r="J71" s="2">
        <v>207.905</v>
      </c>
      <c r="L71" s="2">
        <f t="shared" si="6"/>
        <v>213.74979999999999</v>
      </c>
      <c r="M71" s="2">
        <f t="shared" si="7"/>
        <v>0.21374979999999999</v>
      </c>
      <c r="O71" s="2">
        <f t="shared" ref="O71:O83" si="8">SUM($L$68/L71)</f>
        <v>0.67430425665895366</v>
      </c>
    </row>
    <row r="72" spans="2:15" x14ac:dyDescent="0.2">
      <c r="B72" s="9">
        <v>5</v>
      </c>
      <c r="D72" s="3"/>
      <c r="F72" s="1">
        <v>197.67599999999999</v>
      </c>
      <c r="G72" s="2">
        <v>198.17699999999999</v>
      </c>
      <c r="H72" s="2">
        <v>191.43</v>
      </c>
      <c r="I72" s="2">
        <v>197.517</v>
      </c>
      <c r="J72" s="2">
        <v>199.453</v>
      </c>
      <c r="L72" s="2">
        <f t="shared" si="6"/>
        <v>196.85059999999999</v>
      </c>
      <c r="M72" s="2">
        <f t="shared" si="7"/>
        <v>0.19685059999999999</v>
      </c>
      <c r="O72" s="2">
        <f t="shared" si="8"/>
        <v>0.73219182466296795</v>
      </c>
    </row>
    <row r="73" spans="2:15" x14ac:dyDescent="0.2">
      <c r="B73" s="9">
        <v>6</v>
      </c>
      <c r="D73" s="3"/>
      <c r="F73" s="1">
        <v>184.03800000000001</v>
      </c>
      <c r="G73" s="2">
        <v>191.17099999999999</v>
      </c>
      <c r="H73" s="2">
        <v>177.399</v>
      </c>
      <c r="I73" s="2">
        <v>186.91300000000001</v>
      </c>
      <c r="J73" s="2">
        <v>176.84800000000001</v>
      </c>
      <c r="L73" s="2">
        <f t="shared" si="6"/>
        <v>183.27379999999999</v>
      </c>
      <c r="M73" s="2">
        <f t="shared" si="7"/>
        <v>0.18327379999999999</v>
      </c>
      <c r="O73" s="2">
        <f t="shared" si="8"/>
        <v>0.78643210322479273</v>
      </c>
    </row>
    <row r="74" spans="2:15" x14ac:dyDescent="0.2">
      <c r="B74" s="9">
        <v>7</v>
      </c>
      <c r="D74" s="3"/>
      <c r="F74" s="1">
        <v>174.08099999999999</v>
      </c>
      <c r="G74" s="2">
        <v>169.166</v>
      </c>
      <c r="H74" s="2">
        <v>174.28</v>
      </c>
      <c r="I74" s="2">
        <v>167.34800000000001</v>
      </c>
      <c r="J74" s="2">
        <v>169.65199999999999</v>
      </c>
      <c r="L74" s="2">
        <f t="shared" si="6"/>
        <v>170.90540000000001</v>
      </c>
      <c r="M74" s="2">
        <f t="shared" si="7"/>
        <v>0.17090540000000001</v>
      </c>
      <c r="O74" s="2">
        <f t="shared" si="8"/>
        <v>0.84334608502715536</v>
      </c>
    </row>
    <row r="75" spans="2:15" x14ac:dyDescent="0.2">
      <c r="B75" s="9">
        <v>8</v>
      </c>
      <c r="D75" s="3"/>
      <c r="F75" s="1">
        <v>125.524</v>
      </c>
      <c r="G75" s="2">
        <v>125.376</v>
      </c>
      <c r="H75" s="2">
        <v>125.202</v>
      </c>
      <c r="I75" s="2">
        <v>123.14100000000001</v>
      </c>
      <c r="J75" s="2">
        <v>126.702</v>
      </c>
      <c r="L75" s="2">
        <f t="shared" si="6"/>
        <v>125.18899999999999</v>
      </c>
      <c r="M75" s="2">
        <f t="shared" si="7"/>
        <v>0.12518899999999999</v>
      </c>
      <c r="O75" s="2">
        <f t="shared" si="8"/>
        <v>1.1513184065692674</v>
      </c>
    </row>
    <row r="76" spans="2:15" x14ac:dyDescent="0.2">
      <c r="B76" s="9">
        <v>9</v>
      </c>
      <c r="D76" s="3"/>
      <c r="F76" s="1">
        <v>123.92100000000001</v>
      </c>
      <c r="G76" s="2">
        <v>124.398</v>
      </c>
      <c r="H76" s="2">
        <v>124.393</v>
      </c>
      <c r="I76" s="2">
        <v>125.414</v>
      </c>
      <c r="J76" s="2">
        <v>124.21599999999999</v>
      </c>
      <c r="L76" s="2">
        <f t="shared" si="6"/>
        <v>124.4684</v>
      </c>
      <c r="M76" s="2">
        <f t="shared" si="7"/>
        <v>0.12446840000000001</v>
      </c>
      <c r="O76" s="2">
        <f t="shared" si="8"/>
        <v>1.1579838738185757</v>
      </c>
    </row>
    <row r="77" spans="2:15" x14ac:dyDescent="0.2">
      <c r="B77" s="9">
        <v>10</v>
      </c>
      <c r="D77" s="3"/>
      <c r="F77" s="1">
        <v>117.066</v>
      </c>
      <c r="G77" s="2">
        <v>116.989</v>
      </c>
      <c r="H77" s="2">
        <v>117.182</v>
      </c>
      <c r="I77" s="2">
        <v>116.874</v>
      </c>
      <c r="J77" s="2">
        <v>116.34</v>
      </c>
      <c r="L77" s="2">
        <f t="shared" si="6"/>
        <v>116.89020000000001</v>
      </c>
      <c r="M77" s="2">
        <f t="shared" si="7"/>
        <v>0.11689020000000001</v>
      </c>
      <c r="O77" s="2">
        <f t="shared" si="8"/>
        <v>1.2330580322388021</v>
      </c>
    </row>
    <row r="78" spans="2:15" x14ac:dyDescent="0.2">
      <c r="B78" s="9">
        <v>11</v>
      </c>
      <c r="D78" s="3"/>
      <c r="F78" s="1">
        <v>121.551</v>
      </c>
      <c r="G78" s="2">
        <v>109.485</v>
      </c>
      <c r="H78" s="2">
        <v>110.80200000000001</v>
      </c>
      <c r="I78" s="2">
        <v>111.035</v>
      </c>
      <c r="J78" s="2">
        <v>110.50700000000001</v>
      </c>
      <c r="L78" s="2">
        <f t="shared" si="6"/>
        <v>112.67600000000002</v>
      </c>
      <c r="M78" s="2">
        <f t="shared" si="7"/>
        <v>0.11267600000000001</v>
      </c>
      <c r="O78" s="2">
        <f t="shared" si="8"/>
        <v>1.2791756895878448</v>
      </c>
    </row>
    <row r="79" spans="2:15" x14ac:dyDescent="0.2">
      <c r="B79" s="9">
        <v>12</v>
      </c>
      <c r="D79" s="3"/>
      <c r="F79" s="1">
        <v>102.428</v>
      </c>
      <c r="G79" s="2">
        <v>102.437</v>
      </c>
      <c r="H79" s="2">
        <v>102.977</v>
      </c>
      <c r="I79" s="2">
        <v>102.655</v>
      </c>
      <c r="J79" s="2">
        <v>104.489</v>
      </c>
      <c r="L79" s="2">
        <f t="shared" si="6"/>
        <v>102.99719999999999</v>
      </c>
      <c r="M79" s="2">
        <f t="shared" si="7"/>
        <v>0.1029972</v>
      </c>
      <c r="O79" s="2">
        <f t="shared" si="8"/>
        <v>1.3993817307654968</v>
      </c>
    </row>
    <row r="80" spans="2:15" x14ac:dyDescent="0.2">
      <c r="B80" s="9">
        <v>13</v>
      </c>
      <c r="D80" s="3"/>
      <c r="F80" s="1">
        <v>103.801</v>
      </c>
      <c r="G80" s="2">
        <v>104.54300000000001</v>
      </c>
      <c r="H80" s="2">
        <v>102.39</v>
      </c>
      <c r="I80" s="2">
        <v>113.523</v>
      </c>
      <c r="J80" s="2">
        <v>100.93899999999999</v>
      </c>
      <c r="L80" s="2">
        <f t="shared" si="6"/>
        <v>105.03919999999998</v>
      </c>
      <c r="M80" s="2">
        <f t="shared" si="7"/>
        <v>0.10503919999999999</v>
      </c>
      <c r="O80" s="2">
        <f t="shared" si="8"/>
        <v>1.3721772443049838</v>
      </c>
    </row>
    <row r="81" spans="2:15" x14ac:dyDescent="0.2">
      <c r="B81" s="9">
        <v>14</v>
      </c>
      <c r="D81" s="3"/>
      <c r="F81" s="1">
        <v>99.831999999999994</v>
      </c>
      <c r="G81" s="2">
        <v>101.437</v>
      </c>
      <c r="H81" s="2">
        <v>100.167</v>
      </c>
      <c r="I81" s="2">
        <v>97.816000000000003</v>
      </c>
      <c r="J81" s="2">
        <v>99.994</v>
      </c>
      <c r="L81" s="2">
        <f t="shared" si="6"/>
        <v>99.849200000000025</v>
      </c>
      <c r="M81" s="2">
        <f t="shared" si="7"/>
        <v>9.9849200000000027E-2</v>
      </c>
      <c r="O81" s="2">
        <f t="shared" si="8"/>
        <v>1.4435007992052014</v>
      </c>
    </row>
    <row r="82" spans="2:15" x14ac:dyDescent="0.2">
      <c r="B82" s="9">
        <v>15</v>
      </c>
      <c r="D82" s="3"/>
      <c r="F82" s="1">
        <v>107.07599999999999</v>
      </c>
      <c r="G82" s="2">
        <v>102.821</v>
      </c>
      <c r="H82" s="2">
        <v>99.194000000000003</v>
      </c>
      <c r="I82" s="2">
        <v>108.006</v>
      </c>
      <c r="J82" s="2">
        <v>106.363</v>
      </c>
      <c r="L82" s="2">
        <f t="shared" si="6"/>
        <v>104.69200000000001</v>
      </c>
      <c r="M82" s="2">
        <f t="shared" si="7"/>
        <v>0.10469200000000001</v>
      </c>
      <c r="O82" s="2">
        <f t="shared" si="8"/>
        <v>1.3767279257249838</v>
      </c>
    </row>
    <row r="83" spans="2:15" x14ac:dyDescent="0.2">
      <c r="B83" s="9">
        <v>16</v>
      </c>
      <c r="D83" s="3"/>
      <c r="F83" s="1">
        <v>87.796999999999997</v>
      </c>
      <c r="G83" s="2">
        <v>86.447999999999993</v>
      </c>
      <c r="H83" s="2">
        <v>86.039000000000001</v>
      </c>
      <c r="I83" s="2">
        <v>85.849000000000004</v>
      </c>
      <c r="J83" s="2">
        <v>85.706000000000003</v>
      </c>
      <c r="L83" s="2">
        <f t="shared" si="6"/>
        <v>86.367800000000003</v>
      </c>
      <c r="M83" s="2">
        <f t="shared" si="7"/>
        <v>8.6367800000000008E-2</v>
      </c>
      <c r="O83" s="2">
        <f t="shared" si="8"/>
        <v>1.6688210189445605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3</v>
      </c>
      <c r="D86" s="1" t="s">
        <v>165</v>
      </c>
    </row>
    <row r="88" spans="2:15" x14ac:dyDescent="0.2">
      <c r="B88" s="5" t="s">
        <v>4</v>
      </c>
      <c r="D88" t="s">
        <v>190</v>
      </c>
    </row>
    <row r="89" spans="2:15" x14ac:dyDescent="0.2">
      <c r="H89" t="s">
        <v>1</v>
      </c>
    </row>
    <row r="91" spans="2:15" x14ac:dyDescent="0.2">
      <c r="B91" s="4" t="s">
        <v>7</v>
      </c>
      <c r="D91" s="4" t="s">
        <v>0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O91" s="4" t="s">
        <v>210</v>
      </c>
    </row>
    <row r="93" spans="2:15" x14ac:dyDescent="0.2">
      <c r="B93" s="9">
        <v>1</v>
      </c>
      <c r="D93" s="3"/>
      <c r="F93" s="1">
        <v>170.27099999999999</v>
      </c>
      <c r="G93" s="2">
        <v>170.09100000000001</v>
      </c>
      <c r="H93" s="2">
        <v>168.25200000000001</v>
      </c>
      <c r="I93" s="2">
        <v>172.416</v>
      </c>
      <c r="J93" s="2">
        <v>175.822</v>
      </c>
      <c r="L93" s="2">
        <f t="shared" ref="L93:L108" si="9">SUM((F93+G93+H93+I93+J93)/5)</f>
        <v>171.37039999999999</v>
      </c>
      <c r="M93" s="2">
        <f t="shared" ref="M93:M108" si="10">SUM(L93/1000)</f>
        <v>0.17137039999999998</v>
      </c>
      <c r="O93" s="2">
        <f>SUM($L93/L93)</f>
        <v>1</v>
      </c>
    </row>
    <row r="94" spans="2:15" x14ac:dyDescent="0.2">
      <c r="B94" s="9">
        <v>2</v>
      </c>
      <c r="D94" s="3"/>
      <c r="F94" s="1">
        <v>374.697</v>
      </c>
      <c r="G94" s="2">
        <v>364.02600000000001</v>
      </c>
      <c r="H94" s="2">
        <v>363.90899999999999</v>
      </c>
      <c r="I94" s="2">
        <v>363.49200000000002</v>
      </c>
      <c r="J94" s="2">
        <v>364.81900000000002</v>
      </c>
      <c r="L94" s="2">
        <f t="shared" si="9"/>
        <v>366.18860000000001</v>
      </c>
      <c r="M94" s="2">
        <f t="shared" si="10"/>
        <v>0.36618860000000003</v>
      </c>
      <c r="O94" s="2">
        <f>SUM($L$93/L94)</f>
        <v>0.46798398420922988</v>
      </c>
    </row>
    <row r="95" spans="2:15" x14ac:dyDescent="0.2">
      <c r="B95" s="9">
        <v>3</v>
      </c>
      <c r="D95" s="3"/>
      <c r="F95" s="1">
        <v>240.41</v>
      </c>
      <c r="G95" s="2">
        <v>238.79</v>
      </c>
      <c r="H95" s="2">
        <v>239.983</v>
      </c>
      <c r="I95" s="2">
        <v>236.41800000000001</v>
      </c>
      <c r="J95" s="2">
        <v>240.19200000000001</v>
      </c>
      <c r="L95" s="2">
        <f t="shared" si="9"/>
        <v>239.15860000000004</v>
      </c>
      <c r="M95" s="2">
        <f t="shared" si="10"/>
        <v>0.23915860000000003</v>
      </c>
      <c r="O95" s="2">
        <f>SUM($L$93/L95)</f>
        <v>0.71655545734086068</v>
      </c>
    </row>
    <row r="96" spans="2:15" x14ac:dyDescent="0.2">
      <c r="B96" s="9">
        <v>4</v>
      </c>
      <c r="D96" s="3"/>
      <c r="F96" s="1">
        <v>209.35</v>
      </c>
      <c r="G96" s="2">
        <v>208.79300000000001</v>
      </c>
      <c r="H96" s="2">
        <v>211.97300000000001</v>
      </c>
      <c r="I96" s="2">
        <v>209.64500000000001</v>
      </c>
      <c r="J96" s="2">
        <v>207.50299999999999</v>
      </c>
      <c r="L96" s="2">
        <f t="shared" si="9"/>
        <v>209.45279999999997</v>
      </c>
      <c r="M96" s="2">
        <f t="shared" si="10"/>
        <v>0.20945279999999997</v>
      </c>
      <c r="O96" s="2">
        <f t="shared" ref="O96:O108" si="11">SUM($L$93/L96)</f>
        <v>0.81818147095670246</v>
      </c>
    </row>
    <row r="97" spans="2:15" x14ac:dyDescent="0.2">
      <c r="B97" s="9">
        <v>5</v>
      </c>
      <c r="D97" s="3"/>
      <c r="F97" s="1">
        <v>201.458</v>
      </c>
      <c r="G97" s="2">
        <v>208.34800000000001</v>
      </c>
      <c r="H97" s="2">
        <v>198.65700000000001</v>
      </c>
      <c r="I97" s="2">
        <v>197.893</v>
      </c>
      <c r="J97" s="2">
        <v>206.69499999999999</v>
      </c>
      <c r="L97" s="2">
        <f t="shared" si="9"/>
        <v>202.61020000000002</v>
      </c>
      <c r="M97" s="2">
        <f t="shared" si="10"/>
        <v>0.20261020000000002</v>
      </c>
      <c r="O97" s="2">
        <f t="shared" si="11"/>
        <v>0.84581329074251921</v>
      </c>
    </row>
    <row r="98" spans="2:15" x14ac:dyDescent="0.2">
      <c r="B98" s="9">
        <v>6</v>
      </c>
      <c r="D98" s="3"/>
      <c r="F98" s="1">
        <v>196.452</v>
      </c>
      <c r="G98" s="2">
        <v>202.56700000000001</v>
      </c>
      <c r="H98" s="2">
        <v>197.613</v>
      </c>
      <c r="I98" s="2">
        <v>196.58600000000001</v>
      </c>
      <c r="J98" s="2">
        <v>188.76599999999999</v>
      </c>
      <c r="L98" s="2">
        <f t="shared" si="9"/>
        <v>196.39680000000001</v>
      </c>
      <c r="M98" s="2">
        <f t="shared" si="10"/>
        <v>0.19639680000000001</v>
      </c>
      <c r="O98" s="2">
        <f t="shared" si="11"/>
        <v>0.87257226186984704</v>
      </c>
    </row>
    <row r="99" spans="2:15" x14ac:dyDescent="0.2">
      <c r="B99" s="9">
        <v>7</v>
      </c>
      <c r="D99" s="3"/>
      <c r="F99" s="1">
        <v>193.14599999999999</v>
      </c>
      <c r="G99" s="2">
        <v>192.18299999999999</v>
      </c>
      <c r="H99" s="2">
        <v>198.61600000000001</v>
      </c>
      <c r="I99" s="2">
        <v>200.97</v>
      </c>
      <c r="J99" s="2">
        <v>191.50299999999999</v>
      </c>
      <c r="L99" s="2">
        <f t="shared" si="9"/>
        <v>195.28359999999998</v>
      </c>
      <c r="M99" s="2">
        <f t="shared" si="10"/>
        <v>0.19528359999999997</v>
      </c>
      <c r="O99" s="2">
        <f t="shared" si="11"/>
        <v>0.8775462967704406</v>
      </c>
    </row>
    <row r="100" spans="2:15" x14ac:dyDescent="0.2">
      <c r="B100" s="9">
        <v>8</v>
      </c>
      <c r="D100" s="3"/>
      <c r="F100" s="1">
        <v>140.386</v>
      </c>
      <c r="G100" s="2">
        <v>140.666</v>
      </c>
      <c r="H100" s="2">
        <v>142.178</v>
      </c>
      <c r="I100" s="2">
        <v>143.221</v>
      </c>
      <c r="J100" s="2">
        <v>141.506</v>
      </c>
      <c r="L100" s="2">
        <f t="shared" si="9"/>
        <v>141.59139999999999</v>
      </c>
      <c r="M100" s="2">
        <f t="shared" si="10"/>
        <v>0.14159140000000001</v>
      </c>
      <c r="O100" s="2">
        <f t="shared" si="11"/>
        <v>1.2103164457728364</v>
      </c>
    </row>
    <row r="101" spans="2:15" x14ac:dyDescent="0.2">
      <c r="B101" s="9">
        <v>9</v>
      </c>
      <c r="D101" s="3"/>
      <c r="F101" s="1">
        <v>140.80699999999999</v>
      </c>
      <c r="G101" s="2">
        <v>143.95699999999999</v>
      </c>
      <c r="H101" s="2">
        <v>142.75800000000001</v>
      </c>
      <c r="I101" s="2">
        <v>141.17099999999999</v>
      </c>
      <c r="J101" s="2">
        <v>142.245</v>
      </c>
      <c r="L101" s="2">
        <f t="shared" si="9"/>
        <v>142.1876</v>
      </c>
      <c r="M101" s="2">
        <f t="shared" si="10"/>
        <v>0.1421876</v>
      </c>
      <c r="O101" s="2">
        <f t="shared" si="11"/>
        <v>1.2052415259839817</v>
      </c>
    </row>
    <row r="102" spans="2:15" x14ac:dyDescent="0.2">
      <c r="B102" s="9">
        <v>10</v>
      </c>
      <c r="D102" s="3"/>
      <c r="F102" s="1">
        <v>134.20099999999999</v>
      </c>
      <c r="G102" s="2">
        <v>128.08199999999999</v>
      </c>
      <c r="H102" s="2">
        <v>129.28700000000001</v>
      </c>
      <c r="I102" s="2">
        <v>131.35499999999999</v>
      </c>
      <c r="J102" s="2">
        <v>133.72800000000001</v>
      </c>
      <c r="L102" s="2">
        <f t="shared" si="9"/>
        <v>131.3306</v>
      </c>
      <c r="M102" s="2">
        <f t="shared" si="10"/>
        <v>0.13133059999999999</v>
      </c>
      <c r="O102" s="2">
        <f t="shared" si="11"/>
        <v>1.3048779187790203</v>
      </c>
    </row>
    <row r="103" spans="2:15" x14ac:dyDescent="0.2">
      <c r="B103" s="9">
        <v>11</v>
      </c>
      <c r="D103" s="3"/>
      <c r="F103" s="1">
        <v>123.26</v>
      </c>
      <c r="G103" s="2">
        <v>127.316</v>
      </c>
      <c r="H103" s="2">
        <v>121.136</v>
      </c>
      <c r="I103" s="2">
        <v>121.652</v>
      </c>
      <c r="J103" s="2">
        <v>129.28899999999999</v>
      </c>
      <c r="L103" s="2">
        <f t="shared" si="9"/>
        <v>124.53060000000001</v>
      </c>
      <c r="M103" s="2">
        <f t="shared" si="10"/>
        <v>0.12453060000000001</v>
      </c>
      <c r="O103" s="2">
        <f t="shared" si="11"/>
        <v>1.3761308465549831</v>
      </c>
    </row>
    <row r="104" spans="2:15" x14ac:dyDescent="0.2">
      <c r="B104" s="9">
        <v>12</v>
      </c>
      <c r="D104" s="3"/>
      <c r="F104" s="1">
        <v>112.527</v>
      </c>
      <c r="G104" s="2">
        <v>112.325</v>
      </c>
      <c r="H104" s="2">
        <v>112.76600000000001</v>
      </c>
      <c r="I104" s="2">
        <v>112.66500000000001</v>
      </c>
      <c r="J104" s="2">
        <v>113.267</v>
      </c>
      <c r="L104" s="2">
        <f t="shared" si="9"/>
        <v>112.71</v>
      </c>
      <c r="M104" s="2">
        <f t="shared" si="10"/>
        <v>0.11270999999999999</v>
      </c>
      <c r="O104" s="2">
        <f t="shared" si="11"/>
        <v>1.5204542631532252</v>
      </c>
    </row>
    <row r="105" spans="2:15" x14ac:dyDescent="0.2">
      <c r="B105" s="9">
        <v>13</v>
      </c>
      <c r="D105" s="3"/>
      <c r="F105" s="1">
        <v>117.741</v>
      </c>
      <c r="G105" s="2">
        <v>110.15</v>
      </c>
      <c r="H105" s="2">
        <v>111.051</v>
      </c>
      <c r="I105" s="2">
        <v>110.96</v>
      </c>
      <c r="J105" s="2">
        <v>120.941</v>
      </c>
      <c r="L105" s="2">
        <f t="shared" si="9"/>
        <v>114.1686</v>
      </c>
      <c r="M105" s="2">
        <f t="shared" si="10"/>
        <v>0.1141686</v>
      </c>
      <c r="O105" s="2">
        <f t="shared" si="11"/>
        <v>1.5010291796518482</v>
      </c>
    </row>
    <row r="106" spans="2:15" x14ac:dyDescent="0.2">
      <c r="B106" s="9">
        <v>14</v>
      </c>
      <c r="D106" s="3"/>
      <c r="F106" s="1">
        <v>112.892</v>
      </c>
      <c r="G106" s="2">
        <v>116.872</v>
      </c>
      <c r="H106" s="2">
        <v>111.774</v>
      </c>
      <c r="I106" s="2">
        <v>126.179</v>
      </c>
      <c r="J106" s="2">
        <v>118.708</v>
      </c>
      <c r="L106" s="2">
        <f t="shared" si="9"/>
        <v>117.285</v>
      </c>
      <c r="M106" s="2">
        <f t="shared" si="10"/>
        <v>0.117285</v>
      </c>
      <c r="O106" s="2">
        <f t="shared" si="11"/>
        <v>1.4611450739651277</v>
      </c>
    </row>
    <row r="107" spans="2:15" x14ac:dyDescent="0.2">
      <c r="B107" s="9">
        <v>15</v>
      </c>
      <c r="D107" s="3"/>
      <c r="F107" s="1">
        <v>125.262</v>
      </c>
      <c r="G107" s="2">
        <v>110.744</v>
      </c>
      <c r="H107" s="2">
        <v>104.983</v>
      </c>
      <c r="I107" s="2">
        <v>118.797</v>
      </c>
      <c r="J107" s="2">
        <v>111.7</v>
      </c>
      <c r="L107" s="2">
        <f t="shared" si="9"/>
        <v>114.29720000000002</v>
      </c>
      <c r="M107" s="2">
        <f t="shared" si="10"/>
        <v>0.11429720000000002</v>
      </c>
      <c r="O107" s="2">
        <f t="shared" si="11"/>
        <v>1.4993403162982117</v>
      </c>
    </row>
    <row r="108" spans="2:15" x14ac:dyDescent="0.2">
      <c r="B108" s="9">
        <v>16</v>
      </c>
      <c r="D108" s="3"/>
      <c r="F108" s="1">
        <v>99.14</v>
      </c>
      <c r="G108" s="2">
        <v>99.516999999999996</v>
      </c>
      <c r="H108" s="2">
        <v>98.94</v>
      </c>
      <c r="I108" s="2">
        <v>99.619</v>
      </c>
      <c r="J108" s="2">
        <v>99.977000000000004</v>
      </c>
      <c r="L108" s="2">
        <f t="shared" si="9"/>
        <v>99.438599999999994</v>
      </c>
      <c r="M108" s="2">
        <f t="shared" si="10"/>
        <v>9.9438599999999988E-2</v>
      </c>
      <c r="O108" s="2">
        <f t="shared" si="11"/>
        <v>1.7233790499866248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3</v>
      </c>
      <c r="D111" s="1" t="s">
        <v>166</v>
      </c>
    </row>
    <row r="113" spans="2:15" x14ac:dyDescent="0.2">
      <c r="B113" s="5" t="s">
        <v>4</v>
      </c>
      <c r="D113" t="s">
        <v>191</v>
      </c>
    </row>
    <row r="114" spans="2:15" x14ac:dyDescent="0.2">
      <c r="H114" t="s">
        <v>1</v>
      </c>
    </row>
    <row r="116" spans="2:15" x14ac:dyDescent="0.2">
      <c r="B116" s="4" t="s">
        <v>7</v>
      </c>
      <c r="D116" s="4" t="s">
        <v>0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O116" s="4" t="s">
        <v>210</v>
      </c>
    </row>
    <row r="118" spans="2:15" x14ac:dyDescent="0.2">
      <c r="B118" s="9">
        <v>1</v>
      </c>
      <c r="D118" s="3"/>
      <c r="F118" s="1">
        <v>204.20599999999999</v>
      </c>
      <c r="G118" s="2">
        <v>205.08799999999999</v>
      </c>
      <c r="H118" s="2">
        <v>200.77</v>
      </c>
      <c r="I118" s="2">
        <v>203.37799999999999</v>
      </c>
      <c r="J118" s="2">
        <v>204.81200000000001</v>
      </c>
      <c r="L118" s="2">
        <f t="shared" ref="L118:L133" si="12">SUM((F118+G118+H118+I118+J118)/5)</f>
        <v>203.6508</v>
      </c>
      <c r="M118" s="2">
        <f t="shared" ref="M118:M133" si="13">SUM(L118/1000)</f>
        <v>0.20365079999999999</v>
      </c>
      <c r="O118" s="2">
        <f>SUM($L118/L118)</f>
        <v>1</v>
      </c>
    </row>
    <row r="119" spans="2:15" x14ac:dyDescent="0.2">
      <c r="B119" s="9">
        <v>2</v>
      </c>
      <c r="D119" s="3"/>
      <c r="F119" s="1">
        <v>436.50700000000001</v>
      </c>
      <c r="G119" s="2">
        <v>427.23399999999998</v>
      </c>
      <c r="H119" s="2">
        <v>422.62</v>
      </c>
      <c r="I119" s="2">
        <v>419.375</v>
      </c>
      <c r="J119" s="2">
        <v>420.72800000000001</v>
      </c>
      <c r="L119" s="2">
        <f t="shared" si="12"/>
        <v>425.2928</v>
      </c>
      <c r="M119" s="2">
        <f t="shared" si="13"/>
        <v>0.42529280000000003</v>
      </c>
      <c r="O119" s="2">
        <f>SUM($L$118/L119)</f>
        <v>0.47884845452356589</v>
      </c>
    </row>
    <row r="120" spans="2:15" x14ac:dyDescent="0.2">
      <c r="B120" s="9">
        <v>3</v>
      </c>
      <c r="D120" s="3"/>
      <c r="F120" s="1">
        <v>313.56</v>
      </c>
      <c r="G120" s="2">
        <v>307.64299999999997</v>
      </c>
      <c r="H120" s="2">
        <v>307.298</v>
      </c>
      <c r="I120" s="2">
        <v>306.05099999999999</v>
      </c>
      <c r="J120" s="2">
        <v>302.74299999999999</v>
      </c>
      <c r="L120" s="2">
        <f t="shared" si="12"/>
        <v>307.45899999999995</v>
      </c>
      <c r="M120" s="2">
        <f t="shared" si="13"/>
        <v>0.30745899999999993</v>
      </c>
      <c r="O120" s="2">
        <f>SUM($L$118/L120)</f>
        <v>0.66236734003558206</v>
      </c>
    </row>
    <row r="121" spans="2:15" x14ac:dyDescent="0.2">
      <c r="B121" s="9">
        <v>4</v>
      </c>
      <c r="D121" s="3"/>
      <c r="F121" s="1">
        <v>263.60599999999999</v>
      </c>
      <c r="G121" s="2">
        <v>266.02699999999999</v>
      </c>
      <c r="H121" s="2">
        <v>267.39400000000001</v>
      </c>
      <c r="I121" s="2">
        <v>275.596</v>
      </c>
      <c r="J121" s="2">
        <v>274.20400000000001</v>
      </c>
      <c r="L121" s="2">
        <f t="shared" si="12"/>
        <v>269.36540000000002</v>
      </c>
      <c r="M121" s="2">
        <f t="shared" si="13"/>
        <v>0.26936540000000003</v>
      </c>
      <c r="O121" s="2">
        <f t="shared" ref="O121:O133" si="14">SUM($L$118/L121)</f>
        <v>0.75603919434344569</v>
      </c>
    </row>
    <row r="122" spans="2:15" x14ac:dyDescent="0.2">
      <c r="B122" s="9">
        <v>5</v>
      </c>
      <c r="D122" s="3"/>
      <c r="F122" s="1">
        <v>240.63300000000001</v>
      </c>
      <c r="G122" s="2">
        <v>244.46799999999999</v>
      </c>
      <c r="H122" s="2">
        <v>259.791</v>
      </c>
      <c r="I122" s="2">
        <v>248.34100000000001</v>
      </c>
      <c r="J122" s="2">
        <v>246.411</v>
      </c>
      <c r="L122" s="2">
        <f t="shared" si="12"/>
        <v>247.9288</v>
      </c>
      <c r="M122" s="2">
        <f t="shared" si="13"/>
        <v>0.2479288</v>
      </c>
      <c r="O122" s="2">
        <f t="shared" si="14"/>
        <v>0.82140840434834517</v>
      </c>
    </row>
    <row r="123" spans="2:15" x14ac:dyDescent="0.2">
      <c r="B123" s="9">
        <v>6</v>
      </c>
      <c r="D123" s="3"/>
      <c r="F123" s="1">
        <v>227.45500000000001</v>
      </c>
      <c r="G123" s="2">
        <v>221.869</v>
      </c>
      <c r="H123" s="2">
        <v>232.833</v>
      </c>
      <c r="I123" s="2">
        <v>221.10599999999999</v>
      </c>
      <c r="J123" s="2">
        <v>223.89699999999999</v>
      </c>
      <c r="L123" s="2">
        <f t="shared" si="12"/>
        <v>225.43200000000002</v>
      </c>
      <c r="M123" s="2">
        <f t="shared" si="13"/>
        <v>0.22543200000000002</v>
      </c>
      <c r="O123" s="2">
        <f t="shared" si="14"/>
        <v>0.90338017672735016</v>
      </c>
    </row>
    <row r="124" spans="2:15" x14ac:dyDescent="0.2">
      <c r="B124" s="9">
        <v>7</v>
      </c>
      <c r="D124" s="3"/>
      <c r="F124" s="1">
        <v>229.42599999999999</v>
      </c>
      <c r="G124" s="2">
        <v>227.904</v>
      </c>
      <c r="H124" s="2">
        <v>221.893</v>
      </c>
      <c r="I124" s="2">
        <v>233.905</v>
      </c>
      <c r="J124" s="2">
        <v>230.042</v>
      </c>
      <c r="L124" s="2">
        <f t="shared" si="12"/>
        <v>228.63399999999996</v>
      </c>
      <c r="M124" s="2">
        <f t="shared" si="13"/>
        <v>0.22863399999999995</v>
      </c>
      <c r="O124" s="2">
        <f t="shared" si="14"/>
        <v>0.89072841309691486</v>
      </c>
    </row>
    <row r="125" spans="2:15" x14ac:dyDescent="0.2">
      <c r="B125" s="9">
        <v>8</v>
      </c>
      <c r="D125" s="3"/>
      <c r="F125" s="1">
        <v>167.547</v>
      </c>
      <c r="G125" s="2">
        <v>170.34899999999999</v>
      </c>
      <c r="H125" s="2">
        <v>169.29400000000001</v>
      </c>
      <c r="I125" s="2">
        <v>170.209</v>
      </c>
      <c r="J125" s="2">
        <v>169.363</v>
      </c>
      <c r="L125" s="2">
        <f t="shared" si="12"/>
        <v>169.35239999999999</v>
      </c>
      <c r="M125" s="2">
        <f t="shared" si="13"/>
        <v>0.16935239999999999</v>
      </c>
      <c r="O125" s="2">
        <f t="shared" si="14"/>
        <v>1.202526802100236</v>
      </c>
    </row>
    <row r="126" spans="2:15" x14ac:dyDescent="0.2">
      <c r="B126" s="9">
        <v>9</v>
      </c>
      <c r="D126" s="3"/>
      <c r="F126" s="1">
        <v>163.458</v>
      </c>
      <c r="G126" s="2">
        <v>163.673</v>
      </c>
      <c r="H126" s="2">
        <v>165.596</v>
      </c>
      <c r="I126" s="2">
        <v>164.21100000000001</v>
      </c>
      <c r="J126" s="2">
        <v>165.05799999999999</v>
      </c>
      <c r="L126" s="2">
        <f t="shared" si="12"/>
        <v>164.39920000000001</v>
      </c>
      <c r="M126" s="2">
        <f t="shared" si="13"/>
        <v>0.1643992</v>
      </c>
      <c r="O126" s="2">
        <f t="shared" si="14"/>
        <v>1.2387578528362668</v>
      </c>
    </row>
    <row r="127" spans="2:15" x14ac:dyDescent="0.2">
      <c r="B127" s="9">
        <v>10</v>
      </c>
      <c r="D127" s="3"/>
      <c r="F127" s="1">
        <v>144.95400000000001</v>
      </c>
      <c r="G127" s="2">
        <v>152.851</v>
      </c>
      <c r="H127" s="2">
        <v>146.83600000000001</v>
      </c>
      <c r="I127" s="2">
        <v>144.07300000000001</v>
      </c>
      <c r="J127" s="2">
        <v>145.41499999999999</v>
      </c>
      <c r="L127" s="2">
        <f t="shared" si="12"/>
        <v>146.82580000000002</v>
      </c>
      <c r="M127" s="2">
        <f t="shared" si="13"/>
        <v>0.14682580000000001</v>
      </c>
      <c r="O127" s="2">
        <f t="shared" si="14"/>
        <v>1.3870232615793681</v>
      </c>
    </row>
    <row r="128" spans="2:15" x14ac:dyDescent="0.2">
      <c r="B128" s="9">
        <v>11</v>
      </c>
      <c r="D128" s="3"/>
      <c r="F128" s="1">
        <v>146.989</v>
      </c>
      <c r="G128" s="2">
        <v>139.48500000000001</v>
      </c>
      <c r="H128" s="2">
        <v>146.57300000000001</v>
      </c>
      <c r="I128" s="2">
        <v>146.74799999999999</v>
      </c>
      <c r="J128" s="2">
        <v>148.96</v>
      </c>
      <c r="L128" s="2">
        <f t="shared" si="12"/>
        <v>145.75100000000003</v>
      </c>
      <c r="M128" s="2">
        <f t="shared" si="13"/>
        <v>0.14575100000000002</v>
      </c>
      <c r="O128" s="2">
        <f t="shared" si="14"/>
        <v>1.3972514768337778</v>
      </c>
    </row>
    <row r="129" spans="2:15" x14ac:dyDescent="0.2">
      <c r="B129" s="9">
        <v>12</v>
      </c>
      <c r="D129" s="3"/>
      <c r="F129" s="1">
        <v>127.747</v>
      </c>
      <c r="G129" s="2">
        <v>127.145</v>
      </c>
      <c r="H129" s="2">
        <v>132.31800000000001</v>
      </c>
      <c r="I129" s="2">
        <v>126.871</v>
      </c>
      <c r="J129" s="2">
        <v>126.989</v>
      </c>
      <c r="L129" s="2">
        <f t="shared" si="12"/>
        <v>128.214</v>
      </c>
      <c r="M129" s="2">
        <f t="shared" si="13"/>
        <v>0.12821399999999999</v>
      </c>
      <c r="O129" s="2">
        <f t="shared" si="14"/>
        <v>1.5883663250503066</v>
      </c>
    </row>
    <row r="130" spans="2:15" x14ac:dyDescent="0.2">
      <c r="B130" s="9">
        <v>13</v>
      </c>
      <c r="D130" s="3"/>
      <c r="F130" s="1">
        <v>137.08799999999999</v>
      </c>
      <c r="G130" s="2">
        <v>129.87899999999999</v>
      </c>
      <c r="H130" s="2">
        <v>142.166</v>
      </c>
      <c r="I130" s="2">
        <v>129.30600000000001</v>
      </c>
      <c r="J130" s="2">
        <v>129.369</v>
      </c>
      <c r="L130" s="2">
        <f t="shared" si="12"/>
        <v>133.5616</v>
      </c>
      <c r="M130" s="2">
        <f t="shared" si="13"/>
        <v>0.1335616</v>
      </c>
      <c r="O130" s="2">
        <f t="shared" si="14"/>
        <v>1.5247705927452202</v>
      </c>
    </row>
    <row r="131" spans="2:15" x14ac:dyDescent="0.2">
      <c r="B131" s="9">
        <v>14</v>
      </c>
      <c r="D131" s="3"/>
      <c r="F131" s="1">
        <v>133.96199999999999</v>
      </c>
      <c r="G131" s="2">
        <v>122.983</v>
      </c>
      <c r="H131" s="2">
        <v>123.38500000000001</v>
      </c>
      <c r="I131" s="2">
        <v>124.496</v>
      </c>
      <c r="J131" s="2">
        <v>127.76</v>
      </c>
      <c r="L131" s="2">
        <f t="shared" si="12"/>
        <v>126.5172</v>
      </c>
      <c r="M131" s="2">
        <f t="shared" si="13"/>
        <v>0.1265172</v>
      </c>
      <c r="O131" s="2">
        <f t="shared" si="14"/>
        <v>1.6096688829661105</v>
      </c>
    </row>
    <row r="132" spans="2:15" x14ac:dyDescent="0.2">
      <c r="B132" s="9">
        <v>15</v>
      </c>
      <c r="D132" s="3"/>
      <c r="F132" s="1">
        <v>136.215</v>
      </c>
      <c r="G132" s="2">
        <v>129.92599999999999</v>
      </c>
      <c r="H132" s="2">
        <v>128.98099999999999</v>
      </c>
      <c r="I132" s="2">
        <v>136.5</v>
      </c>
      <c r="J132" s="2">
        <v>138.137</v>
      </c>
      <c r="L132" s="2">
        <f t="shared" si="12"/>
        <v>133.95179999999999</v>
      </c>
      <c r="M132" s="2">
        <f t="shared" si="13"/>
        <v>0.13395179999999998</v>
      </c>
      <c r="O132" s="2">
        <f t="shared" si="14"/>
        <v>1.5203289541461931</v>
      </c>
    </row>
    <row r="133" spans="2:15" x14ac:dyDescent="0.2">
      <c r="B133" s="9">
        <v>16</v>
      </c>
      <c r="D133" s="3"/>
      <c r="F133" s="1">
        <v>110.51</v>
      </c>
      <c r="G133" s="2">
        <v>110.002</v>
      </c>
      <c r="H133" s="2">
        <v>110.392</v>
      </c>
      <c r="I133" s="2">
        <v>110.297</v>
      </c>
      <c r="J133" s="2">
        <v>111.16200000000001</v>
      </c>
      <c r="L133" s="2">
        <f t="shared" si="12"/>
        <v>110.47260000000001</v>
      </c>
      <c r="M133" s="2">
        <f t="shared" si="13"/>
        <v>0.11047260000000002</v>
      </c>
      <c r="O133" s="2">
        <f t="shared" si="14"/>
        <v>1.8434507742191275</v>
      </c>
    </row>
    <row r="136" spans="2:15" x14ac:dyDescent="0.2">
      <c r="B136" s="5" t="s">
        <v>3</v>
      </c>
      <c r="D136" s="1" t="s">
        <v>167</v>
      </c>
    </row>
    <row r="138" spans="2:15" x14ac:dyDescent="0.2">
      <c r="B138" s="5" t="s">
        <v>4</v>
      </c>
      <c r="D138" t="s">
        <v>192</v>
      </c>
    </row>
    <row r="139" spans="2:15" x14ac:dyDescent="0.2">
      <c r="H139" t="s">
        <v>1</v>
      </c>
    </row>
    <row r="141" spans="2:15" x14ac:dyDescent="0.2">
      <c r="B141" s="4" t="s">
        <v>7</v>
      </c>
      <c r="D141" s="4" t="s">
        <v>0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O141" s="4" t="s">
        <v>210</v>
      </c>
    </row>
    <row r="143" spans="2:15" x14ac:dyDescent="0.2">
      <c r="B143" s="9">
        <v>1</v>
      </c>
      <c r="D143" s="3"/>
      <c r="F143" s="1">
        <v>240.21100000000001</v>
      </c>
      <c r="G143" s="2">
        <v>235.85400000000001</v>
      </c>
      <c r="H143" s="2">
        <v>253.203</v>
      </c>
      <c r="I143" s="2">
        <v>238.28200000000001</v>
      </c>
      <c r="J143" s="2">
        <v>249.91800000000001</v>
      </c>
      <c r="L143" s="2">
        <f t="shared" ref="L143:L158" si="15">SUM((F143+G143+H143+I143+J143)/5)</f>
        <v>243.49360000000001</v>
      </c>
      <c r="M143" s="2">
        <f t="shared" ref="M143:M158" si="16">SUM(L143/1000)</f>
        <v>0.2434936</v>
      </c>
      <c r="O143" s="2">
        <f>SUM($L143/L143)</f>
        <v>1</v>
      </c>
    </row>
    <row r="144" spans="2:15" x14ac:dyDescent="0.2">
      <c r="B144" s="9">
        <v>2</v>
      </c>
      <c r="D144" s="3"/>
      <c r="F144" s="1">
        <v>487.863</v>
      </c>
      <c r="G144" s="2">
        <v>473.87099999999998</v>
      </c>
      <c r="H144" s="2">
        <v>473.774</v>
      </c>
      <c r="I144" s="2">
        <v>475.55399999999997</v>
      </c>
      <c r="J144" s="2">
        <v>478.82499999999999</v>
      </c>
      <c r="L144" s="2">
        <f t="shared" si="15"/>
        <v>477.97739999999993</v>
      </c>
      <c r="M144" s="2">
        <f t="shared" si="16"/>
        <v>0.47797739999999994</v>
      </c>
      <c r="O144" s="2">
        <f>SUM($L$143/L144)</f>
        <v>0.50942492260094319</v>
      </c>
    </row>
    <row r="145" spans="2:15" x14ac:dyDescent="0.2">
      <c r="B145" s="9">
        <v>3</v>
      </c>
      <c r="D145" s="3"/>
      <c r="F145" s="1">
        <v>357.15</v>
      </c>
      <c r="G145" s="2">
        <v>359.721</v>
      </c>
      <c r="H145" s="2">
        <v>385.322</v>
      </c>
      <c r="I145" s="2">
        <v>362.54700000000003</v>
      </c>
      <c r="J145" s="2">
        <v>357.197</v>
      </c>
      <c r="L145" s="2">
        <f t="shared" si="15"/>
        <v>364.38739999999996</v>
      </c>
      <c r="M145" s="2">
        <f t="shared" si="16"/>
        <v>0.36438739999999997</v>
      </c>
      <c r="O145" s="2">
        <f>SUM($L$143/L145)</f>
        <v>0.66822727679387395</v>
      </c>
    </row>
    <row r="146" spans="2:15" x14ac:dyDescent="0.2">
      <c r="B146" s="9">
        <v>4</v>
      </c>
      <c r="D146" s="3"/>
      <c r="F146" s="1">
        <v>295.02199999999999</v>
      </c>
      <c r="G146" s="2">
        <v>274.63499999999999</v>
      </c>
      <c r="H146" s="2">
        <v>297.67399999999998</v>
      </c>
      <c r="I146" s="2">
        <v>291.83800000000002</v>
      </c>
      <c r="J146" s="2">
        <v>287.27600000000001</v>
      </c>
      <c r="L146" s="2">
        <f t="shared" si="15"/>
        <v>289.28899999999999</v>
      </c>
      <c r="M146" s="2">
        <f t="shared" si="16"/>
        <v>0.28928899999999996</v>
      </c>
      <c r="O146" s="2">
        <f t="shared" ref="O146:O158" si="17">SUM($L$143/L146)</f>
        <v>0.84169671159290549</v>
      </c>
    </row>
    <row r="147" spans="2:15" x14ac:dyDescent="0.2">
      <c r="B147" s="9">
        <v>5</v>
      </c>
      <c r="D147" s="3"/>
      <c r="F147" s="1">
        <v>259.637</v>
      </c>
      <c r="G147" s="2">
        <v>250.125</v>
      </c>
      <c r="H147" s="2">
        <v>265.59899999999999</v>
      </c>
      <c r="I147" s="2">
        <v>266.053</v>
      </c>
      <c r="J147" s="2">
        <v>259.43700000000001</v>
      </c>
      <c r="L147" s="2">
        <f t="shared" si="15"/>
        <v>260.17020000000002</v>
      </c>
      <c r="M147" s="2">
        <f t="shared" si="16"/>
        <v>0.26017020000000002</v>
      </c>
      <c r="O147" s="2">
        <f t="shared" si="17"/>
        <v>0.93590119083584511</v>
      </c>
    </row>
    <row r="148" spans="2:15" x14ac:dyDescent="0.2">
      <c r="B148" s="9">
        <v>6</v>
      </c>
      <c r="D148" s="3"/>
      <c r="F148" s="1">
        <v>232.52500000000001</v>
      </c>
      <c r="G148" s="2">
        <v>228.93299999999999</v>
      </c>
      <c r="H148" s="2">
        <v>241.55099999999999</v>
      </c>
      <c r="I148" s="2">
        <v>249.98400000000001</v>
      </c>
      <c r="J148" s="2">
        <v>237.68100000000001</v>
      </c>
      <c r="L148" s="2">
        <f t="shared" si="15"/>
        <v>238.13479999999998</v>
      </c>
      <c r="M148" s="2">
        <f t="shared" si="16"/>
        <v>0.23813479999999998</v>
      </c>
      <c r="O148" s="2">
        <f t="shared" si="17"/>
        <v>1.0225032208648213</v>
      </c>
    </row>
    <row r="149" spans="2:15" x14ac:dyDescent="0.2">
      <c r="B149" s="9">
        <v>7</v>
      </c>
      <c r="D149" s="3"/>
      <c r="F149" s="1">
        <v>226.14400000000001</v>
      </c>
      <c r="G149" s="2">
        <v>242.33199999999999</v>
      </c>
      <c r="H149" s="2">
        <v>235.286</v>
      </c>
      <c r="I149" s="2">
        <v>223.827</v>
      </c>
      <c r="J149" s="2">
        <v>226.965</v>
      </c>
      <c r="L149" s="2">
        <f t="shared" si="15"/>
        <v>230.91079999999997</v>
      </c>
      <c r="M149" s="2">
        <f t="shared" si="16"/>
        <v>0.23091079999999997</v>
      </c>
      <c r="O149" s="2">
        <f t="shared" si="17"/>
        <v>1.0544920376179896</v>
      </c>
    </row>
    <row r="150" spans="2:15" x14ac:dyDescent="0.2">
      <c r="B150" s="9">
        <v>8</v>
      </c>
      <c r="D150" s="3"/>
      <c r="F150" s="1">
        <v>178.983</v>
      </c>
      <c r="G150" s="2">
        <v>178.536</v>
      </c>
      <c r="H150" s="2">
        <v>178.047</v>
      </c>
      <c r="I150" s="2">
        <v>179.13499999999999</v>
      </c>
      <c r="J150" s="2">
        <v>175.358</v>
      </c>
      <c r="L150" s="2">
        <f t="shared" si="15"/>
        <v>178.01179999999999</v>
      </c>
      <c r="M150" s="2">
        <f t="shared" si="16"/>
        <v>0.1780118</v>
      </c>
      <c r="O150" s="2">
        <f t="shared" si="17"/>
        <v>1.3678508952777289</v>
      </c>
    </row>
    <row r="151" spans="2:15" x14ac:dyDescent="0.2">
      <c r="B151" s="9">
        <v>9</v>
      </c>
      <c r="D151" s="3"/>
      <c r="F151" s="1">
        <v>172.96199999999999</v>
      </c>
      <c r="G151" s="2">
        <v>176.916</v>
      </c>
      <c r="H151" s="2">
        <v>173.25399999999999</v>
      </c>
      <c r="I151" s="2">
        <v>174.376</v>
      </c>
      <c r="J151" s="2">
        <v>172.84700000000001</v>
      </c>
      <c r="L151" s="2">
        <f t="shared" si="15"/>
        <v>174.07099999999997</v>
      </c>
      <c r="M151" s="2">
        <f t="shared" si="16"/>
        <v>0.17407099999999998</v>
      </c>
      <c r="O151" s="2">
        <f t="shared" si="17"/>
        <v>1.3988177238023569</v>
      </c>
    </row>
    <row r="152" spans="2:15" x14ac:dyDescent="0.2">
      <c r="B152" s="9">
        <v>10</v>
      </c>
      <c r="D152" s="3"/>
      <c r="F152" s="1">
        <v>170.244</v>
      </c>
      <c r="G152" s="2">
        <v>159.99199999999999</v>
      </c>
      <c r="H152" s="2">
        <v>164.06399999999999</v>
      </c>
      <c r="I152" s="2">
        <v>163.12100000000001</v>
      </c>
      <c r="J152" s="2">
        <v>164.89</v>
      </c>
      <c r="L152" s="2">
        <f t="shared" si="15"/>
        <v>164.4622</v>
      </c>
      <c r="M152" s="2">
        <f t="shared" si="16"/>
        <v>0.1644622</v>
      </c>
      <c r="O152" s="2">
        <f t="shared" si="17"/>
        <v>1.4805444655367617</v>
      </c>
    </row>
    <row r="153" spans="2:15" x14ac:dyDescent="0.2">
      <c r="B153" s="9">
        <v>11</v>
      </c>
      <c r="D153" s="3"/>
      <c r="F153" s="1">
        <v>172.02600000000001</v>
      </c>
      <c r="G153" s="2">
        <v>163.31100000000001</v>
      </c>
      <c r="H153" s="2">
        <v>158.697</v>
      </c>
      <c r="I153" s="2">
        <v>167.36199999999999</v>
      </c>
      <c r="J153" s="2">
        <v>158.673</v>
      </c>
      <c r="L153" s="2">
        <f t="shared" si="15"/>
        <v>164.0138</v>
      </c>
      <c r="M153" s="2">
        <f t="shared" si="16"/>
        <v>0.16401380000000002</v>
      </c>
      <c r="O153" s="2">
        <f t="shared" si="17"/>
        <v>1.4845921501727295</v>
      </c>
    </row>
    <row r="154" spans="2:15" x14ac:dyDescent="0.2">
      <c r="B154" s="9">
        <v>12</v>
      </c>
      <c r="D154" s="3"/>
      <c r="F154" s="1">
        <v>149.251</v>
      </c>
      <c r="G154" s="2">
        <v>148.286</v>
      </c>
      <c r="H154" s="2">
        <v>152.08199999999999</v>
      </c>
      <c r="I154" s="2">
        <v>148.21100000000001</v>
      </c>
      <c r="J154" s="2">
        <v>153.18600000000001</v>
      </c>
      <c r="L154" s="2">
        <f t="shared" si="15"/>
        <v>150.20320000000001</v>
      </c>
      <c r="M154" s="2">
        <f t="shared" si="16"/>
        <v>0.15020320000000001</v>
      </c>
      <c r="O154" s="2">
        <f t="shared" si="17"/>
        <v>1.6210946238162702</v>
      </c>
    </row>
    <row r="155" spans="2:15" x14ac:dyDescent="0.2">
      <c r="B155" s="9">
        <v>13</v>
      </c>
      <c r="D155" s="3"/>
      <c r="F155" s="1">
        <v>141.16499999999999</v>
      </c>
      <c r="G155" s="2">
        <v>147.155</v>
      </c>
      <c r="H155" s="2">
        <v>144.59</v>
      </c>
      <c r="I155" s="2">
        <v>148.364</v>
      </c>
      <c r="J155" s="2">
        <v>141.47999999999999</v>
      </c>
      <c r="L155" s="2">
        <f t="shared" si="15"/>
        <v>144.55080000000001</v>
      </c>
      <c r="M155" s="2">
        <f t="shared" si="16"/>
        <v>0.14455080000000001</v>
      </c>
      <c r="O155" s="2">
        <f t="shared" si="17"/>
        <v>1.684484624090631</v>
      </c>
    </row>
    <row r="156" spans="2:15" x14ac:dyDescent="0.2">
      <c r="B156" s="9">
        <v>14</v>
      </c>
      <c r="D156" s="3"/>
      <c r="F156" s="1">
        <v>143.85900000000001</v>
      </c>
      <c r="G156" s="2">
        <v>140.136</v>
      </c>
      <c r="H156" s="2">
        <v>143.46799999999999</v>
      </c>
      <c r="I156" s="2">
        <v>140.84399999999999</v>
      </c>
      <c r="J156" s="2">
        <v>144.52699999999999</v>
      </c>
      <c r="L156" s="2">
        <f t="shared" si="15"/>
        <v>142.5668</v>
      </c>
      <c r="M156" s="2">
        <f t="shared" si="16"/>
        <v>0.14256679999999999</v>
      </c>
      <c r="O156" s="2">
        <f t="shared" si="17"/>
        <v>1.7079263895942114</v>
      </c>
    </row>
    <row r="157" spans="2:15" x14ac:dyDescent="0.2">
      <c r="B157" s="9">
        <v>15</v>
      </c>
      <c r="D157" s="3"/>
      <c r="F157" s="1">
        <v>148.36799999999999</v>
      </c>
      <c r="G157" s="2">
        <v>152.55000000000001</v>
      </c>
      <c r="H157" s="2">
        <v>162.41800000000001</v>
      </c>
      <c r="I157" s="2">
        <v>154.50899999999999</v>
      </c>
      <c r="J157" s="2">
        <v>164.77600000000001</v>
      </c>
      <c r="L157" s="2">
        <f t="shared" si="15"/>
        <v>156.52420000000001</v>
      </c>
      <c r="M157" s="2">
        <f t="shared" si="16"/>
        <v>0.1565242</v>
      </c>
      <c r="O157" s="2">
        <f t="shared" si="17"/>
        <v>1.5556290976091875</v>
      </c>
    </row>
    <row r="158" spans="2:15" x14ac:dyDescent="0.2">
      <c r="B158" s="9">
        <v>16</v>
      </c>
      <c r="D158" s="3"/>
      <c r="F158" s="1">
        <v>120.794</v>
      </c>
      <c r="G158" s="2">
        <v>120.622</v>
      </c>
      <c r="H158" s="2">
        <v>119.526</v>
      </c>
      <c r="I158" s="2">
        <v>118.47499999999999</v>
      </c>
      <c r="J158" s="2">
        <v>119.90900000000001</v>
      </c>
      <c r="L158" s="2">
        <f t="shared" si="15"/>
        <v>119.8652</v>
      </c>
      <c r="M158" s="2">
        <f t="shared" si="16"/>
        <v>0.11986520000000001</v>
      </c>
      <c r="O158" s="2">
        <f t="shared" si="17"/>
        <v>2.0313952673503235</v>
      </c>
    </row>
    <row r="161" spans="2:15" x14ac:dyDescent="0.2">
      <c r="B161" s="5" t="s">
        <v>3</v>
      </c>
      <c r="D161" s="1" t="s">
        <v>168</v>
      </c>
    </row>
    <row r="163" spans="2:15" x14ac:dyDescent="0.2">
      <c r="B163" s="5" t="s">
        <v>4</v>
      </c>
      <c r="D163" t="s">
        <v>193</v>
      </c>
    </row>
    <row r="164" spans="2:15" x14ac:dyDescent="0.2">
      <c r="H164" t="s">
        <v>1</v>
      </c>
    </row>
    <row r="166" spans="2:15" x14ac:dyDescent="0.2">
      <c r="B166" s="4" t="s">
        <v>7</v>
      </c>
      <c r="D166" s="4" t="s">
        <v>0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O166" s="4" t="s">
        <v>210</v>
      </c>
    </row>
    <row r="168" spans="2:15" x14ac:dyDescent="0.2">
      <c r="B168" s="9">
        <v>1</v>
      </c>
      <c r="D168" s="3"/>
      <c r="F168" s="1">
        <v>288.077</v>
      </c>
      <c r="G168" s="2">
        <v>292.05</v>
      </c>
      <c r="H168" s="2">
        <v>294.55799999999999</v>
      </c>
      <c r="I168" s="2">
        <v>289.54899999999998</v>
      </c>
      <c r="J168" s="2">
        <v>293.90600000000001</v>
      </c>
      <c r="L168" s="2">
        <f t="shared" ref="L168:L183" si="18">SUM((F168+G168+H168+I168+J168)/5)</f>
        <v>291.62799999999999</v>
      </c>
      <c r="M168" s="2">
        <f t="shared" ref="M168:M183" si="19">SUM(L168/1000)</f>
        <v>0.291628</v>
      </c>
      <c r="O168" s="2">
        <f>SUM($L168/L168)</f>
        <v>1</v>
      </c>
    </row>
    <row r="169" spans="2:15" x14ac:dyDescent="0.2">
      <c r="B169" s="9">
        <v>2</v>
      </c>
      <c r="D169" s="3"/>
      <c r="F169" s="1">
        <v>575.42200000000003</v>
      </c>
      <c r="G169" s="2">
        <v>604.45100000000002</v>
      </c>
      <c r="H169" s="2">
        <v>566.98900000000003</v>
      </c>
      <c r="I169" s="2">
        <v>594.28800000000001</v>
      </c>
      <c r="J169" s="2">
        <v>582.87699999999995</v>
      </c>
      <c r="L169" s="2">
        <f t="shared" si="18"/>
        <v>584.80539999999996</v>
      </c>
      <c r="M169" s="2">
        <f t="shared" si="19"/>
        <v>0.58480539999999992</v>
      </c>
      <c r="O169" s="2">
        <f>SUM($L$168/L169)</f>
        <v>0.49867528583012399</v>
      </c>
    </row>
    <row r="170" spans="2:15" x14ac:dyDescent="0.2">
      <c r="B170" s="9">
        <v>3</v>
      </c>
      <c r="D170" s="3"/>
      <c r="F170" s="1">
        <v>434.654</v>
      </c>
      <c r="G170" s="2">
        <v>442.18299999999999</v>
      </c>
      <c r="H170" s="2">
        <v>432.31</v>
      </c>
      <c r="I170" s="2">
        <v>439.72300000000001</v>
      </c>
      <c r="J170" s="2">
        <v>432.529</v>
      </c>
      <c r="L170" s="2">
        <f t="shared" si="18"/>
        <v>436.27979999999997</v>
      </c>
      <c r="M170" s="2">
        <f t="shared" si="19"/>
        <v>0.43627979999999994</v>
      </c>
      <c r="O170" s="2">
        <f>SUM($L$168/L170)</f>
        <v>0.66844259119950089</v>
      </c>
    </row>
    <row r="171" spans="2:15" x14ac:dyDescent="0.2">
      <c r="B171" s="9">
        <v>4</v>
      </c>
      <c r="D171" s="3"/>
      <c r="F171" s="1">
        <v>345.78800000000001</v>
      </c>
      <c r="G171" s="2">
        <v>336.21300000000002</v>
      </c>
      <c r="H171" s="2">
        <v>350.459</v>
      </c>
      <c r="I171" s="2">
        <v>341.56900000000002</v>
      </c>
      <c r="J171" s="2">
        <v>338.09899999999999</v>
      </c>
      <c r="L171" s="2">
        <f t="shared" si="18"/>
        <v>342.42559999999997</v>
      </c>
      <c r="M171" s="2">
        <f t="shared" si="19"/>
        <v>0.3424256</v>
      </c>
      <c r="O171" s="2">
        <f t="shared" ref="O171:O183" si="20">SUM($L$168/L171)</f>
        <v>0.85165361468301437</v>
      </c>
    </row>
    <row r="172" spans="2:15" x14ac:dyDescent="0.2">
      <c r="B172" s="9">
        <v>5</v>
      </c>
      <c r="D172" s="3"/>
      <c r="F172" s="1">
        <v>301.65800000000002</v>
      </c>
      <c r="G172" s="2">
        <v>318.77699999999999</v>
      </c>
      <c r="H172" s="2">
        <v>314.82499999999999</v>
      </c>
      <c r="I172" s="2">
        <v>301.45</v>
      </c>
      <c r="J172" s="2">
        <v>300.685</v>
      </c>
      <c r="L172" s="2">
        <f t="shared" si="18"/>
        <v>307.47899999999998</v>
      </c>
      <c r="M172" s="2">
        <f t="shared" si="19"/>
        <v>0.307479</v>
      </c>
      <c r="O172" s="2">
        <f t="shared" si="20"/>
        <v>0.94844851193089608</v>
      </c>
    </row>
    <row r="173" spans="2:15" x14ac:dyDescent="0.2">
      <c r="B173" s="9">
        <v>6</v>
      </c>
      <c r="D173" s="3"/>
      <c r="F173" s="1">
        <v>267.48200000000003</v>
      </c>
      <c r="G173" s="2">
        <v>261.65499999999997</v>
      </c>
      <c r="H173" s="2">
        <v>262.82499999999999</v>
      </c>
      <c r="I173" s="2">
        <v>278.53500000000003</v>
      </c>
      <c r="J173" s="2">
        <v>258.09899999999999</v>
      </c>
      <c r="L173" s="2">
        <f t="shared" si="18"/>
        <v>265.7192</v>
      </c>
      <c r="M173" s="2">
        <f t="shared" si="19"/>
        <v>0.26571919999999999</v>
      </c>
      <c r="O173" s="2">
        <f t="shared" si="20"/>
        <v>1.0975044332513419</v>
      </c>
    </row>
    <row r="174" spans="2:15" x14ac:dyDescent="0.2">
      <c r="B174" s="9">
        <v>7</v>
      </c>
      <c r="D174" s="3"/>
      <c r="F174" s="1">
        <v>267.61099999999999</v>
      </c>
      <c r="G174" s="2">
        <v>258.55700000000002</v>
      </c>
      <c r="H174" s="2">
        <v>272.21800000000002</v>
      </c>
      <c r="I174" s="2">
        <v>263.72800000000001</v>
      </c>
      <c r="J174" s="2">
        <v>268.79399999999998</v>
      </c>
      <c r="L174" s="2">
        <f t="shared" si="18"/>
        <v>266.1816</v>
      </c>
      <c r="M174" s="2">
        <f t="shared" si="19"/>
        <v>0.26618160000000002</v>
      </c>
      <c r="O174" s="2">
        <f t="shared" si="20"/>
        <v>1.0955978925665786</v>
      </c>
    </row>
    <row r="175" spans="2:15" x14ac:dyDescent="0.2">
      <c r="B175" s="9">
        <v>8</v>
      </c>
      <c r="D175" s="3"/>
      <c r="F175" s="1">
        <v>213.286</v>
      </c>
      <c r="G175" s="2">
        <v>212.547</v>
      </c>
      <c r="H175" s="2">
        <v>208.976</v>
      </c>
      <c r="I175" s="2">
        <v>215.346</v>
      </c>
      <c r="J175" s="2">
        <v>210.399</v>
      </c>
      <c r="L175" s="2">
        <f t="shared" si="18"/>
        <v>212.11080000000001</v>
      </c>
      <c r="M175" s="2">
        <f t="shared" si="19"/>
        <v>0.21211080000000002</v>
      </c>
      <c r="O175" s="2">
        <f t="shared" si="20"/>
        <v>1.374885201507891</v>
      </c>
    </row>
    <row r="176" spans="2:15" x14ac:dyDescent="0.2">
      <c r="B176" s="9">
        <v>9</v>
      </c>
      <c r="D176" s="3"/>
      <c r="F176" s="1">
        <v>201.245</v>
      </c>
      <c r="G176" s="2">
        <v>200.726</v>
      </c>
      <c r="H176" s="2">
        <v>202.66300000000001</v>
      </c>
      <c r="I176" s="2">
        <v>199.71199999999999</v>
      </c>
      <c r="J176" s="2">
        <v>199.94200000000001</v>
      </c>
      <c r="L176" s="2">
        <f t="shared" si="18"/>
        <v>200.85759999999999</v>
      </c>
      <c r="M176" s="2">
        <f t="shared" si="19"/>
        <v>0.2008576</v>
      </c>
      <c r="O176" s="2">
        <f t="shared" si="20"/>
        <v>1.4519141919449401</v>
      </c>
    </row>
    <row r="177" spans="2:15" x14ac:dyDescent="0.2">
      <c r="B177" s="9">
        <v>10</v>
      </c>
      <c r="D177" s="3"/>
      <c r="F177" s="1">
        <v>192.536</v>
      </c>
      <c r="G177" s="2">
        <v>189.792</v>
      </c>
      <c r="H177" s="2">
        <v>192.53200000000001</v>
      </c>
      <c r="I177" s="2">
        <v>187.24199999999999</v>
      </c>
      <c r="J177" s="2">
        <v>187.964</v>
      </c>
      <c r="L177" s="2">
        <f t="shared" si="18"/>
        <v>190.01320000000001</v>
      </c>
      <c r="M177" s="2">
        <f t="shared" si="19"/>
        <v>0.19001320000000002</v>
      </c>
      <c r="O177" s="2">
        <f t="shared" si="20"/>
        <v>1.5347775838731201</v>
      </c>
    </row>
    <row r="178" spans="2:15" x14ac:dyDescent="0.2">
      <c r="B178" s="9">
        <v>11</v>
      </c>
      <c r="D178" s="3"/>
      <c r="F178" s="1">
        <v>181.06800000000001</v>
      </c>
      <c r="G178" s="2">
        <v>179.59800000000001</v>
      </c>
      <c r="H178" s="2">
        <v>191.34200000000001</v>
      </c>
      <c r="I178" s="2">
        <v>217.48099999999999</v>
      </c>
      <c r="J178" s="2">
        <v>185.15600000000001</v>
      </c>
      <c r="L178" s="2">
        <f t="shared" si="18"/>
        <v>190.929</v>
      </c>
      <c r="M178" s="2">
        <f t="shared" si="19"/>
        <v>0.19092900000000002</v>
      </c>
      <c r="O178" s="2">
        <f t="shared" si="20"/>
        <v>1.5274159504318359</v>
      </c>
    </row>
    <row r="179" spans="2:15" x14ac:dyDescent="0.2">
      <c r="B179" s="9">
        <v>12</v>
      </c>
      <c r="D179" s="3"/>
      <c r="F179" s="1">
        <v>175.08500000000001</v>
      </c>
      <c r="G179" s="2">
        <v>173.649</v>
      </c>
      <c r="H179" s="2">
        <v>175.97499999999999</v>
      </c>
      <c r="I179" s="2">
        <v>172.09100000000001</v>
      </c>
      <c r="J179" s="2">
        <v>172.46700000000001</v>
      </c>
      <c r="L179" s="2">
        <f t="shared" si="18"/>
        <v>173.85340000000002</v>
      </c>
      <c r="M179" s="2">
        <f t="shared" si="19"/>
        <v>0.17385340000000002</v>
      </c>
      <c r="O179" s="2">
        <f t="shared" si="20"/>
        <v>1.6774362767711184</v>
      </c>
    </row>
    <row r="180" spans="2:15" x14ac:dyDescent="0.2">
      <c r="B180" s="9">
        <v>13</v>
      </c>
      <c r="D180" s="3"/>
      <c r="F180" s="1">
        <v>165.185</v>
      </c>
      <c r="G180" s="2">
        <v>161.84800000000001</v>
      </c>
      <c r="H180" s="2">
        <v>162.47300000000001</v>
      </c>
      <c r="I180" s="2">
        <v>167.18199999999999</v>
      </c>
      <c r="J180" s="2">
        <v>160.31299999999999</v>
      </c>
      <c r="L180" s="2">
        <f t="shared" si="18"/>
        <v>163.40019999999998</v>
      </c>
      <c r="M180" s="2">
        <f t="shared" si="19"/>
        <v>0.1634002</v>
      </c>
      <c r="O180" s="2">
        <f t="shared" si="20"/>
        <v>1.7847468974946177</v>
      </c>
    </row>
    <row r="181" spans="2:15" x14ac:dyDescent="0.2">
      <c r="B181" s="9">
        <v>14</v>
      </c>
      <c r="D181" s="3"/>
      <c r="F181" s="1">
        <v>165.24799999999999</v>
      </c>
      <c r="G181" s="2">
        <v>159.36000000000001</v>
      </c>
      <c r="H181" s="2">
        <v>162.33199999999999</v>
      </c>
      <c r="I181" s="2">
        <v>157.126</v>
      </c>
      <c r="J181" s="2">
        <v>163.94900000000001</v>
      </c>
      <c r="L181" s="2">
        <f t="shared" si="18"/>
        <v>161.60300000000001</v>
      </c>
      <c r="M181" s="2">
        <f t="shared" si="19"/>
        <v>0.161603</v>
      </c>
      <c r="O181" s="2">
        <f t="shared" si="20"/>
        <v>1.8045952117225545</v>
      </c>
    </row>
    <row r="182" spans="2:15" x14ac:dyDescent="0.2">
      <c r="B182" s="9">
        <v>15</v>
      </c>
      <c r="D182" s="3"/>
      <c r="F182" s="1">
        <v>166.892</v>
      </c>
      <c r="G182" s="2">
        <v>148.78100000000001</v>
      </c>
      <c r="H182" s="2">
        <v>167.411</v>
      </c>
      <c r="I182" s="2">
        <v>153.553</v>
      </c>
      <c r="J182" s="2">
        <v>175.11500000000001</v>
      </c>
      <c r="L182" s="2">
        <f t="shared" si="18"/>
        <v>162.35039999999998</v>
      </c>
      <c r="M182" s="2">
        <f t="shared" si="19"/>
        <v>0.16235039999999998</v>
      </c>
      <c r="O182" s="2">
        <f t="shared" si="20"/>
        <v>1.7962875360947681</v>
      </c>
    </row>
    <row r="183" spans="2:15" x14ac:dyDescent="0.2">
      <c r="B183" s="9">
        <v>16</v>
      </c>
      <c r="D183" s="3"/>
      <c r="F183" s="1">
        <v>137.14699999999999</v>
      </c>
      <c r="G183" s="2">
        <v>138.09100000000001</v>
      </c>
      <c r="H183" s="2">
        <v>136.994</v>
      </c>
      <c r="I183" s="2">
        <v>139.84899999999999</v>
      </c>
      <c r="J183" s="2">
        <v>137.52699999999999</v>
      </c>
      <c r="L183" s="2">
        <f t="shared" si="18"/>
        <v>137.92159999999998</v>
      </c>
      <c r="M183" s="2">
        <f t="shared" si="19"/>
        <v>0.13792159999999998</v>
      </c>
      <c r="O183" s="2">
        <f t="shared" si="20"/>
        <v>2.1144476282177704</v>
      </c>
    </row>
    <row r="186" spans="2:15" x14ac:dyDescent="0.2">
      <c r="B186" s="5" t="s">
        <v>3</v>
      </c>
      <c r="D186" s="1" t="s">
        <v>169</v>
      </c>
    </row>
    <row r="188" spans="2:15" x14ac:dyDescent="0.2">
      <c r="B188" s="5" t="s">
        <v>4</v>
      </c>
      <c r="D188" t="s">
        <v>194</v>
      </c>
    </row>
    <row r="189" spans="2:15" x14ac:dyDescent="0.2">
      <c r="H189" t="s">
        <v>1</v>
      </c>
    </row>
    <row r="191" spans="2:15" x14ac:dyDescent="0.2">
      <c r="B191" s="4" t="s">
        <v>7</v>
      </c>
      <c r="D191" s="4" t="s">
        <v>0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O191" s="4" t="s">
        <v>210</v>
      </c>
    </row>
    <row r="193" spans="2:15" x14ac:dyDescent="0.2">
      <c r="B193" s="9">
        <v>1</v>
      </c>
      <c r="D193" s="3"/>
      <c r="F193" s="1">
        <v>345.81700000000001</v>
      </c>
      <c r="G193" s="2">
        <v>351.64400000000001</v>
      </c>
      <c r="H193" s="2">
        <v>348.13200000000001</v>
      </c>
      <c r="I193" s="2">
        <v>349.04399999999998</v>
      </c>
      <c r="J193" s="2">
        <v>342.04</v>
      </c>
      <c r="L193" s="2">
        <f t="shared" ref="L193:L208" si="21">SUM((F193+G193+H193+I193+J193)/5)</f>
        <v>347.33540000000005</v>
      </c>
      <c r="M193" s="2">
        <f t="shared" ref="M193:M208" si="22">SUM(L193/1000)</f>
        <v>0.34733540000000007</v>
      </c>
      <c r="O193" s="2">
        <f>SUM($L193/L193)</f>
        <v>1</v>
      </c>
    </row>
    <row r="194" spans="2:15" x14ac:dyDescent="0.2">
      <c r="B194" s="9">
        <v>2</v>
      </c>
      <c r="D194" s="3"/>
      <c r="F194" s="1">
        <v>672.70500000000004</v>
      </c>
      <c r="G194" s="2">
        <v>669.18600000000004</v>
      </c>
      <c r="H194" s="2">
        <v>671.27599999999995</v>
      </c>
      <c r="I194" s="2">
        <v>670.21699999999998</v>
      </c>
      <c r="J194" s="2">
        <v>658.59900000000005</v>
      </c>
      <c r="L194" s="2">
        <f t="shared" si="21"/>
        <v>668.39660000000003</v>
      </c>
      <c r="M194" s="2">
        <f t="shared" si="22"/>
        <v>0.66839660000000001</v>
      </c>
      <c r="O194" s="2">
        <f>SUM($L$193/L194)</f>
        <v>0.51965464815350648</v>
      </c>
    </row>
    <row r="195" spans="2:15" x14ac:dyDescent="0.2">
      <c r="B195" s="9">
        <v>3</v>
      </c>
      <c r="D195" s="3"/>
      <c r="F195" s="1">
        <v>505.64400000000001</v>
      </c>
      <c r="G195" s="2">
        <v>485.96899999999999</v>
      </c>
      <c r="H195" s="2">
        <v>489.11399999999998</v>
      </c>
      <c r="I195" s="2">
        <v>491.12799999999999</v>
      </c>
      <c r="J195" s="2">
        <v>499.70299999999997</v>
      </c>
      <c r="L195" s="2">
        <f t="shared" si="21"/>
        <v>494.3116</v>
      </c>
      <c r="M195" s="2">
        <f t="shared" si="22"/>
        <v>0.49431160000000002</v>
      </c>
      <c r="O195" s="2">
        <f>SUM($L$193/L195)</f>
        <v>0.70266487778154518</v>
      </c>
    </row>
    <row r="196" spans="2:15" x14ac:dyDescent="0.2">
      <c r="B196" s="9">
        <v>4</v>
      </c>
      <c r="D196" s="3"/>
      <c r="F196" s="1">
        <v>388.23099999999999</v>
      </c>
      <c r="G196" s="2">
        <v>389.96899999999999</v>
      </c>
      <c r="H196" s="2">
        <v>387.64600000000002</v>
      </c>
      <c r="I196" s="2">
        <v>389.101</v>
      </c>
      <c r="J196" s="2">
        <v>405.70400000000001</v>
      </c>
      <c r="L196" s="2">
        <f t="shared" si="21"/>
        <v>392.1302</v>
      </c>
      <c r="M196" s="2">
        <f t="shared" si="22"/>
        <v>0.39213019999999998</v>
      </c>
      <c r="O196" s="2">
        <f t="shared" ref="O196:O208" si="23">SUM($L$193/L196)</f>
        <v>0.88576549319588249</v>
      </c>
    </row>
    <row r="197" spans="2:15" x14ac:dyDescent="0.2">
      <c r="B197" s="9">
        <v>5</v>
      </c>
      <c r="D197" s="3"/>
      <c r="F197" s="1">
        <v>343.95699999999999</v>
      </c>
      <c r="G197" s="2">
        <v>343.72399999999999</v>
      </c>
      <c r="H197" s="2">
        <v>341.685</v>
      </c>
      <c r="I197" s="2">
        <v>346.39299999999997</v>
      </c>
      <c r="J197" s="2">
        <v>357.553</v>
      </c>
      <c r="L197" s="2">
        <f t="shared" si="21"/>
        <v>346.66239999999999</v>
      </c>
      <c r="M197" s="2">
        <f t="shared" si="22"/>
        <v>0.34666239999999998</v>
      </c>
      <c r="O197" s="2">
        <f t="shared" si="23"/>
        <v>1.0019413700476316</v>
      </c>
    </row>
    <row r="198" spans="2:15" x14ac:dyDescent="0.2">
      <c r="B198" s="9">
        <v>6</v>
      </c>
      <c r="D198" s="3"/>
      <c r="F198" s="1">
        <v>316.61799999999999</v>
      </c>
      <c r="G198" s="2">
        <v>316.92399999999998</v>
      </c>
      <c r="H198" s="2">
        <v>327.00799999999998</v>
      </c>
      <c r="I198" s="2">
        <v>307.86099999999999</v>
      </c>
      <c r="J198" s="2">
        <v>326.56200000000001</v>
      </c>
      <c r="L198" s="2">
        <f t="shared" si="21"/>
        <v>318.99459999999999</v>
      </c>
      <c r="M198" s="2">
        <f t="shared" si="22"/>
        <v>0.31899460000000002</v>
      </c>
      <c r="O198" s="2">
        <f t="shared" si="23"/>
        <v>1.0888441371734821</v>
      </c>
    </row>
    <row r="199" spans="2:15" x14ac:dyDescent="0.2">
      <c r="B199" s="9">
        <v>7</v>
      </c>
      <c r="D199" s="3"/>
      <c r="F199" s="1">
        <v>306.88299999999998</v>
      </c>
      <c r="G199" s="2">
        <v>313.33</v>
      </c>
      <c r="H199" s="2">
        <v>311.48399999999998</v>
      </c>
      <c r="I199" s="2">
        <v>294.55</v>
      </c>
      <c r="J199" s="2">
        <v>298.154</v>
      </c>
      <c r="L199" s="2">
        <f t="shared" si="21"/>
        <v>304.88019999999995</v>
      </c>
      <c r="M199" s="2">
        <f t="shared" si="22"/>
        <v>0.30488019999999993</v>
      </c>
      <c r="O199" s="2">
        <f t="shared" si="23"/>
        <v>1.1392520734373701</v>
      </c>
    </row>
    <row r="200" spans="2:15" x14ac:dyDescent="0.2">
      <c r="B200" s="9">
        <v>8</v>
      </c>
      <c r="D200" s="3"/>
      <c r="F200" s="1">
        <v>235.27199999999999</v>
      </c>
      <c r="G200" s="2">
        <v>237.31399999999999</v>
      </c>
      <c r="H200" s="2">
        <v>239.06200000000001</v>
      </c>
      <c r="I200" s="2">
        <v>237.464</v>
      </c>
      <c r="J200" s="2">
        <v>241.05</v>
      </c>
      <c r="L200" s="2">
        <f t="shared" si="21"/>
        <v>238.0324</v>
      </c>
      <c r="M200" s="2">
        <f t="shared" si="22"/>
        <v>0.23803240000000001</v>
      </c>
      <c r="O200" s="2">
        <f t="shared" si="23"/>
        <v>1.4591937904251693</v>
      </c>
    </row>
    <row r="201" spans="2:15" x14ac:dyDescent="0.2">
      <c r="B201" s="9">
        <v>9</v>
      </c>
      <c r="D201" s="3"/>
      <c r="F201" s="1">
        <v>227.01400000000001</v>
      </c>
      <c r="G201" s="2">
        <v>227.67500000000001</v>
      </c>
      <c r="H201" s="2">
        <v>229.35599999999999</v>
      </c>
      <c r="I201" s="2">
        <v>233.11</v>
      </c>
      <c r="J201" s="2">
        <v>226.96100000000001</v>
      </c>
      <c r="L201" s="2">
        <f t="shared" si="21"/>
        <v>228.82319999999999</v>
      </c>
      <c r="M201" s="2">
        <f t="shared" si="22"/>
        <v>0.22882319999999998</v>
      </c>
      <c r="O201" s="2">
        <f t="shared" si="23"/>
        <v>1.5179203856951571</v>
      </c>
    </row>
    <row r="202" spans="2:15" x14ac:dyDescent="0.2">
      <c r="B202" s="9">
        <v>10</v>
      </c>
      <c r="D202" s="3"/>
      <c r="F202" s="1">
        <v>214.08099999999999</v>
      </c>
      <c r="G202" s="2">
        <v>211.95400000000001</v>
      </c>
      <c r="H202" s="2">
        <v>212.99600000000001</v>
      </c>
      <c r="I202" s="2">
        <v>212.56700000000001</v>
      </c>
      <c r="J202" s="2">
        <v>211.96299999999999</v>
      </c>
      <c r="L202" s="2">
        <f t="shared" si="21"/>
        <v>212.7122</v>
      </c>
      <c r="M202" s="2">
        <f t="shared" si="22"/>
        <v>0.21271219999999999</v>
      </c>
      <c r="O202" s="2">
        <f t="shared" si="23"/>
        <v>1.6328889457210261</v>
      </c>
    </row>
    <row r="203" spans="2:15" x14ac:dyDescent="0.2">
      <c r="B203" s="9">
        <v>11</v>
      </c>
      <c r="D203" s="3"/>
      <c r="F203" s="1">
        <v>205.673</v>
      </c>
      <c r="G203" s="2">
        <v>222.822</v>
      </c>
      <c r="H203" s="2">
        <v>200.56100000000001</v>
      </c>
      <c r="I203" s="2">
        <v>196.31800000000001</v>
      </c>
      <c r="J203" s="2">
        <v>202.43100000000001</v>
      </c>
      <c r="L203" s="2">
        <f t="shared" si="21"/>
        <v>205.56100000000001</v>
      </c>
      <c r="M203" s="2">
        <f t="shared" si="22"/>
        <v>0.20556099999999999</v>
      </c>
      <c r="O203" s="2">
        <f t="shared" si="23"/>
        <v>1.6896950296992135</v>
      </c>
    </row>
    <row r="204" spans="2:15" x14ac:dyDescent="0.2">
      <c r="B204" s="9">
        <v>12</v>
      </c>
      <c r="D204" s="3"/>
      <c r="F204" s="1">
        <v>180.577</v>
      </c>
      <c r="G204" s="2">
        <v>183.90899999999999</v>
      </c>
      <c r="H204" s="2">
        <v>183.23599999999999</v>
      </c>
      <c r="I204" s="2">
        <v>185.36600000000001</v>
      </c>
      <c r="J204" s="2">
        <v>185.602</v>
      </c>
      <c r="L204" s="2">
        <f t="shared" si="21"/>
        <v>183.738</v>
      </c>
      <c r="M204" s="2">
        <f t="shared" si="22"/>
        <v>0.18373800000000001</v>
      </c>
      <c r="O204" s="2">
        <f t="shared" si="23"/>
        <v>1.8903841339298351</v>
      </c>
    </row>
    <row r="205" spans="2:15" x14ac:dyDescent="0.2">
      <c r="B205" s="9">
        <v>13</v>
      </c>
      <c r="D205" s="3"/>
      <c r="F205" s="1">
        <v>198.93899999999999</v>
      </c>
      <c r="G205" s="2">
        <v>206.88200000000001</v>
      </c>
      <c r="H205" s="2">
        <v>179.036</v>
      </c>
      <c r="I205" s="2">
        <v>176.44300000000001</v>
      </c>
      <c r="J205" s="2">
        <v>197.62100000000001</v>
      </c>
      <c r="L205" s="2">
        <f t="shared" si="21"/>
        <v>191.7842</v>
      </c>
      <c r="M205" s="2">
        <f t="shared" si="22"/>
        <v>0.19178419999999999</v>
      </c>
      <c r="O205" s="2">
        <f t="shared" si="23"/>
        <v>1.8110741135088295</v>
      </c>
    </row>
    <row r="206" spans="2:15" x14ac:dyDescent="0.2">
      <c r="B206" s="9">
        <v>14</v>
      </c>
      <c r="D206" s="3"/>
      <c r="F206" s="1">
        <v>171.166</v>
      </c>
      <c r="G206" s="2">
        <v>167.95400000000001</v>
      </c>
      <c r="H206" s="2">
        <v>168.91900000000001</v>
      </c>
      <c r="I206" s="2">
        <v>170.76400000000001</v>
      </c>
      <c r="J206" s="2">
        <v>168.34100000000001</v>
      </c>
      <c r="L206" s="2">
        <f t="shared" si="21"/>
        <v>169.4288</v>
      </c>
      <c r="M206" s="2">
        <f t="shared" si="22"/>
        <v>0.16942879999999999</v>
      </c>
      <c r="O206" s="2">
        <f t="shared" si="23"/>
        <v>2.0500375378920235</v>
      </c>
    </row>
    <row r="207" spans="2:15" x14ac:dyDescent="0.2">
      <c r="B207" s="9">
        <v>15</v>
      </c>
      <c r="D207" s="3"/>
      <c r="F207" s="1">
        <v>192.179</v>
      </c>
      <c r="G207" s="2">
        <v>175.262</v>
      </c>
      <c r="H207" s="2">
        <v>194.33099999999999</v>
      </c>
      <c r="I207" s="2">
        <v>180.42</v>
      </c>
      <c r="J207" s="2">
        <v>187.45</v>
      </c>
      <c r="L207" s="2">
        <f t="shared" si="21"/>
        <v>185.92840000000001</v>
      </c>
      <c r="M207" s="2">
        <f t="shared" si="22"/>
        <v>0.18592840000000002</v>
      </c>
      <c r="O207" s="2">
        <f t="shared" si="23"/>
        <v>1.8681137470122908</v>
      </c>
    </row>
    <row r="208" spans="2:15" x14ac:dyDescent="0.2">
      <c r="B208" s="9">
        <v>16</v>
      </c>
      <c r="D208" s="3"/>
      <c r="F208" s="1">
        <v>146.95500000000001</v>
      </c>
      <c r="G208" s="2">
        <v>145.89500000000001</v>
      </c>
      <c r="H208" s="2">
        <v>142.93199999999999</v>
      </c>
      <c r="I208" s="2">
        <v>143.446</v>
      </c>
      <c r="J208" s="2">
        <v>144.691</v>
      </c>
      <c r="L208" s="2">
        <f t="shared" si="21"/>
        <v>144.78380000000001</v>
      </c>
      <c r="M208" s="2">
        <f t="shared" si="22"/>
        <v>0.14478380000000002</v>
      </c>
      <c r="O208" s="2">
        <f t="shared" si="23"/>
        <v>2.398993533806959</v>
      </c>
    </row>
    <row r="211" spans="2:15" x14ac:dyDescent="0.2">
      <c r="B211" s="5" t="s">
        <v>3</v>
      </c>
      <c r="D211" s="1" t="s">
        <v>170</v>
      </c>
    </row>
    <row r="213" spans="2:15" x14ac:dyDescent="0.2">
      <c r="B213" s="5" t="s">
        <v>4</v>
      </c>
      <c r="D213" t="s">
        <v>195</v>
      </c>
    </row>
    <row r="214" spans="2:15" x14ac:dyDescent="0.2">
      <c r="H214" t="s">
        <v>1</v>
      </c>
    </row>
    <row r="216" spans="2:15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O216" s="4" t="s">
        <v>210</v>
      </c>
    </row>
    <row r="218" spans="2:15" x14ac:dyDescent="0.2">
      <c r="B218" s="9">
        <v>1</v>
      </c>
      <c r="D218" s="3"/>
      <c r="F218" s="1">
        <v>397.339</v>
      </c>
      <c r="G218" s="2">
        <v>396.09899999999999</v>
      </c>
      <c r="H218" s="2">
        <v>394.87599999999998</v>
      </c>
      <c r="I218" s="2">
        <v>390.1</v>
      </c>
      <c r="J218" s="2">
        <v>401.82600000000002</v>
      </c>
      <c r="L218" s="2">
        <f t="shared" ref="L218:L233" si="24">SUM((F218+G218+H218+I218+J218)/5)</f>
        <v>396.04799999999994</v>
      </c>
      <c r="M218" s="2">
        <f t="shared" ref="M218:M233" si="25">SUM(L218/1000)</f>
        <v>0.39604799999999996</v>
      </c>
      <c r="O218" s="2">
        <f>SUM($L218/L218)</f>
        <v>1</v>
      </c>
    </row>
    <row r="219" spans="2:15" x14ac:dyDescent="0.2">
      <c r="B219" s="9">
        <v>2</v>
      </c>
      <c r="D219" s="3"/>
      <c r="F219" s="1">
        <v>775.47400000000005</v>
      </c>
      <c r="G219" s="2">
        <v>783.80600000000004</v>
      </c>
      <c r="H219" s="2">
        <v>787.14700000000005</v>
      </c>
      <c r="I219" s="2">
        <v>784.32500000000005</v>
      </c>
      <c r="J219" s="2">
        <v>778.85400000000004</v>
      </c>
      <c r="L219" s="2">
        <f t="shared" si="24"/>
        <v>781.92120000000011</v>
      </c>
      <c r="M219" s="2">
        <f t="shared" si="25"/>
        <v>0.78192120000000009</v>
      </c>
      <c r="O219" s="2">
        <f>SUM($L$218/L219)</f>
        <v>0.50650628221871963</v>
      </c>
    </row>
    <row r="220" spans="2:15" x14ac:dyDescent="0.2">
      <c r="B220" s="9">
        <v>3</v>
      </c>
      <c r="D220" s="3"/>
      <c r="F220" s="1">
        <v>580.85900000000004</v>
      </c>
      <c r="G220" s="2">
        <v>566.75599999999997</v>
      </c>
      <c r="H220" s="2">
        <v>580.20699999999999</v>
      </c>
      <c r="I220" s="2">
        <v>572.44399999999996</v>
      </c>
      <c r="J220" s="2">
        <v>575.10699999999997</v>
      </c>
      <c r="L220" s="2">
        <f t="shared" si="24"/>
        <v>575.07460000000003</v>
      </c>
      <c r="M220" s="2">
        <f t="shared" si="25"/>
        <v>0.57507459999999999</v>
      </c>
      <c r="O220" s="2">
        <f>SUM($L$218/L220)</f>
        <v>0.68868978042153128</v>
      </c>
    </row>
    <row r="221" spans="2:15" x14ac:dyDescent="0.2">
      <c r="B221" s="9">
        <v>4</v>
      </c>
      <c r="D221" s="3"/>
      <c r="F221" s="1">
        <v>453.13200000000001</v>
      </c>
      <c r="G221" s="2">
        <v>466.35199999999998</v>
      </c>
      <c r="H221" s="2">
        <v>454.78500000000003</v>
      </c>
      <c r="I221" s="2">
        <v>450.46800000000002</v>
      </c>
      <c r="J221" s="2">
        <v>458.40199999999999</v>
      </c>
      <c r="L221" s="2">
        <f t="shared" si="24"/>
        <v>456.62780000000004</v>
      </c>
      <c r="M221" s="2">
        <f t="shared" si="25"/>
        <v>0.45662780000000003</v>
      </c>
      <c r="O221" s="2">
        <f t="shared" ref="O221:O233" si="26">SUM($L$218/L221)</f>
        <v>0.86733221236201541</v>
      </c>
    </row>
    <row r="222" spans="2:15" x14ac:dyDescent="0.2">
      <c r="B222" s="9">
        <v>5</v>
      </c>
      <c r="D222" s="3"/>
      <c r="F222" s="1">
        <v>380.82</v>
      </c>
      <c r="G222" s="2">
        <v>382.709</v>
      </c>
      <c r="H222" s="2">
        <v>389.96300000000002</v>
      </c>
      <c r="I222" s="2">
        <v>399.90699999999998</v>
      </c>
      <c r="J222" s="2">
        <v>402.05900000000003</v>
      </c>
      <c r="L222" s="2">
        <f t="shared" si="24"/>
        <v>391.09159999999997</v>
      </c>
      <c r="M222" s="2">
        <f t="shared" si="25"/>
        <v>0.39109159999999998</v>
      </c>
      <c r="O222" s="2">
        <f t="shared" si="26"/>
        <v>1.0126732458585148</v>
      </c>
    </row>
    <row r="223" spans="2:15" x14ac:dyDescent="0.2">
      <c r="B223" s="9">
        <v>6</v>
      </c>
      <c r="D223" s="3"/>
      <c r="F223" s="1">
        <v>355.97500000000002</v>
      </c>
      <c r="G223" s="2">
        <v>381.51900000000001</v>
      </c>
      <c r="H223" s="2">
        <v>372.48</v>
      </c>
      <c r="I223" s="2">
        <v>349.61399999999998</v>
      </c>
      <c r="J223" s="2">
        <v>376.995</v>
      </c>
      <c r="L223" s="2">
        <f t="shared" si="24"/>
        <v>367.31659999999999</v>
      </c>
      <c r="M223" s="2">
        <f t="shared" si="25"/>
        <v>0.36731659999999999</v>
      </c>
      <c r="O223" s="2">
        <f t="shared" si="26"/>
        <v>1.0782197156349589</v>
      </c>
    </row>
    <row r="224" spans="2:15" x14ac:dyDescent="0.2">
      <c r="B224" s="9">
        <v>7</v>
      </c>
      <c r="D224" s="3"/>
      <c r="F224" s="1">
        <v>353.137</v>
      </c>
      <c r="G224" s="2">
        <v>354.72199999999998</v>
      </c>
      <c r="H224" s="2">
        <v>350.84100000000001</v>
      </c>
      <c r="I224" s="2">
        <v>348.24099999999999</v>
      </c>
      <c r="J224" s="2">
        <v>340.11900000000003</v>
      </c>
      <c r="L224" s="2">
        <f t="shared" si="24"/>
        <v>349.41199999999998</v>
      </c>
      <c r="M224" s="2">
        <f t="shared" si="25"/>
        <v>0.349412</v>
      </c>
      <c r="O224" s="2">
        <f t="shared" si="26"/>
        <v>1.1334699437912836</v>
      </c>
    </row>
    <row r="225" spans="2:15" x14ac:dyDescent="0.2">
      <c r="B225" s="9">
        <v>8</v>
      </c>
      <c r="D225" s="3"/>
      <c r="F225" s="1">
        <v>274.71499999999997</v>
      </c>
      <c r="G225" s="2">
        <v>277.18200000000002</v>
      </c>
      <c r="H225" s="2">
        <v>272.31200000000001</v>
      </c>
      <c r="I225" s="2">
        <v>275.22300000000001</v>
      </c>
      <c r="J225" s="2">
        <v>270.30900000000003</v>
      </c>
      <c r="L225" s="2">
        <f t="shared" si="24"/>
        <v>273.94819999999999</v>
      </c>
      <c r="M225" s="2">
        <f t="shared" si="25"/>
        <v>0.27394819999999998</v>
      </c>
      <c r="O225" s="2">
        <f t="shared" si="26"/>
        <v>1.4457039688525055</v>
      </c>
    </row>
    <row r="226" spans="2:15" x14ac:dyDescent="0.2">
      <c r="B226" s="9">
        <v>9</v>
      </c>
      <c r="D226" s="3"/>
      <c r="F226" s="1">
        <v>267.00400000000002</v>
      </c>
      <c r="G226" s="2">
        <v>270.495</v>
      </c>
      <c r="H226" s="2">
        <v>265.31200000000001</v>
      </c>
      <c r="I226" s="2">
        <v>268.459</v>
      </c>
      <c r="J226" s="2">
        <v>268.286</v>
      </c>
      <c r="L226" s="2">
        <f t="shared" si="24"/>
        <v>267.91120000000001</v>
      </c>
      <c r="M226" s="2">
        <f t="shared" si="25"/>
        <v>0.26791120000000002</v>
      </c>
      <c r="O226" s="2">
        <f t="shared" si="26"/>
        <v>1.4782808632113922</v>
      </c>
    </row>
    <row r="227" spans="2:15" x14ac:dyDescent="0.2">
      <c r="B227" s="9">
        <v>10</v>
      </c>
      <c r="D227" s="3"/>
      <c r="F227" s="1">
        <v>251.40700000000001</v>
      </c>
      <c r="G227" s="2">
        <v>249.34</v>
      </c>
      <c r="H227" s="2">
        <v>250.17099999999999</v>
      </c>
      <c r="I227" s="2">
        <v>251.029</v>
      </c>
      <c r="J227" s="2">
        <v>247.19900000000001</v>
      </c>
      <c r="L227" s="2">
        <f t="shared" si="24"/>
        <v>249.82919999999999</v>
      </c>
      <c r="M227" s="2">
        <f t="shared" si="25"/>
        <v>0.24982919999999997</v>
      </c>
      <c r="O227" s="2">
        <f t="shared" si="26"/>
        <v>1.5852750599209378</v>
      </c>
    </row>
    <row r="228" spans="2:15" x14ac:dyDescent="0.2">
      <c r="B228" s="9">
        <v>11</v>
      </c>
      <c r="D228" s="3"/>
      <c r="F228" s="1">
        <v>224.488</v>
      </c>
      <c r="G228" s="2">
        <v>227.31700000000001</v>
      </c>
      <c r="H228" s="2">
        <v>244.071</v>
      </c>
      <c r="I228" s="2">
        <v>227.208</v>
      </c>
      <c r="J228" s="2">
        <v>229.46799999999999</v>
      </c>
      <c r="L228" s="2">
        <f t="shared" si="24"/>
        <v>230.51039999999998</v>
      </c>
      <c r="M228" s="2">
        <f t="shared" si="25"/>
        <v>0.23051039999999998</v>
      </c>
      <c r="O228" s="2">
        <f t="shared" si="26"/>
        <v>1.7181350602836141</v>
      </c>
    </row>
    <row r="229" spans="2:15" x14ac:dyDescent="0.2">
      <c r="B229" s="9">
        <v>12</v>
      </c>
      <c r="D229" s="3"/>
      <c r="F229" s="1">
        <v>196.93899999999999</v>
      </c>
      <c r="G229" s="2">
        <v>199.54400000000001</v>
      </c>
      <c r="H229" s="2">
        <v>201.11</v>
      </c>
      <c r="I229" s="2">
        <v>198.77799999999999</v>
      </c>
      <c r="J229" s="2">
        <v>198.298</v>
      </c>
      <c r="L229" s="2">
        <f t="shared" si="24"/>
        <v>198.93380000000002</v>
      </c>
      <c r="M229" s="2">
        <f t="shared" si="25"/>
        <v>0.19893380000000002</v>
      </c>
      <c r="O229" s="2">
        <f t="shared" si="26"/>
        <v>1.9908532386150564</v>
      </c>
    </row>
    <row r="230" spans="2:15" x14ac:dyDescent="0.2">
      <c r="B230" s="9">
        <v>13</v>
      </c>
      <c r="D230" s="3"/>
      <c r="F230" s="1">
        <v>197.88399999999999</v>
      </c>
      <c r="G230" s="2">
        <v>205.41200000000001</v>
      </c>
      <c r="H230" s="2">
        <v>213.81399999999999</v>
      </c>
      <c r="I230" s="2">
        <v>230.221</v>
      </c>
      <c r="J230" s="2">
        <v>200.02</v>
      </c>
      <c r="L230" s="2">
        <f t="shared" si="24"/>
        <v>209.47020000000003</v>
      </c>
      <c r="M230" s="2">
        <f t="shared" si="25"/>
        <v>0.20947020000000002</v>
      </c>
      <c r="O230" s="2">
        <f t="shared" si="26"/>
        <v>1.8907128555756374</v>
      </c>
    </row>
    <row r="231" spans="2:15" x14ac:dyDescent="0.2">
      <c r="B231" s="9">
        <v>14</v>
      </c>
      <c r="D231" s="3"/>
      <c r="F231" s="1">
        <v>198.06200000000001</v>
      </c>
      <c r="G231" s="2">
        <v>199.97499999999999</v>
      </c>
      <c r="H231" s="2">
        <v>184.001</v>
      </c>
      <c r="I231" s="2">
        <v>182.64500000000001</v>
      </c>
      <c r="J231" s="2">
        <v>212.38200000000001</v>
      </c>
      <c r="L231" s="2">
        <f t="shared" si="24"/>
        <v>195.41300000000001</v>
      </c>
      <c r="M231" s="2">
        <f t="shared" si="25"/>
        <v>0.195413</v>
      </c>
      <c r="O231" s="2">
        <f t="shared" si="26"/>
        <v>2.026722889469994</v>
      </c>
    </row>
    <row r="232" spans="2:15" x14ac:dyDescent="0.2">
      <c r="B232" s="9">
        <v>15</v>
      </c>
      <c r="D232" s="3"/>
      <c r="F232" s="1">
        <v>203.285</v>
      </c>
      <c r="G232" s="2">
        <v>217.77</v>
      </c>
      <c r="H232" s="2">
        <v>212.92400000000001</v>
      </c>
      <c r="I232" s="2">
        <v>193.12299999999999</v>
      </c>
      <c r="J232" s="2">
        <v>195.28299999999999</v>
      </c>
      <c r="L232" s="2">
        <f t="shared" si="24"/>
        <v>204.47700000000003</v>
      </c>
      <c r="M232" s="2">
        <f t="shared" si="25"/>
        <v>0.20447700000000002</v>
      </c>
      <c r="O232" s="2">
        <f t="shared" si="26"/>
        <v>1.9368828768027695</v>
      </c>
    </row>
    <row r="233" spans="2:15" x14ac:dyDescent="0.2">
      <c r="B233" s="9">
        <v>16</v>
      </c>
      <c r="D233" s="3"/>
      <c r="F233" s="1">
        <v>177.03700000000001</v>
      </c>
      <c r="G233" s="2">
        <v>176.58799999999999</v>
      </c>
      <c r="H233" s="2">
        <v>180.011</v>
      </c>
      <c r="I233" s="2">
        <v>181.047</v>
      </c>
      <c r="J233" s="2">
        <v>180.99</v>
      </c>
      <c r="L233" s="2">
        <f t="shared" si="24"/>
        <v>179.13460000000001</v>
      </c>
      <c r="M233" s="2">
        <f t="shared" si="25"/>
        <v>0.1791346</v>
      </c>
      <c r="O233" s="2">
        <f t="shared" si="26"/>
        <v>2.210896164113465</v>
      </c>
    </row>
    <row r="236" spans="2:15" x14ac:dyDescent="0.2">
      <c r="B236" s="5" t="s">
        <v>3</v>
      </c>
      <c r="D236" s="1" t="s">
        <v>171</v>
      </c>
    </row>
    <row r="238" spans="2:15" x14ac:dyDescent="0.2">
      <c r="B238" s="5" t="s">
        <v>4</v>
      </c>
      <c r="D238" t="s">
        <v>196</v>
      </c>
    </row>
    <row r="239" spans="2:15" x14ac:dyDescent="0.2">
      <c r="H239" t="s">
        <v>1</v>
      </c>
    </row>
    <row r="241" spans="2:15" x14ac:dyDescent="0.2">
      <c r="B241" s="4" t="s">
        <v>7</v>
      </c>
      <c r="D241" s="4" t="s">
        <v>0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O241" s="4" t="s">
        <v>210</v>
      </c>
    </row>
    <row r="243" spans="2:15" x14ac:dyDescent="0.2">
      <c r="B243" s="9">
        <v>1</v>
      </c>
      <c r="D243" s="3"/>
      <c r="F243" s="15">
        <v>455.23700000000002</v>
      </c>
      <c r="G243" s="2">
        <v>461.41399999999999</v>
      </c>
      <c r="H243" s="2">
        <v>463.435</v>
      </c>
      <c r="I243" s="2">
        <v>460.541</v>
      </c>
      <c r="J243" s="2">
        <v>461.12400000000002</v>
      </c>
      <c r="L243" s="2">
        <f t="shared" ref="L243:L258" si="27">SUM((F243+G243+H243+I243+J243)/5)</f>
        <v>460.35020000000003</v>
      </c>
      <c r="M243" s="2">
        <f t="shared" ref="M243:M258" si="28">SUM(L243/1000)</f>
        <v>0.46035020000000004</v>
      </c>
      <c r="O243" s="2">
        <f>SUM($L243/L243)</f>
        <v>1</v>
      </c>
    </row>
    <row r="244" spans="2:15" x14ac:dyDescent="0.2">
      <c r="B244" s="9">
        <v>2</v>
      </c>
      <c r="D244" s="3"/>
      <c r="F244" s="15">
        <v>922.93600000000004</v>
      </c>
      <c r="G244" s="2">
        <v>899.67100000000005</v>
      </c>
      <c r="H244" s="2">
        <v>903.78</v>
      </c>
      <c r="I244" s="2">
        <v>910.12900000000002</v>
      </c>
      <c r="J244" s="2">
        <v>918.947</v>
      </c>
      <c r="L244" s="2">
        <f t="shared" si="27"/>
        <v>911.09259999999995</v>
      </c>
      <c r="M244" s="2">
        <f t="shared" si="28"/>
        <v>0.91109259999999992</v>
      </c>
      <c r="O244" s="2">
        <f>SUM($L$243/L244)</f>
        <v>0.50527268029616312</v>
      </c>
    </row>
    <row r="245" spans="2:15" x14ac:dyDescent="0.2">
      <c r="B245" s="9">
        <v>3</v>
      </c>
      <c r="D245" s="3"/>
      <c r="F245" s="15">
        <v>681.33399999999995</v>
      </c>
      <c r="G245" s="2">
        <v>679.12900000000002</v>
      </c>
      <c r="H245" s="2">
        <v>669.26400000000001</v>
      </c>
      <c r="I245" s="2">
        <v>674.55899999999997</v>
      </c>
      <c r="J245" s="2">
        <v>674.20299999999997</v>
      </c>
      <c r="L245" s="2">
        <f t="shared" si="27"/>
        <v>675.69780000000003</v>
      </c>
      <c r="M245" s="2">
        <f t="shared" si="28"/>
        <v>0.67569780000000002</v>
      </c>
      <c r="O245" s="2">
        <f>SUM($L$243/L245)</f>
        <v>0.68129598764418065</v>
      </c>
    </row>
    <row r="246" spans="2:15" x14ac:dyDescent="0.2">
      <c r="B246" s="9">
        <v>4</v>
      </c>
      <c r="D246" s="3"/>
      <c r="F246" s="15">
        <v>545.37300000000005</v>
      </c>
      <c r="G246" s="2">
        <v>541.904</v>
      </c>
      <c r="H246" s="2">
        <v>554.12599999999998</v>
      </c>
      <c r="I246" s="2">
        <v>554.678</v>
      </c>
      <c r="J246" s="2">
        <v>548.375</v>
      </c>
      <c r="L246" s="2">
        <f t="shared" si="27"/>
        <v>548.89120000000003</v>
      </c>
      <c r="M246" s="2">
        <f t="shared" si="28"/>
        <v>0.54889120000000002</v>
      </c>
      <c r="O246" s="2">
        <f t="shared" ref="O246:O258" si="29">SUM($L$243/L246)</f>
        <v>0.83869116502505414</v>
      </c>
    </row>
    <row r="247" spans="2:15" x14ac:dyDescent="0.2">
      <c r="B247" s="9">
        <v>5</v>
      </c>
      <c r="D247" s="3"/>
      <c r="F247" s="15">
        <v>460.721</v>
      </c>
      <c r="G247" s="2">
        <v>467.87599999999998</v>
      </c>
      <c r="H247" s="2">
        <v>458.83100000000002</v>
      </c>
      <c r="I247" s="2">
        <v>460.51299999999998</v>
      </c>
      <c r="J247" s="2">
        <v>454.60300000000001</v>
      </c>
      <c r="L247" s="2">
        <f t="shared" si="27"/>
        <v>460.50879999999995</v>
      </c>
      <c r="M247" s="2">
        <f t="shared" si="28"/>
        <v>0.46050879999999994</v>
      </c>
      <c r="O247" s="2">
        <f t="shared" si="29"/>
        <v>0.99965559832950002</v>
      </c>
    </row>
    <row r="248" spans="2:15" x14ac:dyDescent="0.2">
      <c r="B248" s="9">
        <v>6</v>
      </c>
      <c r="D248" s="3"/>
      <c r="F248" s="15">
        <v>435.28899999999999</v>
      </c>
      <c r="G248" s="2">
        <v>430.63799999999998</v>
      </c>
      <c r="H248" s="2">
        <v>417.68700000000001</v>
      </c>
      <c r="I248" s="2">
        <v>418.79199999999997</v>
      </c>
      <c r="J248" s="2">
        <v>430.86500000000001</v>
      </c>
      <c r="L248" s="2">
        <f t="shared" si="27"/>
        <v>426.65419999999995</v>
      </c>
      <c r="M248" s="2">
        <f t="shared" si="28"/>
        <v>0.42665419999999993</v>
      </c>
      <c r="O248" s="2">
        <f t="shared" si="29"/>
        <v>1.0789773076182072</v>
      </c>
    </row>
    <row r="249" spans="2:15" x14ac:dyDescent="0.2">
      <c r="B249" s="9">
        <v>7</v>
      </c>
      <c r="D249" s="3"/>
      <c r="F249" s="15">
        <v>409.35199999999998</v>
      </c>
      <c r="G249" s="2">
        <v>396.92700000000002</v>
      </c>
      <c r="H249" s="2">
        <v>411.995</v>
      </c>
      <c r="I249" s="2">
        <v>407.94799999999998</v>
      </c>
      <c r="J249" s="2">
        <v>395.84100000000001</v>
      </c>
      <c r="L249" s="2">
        <f t="shared" si="27"/>
        <v>404.41259999999994</v>
      </c>
      <c r="M249" s="2">
        <f t="shared" si="28"/>
        <v>0.40441259999999996</v>
      </c>
      <c r="O249" s="2">
        <f t="shared" si="29"/>
        <v>1.1383181434010714</v>
      </c>
    </row>
    <row r="250" spans="2:15" x14ac:dyDescent="0.2">
      <c r="B250" s="9">
        <v>8</v>
      </c>
      <c r="D250" s="3"/>
      <c r="F250" s="15">
        <v>323.596</v>
      </c>
      <c r="G250" s="2">
        <v>315.75700000000001</v>
      </c>
      <c r="H250" s="2">
        <v>313.85300000000001</v>
      </c>
      <c r="I250" s="2">
        <v>318.48099999999999</v>
      </c>
      <c r="J250" s="2">
        <v>320.637</v>
      </c>
      <c r="L250" s="2">
        <f t="shared" si="27"/>
        <v>318.46480000000003</v>
      </c>
      <c r="M250" s="2">
        <f t="shared" si="28"/>
        <v>0.31846480000000005</v>
      </c>
      <c r="O250" s="2">
        <f t="shared" si="29"/>
        <v>1.4455293018255078</v>
      </c>
    </row>
    <row r="251" spans="2:15" x14ac:dyDescent="0.2">
      <c r="B251" s="9">
        <v>9</v>
      </c>
      <c r="D251" s="3"/>
      <c r="F251" s="15">
        <v>285.68400000000003</v>
      </c>
      <c r="G251" s="2">
        <v>292.15600000000001</v>
      </c>
      <c r="H251" s="2">
        <v>291.74400000000003</v>
      </c>
      <c r="I251" s="2">
        <v>290.363</v>
      </c>
      <c r="J251" s="2">
        <v>291.19799999999998</v>
      </c>
      <c r="L251" s="2">
        <f t="shared" si="27"/>
        <v>290.22899999999998</v>
      </c>
      <c r="M251" s="2">
        <f t="shared" si="28"/>
        <v>0.29022899999999996</v>
      </c>
      <c r="O251" s="2">
        <f t="shared" si="29"/>
        <v>1.5861619617612301</v>
      </c>
    </row>
    <row r="252" spans="2:15" x14ac:dyDescent="0.2">
      <c r="B252" s="9">
        <v>10</v>
      </c>
      <c r="D252" s="3"/>
      <c r="F252" s="15">
        <v>278.08</v>
      </c>
      <c r="G252" s="2">
        <v>282.58499999999998</v>
      </c>
      <c r="H252" s="2">
        <v>279.327</v>
      </c>
      <c r="I252" s="2">
        <v>276.49400000000003</v>
      </c>
      <c r="J252" s="2">
        <v>281.33699999999999</v>
      </c>
      <c r="L252" s="2">
        <f t="shared" si="27"/>
        <v>279.56459999999998</v>
      </c>
      <c r="M252" s="2">
        <f t="shared" si="28"/>
        <v>0.2795646</v>
      </c>
      <c r="O252" s="2">
        <f t="shared" si="29"/>
        <v>1.6466684265461367</v>
      </c>
    </row>
    <row r="253" spans="2:15" x14ac:dyDescent="0.2">
      <c r="B253" s="9">
        <v>11</v>
      </c>
      <c r="D253" s="3"/>
      <c r="F253" s="15">
        <v>261.85899999999998</v>
      </c>
      <c r="G253" s="2">
        <v>259.77</v>
      </c>
      <c r="H253" s="2">
        <v>258.93900000000002</v>
      </c>
      <c r="I253" s="2">
        <v>292.75700000000001</v>
      </c>
      <c r="J253" s="2">
        <v>268.78800000000001</v>
      </c>
      <c r="L253" s="2">
        <f t="shared" si="27"/>
        <v>268.42259999999999</v>
      </c>
      <c r="M253" s="2">
        <f t="shared" si="28"/>
        <v>0.26842260000000001</v>
      </c>
      <c r="O253" s="2">
        <f t="shared" si="29"/>
        <v>1.7150202702753048</v>
      </c>
    </row>
    <row r="254" spans="2:15" x14ac:dyDescent="0.2">
      <c r="B254" s="9">
        <v>12</v>
      </c>
      <c r="D254" s="3"/>
      <c r="F254" s="15">
        <v>240.05</v>
      </c>
      <c r="G254" s="2">
        <v>240.54300000000001</v>
      </c>
      <c r="H254" s="2">
        <v>241.26599999999999</v>
      </c>
      <c r="I254" s="2">
        <v>243.41300000000001</v>
      </c>
      <c r="J254" s="2">
        <v>240.608</v>
      </c>
      <c r="L254" s="2">
        <f t="shared" si="27"/>
        <v>241.17600000000002</v>
      </c>
      <c r="M254" s="2">
        <f t="shared" si="28"/>
        <v>0.24117600000000003</v>
      </c>
      <c r="O254" s="2">
        <f t="shared" si="29"/>
        <v>1.9087728463860418</v>
      </c>
    </row>
    <row r="255" spans="2:15" x14ac:dyDescent="0.2">
      <c r="B255" s="9">
        <v>13</v>
      </c>
      <c r="D255" s="3"/>
      <c r="F255" s="15">
        <v>240.62100000000001</v>
      </c>
      <c r="G255" s="2">
        <v>228.08600000000001</v>
      </c>
      <c r="H255" s="2">
        <v>235.983</v>
      </c>
      <c r="I255" s="2">
        <v>243.88399999999999</v>
      </c>
      <c r="J255" s="2">
        <v>241.965</v>
      </c>
      <c r="L255" s="2">
        <f t="shared" si="27"/>
        <v>238.1078</v>
      </c>
      <c r="M255" s="2">
        <f t="shared" si="28"/>
        <v>0.23810780000000001</v>
      </c>
      <c r="O255" s="2">
        <f t="shared" si="29"/>
        <v>1.9333688354602412</v>
      </c>
    </row>
    <row r="256" spans="2:15" x14ac:dyDescent="0.2">
      <c r="B256" s="9">
        <v>14</v>
      </c>
      <c r="D256" s="3"/>
      <c r="F256" s="15">
        <v>230.05099999999999</v>
      </c>
      <c r="G256" s="2">
        <v>238.476</v>
      </c>
      <c r="H256" s="2">
        <v>237.14599999999999</v>
      </c>
      <c r="I256" s="2">
        <v>233.191</v>
      </c>
      <c r="J256" s="2">
        <v>231.36699999999999</v>
      </c>
      <c r="L256" s="2">
        <f t="shared" si="27"/>
        <v>234.0462</v>
      </c>
      <c r="M256" s="2">
        <f t="shared" si="28"/>
        <v>0.23404620000000001</v>
      </c>
      <c r="O256" s="2">
        <f t="shared" si="29"/>
        <v>1.9669202063524212</v>
      </c>
    </row>
    <row r="257" spans="2:15" x14ac:dyDescent="0.2">
      <c r="B257" s="9">
        <v>15</v>
      </c>
      <c r="D257" s="3"/>
      <c r="F257" s="15">
        <v>232.34399999999999</v>
      </c>
      <c r="G257" s="2">
        <v>252.32499999999999</v>
      </c>
      <c r="H257" s="2">
        <v>241.095</v>
      </c>
      <c r="I257" s="2">
        <v>222.80799999999999</v>
      </c>
      <c r="J257" s="2">
        <v>245.10300000000001</v>
      </c>
      <c r="L257" s="2">
        <f t="shared" si="27"/>
        <v>238.73499999999999</v>
      </c>
      <c r="M257" s="2">
        <f t="shared" si="28"/>
        <v>0.23873499999999998</v>
      </c>
      <c r="O257" s="2">
        <f t="shared" si="29"/>
        <v>1.9282895260435213</v>
      </c>
    </row>
    <row r="258" spans="2:15" x14ac:dyDescent="0.2">
      <c r="B258" s="9">
        <v>16</v>
      </c>
      <c r="D258" s="3"/>
      <c r="F258" s="15">
        <v>197.09100000000001</v>
      </c>
      <c r="G258" s="2">
        <v>197.233</v>
      </c>
      <c r="H258" s="2">
        <v>195.85599999999999</v>
      </c>
      <c r="I258" s="2">
        <v>198.83799999999999</v>
      </c>
      <c r="J258" s="2">
        <v>195.70099999999999</v>
      </c>
      <c r="L258" s="2">
        <f t="shared" si="27"/>
        <v>196.94380000000001</v>
      </c>
      <c r="M258" s="2">
        <f t="shared" si="28"/>
        <v>0.1969438</v>
      </c>
      <c r="O258" s="2">
        <f t="shared" si="29"/>
        <v>2.3374698771933922</v>
      </c>
    </row>
    <row r="261" spans="2:15" x14ac:dyDescent="0.2">
      <c r="B261" s="5" t="s">
        <v>3</v>
      </c>
      <c r="D261" s="1" t="s">
        <v>172</v>
      </c>
    </row>
    <row r="263" spans="2:15" x14ac:dyDescent="0.2">
      <c r="B263" s="5" t="s">
        <v>4</v>
      </c>
      <c r="D263" t="s">
        <v>197</v>
      </c>
    </row>
    <row r="264" spans="2:15" x14ac:dyDescent="0.2">
      <c r="H264" t="s">
        <v>1</v>
      </c>
    </row>
    <row r="266" spans="2:15" x14ac:dyDescent="0.2">
      <c r="B266" s="4" t="s">
        <v>7</v>
      </c>
      <c r="D266" s="4" t="s">
        <v>0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O266" s="4" t="s">
        <v>210</v>
      </c>
    </row>
    <row r="268" spans="2:15" x14ac:dyDescent="0.2">
      <c r="B268" s="9">
        <v>1</v>
      </c>
      <c r="D268" s="3"/>
      <c r="F268" s="15">
        <v>455.65300000000002</v>
      </c>
      <c r="G268" s="2">
        <v>446.79899999999998</v>
      </c>
      <c r="H268" s="2">
        <v>447.02699999999999</v>
      </c>
      <c r="I268" s="2">
        <v>449.85500000000002</v>
      </c>
      <c r="J268" s="2">
        <v>446.226</v>
      </c>
      <c r="L268" s="2">
        <f t="shared" ref="L268:L283" si="30">SUM((F268+G268+H268+I268+J268)/5)</f>
        <v>449.11199999999997</v>
      </c>
      <c r="M268" s="2">
        <f t="shared" ref="M268:M283" si="31">SUM(L268/1000)</f>
        <v>0.44911199999999996</v>
      </c>
      <c r="O268" s="2">
        <f>SUM($L268/L268)</f>
        <v>1</v>
      </c>
    </row>
    <row r="269" spans="2:15" x14ac:dyDescent="0.2">
      <c r="B269" s="9">
        <v>2</v>
      </c>
      <c r="D269" s="3"/>
      <c r="F269" s="15">
        <v>871.56700000000001</v>
      </c>
      <c r="G269" s="2">
        <v>872.90599999999995</v>
      </c>
      <c r="H269" s="2">
        <v>879.30499999999995</v>
      </c>
      <c r="I269" s="2">
        <v>858.32500000000005</v>
      </c>
      <c r="J269" s="2">
        <v>885.93600000000004</v>
      </c>
      <c r="L269" s="2">
        <f t="shared" si="30"/>
        <v>873.6078</v>
      </c>
      <c r="M269" s="2">
        <f t="shared" si="31"/>
        <v>0.87360780000000005</v>
      </c>
      <c r="O269" s="2">
        <f>SUM($L$268/L269)</f>
        <v>0.51408881651468763</v>
      </c>
    </row>
    <row r="270" spans="2:15" x14ac:dyDescent="0.2">
      <c r="B270" s="9">
        <v>3</v>
      </c>
      <c r="D270" s="3"/>
      <c r="F270" s="15">
        <v>595.35799999999995</v>
      </c>
      <c r="G270" s="2">
        <v>589.87099999999998</v>
      </c>
      <c r="H270" s="2">
        <v>598.452</v>
      </c>
      <c r="I270" s="2">
        <v>586.27099999999996</v>
      </c>
      <c r="J270" s="2">
        <v>591.15200000000004</v>
      </c>
      <c r="L270" s="2">
        <f t="shared" si="30"/>
        <v>592.22079999999994</v>
      </c>
      <c r="M270" s="2">
        <f t="shared" si="31"/>
        <v>0.59222079999999999</v>
      </c>
      <c r="O270" s="2">
        <f>SUM($L$268/L270)</f>
        <v>0.75835229022688833</v>
      </c>
    </row>
    <row r="271" spans="2:15" x14ac:dyDescent="0.2">
      <c r="B271" s="9">
        <v>4</v>
      </c>
      <c r="D271" s="3"/>
      <c r="F271" s="15">
        <v>563.13599999999997</v>
      </c>
      <c r="G271" s="2">
        <v>562.01499999999999</v>
      </c>
      <c r="H271" s="2">
        <v>572.51300000000003</v>
      </c>
      <c r="I271" s="2">
        <v>572.47400000000005</v>
      </c>
      <c r="J271" s="2">
        <v>567.10799999999995</v>
      </c>
      <c r="L271" s="2">
        <f t="shared" si="30"/>
        <v>567.44920000000002</v>
      </c>
      <c r="M271" s="2">
        <f t="shared" si="31"/>
        <v>0.56744919999999999</v>
      </c>
      <c r="O271" s="2">
        <f t="shared" ref="O271:O283" si="32">SUM($L$268/L271)</f>
        <v>0.7914576318021066</v>
      </c>
    </row>
    <row r="272" spans="2:15" x14ac:dyDescent="0.2">
      <c r="B272" s="9">
        <v>5</v>
      </c>
      <c r="D272" s="3"/>
      <c r="F272" s="15">
        <v>490.73</v>
      </c>
      <c r="G272" s="2">
        <v>487.065</v>
      </c>
      <c r="H272" s="2">
        <v>505.84300000000002</v>
      </c>
      <c r="I272" s="2">
        <v>487.61399999999998</v>
      </c>
      <c r="J272" s="2">
        <v>484.58699999999999</v>
      </c>
      <c r="L272" s="2">
        <f t="shared" si="30"/>
        <v>491.1678</v>
      </c>
      <c r="M272" s="2">
        <f t="shared" si="31"/>
        <v>0.49116779999999999</v>
      </c>
      <c r="O272" s="2">
        <f t="shared" si="32"/>
        <v>0.91437590167759364</v>
      </c>
    </row>
    <row r="273" spans="2:15" x14ac:dyDescent="0.2">
      <c r="B273" s="9">
        <v>6</v>
      </c>
      <c r="D273" s="3"/>
      <c r="F273" s="15">
        <v>485.24799999999999</v>
      </c>
      <c r="G273" s="2">
        <v>461.88</v>
      </c>
      <c r="H273" s="2">
        <v>452.09899999999999</v>
      </c>
      <c r="I273" s="2">
        <v>487.21300000000002</v>
      </c>
      <c r="J273" s="2">
        <v>479.85</v>
      </c>
      <c r="L273" s="2">
        <f t="shared" si="30"/>
        <v>473.25799999999998</v>
      </c>
      <c r="M273" s="2">
        <f t="shared" si="31"/>
        <v>0.47325799999999996</v>
      </c>
      <c r="O273" s="2">
        <f t="shared" si="32"/>
        <v>0.94897920373242495</v>
      </c>
    </row>
    <row r="274" spans="2:15" x14ac:dyDescent="0.2">
      <c r="B274" s="9">
        <v>7</v>
      </c>
      <c r="D274" s="3"/>
      <c r="F274" s="15">
        <v>428.41199999999998</v>
      </c>
      <c r="G274" s="2">
        <v>426.07799999999997</v>
      </c>
      <c r="H274" s="2">
        <v>454.69099999999997</v>
      </c>
      <c r="I274" s="2">
        <v>448.267</v>
      </c>
      <c r="J274" s="2">
        <v>450.60300000000001</v>
      </c>
      <c r="L274" s="2">
        <f t="shared" si="30"/>
        <v>441.61019999999996</v>
      </c>
      <c r="M274" s="2">
        <f t="shared" si="31"/>
        <v>0.44161019999999995</v>
      </c>
      <c r="O274" s="2">
        <f t="shared" si="32"/>
        <v>1.0169873793675961</v>
      </c>
    </row>
    <row r="275" spans="2:15" x14ac:dyDescent="0.2">
      <c r="B275" s="9">
        <v>8</v>
      </c>
      <c r="D275" s="3"/>
      <c r="F275" s="15">
        <v>357.923</v>
      </c>
      <c r="G275" s="2">
        <v>367.62099999999998</v>
      </c>
      <c r="H275" s="2">
        <v>359.572</v>
      </c>
      <c r="I275" s="2">
        <v>357.904</v>
      </c>
      <c r="J275" s="2">
        <v>358.41399999999999</v>
      </c>
      <c r="L275" s="2">
        <f t="shared" si="30"/>
        <v>360.28679999999997</v>
      </c>
      <c r="M275" s="2">
        <f t="shared" si="31"/>
        <v>0.36028679999999996</v>
      </c>
      <c r="O275" s="2">
        <f t="shared" si="32"/>
        <v>1.246540256262511</v>
      </c>
    </row>
    <row r="276" spans="2:15" x14ac:dyDescent="0.2">
      <c r="B276" s="9">
        <v>9</v>
      </c>
      <c r="D276" s="3"/>
      <c r="F276" s="15">
        <v>339.07100000000003</v>
      </c>
      <c r="G276" s="2">
        <v>340.32100000000003</v>
      </c>
      <c r="H276" s="2">
        <v>341.00599999999997</v>
      </c>
      <c r="I276" s="2">
        <v>343.536</v>
      </c>
      <c r="J276" s="2">
        <v>339.36799999999999</v>
      </c>
      <c r="L276" s="2">
        <f t="shared" si="30"/>
        <v>340.66039999999998</v>
      </c>
      <c r="M276" s="2">
        <f t="shared" si="31"/>
        <v>0.34066039999999997</v>
      </c>
      <c r="O276" s="2">
        <f t="shared" si="32"/>
        <v>1.3183569325932805</v>
      </c>
    </row>
    <row r="277" spans="2:15" x14ac:dyDescent="0.2">
      <c r="B277" s="9">
        <v>10</v>
      </c>
      <c r="D277" s="3"/>
      <c r="F277" s="15">
        <v>325.69900000000001</v>
      </c>
      <c r="G277" s="2">
        <v>322.57600000000002</v>
      </c>
      <c r="H277" s="2">
        <v>327.71199999999999</v>
      </c>
      <c r="I277" s="2">
        <v>328.702</v>
      </c>
      <c r="J277" s="2">
        <v>321.69200000000001</v>
      </c>
      <c r="L277" s="2">
        <f t="shared" si="30"/>
        <v>325.27620000000002</v>
      </c>
      <c r="M277" s="2">
        <f t="shared" si="31"/>
        <v>0.32527620000000002</v>
      </c>
      <c r="O277" s="2">
        <f t="shared" si="32"/>
        <v>1.3807096861067607</v>
      </c>
    </row>
    <row r="278" spans="2:15" x14ac:dyDescent="0.2">
      <c r="B278" s="9">
        <v>11</v>
      </c>
      <c r="D278" s="3"/>
      <c r="F278" s="15">
        <v>304.23899999999998</v>
      </c>
      <c r="G278" s="2">
        <v>298.09800000000001</v>
      </c>
      <c r="H278" s="2">
        <v>306.20499999999998</v>
      </c>
      <c r="I278" s="2">
        <v>294.50299999999999</v>
      </c>
      <c r="J278" s="2">
        <v>318.07900000000001</v>
      </c>
      <c r="L278" s="2">
        <f t="shared" si="30"/>
        <v>304.22479999999996</v>
      </c>
      <c r="M278" s="2">
        <f t="shared" si="31"/>
        <v>0.30422479999999996</v>
      </c>
      <c r="O278" s="2">
        <f t="shared" si="32"/>
        <v>1.4762504568989774</v>
      </c>
    </row>
    <row r="279" spans="2:15" x14ac:dyDescent="0.2">
      <c r="B279" s="9">
        <v>12</v>
      </c>
      <c r="D279" s="3"/>
      <c r="F279" s="15">
        <v>275.50200000000001</v>
      </c>
      <c r="G279" s="2">
        <v>275.58699999999999</v>
      </c>
      <c r="H279" s="2">
        <v>273.68299999999999</v>
      </c>
      <c r="I279" s="2">
        <v>276.58100000000002</v>
      </c>
      <c r="J279" s="2">
        <v>275.81599999999997</v>
      </c>
      <c r="L279" s="2">
        <f t="shared" si="30"/>
        <v>275.43380000000002</v>
      </c>
      <c r="M279" s="2">
        <f t="shared" si="31"/>
        <v>0.27543380000000001</v>
      </c>
      <c r="O279" s="2">
        <f t="shared" si="32"/>
        <v>1.6305624073733869</v>
      </c>
    </row>
    <row r="280" spans="2:15" x14ac:dyDescent="0.2">
      <c r="B280" s="9">
        <v>13</v>
      </c>
      <c r="D280" s="3"/>
      <c r="F280" s="15">
        <v>273.35899999999998</v>
      </c>
      <c r="G280" s="2">
        <v>267.11799999999999</v>
      </c>
      <c r="H280" s="2">
        <v>266.291</v>
      </c>
      <c r="I280" s="2">
        <v>261.22399999999999</v>
      </c>
      <c r="J280" s="2">
        <v>266.91500000000002</v>
      </c>
      <c r="L280" s="2">
        <f t="shared" si="30"/>
        <v>266.98140000000001</v>
      </c>
      <c r="M280" s="2">
        <f t="shared" si="31"/>
        <v>0.26698140000000004</v>
      </c>
      <c r="O280" s="2">
        <f t="shared" si="32"/>
        <v>1.6821846016239332</v>
      </c>
    </row>
    <row r="281" spans="2:15" x14ac:dyDescent="0.2">
      <c r="B281" s="9">
        <v>14</v>
      </c>
      <c r="D281" s="3"/>
      <c r="F281" s="15">
        <v>260.202</v>
      </c>
      <c r="G281" s="2">
        <v>264.572</v>
      </c>
      <c r="H281" s="2">
        <v>254.26300000000001</v>
      </c>
      <c r="I281" s="2">
        <v>267.72399999999999</v>
      </c>
      <c r="J281" s="2">
        <v>262.54300000000001</v>
      </c>
      <c r="L281" s="2">
        <f t="shared" si="30"/>
        <v>261.86080000000004</v>
      </c>
      <c r="M281" s="2">
        <f t="shared" si="31"/>
        <v>0.26186080000000006</v>
      </c>
      <c r="O281" s="2">
        <f t="shared" si="32"/>
        <v>1.7150791565595151</v>
      </c>
    </row>
    <row r="282" spans="2:15" x14ac:dyDescent="0.2">
      <c r="B282" s="9">
        <v>15</v>
      </c>
      <c r="D282" s="3"/>
      <c r="F282" s="15">
        <v>272.22199999999998</v>
      </c>
      <c r="G282" s="2">
        <v>277.702</v>
      </c>
      <c r="H282" s="2">
        <v>268.25799999999998</v>
      </c>
      <c r="I282" s="2">
        <v>277.25</v>
      </c>
      <c r="J282" s="2">
        <v>255.10599999999999</v>
      </c>
      <c r="L282" s="2">
        <f t="shared" si="30"/>
        <v>270.10759999999999</v>
      </c>
      <c r="M282" s="2">
        <f t="shared" si="31"/>
        <v>0.2701076</v>
      </c>
      <c r="O282" s="2">
        <f t="shared" si="32"/>
        <v>1.6627151549974899</v>
      </c>
    </row>
    <row r="283" spans="2:15" x14ac:dyDescent="0.2">
      <c r="B283" s="9">
        <v>16</v>
      </c>
      <c r="D283" s="3"/>
      <c r="F283" s="15">
        <v>225.83600000000001</v>
      </c>
      <c r="G283" s="2">
        <v>223.68100000000001</v>
      </c>
      <c r="H283" s="2">
        <v>220.61600000000001</v>
      </c>
      <c r="I283" s="2">
        <v>220.53100000000001</v>
      </c>
      <c r="J283" s="2">
        <v>226.56</v>
      </c>
      <c r="L283" s="2">
        <f t="shared" si="30"/>
        <v>223.44479999999999</v>
      </c>
      <c r="M283" s="2">
        <f t="shared" si="31"/>
        <v>0.2234448</v>
      </c>
      <c r="O283" s="2">
        <f t="shared" si="32"/>
        <v>2.0099460806427358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3</v>
      </c>
      <c r="D294" s="1" t="s">
        <v>173</v>
      </c>
    </row>
    <row r="296" spans="2:15" x14ac:dyDescent="0.2">
      <c r="B296" s="5" t="s">
        <v>4</v>
      </c>
      <c r="D296" t="s">
        <v>198</v>
      </c>
    </row>
    <row r="297" spans="2:15" x14ac:dyDescent="0.2">
      <c r="H297" t="s">
        <v>1</v>
      </c>
    </row>
    <row r="299" spans="2:15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O299" s="4" t="s">
        <v>210</v>
      </c>
    </row>
    <row r="301" spans="2:15" x14ac:dyDescent="0.2">
      <c r="B301" s="9">
        <v>1</v>
      </c>
      <c r="D301" s="3"/>
      <c r="F301" s="1">
        <v>334.03100000000001</v>
      </c>
      <c r="G301" s="2">
        <v>337.85899999999998</v>
      </c>
      <c r="H301" s="2">
        <v>333.74900000000002</v>
      </c>
      <c r="I301" s="2">
        <v>334.404</v>
      </c>
      <c r="J301" s="2">
        <v>338.14800000000002</v>
      </c>
      <c r="L301" s="2">
        <f t="shared" ref="L301:L316" si="33">SUM((F301+G301+H301+I301+J301)/5)</f>
        <v>335.63820000000004</v>
      </c>
      <c r="M301" s="2">
        <f t="shared" ref="M301:M316" si="34">SUM(L301/1000)</f>
        <v>0.33563820000000005</v>
      </c>
      <c r="O301" s="2">
        <f>SUM($L301/L301)</f>
        <v>1</v>
      </c>
    </row>
    <row r="302" spans="2:15" x14ac:dyDescent="0.2">
      <c r="B302" s="9">
        <v>2</v>
      </c>
      <c r="D302" s="3"/>
      <c r="F302" s="1">
        <v>470.08100000000002</v>
      </c>
      <c r="G302" s="2">
        <v>469.32900000000001</v>
      </c>
      <c r="H302" s="2">
        <v>472.834</v>
      </c>
      <c r="I302" s="2">
        <v>469.94499999999999</v>
      </c>
      <c r="J302" s="2">
        <v>472.48700000000002</v>
      </c>
      <c r="L302" s="2">
        <f t="shared" si="33"/>
        <v>470.93520000000001</v>
      </c>
      <c r="M302" s="2">
        <f t="shared" si="34"/>
        <v>0.4709352</v>
      </c>
      <c r="O302" s="2">
        <f>SUM($L$301/L302)</f>
        <v>0.71270569708953591</v>
      </c>
    </row>
    <row r="303" spans="2:15" x14ac:dyDescent="0.2">
      <c r="B303" s="9">
        <v>3</v>
      </c>
      <c r="D303" s="3"/>
      <c r="F303" s="1">
        <v>344.24200000000002</v>
      </c>
      <c r="G303" s="2">
        <v>341.58800000000002</v>
      </c>
      <c r="H303" s="2">
        <v>342.01</v>
      </c>
      <c r="I303" s="2">
        <v>342.649</v>
      </c>
      <c r="J303" s="2">
        <v>343.26600000000002</v>
      </c>
      <c r="L303" s="2">
        <f t="shared" si="33"/>
        <v>342.75100000000003</v>
      </c>
      <c r="M303" s="2">
        <f t="shared" si="34"/>
        <v>0.34275100000000003</v>
      </c>
      <c r="O303" s="2">
        <f>SUM($L$301/L303)</f>
        <v>0.97924790883177582</v>
      </c>
    </row>
    <row r="304" spans="2:15" x14ac:dyDescent="0.2">
      <c r="B304" s="9">
        <v>4</v>
      </c>
      <c r="D304" s="3"/>
      <c r="F304" s="1">
        <v>304.34100000000001</v>
      </c>
      <c r="G304" s="2">
        <v>301.827</v>
      </c>
      <c r="H304" s="2">
        <v>335.56</v>
      </c>
      <c r="I304" s="2">
        <v>339.09699999999998</v>
      </c>
      <c r="J304" s="2">
        <v>330.779</v>
      </c>
      <c r="L304" s="2">
        <f t="shared" si="33"/>
        <v>322.32080000000002</v>
      </c>
      <c r="M304" s="2">
        <f t="shared" si="34"/>
        <v>0.32232080000000002</v>
      </c>
      <c r="O304" s="2">
        <f t="shared" ref="O304:O316" si="35">SUM($L$301/L304)</f>
        <v>1.0413172218485436</v>
      </c>
    </row>
    <row r="305" spans="2:15" x14ac:dyDescent="0.2">
      <c r="B305" s="9">
        <v>5</v>
      </c>
      <c r="D305" s="3"/>
      <c r="F305" s="1">
        <v>324.959</v>
      </c>
      <c r="G305" s="2">
        <v>324.29500000000002</v>
      </c>
      <c r="H305" s="2">
        <v>343.19499999999999</v>
      </c>
      <c r="I305" s="2">
        <v>322.95100000000002</v>
      </c>
      <c r="J305" s="2">
        <v>353.87700000000001</v>
      </c>
      <c r="L305" s="2">
        <f t="shared" si="33"/>
        <v>333.85540000000003</v>
      </c>
      <c r="M305" s="2">
        <f t="shared" si="34"/>
        <v>0.33385540000000002</v>
      </c>
      <c r="O305" s="2">
        <f t="shared" si="35"/>
        <v>1.0053400364349356</v>
      </c>
    </row>
    <row r="306" spans="2:15" x14ac:dyDescent="0.2">
      <c r="B306" s="9">
        <v>6</v>
      </c>
      <c r="D306" s="3"/>
      <c r="F306" s="1">
        <v>331.88200000000001</v>
      </c>
      <c r="G306" s="2">
        <v>312.65899999999999</v>
      </c>
      <c r="H306" s="2">
        <v>312.07799999999997</v>
      </c>
      <c r="I306" s="2">
        <v>317.04899999999998</v>
      </c>
      <c r="J306" s="2">
        <v>312.01799999999997</v>
      </c>
      <c r="L306" s="2">
        <f t="shared" si="33"/>
        <v>317.13720000000001</v>
      </c>
      <c r="M306" s="2">
        <f t="shared" si="34"/>
        <v>0.31713720000000001</v>
      </c>
      <c r="O306" s="2">
        <f t="shared" si="35"/>
        <v>1.0583375271018349</v>
      </c>
    </row>
    <row r="307" spans="2:15" x14ac:dyDescent="0.2">
      <c r="B307" s="9">
        <v>7</v>
      </c>
      <c r="D307" s="3"/>
      <c r="F307" s="1">
        <v>326.01100000000002</v>
      </c>
      <c r="G307" s="2">
        <v>315.05700000000002</v>
      </c>
      <c r="H307" s="2">
        <v>322.435</v>
      </c>
      <c r="I307" s="2">
        <v>323.28899999999999</v>
      </c>
      <c r="J307" s="2">
        <v>299.19799999999998</v>
      </c>
      <c r="L307" s="2">
        <f t="shared" si="33"/>
        <v>317.19799999999998</v>
      </c>
      <c r="M307" s="2">
        <f t="shared" si="34"/>
        <v>0.31719799999999998</v>
      </c>
      <c r="O307" s="2">
        <f t="shared" si="35"/>
        <v>1.0581346666750737</v>
      </c>
    </row>
    <row r="308" spans="2:15" x14ac:dyDescent="0.2">
      <c r="B308" s="9">
        <v>8</v>
      </c>
      <c r="D308" s="3"/>
      <c r="F308" s="1">
        <v>191.71700000000001</v>
      </c>
      <c r="G308" s="2">
        <v>191.786</v>
      </c>
      <c r="H308" s="2">
        <v>190.715</v>
      </c>
      <c r="I308" s="2">
        <v>193.40299999999999</v>
      </c>
      <c r="J308" s="2">
        <v>192.16800000000001</v>
      </c>
      <c r="L308" s="2">
        <f t="shared" si="33"/>
        <v>191.95780000000002</v>
      </c>
      <c r="M308" s="2">
        <f t="shared" si="34"/>
        <v>0.19195780000000001</v>
      </c>
      <c r="O308" s="2">
        <f t="shared" si="35"/>
        <v>1.7484999307139382</v>
      </c>
    </row>
    <row r="309" spans="2:15" x14ac:dyDescent="0.2">
      <c r="B309" s="9">
        <v>9</v>
      </c>
      <c r="D309" s="3"/>
      <c r="F309" s="1">
        <v>170.63800000000001</v>
      </c>
      <c r="G309" s="2">
        <v>170.53100000000001</v>
      </c>
      <c r="H309" s="2">
        <v>170.202</v>
      </c>
      <c r="I309" s="2">
        <v>170.595</v>
      </c>
      <c r="J309" s="2">
        <v>170.87899999999999</v>
      </c>
      <c r="L309" s="2">
        <f t="shared" si="33"/>
        <v>170.56900000000002</v>
      </c>
      <c r="M309" s="2">
        <f t="shared" si="34"/>
        <v>0.17056900000000003</v>
      </c>
      <c r="O309" s="2">
        <f t="shared" si="35"/>
        <v>1.9677561573322233</v>
      </c>
    </row>
    <row r="310" spans="2:15" x14ac:dyDescent="0.2">
      <c r="B310" s="9">
        <v>10</v>
      </c>
      <c r="D310" s="3"/>
      <c r="F310" s="1">
        <v>155.429</v>
      </c>
      <c r="G310" s="2">
        <v>193.36099999999999</v>
      </c>
      <c r="H310" s="2">
        <v>181.726</v>
      </c>
      <c r="I310" s="2">
        <v>156.52600000000001</v>
      </c>
      <c r="J310" s="2">
        <v>180.608</v>
      </c>
      <c r="L310" s="2">
        <f t="shared" si="33"/>
        <v>173.52999999999997</v>
      </c>
      <c r="M310" s="2">
        <f t="shared" si="34"/>
        <v>0.17352999999999996</v>
      </c>
      <c r="O310" s="2">
        <f t="shared" si="35"/>
        <v>1.9341796807468454</v>
      </c>
    </row>
    <row r="311" spans="2:15" x14ac:dyDescent="0.2">
      <c r="B311" s="9">
        <v>11</v>
      </c>
      <c r="D311" s="3"/>
      <c r="F311" s="1">
        <v>173.22</v>
      </c>
      <c r="G311" s="2">
        <v>197.208</v>
      </c>
      <c r="H311" s="2">
        <v>182.89</v>
      </c>
      <c r="I311" s="2">
        <v>225.482</v>
      </c>
      <c r="J311" s="2">
        <v>174.42699999999999</v>
      </c>
      <c r="L311" s="2">
        <f t="shared" si="33"/>
        <v>190.6454</v>
      </c>
      <c r="M311" s="2">
        <f t="shared" si="34"/>
        <v>0.19064539999999999</v>
      </c>
      <c r="O311" s="2">
        <f t="shared" si="35"/>
        <v>1.7605365773315278</v>
      </c>
    </row>
    <row r="312" spans="2:15" x14ac:dyDescent="0.2">
      <c r="B312" s="9">
        <v>12</v>
      </c>
      <c r="D312" s="3"/>
      <c r="F312" s="1">
        <v>135.58799999999999</v>
      </c>
      <c r="G312" s="2">
        <v>139.786</v>
      </c>
      <c r="H312" s="2">
        <v>157.83099999999999</v>
      </c>
      <c r="I312" s="2">
        <v>146.89500000000001</v>
      </c>
      <c r="J312" s="2">
        <v>155.262</v>
      </c>
      <c r="L312" s="2">
        <f t="shared" si="33"/>
        <v>147.07240000000002</v>
      </c>
      <c r="M312" s="2">
        <f t="shared" si="34"/>
        <v>0.14707240000000002</v>
      </c>
      <c r="O312" s="2">
        <f t="shared" si="35"/>
        <v>2.2821290738439028</v>
      </c>
    </row>
    <row r="313" spans="2:15" x14ac:dyDescent="0.2">
      <c r="B313" s="9">
        <v>13</v>
      </c>
      <c r="D313" s="3"/>
      <c r="F313" s="1">
        <v>197.28</v>
      </c>
      <c r="G313" s="2">
        <v>186.49199999999999</v>
      </c>
      <c r="H313" s="2">
        <v>215.221</v>
      </c>
      <c r="I313" s="2">
        <v>173.22399999999999</v>
      </c>
      <c r="J313" s="2">
        <v>183.73</v>
      </c>
      <c r="L313" s="2">
        <f t="shared" si="33"/>
        <v>191.18939999999998</v>
      </c>
      <c r="M313" s="2">
        <f t="shared" si="34"/>
        <v>0.19118939999999998</v>
      </c>
      <c r="O313" s="2">
        <f t="shared" si="35"/>
        <v>1.7555272415730165</v>
      </c>
    </row>
    <row r="314" spans="2:15" x14ac:dyDescent="0.2">
      <c r="B314" s="9">
        <v>14</v>
      </c>
      <c r="D314" s="3"/>
      <c r="F314" s="1">
        <v>171.39</v>
      </c>
      <c r="G314" s="2">
        <v>187.28800000000001</v>
      </c>
      <c r="H314" s="2">
        <v>165.673</v>
      </c>
      <c r="I314" s="2">
        <v>171.05600000000001</v>
      </c>
      <c r="J314" s="2">
        <v>184.11799999999999</v>
      </c>
      <c r="L314" s="2">
        <f t="shared" si="33"/>
        <v>175.90500000000003</v>
      </c>
      <c r="M314" s="2">
        <f t="shared" si="34"/>
        <v>0.17590500000000003</v>
      </c>
      <c r="O314" s="2">
        <f t="shared" si="35"/>
        <v>1.90806514880191</v>
      </c>
    </row>
    <row r="315" spans="2:15" x14ac:dyDescent="0.2">
      <c r="B315" s="9">
        <v>15</v>
      </c>
      <c r="D315" s="3"/>
      <c r="F315" s="1">
        <v>199.291</v>
      </c>
      <c r="G315" s="2">
        <v>171.679</v>
      </c>
      <c r="H315" s="2">
        <v>216.31100000000001</v>
      </c>
      <c r="I315" s="2">
        <v>213.52099999999999</v>
      </c>
      <c r="J315" s="2">
        <v>164.46899999999999</v>
      </c>
      <c r="L315" s="2">
        <f t="shared" si="33"/>
        <v>193.05419999999998</v>
      </c>
      <c r="M315" s="2">
        <f t="shared" si="34"/>
        <v>0.19305419999999998</v>
      </c>
      <c r="O315" s="2">
        <f t="shared" si="35"/>
        <v>1.738569790245434</v>
      </c>
    </row>
    <row r="316" spans="2:15" x14ac:dyDescent="0.2">
      <c r="B316" s="9">
        <v>16</v>
      </c>
      <c r="D316" s="3"/>
      <c r="F316" s="1">
        <v>116.38800000000001</v>
      </c>
      <c r="G316" s="2">
        <v>117.393</v>
      </c>
      <c r="H316" s="2">
        <v>124.46899999999999</v>
      </c>
      <c r="I316" s="2">
        <v>139.39599999999999</v>
      </c>
      <c r="J316" s="2">
        <v>125.93600000000001</v>
      </c>
      <c r="L316" s="2">
        <f t="shared" si="33"/>
        <v>124.71639999999999</v>
      </c>
      <c r="M316" s="2">
        <f t="shared" si="34"/>
        <v>0.12471639999999999</v>
      </c>
      <c r="O316" s="2">
        <f t="shared" si="35"/>
        <v>2.6912114204707644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3</v>
      </c>
      <c r="D319" s="1" t="s">
        <v>174</v>
      </c>
    </row>
    <row r="321" spans="2:15" x14ac:dyDescent="0.2">
      <c r="B321" s="5" t="s">
        <v>4</v>
      </c>
      <c r="D321" t="s">
        <v>199</v>
      </c>
    </row>
    <row r="322" spans="2:15" x14ac:dyDescent="0.2">
      <c r="H322" t="s">
        <v>1</v>
      </c>
    </row>
    <row r="324" spans="2:15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O324" s="4" t="s">
        <v>210</v>
      </c>
    </row>
    <row r="326" spans="2:15" x14ac:dyDescent="0.2">
      <c r="B326" s="9">
        <v>1</v>
      </c>
      <c r="D326" s="3"/>
      <c r="F326" s="1">
        <v>405.13</v>
      </c>
      <c r="G326" s="2">
        <v>405.39100000000002</v>
      </c>
      <c r="H326" s="2">
        <v>405.67500000000001</v>
      </c>
      <c r="I326" s="2">
        <v>405.50799999999998</v>
      </c>
      <c r="J326" s="2">
        <v>405.702</v>
      </c>
      <c r="L326" s="2">
        <f t="shared" ref="L326:L341" si="36">SUM((F326+G326+H326+I326+J326)/5)</f>
        <v>405.4812</v>
      </c>
      <c r="M326" s="2">
        <f t="shared" ref="M326:M341" si="37">SUM(L326/1000)</f>
        <v>0.40548119999999999</v>
      </c>
      <c r="O326" s="2">
        <f>SUM($L326/L326)</f>
        <v>1</v>
      </c>
    </row>
    <row r="327" spans="2:15" x14ac:dyDescent="0.2">
      <c r="B327" s="9">
        <v>2</v>
      </c>
      <c r="D327" s="3"/>
      <c r="F327" s="1">
        <v>492.92500000000001</v>
      </c>
      <c r="G327" s="2">
        <v>492.33100000000002</v>
      </c>
      <c r="H327" s="2">
        <v>492.16500000000002</v>
      </c>
      <c r="I327" s="2">
        <v>505.255</v>
      </c>
      <c r="J327" s="2">
        <v>496.33199999999999</v>
      </c>
      <c r="L327" s="2">
        <f t="shared" si="36"/>
        <v>495.80159999999995</v>
      </c>
      <c r="M327" s="2">
        <f t="shared" si="37"/>
        <v>0.49580159999999995</v>
      </c>
      <c r="O327" s="2">
        <f>SUM($L$326/L327)</f>
        <v>0.81782955117530887</v>
      </c>
    </row>
    <row r="328" spans="2:15" x14ac:dyDescent="0.2">
      <c r="B328" s="9">
        <v>3</v>
      </c>
      <c r="D328" s="3"/>
      <c r="F328" s="1">
        <v>418.71800000000002</v>
      </c>
      <c r="G328" s="2">
        <v>415.738</v>
      </c>
      <c r="H328" s="2">
        <v>416.43700000000001</v>
      </c>
      <c r="I328" s="2">
        <v>413.97199999999998</v>
      </c>
      <c r="J328" s="2">
        <v>419.17099999999999</v>
      </c>
      <c r="L328" s="2">
        <f t="shared" si="36"/>
        <v>416.80720000000002</v>
      </c>
      <c r="M328" s="2">
        <f t="shared" si="37"/>
        <v>0.41680720000000004</v>
      </c>
      <c r="O328" s="2">
        <f>SUM($L$326/L328)</f>
        <v>0.97282676498870457</v>
      </c>
    </row>
    <row r="329" spans="2:15" x14ac:dyDescent="0.2">
      <c r="B329" s="9">
        <v>4</v>
      </c>
      <c r="D329" s="3"/>
      <c r="F329" s="1">
        <v>416.98399999999998</v>
      </c>
      <c r="G329" s="2">
        <v>380.15199999999999</v>
      </c>
      <c r="H329" s="2">
        <v>410.24299999999999</v>
      </c>
      <c r="I329" s="2">
        <v>399.65100000000001</v>
      </c>
      <c r="J329" s="2">
        <v>413.2</v>
      </c>
      <c r="L329" s="2">
        <f t="shared" si="36"/>
        <v>404.04599999999999</v>
      </c>
      <c r="M329" s="2">
        <f t="shared" si="37"/>
        <v>0.40404600000000002</v>
      </c>
      <c r="O329" s="2">
        <f t="shared" ref="O329:O341" si="38">SUM($L$326/L329)</f>
        <v>1.0035520708038195</v>
      </c>
    </row>
    <row r="330" spans="2:15" x14ac:dyDescent="0.2">
      <c r="B330" s="9">
        <v>5</v>
      </c>
      <c r="D330" s="3"/>
      <c r="F330" s="1">
        <v>383.39400000000001</v>
      </c>
      <c r="G330" s="2">
        <v>375.12099999999998</v>
      </c>
      <c r="H330" s="2">
        <v>373.23500000000001</v>
      </c>
      <c r="I330" s="2">
        <v>413.19200000000001</v>
      </c>
      <c r="J330" s="2">
        <v>377.44600000000003</v>
      </c>
      <c r="L330" s="2">
        <f t="shared" si="36"/>
        <v>384.4776</v>
      </c>
      <c r="M330" s="2">
        <f t="shared" si="37"/>
        <v>0.38447759999999997</v>
      </c>
      <c r="O330" s="2">
        <f t="shared" si="38"/>
        <v>1.0546289302679792</v>
      </c>
    </row>
    <row r="331" spans="2:15" x14ac:dyDescent="0.2">
      <c r="B331" s="9">
        <v>6</v>
      </c>
      <c r="D331" s="3"/>
      <c r="F331" s="1">
        <v>343.34100000000001</v>
      </c>
      <c r="G331" s="2">
        <v>384.09199999999998</v>
      </c>
      <c r="H331" s="2">
        <v>380.61399999999998</v>
      </c>
      <c r="I331" s="2">
        <v>392.05799999999999</v>
      </c>
      <c r="J331" s="2">
        <v>385.00599999999997</v>
      </c>
      <c r="L331" s="2">
        <f t="shared" si="36"/>
        <v>377.0222</v>
      </c>
      <c r="M331" s="2">
        <f t="shared" si="37"/>
        <v>0.37702219999999997</v>
      </c>
      <c r="O331" s="2">
        <f t="shared" si="38"/>
        <v>1.0754836187365093</v>
      </c>
    </row>
    <row r="332" spans="2:15" x14ac:dyDescent="0.2">
      <c r="B332" s="9">
        <v>7</v>
      </c>
      <c r="D332" s="3"/>
      <c r="F332" s="1">
        <v>341.27199999999999</v>
      </c>
      <c r="G332" s="2">
        <v>374.47899999999998</v>
      </c>
      <c r="H332" s="2">
        <v>379.92899999999997</v>
      </c>
      <c r="I332" s="2">
        <v>374.21</v>
      </c>
      <c r="J332" s="2">
        <v>344.065</v>
      </c>
      <c r="L332" s="2">
        <f t="shared" si="36"/>
        <v>362.791</v>
      </c>
      <c r="M332" s="2">
        <f t="shared" si="37"/>
        <v>0.36279099999999997</v>
      </c>
      <c r="O332" s="2">
        <f t="shared" si="38"/>
        <v>1.1176716070685326</v>
      </c>
    </row>
    <row r="333" spans="2:15" x14ac:dyDescent="0.2">
      <c r="B333" s="9">
        <v>8</v>
      </c>
      <c r="D333" s="3"/>
      <c r="F333" s="1">
        <v>214.43799999999999</v>
      </c>
      <c r="G333" s="2">
        <v>212.36699999999999</v>
      </c>
      <c r="H333" s="2">
        <v>212.018</v>
      </c>
      <c r="I333" s="2">
        <v>214.887</v>
      </c>
      <c r="J333" s="2">
        <v>212.5</v>
      </c>
      <c r="L333" s="2">
        <f t="shared" si="36"/>
        <v>213.24200000000002</v>
      </c>
      <c r="M333" s="2">
        <f t="shared" si="37"/>
        <v>0.21324200000000001</v>
      </c>
      <c r="O333" s="2">
        <f t="shared" si="38"/>
        <v>1.9015072077733277</v>
      </c>
    </row>
    <row r="334" spans="2:15" x14ac:dyDescent="0.2">
      <c r="B334" s="9">
        <v>9</v>
      </c>
      <c r="D334" s="3"/>
      <c r="F334" s="1">
        <v>206.304</v>
      </c>
      <c r="G334" s="2">
        <v>205.43899999999999</v>
      </c>
      <c r="H334" s="2">
        <v>204.202</v>
      </c>
      <c r="I334" s="2">
        <v>204.14500000000001</v>
      </c>
      <c r="J334" s="2">
        <v>205.06700000000001</v>
      </c>
      <c r="L334" s="2">
        <f t="shared" si="36"/>
        <v>205.03139999999999</v>
      </c>
      <c r="M334" s="2">
        <f t="shared" si="37"/>
        <v>0.2050314</v>
      </c>
      <c r="O334" s="2">
        <f t="shared" si="38"/>
        <v>1.9776541544368327</v>
      </c>
    </row>
    <row r="335" spans="2:15" x14ac:dyDescent="0.2">
      <c r="B335" s="9">
        <v>10</v>
      </c>
      <c r="D335" s="3"/>
      <c r="F335" s="1">
        <v>229.63399999999999</v>
      </c>
      <c r="G335" s="2">
        <v>194.297</v>
      </c>
      <c r="H335" s="2">
        <v>207.952</v>
      </c>
      <c r="I335" s="2">
        <v>202.84399999999999</v>
      </c>
      <c r="J335" s="2">
        <v>229.745</v>
      </c>
      <c r="L335" s="2">
        <f t="shared" si="36"/>
        <v>212.89440000000005</v>
      </c>
      <c r="M335" s="2">
        <f t="shared" si="37"/>
        <v>0.21289440000000004</v>
      </c>
      <c r="O335" s="2">
        <f t="shared" si="38"/>
        <v>1.9046118639099945</v>
      </c>
    </row>
    <row r="336" spans="2:15" x14ac:dyDescent="0.2">
      <c r="B336" s="9">
        <v>11</v>
      </c>
      <c r="D336" s="3"/>
      <c r="F336" s="1">
        <v>229.17699999999999</v>
      </c>
      <c r="G336" s="2">
        <v>225.29</v>
      </c>
      <c r="H336" s="2">
        <v>231.08</v>
      </c>
      <c r="I336" s="2">
        <v>249.86600000000001</v>
      </c>
      <c r="J336" s="2">
        <v>182.35599999999999</v>
      </c>
      <c r="L336" s="2">
        <f t="shared" si="36"/>
        <v>223.5538</v>
      </c>
      <c r="M336" s="2">
        <f t="shared" si="37"/>
        <v>0.2235538</v>
      </c>
      <c r="O336" s="2">
        <f t="shared" si="38"/>
        <v>1.8137969473120117</v>
      </c>
    </row>
    <row r="337" spans="2:15" x14ac:dyDescent="0.2">
      <c r="B337" s="9">
        <v>12</v>
      </c>
      <c r="D337" s="3"/>
      <c r="F337" s="1">
        <v>164.501</v>
      </c>
      <c r="G337" s="2">
        <v>156.459</v>
      </c>
      <c r="H337" s="2">
        <v>157.98500000000001</v>
      </c>
      <c r="I337" s="2">
        <v>187.65100000000001</v>
      </c>
      <c r="J337" s="2">
        <v>204.26599999999999</v>
      </c>
      <c r="L337" s="2">
        <f t="shared" si="36"/>
        <v>174.17239999999998</v>
      </c>
      <c r="M337" s="2">
        <f t="shared" si="37"/>
        <v>0.17417239999999998</v>
      </c>
      <c r="O337" s="2">
        <f t="shared" si="38"/>
        <v>2.3280450863627076</v>
      </c>
    </row>
    <row r="338" spans="2:15" x14ac:dyDescent="0.2">
      <c r="B338" s="9">
        <v>13</v>
      </c>
      <c r="D338" s="3"/>
      <c r="F338" s="1">
        <v>254.64500000000001</v>
      </c>
      <c r="G338" s="2">
        <v>219.19200000000001</v>
      </c>
      <c r="H338" s="2">
        <v>199.65700000000001</v>
      </c>
      <c r="I338" s="2">
        <v>193.49799999999999</v>
      </c>
      <c r="J338" s="2">
        <v>217.09399999999999</v>
      </c>
      <c r="L338" s="2">
        <f t="shared" si="36"/>
        <v>216.81720000000001</v>
      </c>
      <c r="M338" s="2">
        <f t="shared" si="37"/>
        <v>0.21681720000000002</v>
      </c>
      <c r="O338" s="2">
        <f t="shared" si="38"/>
        <v>1.8701523679855656</v>
      </c>
    </row>
    <row r="339" spans="2:15" x14ac:dyDescent="0.2">
      <c r="B339" s="9">
        <v>14</v>
      </c>
      <c r="D339" s="3"/>
      <c r="F339" s="1">
        <v>232.54400000000001</v>
      </c>
      <c r="G339" s="2">
        <v>201.56700000000001</v>
      </c>
      <c r="H339" s="2">
        <v>223.47399999999999</v>
      </c>
      <c r="I339" s="2">
        <v>237.94</v>
      </c>
      <c r="J339" s="2">
        <v>215.27799999999999</v>
      </c>
      <c r="L339" s="2">
        <f t="shared" si="36"/>
        <v>222.16060000000002</v>
      </c>
      <c r="M339" s="2">
        <f t="shared" si="37"/>
        <v>0.22216060000000001</v>
      </c>
      <c r="O339" s="2">
        <f t="shared" si="38"/>
        <v>1.8251715200625132</v>
      </c>
    </row>
    <row r="340" spans="2:15" x14ac:dyDescent="0.2">
      <c r="B340" s="9">
        <v>15</v>
      </c>
      <c r="D340" s="3"/>
      <c r="F340" s="1">
        <v>210.596</v>
      </c>
      <c r="G340" s="2">
        <v>245.65700000000001</v>
      </c>
      <c r="H340" s="2">
        <v>248.67</v>
      </c>
      <c r="I340" s="2">
        <v>263.05500000000001</v>
      </c>
      <c r="J340" s="2">
        <v>205.60599999999999</v>
      </c>
      <c r="L340" s="2">
        <f t="shared" si="36"/>
        <v>234.71680000000001</v>
      </c>
      <c r="M340" s="2">
        <f t="shared" si="37"/>
        <v>0.2347168</v>
      </c>
      <c r="O340" s="2">
        <f t="shared" si="38"/>
        <v>1.7275337768749404</v>
      </c>
    </row>
    <row r="341" spans="2:15" x14ac:dyDescent="0.2">
      <c r="B341" s="9">
        <v>16</v>
      </c>
      <c r="D341" s="3"/>
      <c r="F341" s="1">
        <v>144.804</v>
      </c>
      <c r="G341" s="2">
        <v>171.249</v>
      </c>
      <c r="H341" s="2">
        <v>137.744</v>
      </c>
      <c r="I341" s="2">
        <v>148.93799999999999</v>
      </c>
      <c r="J341" s="2">
        <v>136.03299999999999</v>
      </c>
      <c r="L341" s="2">
        <f t="shared" si="36"/>
        <v>147.75360000000001</v>
      </c>
      <c r="M341" s="2">
        <f t="shared" si="37"/>
        <v>0.14775360000000001</v>
      </c>
      <c r="O341" s="2">
        <f t="shared" si="38"/>
        <v>2.7443067377038526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3</v>
      </c>
      <c r="D344" s="1" t="s">
        <v>175</v>
      </c>
    </row>
    <row r="346" spans="2:15" x14ac:dyDescent="0.2">
      <c r="B346" s="5" t="s">
        <v>4</v>
      </c>
      <c r="D346" t="s">
        <v>200</v>
      </c>
    </row>
    <row r="347" spans="2:15" x14ac:dyDescent="0.2">
      <c r="H347" t="s">
        <v>1</v>
      </c>
    </row>
    <row r="349" spans="2:15" x14ac:dyDescent="0.2">
      <c r="B349" s="4" t="s">
        <v>7</v>
      </c>
      <c r="D349" s="4" t="s">
        <v>0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O349" s="4" t="s">
        <v>210</v>
      </c>
    </row>
    <row r="351" spans="2:15" x14ac:dyDescent="0.2">
      <c r="B351" s="9">
        <v>1</v>
      </c>
      <c r="D351" s="3"/>
      <c r="F351" s="1">
        <v>389.10899999999998</v>
      </c>
      <c r="G351" s="2">
        <v>391.81900000000002</v>
      </c>
      <c r="H351" s="2">
        <v>390.34</v>
      </c>
      <c r="I351" s="2">
        <v>392.851</v>
      </c>
      <c r="J351" s="2">
        <v>389.94400000000002</v>
      </c>
      <c r="L351" s="2">
        <f t="shared" ref="L351:L366" si="39">SUM((F351+G351+H351+I351+J351)/5)</f>
        <v>390.81260000000003</v>
      </c>
      <c r="M351" s="2">
        <f t="shared" ref="M351:M366" si="40">SUM(L351/1000)</f>
        <v>0.39081260000000001</v>
      </c>
      <c r="O351" s="2">
        <f>SUM($L351/L351)</f>
        <v>1</v>
      </c>
    </row>
    <row r="352" spans="2:15" x14ac:dyDescent="0.2">
      <c r="B352" s="9">
        <v>2</v>
      </c>
      <c r="D352" s="3"/>
      <c r="F352" s="1">
        <v>542.846</v>
      </c>
      <c r="G352" s="2">
        <v>543.18200000000002</v>
      </c>
      <c r="H352" s="2">
        <v>543.21299999999997</v>
      </c>
      <c r="I352" s="2">
        <v>545.10400000000004</v>
      </c>
      <c r="J352" s="2">
        <v>542.54700000000003</v>
      </c>
      <c r="L352" s="2">
        <f t="shared" si="39"/>
        <v>543.37840000000006</v>
      </c>
      <c r="M352" s="2">
        <f t="shared" si="40"/>
        <v>0.54337840000000004</v>
      </c>
      <c r="O352" s="2">
        <f>SUM($L$351/L352)</f>
        <v>0.71922733770793978</v>
      </c>
    </row>
    <row r="353" spans="2:15" x14ac:dyDescent="0.2">
      <c r="B353" s="9">
        <v>3</v>
      </c>
      <c r="D353" s="3"/>
      <c r="F353" s="1">
        <v>435.26299999999998</v>
      </c>
      <c r="G353" s="2">
        <v>434.74599999999998</v>
      </c>
      <c r="H353" s="2">
        <v>437.01600000000002</v>
      </c>
      <c r="I353" s="2">
        <v>431.84500000000003</v>
      </c>
      <c r="J353" s="2">
        <v>437.43200000000002</v>
      </c>
      <c r="L353" s="2">
        <f t="shared" si="39"/>
        <v>435.2604</v>
      </c>
      <c r="M353" s="2">
        <f t="shared" si="40"/>
        <v>0.43526039999999999</v>
      </c>
      <c r="O353" s="2">
        <f>SUM($L$351/L353)</f>
        <v>0.89788227920573527</v>
      </c>
    </row>
    <row r="354" spans="2:15" x14ac:dyDescent="0.2">
      <c r="B354" s="9">
        <v>4</v>
      </c>
      <c r="D354" s="3"/>
      <c r="F354" s="1">
        <v>373.80399999999997</v>
      </c>
      <c r="G354" s="2">
        <v>402.06099999999998</v>
      </c>
      <c r="H354" s="2">
        <v>420.02199999999999</v>
      </c>
      <c r="I354" s="2">
        <v>418.81599999999997</v>
      </c>
      <c r="J354" s="2">
        <v>410.28500000000003</v>
      </c>
      <c r="L354" s="2">
        <f t="shared" si="39"/>
        <v>404.99760000000003</v>
      </c>
      <c r="M354" s="2">
        <f t="shared" si="40"/>
        <v>0.40499760000000001</v>
      </c>
      <c r="O354" s="2">
        <f t="shared" ref="O354:O366" si="41">SUM($L$351/L354)</f>
        <v>0.96497510108701878</v>
      </c>
    </row>
    <row r="355" spans="2:15" x14ac:dyDescent="0.2">
      <c r="B355" s="9">
        <v>5</v>
      </c>
      <c r="D355" s="3"/>
      <c r="F355" s="1">
        <v>488.70299999999997</v>
      </c>
      <c r="G355" s="2">
        <v>483.18799999999999</v>
      </c>
      <c r="H355" s="2">
        <v>456.00700000000001</v>
      </c>
      <c r="I355" s="2">
        <v>488.48500000000001</v>
      </c>
      <c r="J355" s="2">
        <v>449.27199999999999</v>
      </c>
      <c r="L355" s="2">
        <f t="shared" si="39"/>
        <v>473.13099999999997</v>
      </c>
      <c r="M355" s="2">
        <f t="shared" si="40"/>
        <v>0.47313099999999997</v>
      </c>
      <c r="O355" s="2">
        <f t="shared" si="41"/>
        <v>0.82601351422756075</v>
      </c>
    </row>
    <row r="356" spans="2:15" x14ac:dyDescent="0.2">
      <c r="B356" s="9">
        <v>6</v>
      </c>
      <c r="D356" s="3"/>
      <c r="F356" s="1">
        <v>454.23</v>
      </c>
      <c r="G356" s="2">
        <v>417.10700000000003</v>
      </c>
      <c r="H356" s="2">
        <v>462.42700000000002</v>
      </c>
      <c r="I356" s="2">
        <v>415.49900000000002</v>
      </c>
      <c r="J356" s="2">
        <v>466.87200000000001</v>
      </c>
      <c r="L356" s="2">
        <f t="shared" si="39"/>
        <v>443.22700000000003</v>
      </c>
      <c r="M356" s="2">
        <f t="shared" si="40"/>
        <v>0.44322700000000004</v>
      </c>
      <c r="O356" s="2">
        <f t="shared" si="41"/>
        <v>0.88174366633801637</v>
      </c>
    </row>
    <row r="357" spans="2:15" x14ac:dyDescent="0.2">
      <c r="B357" s="9">
        <v>7</v>
      </c>
      <c r="D357" s="3"/>
      <c r="F357" s="1">
        <v>410.137</v>
      </c>
      <c r="G357" s="2">
        <v>409.25200000000001</v>
      </c>
      <c r="H357" s="2">
        <v>449.43</v>
      </c>
      <c r="I357" s="2">
        <v>409.9</v>
      </c>
      <c r="J357" s="2">
        <v>447.512</v>
      </c>
      <c r="L357" s="2">
        <f t="shared" si="39"/>
        <v>425.24620000000004</v>
      </c>
      <c r="M357" s="2">
        <f t="shared" si="40"/>
        <v>0.42524620000000002</v>
      </c>
      <c r="O357" s="2">
        <f t="shared" si="41"/>
        <v>0.91902667207843358</v>
      </c>
    </row>
    <row r="358" spans="2:15" x14ac:dyDescent="0.2">
      <c r="B358" s="9">
        <v>8</v>
      </c>
      <c r="D358" s="3"/>
      <c r="F358" s="1">
        <v>242.874</v>
      </c>
      <c r="G358" s="2">
        <v>243.91200000000001</v>
      </c>
      <c r="H358" s="2">
        <v>242.97200000000001</v>
      </c>
      <c r="I358" s="2">
        <v>244.29599999999999</v>
      </c>
      <c r="J358" s="2">
        <v>241.476</v>
      </c>
      <c r="L358" s="2">
        <f t="shared" si="39"/>
        <v>243.10600000000005</v>
      </c>
      <c r="M358" s="2">
        <f t="shared" si="40"/>
        <v>0.24310600000000004</v>
      </c>
      <c r="O358" s="2">
        <f t="shared" si="41"/>
        <v>1.6075810551775767</v>
      </c>
    </row>
    <row r="359" spans="2:15" x14ac:dyDescent="0.2">
      <c r="B359" s="9">
        <v>9</v>
      </c>
      <c r="D359" s="3"/>
      <c r="F359" s="1">
        <v>236.28</v>
      </c>
      <c r="G359" s="2">
        <v>231.97399999999999</v>
      </c>
      <c r="H359" s="2">
        <v>233.26900000000001</v>
      </c>
      <c r="I359" s="2">
        <v>232.66300000000001</v>
      </c>
      <c r="J359" s="2">
        <v>233.41300000000001</v>
      </c>
      <c r="L359" s="2">
        <f t="shared" si="39"/>
        <v>233.51980000000003</v>
      </c>
      <c r="M359" s="2">
        <f t="shared" si="40"/>
        <v>0.23351980000000003</v>
      </c>
      <c r="O359" s="2">
        <f t="shared" si="41"/>
        <v>1.6735737183742021</v>
      </c>
    </row>
    <row r="360" spans="2:15" x14ac:dyDescent="0.2">
      <c r="B360" s="9">
        <v>10</v>
      </c>
      <c r="D360" s="3"/>
      <c r="F360" s="1">
        <v>273.83800000000002</v>
      </c>
      <c r="G360" s="2">
        <v>292.791</v>
      </c>
      <c r="H360" s="2">
        <v>242.346</v>
      </c>
      <c r="I360" s="2">
        <v>247.46600000000001</v>
      </c>
      <c r="J360" s="2">
        <v>248.31299999999999</v>
      </c>
      <c r="L360" s="2">
        <f t="shared" si="39"/>
        <v>260.95079999999996</v>
      </c>
      <c r="M360" s="2">
        <f t="shared" si="40"/>
        <v>0.26095079999999998</v>
      </c>
      <c r="O360" s="2">
        <f t="shared" si="41"/>
        <v>1.4976485988929717</v>
      </c>
    </row>
    <row r="361" spans="2:15" x14ac:dyDescent="0.2">
      <c r="B361" s="9">
        <v>11</v>
      </c>
      <c r="D361" s="3"/>
      <c r="F361" s="1">
        <v>292.34800000000001</v>
      </c>
      <c r="G361" s="2">
        <v>239.83699999999999</v>
      </c>
      <c r="H361" s="2">
        <v>274.80599999999998</v>
      </c>
      <c r="I361" s="2">
        <v>286.77699999999999</v>
      </c>
      <c r="J361" s="2">
        <v>289.55500000000001</v>
      </c>
      <c r="L361" s="2">
        <f t="shared" si="39"/>
        <v>276.66460000000001</v>
      </c>
      <c r="M361" s="2">
        <f t="shared" si="40"/>
        <v>0.27666459999999998</v>
      </c>
      <c r="O361" s="2">
        <f t="shared" si="41"/>
        <v>1.4125862144994337</v>
      </c>
    </row>
    <row r="362" spans="2:15" x14ac:dyDescent="0.2">
      <c r="B362" s="9">
        <v>12</v>
      </c>
      <c r="D362" s="3"/>
      <c r="F362" s="1">
        <v>211.10900000000001</v>
      </c>
      <c r="G362" s="2">
        <v>198.11699999999999</v>
      </c>
      <c r="H362" s="2">
        <v>225.62299999999999</v>
      </c>
      <c r="I362" s="2">
        <v>225.17500000000001</v>
      </c>
      <c r="J362" s="2">
        <v>188.41</v>
      </c>
      <c r="L362" s="2">
        <f t="shared" si="39"/>
        <v>209.68680000000001</v>
      </c>
      <c r="M362" s="2">
        <f t="shared" si="40"/>
        <v>0.20968680000000001</v>
      </c>
      <c r="O362" s="2">
        <f t="shared" si="41"/>
        <v>1.8637920937321759</v>
      </c>
    </row>
    <row r="363" spans="2:15" x14ac:dyDescent="0.2">
      <c r="B363" s="9">
        <v>13</v>
      </c>
      <c r="D363" s="3"/>
      <c r="F363" s="1">
        <v>295.54000000000002</v>
      </c>
      <c r="G363" s="2">
        <v>232.68799999999999</v>
      </c>
      <c r="H363" s="2">
        <v>206.56100000000001</v>
      </c>
      <c r="I363" s="2">
        <v>251.53700000000001</v>
      </c>
      <c r="J363" s="2">
        <v>241.75200000000001</v>
      </c>
      <c r="L363" s="2">
        <f t="shared" si="39"/>
        <v>245.61560000000003</v>
      </c>
      <c r="M363" s="2">
        <f t="shared" si="40"/>
        <v>0.24561560000000002</v>
      </c>
      <c r="O363" s="2">
        <f t="shared" si="41"/>
        <v>1.5911554477810042</v>
      </c>
    </row>
    <row r="364" spans="2:15" x14ac:dyDescent="0.2">
      <c r="B364" s="9">
        <v>14</v>
      </c>
      <c r="D364" s="3"/>
      <c r="F364" s="1">
        <v>294.55799999999999</v>
      </c>
      <c r="G364" s="2">
        <v>251.97200000000001</v>
      </c>
      <c r="H364" s="2">
        <v>230.63399999999999</v>
      </c>
      <c r="I364" s="2">
        <v>260.57499999999999</v>
      </c>
      <c r="J364" s="2">
        <v>252.654</v>
      </c>
      <c r="L364" s="2">
        <f t="shared" si="39"/>
        <v>258.07859999999999</v>
      </c>
      <c r="M364" s="2">
        <f t="shared" si="40"/>
        <v>0.25807859999999999</v>
      </c>
      <c r="O364" s="2">
        <f t="shared" si="41"/>
        <v>1.5143161811944115</v>
      </c>
    </row>
    <row r="365" spans="2:15" x14ac:dyDescent="0.2">
      <c r="B365" s="9">
        <v>15</v>
      </c>
      <c r="D365" s="3"/>
      <c r="F365" s="1">
        <v>290.52499999999998</v>
      </c>
      <c r="G365" s="2">
        <v>299.75700000000001</v>
      </c>
      <c r="H365" s="2">
        <v>280.46899999999999</v>
      </c>
      <c r="I365" s="2">
        <v>291.017</v>
      </c>
      <c r="J365" s="2">
        <v>248.97</v>
      </c>
      <c r="L365" s="2">
        <f t="shared" si="39"/>
        <v>282.14760000000001</v>
      </c>
      <c r="M365" s="2">
        <f t="shared" si="40"/>
        <v>0.2821476</v>
      </c>
      <c r="O365" s="2">
        <f t="shared" si="41"/>
        <v>1.3851352979787885</v>
      </c>
    </row>
    <row r="366" spans="2:15" x14ac:dyDescent="0.2">
      <c r="B366" s="9">
        <v>16</v>
      </c>
      <c r="D366" s="3"/>
      <c r="F366" s="1">
        <v>157.17500000000001</v>
      </c>
      <c r="G366" s="2">
        <v>149.386</v>
      </c>
      <c r="H366" s="2">
        <v>168.858</v>
      </c>
      <c r="I366" s="2">
        <v>154.81800000000001</v>
      </c>
      <c r="J366" s="2">
        <v>149.87200000000001</v>
      </c>
      <c r="L366" s="2">
        <f t="shared" si="39"/>
        <v>156.02180000000004</v>
      </c>
      <c r="M366" s="2">
        <f t="shared" si="40"/>
        <v>0.15602180000000004</v>
      </c>
      <c r="O366" s="2">
        <f t="shared" si="41"/>
        <v>2.5048589363794029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3</v>
      </c>
      <c r="D369" s="1" t="s">
        <v>176</v>
      </c>
    </row>
    <row r="371" spans="2:15" x14ac:dyDescent="0.2">
      <c r="B371" s="5" t="s">
        <v>4</v>
      </c>
      <c r="D371" t="s">
        <v>201</v>
      </c>
    </row>
    <row r="372" spans="2:15" x14ac:dyDescent="0.2">
      <c r="H372" t="s">
        <v>1</v>
      </c>
    </row>
    <row r="374" spans="2:15" x14ac:dyDescent="0.2">
      <c r="B374" s="4" t="s">
        <v>7</v>
      </c>
      <c r="D374" s="4" t="s">
        <v>0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O374" s="4" t="s">
        <v>210</v>
      </c>
    </row>
    <row r="376" spans="2:15" x14ac:dyDescent="0.2">
      <c r="B376" s="9">
        <v>1</v>
      </c>
      <c r="D376" s="3"/>
      <c r="F376" s="1">
        <v>583.85900000000004</v>
      </c>
      <c r="G376" s="2">
        <v>576.36500000000001</v>
      </c>
      <c r="H376" s="2">
        <v>575.21500000000003</v>
      </c>
      <c r="I376" s="2">
        <v>572.70500000000004</v>
      </c>
      <c r="J376" s="2">
        <v>573.98400000000004</v>
      </c>
      <c r="L376" s="2">
        <f t="shared" ref="L376:L391" si="42">SUM((F376+G376+H376+I376+J376)/5)</f>
        <v>576.42560000000003</v>
      </c>
      <c r="M376" s="2">
        <f t="shared" ref="M376:M391" si="43">SUM(L376/1000)</f>
        <v>0.57642559999999998</v>
      </c>
      <c r="O376" s="2">
        <f>SUM($L376/L376)</f>
        <v>1</v>
      </c>
    </row>
    <row r="377" spans="2:15" x14ac:dyDescent="0.2">
      <c r="B377" s="9">
        <v>2</v>
      </c>
      <c r="D377" s="3"/>
      <c r="F377" s="1">
        <v>636.21199999999999</v>
      </c>
      <c r="G377" s="2">
        <v>637.82799999999997</v>
      </c>
      <c r="H377" s="2">
        <v>641.971</v>
      </c>
      <c r="I377" s="2">
        <v>642.79100000000005</v>
      </c>
      <c r="J377" s="2">
        <v>638.36900000000003</v>
      </c>
      <c r="L377" s="2">
        <f t="shared" si="42"/>
        <v>639.43420000000003</v>
      </c>
      <c r="M377" s="2">
        <f t="shared" si="43"/>
        <v>0.63943420000000006</v>
      </c>
      <c r="O377" s="2">
        <f>SUM($L$376/L377)</f>
        <v>0.90146194870402618</v>
      </c>
    </row>
    <row r="378" spans="2:15" x14ac:dyDescent="0.2">
      <c r="B378" s="9">
        <v>3</v>
      </c>
      <c r="D378" s="3"/>
      <c r="F378" s="1">
        <v>511.38099999999997</v>
      </c>
      <c r="G378" s="2">
        <v>511.90899999999999</v>
      </c>
      <c r="H378" s="2">
        <v>514.31299999999999</v>
      </c>
      <c r="I378" s="2">
        <v>510.02199999999999</v>
      </c>
      <c r="J378" s="2">
        <v>514.66499999999996</v>
      </c>
      <c r="L378" s="2">
        <f t="shared" si="42"/>
        <v>512.45799999999997</v>
      </c>
      <c r="M378" s="2">
        <f t="shared" si="43"/>
        <v>0.51245799999999997</v>
      </c>
      <c r="O378" s="2">
        <f>SUM($L$376/L378)</f>
        <v>1.12482505883409</v>
      </c>
    </row>
    <row r="379" spans="2:15" x14ac:dyDescent="0.2">
      <c r="B379" s="9">
        <v>4</v>
      </c>
      <c r="D379" s="3"/>
      <c r="F379" s="1">
        <v>615.46500000000003</v>
      </c>
      <c r="G379" s="2">
        <v>488.22300000000001</v>
      </c>
      <c r="H379" s="2">
        <v>523.52300000000002</v>
      </c>
      <c r="I379" s="2">
        <v>537.84500000000003</v>
      </c>
      <c r="J379" s="2">
        <v>555.86699999999996</v>
      </c>
      <c r="L379" s="2">
        <f t="shared" si="42"/>
        <v>544.18460000000016</v>
      </c>
      <c r="M379" s="2">
        <f t="shared" si="43"/>
        <v>0.54418460000000013</v>
      </c>
      <c r="O379" s="2">
        <f t="shared" ref="O379:O391" si="44">SUM($L$376/L379)</f>
        <v>1.0592464395354073</v>
      </c>
    </row>
    <row r="380" spans="2:15" x14ac:dyDescent="0.2">
      <c r="B380" s="9">
        <v>5</v>
      </c>
      <c r="D380" s="3"/>
      <c r="F380" s="1">
        <v>530.91</v>
      </c>
      <c r="G380" s="2">
        <v>573.97400000000005</v>
      </c>
      <c r="H380" s="2">
        <v>571.57899999999995</v>
      </c>
      <c r="I380" s="2">
        <v>583.41099999999994</v>
      </c>
      <c r="J380" s="2">
        <v>526.46500000000003</v>
      </c>
      <c r="L380" s="2">
        <f t="shared" si="42"/>
        <v>557.26779999999997</v>
      </c>
      <c r="M380" s="2">
        <f t="shared" si="43"/>
        <v>0.55726779999999998</v>
      </c>
      <c r="O380" s="2">
        <f t="shared" si="44"/>
        <v>1.0343780853657794</v>
      </c>
    </row>
    <row r="381" spans="2:15" x14ac:dyDescent="0.2">
      <c r="B381" s="9">
        <v>6</v>
      </c>
      <c r="D381" s="3"/>
      <c r="F381" s="1">
        <v>545.41899999999998</v>
      </c>
      <c r="G381" s="2">
        <v>549.03499999999997</v>
      </c>
      <c r="H381" s="2">
        <v>494.10899999999998</v>
      </c>
      <c r="I381" s="2">
        <v>487.69200000000001</v>
      </c>
      <c r="J381" s="2">
        <v>536.07000000000005</v>
      </c>
      <c r="L381" s="2">
        <f t="shared" si="42"/>
        <v>522.46500000000003</v>
      </c>
      <c r="M381" s="2">
        <f t="shared" si="43"/>
        <v>0.52246500000000007</v>
      </c>
      <c r="O381" s="2">
        <f t="shared" si="44"/>
        <v>1.1032807939287799</v>
      </c>
    </row>
    <row r="382" spans="2:15" x14ac:dyDescent="0.2">
      <c r="B382" s="9">
        <v>7</v>
      </c>
      <c r="D382" s="3"/>
      <c r="F382" s="1">
        <v>501.12900000000002</v>
      </c>
      <c r="G382" s="2">
        <v>456.14400000000001</v>
      </c>
      <c r="H382" s="2">
        <v>462.96</v>
      </c>
      <c r="I382" s="2">
        <v>456.45400000000001</v>
      </c>
      <c r="J382" s="2">
        <v>516.28099999999995</v>
      </c>
      <c r="L382" s="2">
        <f t="shared" si="42"/>
        <v>478.59359999999998</v>
      </c>
      <c r="M382" s="2">
        <f t="shared" si="43"/>
        <v>0.47859360000000001</v>
      </c>
      <c r="O382" s="2">
        <f t="shared" si="44"/>
        <v>1.2044156043875223</v>
      </c>
    </row>
    <row r="383" spans="2:15" x14ac:dyDescent="0.2">
      <c r="B383" s="9">
        <v>8</v>
      </c>
      <c r="D383" s="3"/>
      <c r="F383" s="1">
        <v>289.37799999999999</v>
      </c>
      <c r="G383" s="2">
        <v>283.97899999999998</v>
      </c>
      <c r="H383" s="2">
        <v>291.209</v>
      </c>
      <c r="I383" s="2">
        <v>288.12099999999998</v>
      </c>
      <c r="J383" s="2">
        <v>288.79199999999997</v>
      </c>
      <c r="L383" s="2">
        <f t="shared" si="42"/>
        <v>288.29579999999999</v>
      </c>
      <c r="M383" s="2">
        <f t="shared" si="43"/>
        <v>0.28829579999999999</v>
      </c>
      <c r="O383" s="2">
        <f t="shared" si="44"/>
        <v>1.9994242025031237</v>
      </c>
    </row>
    <row r="384" spans="2:15" x14ac:dyDescent="0.2">
      <c r="B384" s="9">
        <v>9</v>
      </c>
      <c r="D384" s="3"/>
      <c r="F384" s="1">
        <v>289.91000000000003</v>
      </c>
      <c r="G384" s="2">
        <v>288.642</v>
      </c>
      <c r="H384" s="2">
        <v>287.56</v>
      </c>
      <c r="I384" s="2">
        <v>284.68200000000002</v>
      </c>
      <c r="J384" s="2">
        <v>290.97300000000001</v>
      </c>
      <c r="L384" s="2">
        <f t="shared" si="42"/>
        <v>288.35340000000002</v>
      </c>
      <c r="M384" s="2">
        <f t="shared" si="43"/>
        <v>0.28835340000000004</v>
      </c>
      <c r="O384" s="2">
        <f t="shared" si="44"/>
        <v>1.9990248077532637</v>
      </c>
    </row>
    <row r="385" spans="2:15" x14ac:dyDescent="0.2">
      <c r="B385" s="9">
        <v>10</v>
      </c>
      <c r="D385" s="3"/>
      <c r="F385" s="1">
        <v>317.84300000000002</v>
      </c>
      <c r="G385" s="2">
        <v>264.48500000000001</v>
      </c>
      <c r="H385" s="2">
        <v>266.37900000000002</v>
      </c>
      <c r="I385" s="2">
        <v>265.90800000000002</v>
      </c>
      <c r="J385" s="2">
        <v>269.30700000000002</v>
      </c>
      <c r="L385" s="2">
        <f t="shared" si="42"/>
        <v>276.78440000000001</v>
      </c>
      <c r="M385" s="2">
        <f t="shared" si="43"/>
        <v>0.27678439999999999</v>
      </c>
      <c r="O385" s="2">
        <f t="shared" si="44"/>
        <v>2.0825797985724628</v>
      </c>
    </row>
    <row r="386" spans="2:15" x14ac:dyDescent="0.2">
      <c r="B386" s="9">
        <v>11</v>
      </c>
      <c r="D386" s="3"/>
      <c r="F386" s="1">
        <v>345.93400000000003</v>
      </c>
      <c r="G386" s="2">
        <v>263.59500000000003</v>
      </c>
      <c r="H386" s="2">
        <v>331.45499999999998</v>
      </c>
      <c r="I386" s="2">
        <v>318.892</v>
      </c>
      <c r="J386" s="2">
        <v>333.49299999999999</v>
      </c>
      <c r="L386" s="2">
        <f t="shared" si="42"/>
        <v>318.67379999999997</v>
      </c>
      <c r="M386" s="2">
        <f t="shared" si="43"/>
        <v>0.31867379999999995</v>
      </c>
      <c r="O386" s="2">
        <f t="shared" si="44"/>
        <v>1.8088264551400213</v>
      </c>
    </row>
    <row r="387" spans="2:15" x14ac:dyDescent="0.2">
      <c r="B387" s="9">
        <v>12</v>
      </c>
      <c r="D387" s="3"/>
      <c r="F387" s="1">
        <v>228.309</v>
      </c>
      <c r="G387" s="2">
        <v>255.47399999999999</v>
      </c>
      <c r="H387" s="2">
        <v>226.14699999999999</v>
      </c>
      <c r="I387" s="2">
        <v>247.43199999999999</v>
      </c>
      <c r="J387" s="2">
        <v>226.422</v>
      </c>
      <c r="L387" s="2">
        <f t="shared" si="42"/>
        <v>236.75680000000003</v>
      </c>
      <c r="M387" s="2">
        <f t="shared" si="43"/>
        <v>0.23675680000000002</v>
      </c>
      <c r="O387" s="2">
        <f t="shared" si="44"/>
        <v>2.4346738932102476</v>
      </c>
    </row>
    <row r="388" spans="2:15" x14ac:dyDescent="0.2">
      <c r="B388" s="9">
        <v>13</v>
      </c>
      <c r="D388" s="3"/>
      <c r="F388" s="1">
        <v>326.72199999999998</v>
      </c>
      <c r="G388" s="2">
        <v>357.84699999999998</v>
      </c>
      <c r="H388" s="2">
        <v>262.03699999999998</v>
      </c>
      <c r="I388" s="2">
        <v>265.61099999999999</v>
      </c>
      <c r="J388" s="2">
        <v>315.142</v>
      </c>
      <c r="L388" s="2">
        <f t="shared" si="42"/>
        <v>305.47180000000003</v>
      </c>
      <c r="M388" s="2">
        <f t="shared" si="43"/>
        <v>0.30547180000000002</v>
      </c>
      <c r="O388" s="2">
        <f t="shared" si="44"/>
        <v>1.8870010259539505</v>
      </c>
    </row>
    <row r="389" spans="2:15" x14ac:dyDescent="0.2">
      <c r="B389" s="9">
        <v>14</v>
      </c>
      <c r="D389" s="3"/>
      <c r="F389" s="1">
        <v>272.52499999999998</v>
      </c>
      <c r="G389" s="2">
        <v>274.69099999999997</v>
      </c>
      <c r="H389" s="2">
        <v>355.351</v>
      </c>
      <c r="I389" s="2">
        <v>275.03100000000001</v>
      </c>
      <c r="J389" s="2">
        <v>244.70599999999999</v>
      </c>
      <c r="L389" s="2">
        <f t="shared" si="42"/>
        <v>284.46079999999995</v>
      </c>
      <c r="M389" s="2">
        <f t="shared" si="43"/>
        <v>0.28446079999999996</v>
      </c>
      <c r="O389" s="2">
        <f t="shared" si="44"/>
        <v>2.0263797331653435</v>
      </c>
    </row>
    <row r="390" spans="2:15" x14ac:dyDescent="0.2">
      <c r="B390" s="9">
        <v>15</v>
      </c>
      <c r="D390" s="3"/>
      <c r="F390" s="1">
        <v>349.69900000000001</v>
      </c>
      <c r="G390" s="2">
        <v>327.04399999999998</v>
      </c>
      <c r="H390" s="2">
        <v>350.36399999999998</v>
      </c>
      <c r="I390" s="2">
        <v>302.887</v>
      </c>
      <c r="J390" s="2">
        <v>294.48200000000003</v>
      </c>
      <c r="L390" s="2">
        <f t="shared" si="42"/>
        <v>324.89519999999999</v>
      </c>
      <c r="M390" s="2">
        <f t="shared" si="43"/>
        <v>0.3248952</v>
      </c>
      <c r="O390" s="2">
        <f t="shared" si="44"/>
        <v>1.7741893385928758</v>
      </c>
    </row>
    <row r="391" spans="2:15" x14ac:dyDescent="0.2">
      <c r="B391" s="9">
        <v>16</v>
      </c>
      <c r="D391" s="3"/>
      <c r="F391" s="1">
        <v>192.87299999999999</v>
      </c>
      <c r="G391" s="2">
        <v>192.28899999999999</v>
      </c>
      <c r="H391" s="2">
        <v>192.28</v>
      </c>
      <c r="I391" s="2">
        <v>211.80799999999999</v>
      </c>
      <c r="J391" s="2">
        <v>190.291</v>
      </c>
      <c r="L391" s="2">
        <f t="shared" si="42"/>
        <v>195.90819999999999</v>
      </c>
      <c r="M391" s="2">
        <f t="shared" si="43"/>
        <v>0.1959082</v>
      </c>
      <c r="O391" s="2">
        <f t="shared" si="44"/>
        <v>2.9423250277425859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3</v>
      </c>
      <c r="D394" s="1" t="s">
        <v>177</v>
      </c>
    </row>
    <row r="396" spans="2:15" x14ac:dyDescent="0.2">
      <c r="B396" s="5" t="s">
        <v>4</v>
      </c>
      <c r="D396" t="s">
        <v>202</v>
      </c>
    </row>
    <row r="397" spans="2:15" x14ac:dyDescent="0.2">
      <c r="H397" t="s">
        <v>1</v>
      </c>
    </row>
    <row r="399" spans="2:15" x14ac:dyDescent="0.2">
      <c r="B399" s="4" t="s">
        <v>7</v>
      </c>
      <c r="D399" s="4" t="s">
        <v>0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O399" s="4" t="s">
        <v>210</v>
      </c>
    </row>
    <row r="401" spans="2:15" x14ac:dyDescent="0.2">
      <c r="B401" s="9">
        <v>1</v>
      </c>
      <c r="D401" s="3"/>
      <c r="F401" s="1">
        <v>552.298</v>
      </c>
      <c r="G401" s="2">
        <v>544.18200000000002</v>
      </c>
      <c r="H401" s="2">
        <v>550.11500000000001</v>
      </c>
      <c r="I401" s="2">
        <v>541.03200000000004</v>
      </c>
      <c r="J401" s="2">
        <v>544.16899999999998</v>
      </c>
      <c r="L401" s="2">
        <f t="shared" ref="L401:L416" si="45">SUM((F401+G401+H401+I401+J401)/5)</f>
        <v>546.35919999999999</v>
      </c>
      <c r="M401" s="2">
        <f t="shared" ref="M401:M416" si="46">SUM(L401/1000)</f>
        <v>0.54635919999999993</v>
      </c>
      <c r="O401" s="2">
        <f>SUM($L401/L401)</f>
        <v>1</v>
      </c>
    </row>
    <row r="402" spans="2:15" x14ac:dyDescent="0.2">
      <c r="B402" s="9">
        <v>2</v>
      </c>
      <c r="D402" s="3"/>
      <c r="F402" s="1">
        <v>758.10799999999995</v>
      </c>
      <c r="G402" s="2">
        <v>757.60799999999995</v>
      </c>
      <c r="H402" s="2">
        <v>760.67100000000005</v>
      </c>
      <c r="I402" s="2">
        <v>778.00400000000002</v>
      </c>
      <c r="J402" s="2">
        <v>769.50599999999997</v>
      </c>
      <c r="L402" s="2">
        <f t="shared" si="45"/>
        <v>764.7793999999999</v>
      </c>
      <c r="M402" s="2">
        <f t="shared" si="46"/>
        <v>0.76477939999999989</v>
      </c>
      <c r="O402" s="2">
        <f>SUM($L$401/L402)</f>
        <v>0.71440104165985652</v>
      </c>
    </row>
    <row r="403" spans="2:15" x14ac:dyDescent="0.2">
      <c r="B403" s="9">
        <v>3</v>
      </c>
      <c r="D403" s="3"/>
      <c r="F403" s="1">
        <v>560.58000000000004</v>
      </c>
      <c r="G403" s="2">
        <v>561.84699999999998</v>
      </c>
      <c r="H403" s="2">
        <v>559.63099999999997</v>
      </c>
      <c r="I403" s="2">
        <v>560.04100000000005</v>
      </c>
      <c r="J403" s="2">
        <v>566.245</v>
      </c>
      <c r="L403" s="2">
        <f t="shared" si="45"/>
        <v>561.66880000000003</v>
      </c>
      <c r="M403" s="2">
        <f t="shared" si="46"/>
        <v>0.56166880000000008</v>
      </c>
      <c r="O403" s="2">
        <f>SUM($L$401/L403)</f>
        <v>0.97274265545816319</v>
      </c>
    </row>
    <row r="404" spans="2:15" x14ac:dyDescent="0.2">
      <c r="B404" s="9">
        <v>4</v>
      </c>
      <c r="D404" s="3"/>
      <c r="F404" s="1">
        <v>602.00400000000002</v>
      </c>
      <c r="G404" s="2">
        <v>493.51600000000002</v>
      </c>
      <c r="H404" s="2">
        <v>576.24599999999998</v>
      </c>
      <c r="I404" s="2">
        <v>576.36599999999999</v>
      </c>
      <c r="J404" s="2">
        <v>513.79300000000001</v>
      </c>
      <c r="L404" s="2">
        <f t="shared" si="45"/>
        <v>552.38499999999999</v>
      </c>
      <c r="M404" s="2">
        <f t="shared" si="46"/>
        <v>0.55238500000000001</v>
      </c>
      <c r="O404" s="2">
        <f t="shared" ref="O404:O416" si="47">SUM($L$401/L404)</f>
        <v>0.9890913040723408</v>
      </c>
    </row>
    <row r="405" spans="2:15" x14ac:dyDescent="0.2">
      <c r="B405" s="9">
        <v>5</v>
      </c>
      <c r="D405" s="3"/>
      <c r="F405" s="1">
        <v>604.12099999999998</v>
      </c>
      <c r="G405" s="2">
        <v>565.88400000000001</v>
      </c>
      <c r="H405" s="2">
        <v>615.81899999999996</v>
      </c>
      <c r="I405" s="2">
        <v>599.05899999999997</v>
      </c>
      <c r="J405" s="2">
        <v>628.35699999999997</v>
      </c>
      <c r="L405" s="2">
        <f t="shared" si="45"/>
        <v>602.64799999999991</v>
      </c>
      <c r="M405" s="2">
        <f t="shared" si="46"/>
        <v>0.60264799999999996</v>
      </c>
      <c r="O405" s="2">
        <f t="shared" si="47"/>
        <v>0.90659754948162119</v>
      </c>
    </row>
    <row r="406" spans="2:15" x14ac:dyDescent="0.2">
      <c r="B406" s="9">
        <v>6</v>
      </c>
      <c r="D406" s="3"/>
      <c r="F406" s="1">
        <v>625.44200000000001</v>
      </c>
      <c r="G406" s="2">
        <v>637.72799999999995</v>
      </c>
      <c r="H406" s="2">
        <v>573.56100000000004</v>
      </c>
      <c r="I406" s="2">
        <v>605.01199999999994</v>
      </c>
      <c r="J406" s="2">
        <v>619.52099999999996</v>
      </c>
      <c r="L406" s="2">
        <f t="shared" si="45"/>
        <v>612.25279999999998</v>
      </c>
      <c r="M406" s="2">
        <f t="shared" si="46"/>
        <v>0.61225279999999993</v>
      </c>
      <c r="O406" s="2">
        <f t="shared" si="47"/>
        <v>0.8923751757443984</v>
      </c>
    </row>
    <row r="407" spans="2:15" x14ac:dyDescent="0.2">
      <c r="B407" s="9">
        <v>7</v>
      </c>
      <c r="D407" s="3"/>
      <c r="F407" s="1">
        <v>586.45699999999999</v>
      </c>
      <c r="G407" s="2">
        <v>589.28200000000004</v>
      </c>
      <c r="H407" s="2">
        <v>533.88800000000003</v>
      </c>
      <c r="I407" s="2">
        <v>571.09699999999998</v>
      </c>
      <c r="J407" s="2">
        <v>582.62400000000002</v>
      </c>
      <c r="L407" s="2">
        <f t="shared" si="45"/>
        <v>572.66959999999995</v>
      </c>
      <c r="M407" s="2">
        <f t="shared" si="46"/>
        <v>0.5726696</v>
      </c>
      <c r="O407" s="2">
        <f t="shared" si="47"/>
        <v>0.95405657991973036</v>
      </c>
    </row>
    <row r="408" spans="2:15" x14ac:dyDescent="0.2">
      <c r="B408" s="9">
        <v>8</v>
      </c>
      <c r="D408" s="3"/>
      <c r="F408" s="1">
        <v>321.7</v>
      </c>
      <c r="G408" s="2">
        <v>318.04199999999997</v>
      </c>
      <c r="H408" s="2">
        <v>322.637</v>
      </c>
      <c r="I408" s="2">
        <v>325.815</v>
      </c>
      <c r="J408" s="2">
        <v>329.8</v>
      </c>
      <c r="L408" s="2">
        <f t="shared" si="45"/>
        <v>323.59879999999998</v>
      </c>
      <c r="M408" s="2">
        <f t="shared" si="46"/>
        <v>0.32359879999999996</v>
      </c>
      <c r="O408" s="2">
        <f t="shared" si="47"/>
        <v>1.6883845057521845</v>
      </c>
    </row>
    <row r="409" spans="2:15" x14ac:dyDescent="0.2">
      <c r="B409" s="9">
        <v>9</v>
      </c>
      <c r="D409" s="3"/>
      <c r="F409" s="1">
        <v>308.81099999999998</v>
      </c>
      <c r="G409" s="2">
        <v>316.36700000000002</v>
      </c>
      <c r="H409" s="2">
        <v>309.46899999999999</v>
      </c>
      <c r="I409" s="2">
        <v>307.94099999999997</v>
      </c>
      <c r="J409" s="2">
        <v>312.76</v>
      </c>
      <c r="L409" s="2">
        <f t="shared" si="45"/>
        <v>311.06959999999998</v>
      </c>
      <c r="M409" s="2">
        <f t="shared" si="46"/>
        <v>0.3110696</v>
      </c>
      <c r="O409" s="2">
        <f t="shared" si="47"/>
        <v>1.7563889238935595</v>
      </c>
    </row>
    <row r="410" spans="2:15" x14ac:dyDescent="0.2">
      <c r="B410" s="9">
        <v>10</v>
      </c>
      <c r="D410" s="3"/>
      <c r="F410" s="1">
        <v>334.21300000000002</v>
      </c>
      <c r="G410" s="2">
        <v>321.12599999999998</v>
      </c>
      <c r="H410" s="2">
        <v>284.75900000000001</v>
      </c>
      <c r="I410" s="2">
        <v>306.22000000000003</v>
      </c>
      <c r="J410" s="2">
        <v>327.40600000000001</v>
      </c>
      <c r="L410" s="2">
        <f t="shared" si="45"/>
        <v>314.7448</v>
      </c>
      <c r="M410" s="2">
        <f t="shared" si="46"/>
        <v>0.31474479999999999</v>
      </c>
      <c r="O410" s="2">
        <f t="shared" si="47"/>
        <v>1.7358799891213452</v>
      </c>
    </row>
    <row r="411" spans="2:15" x14ac:dyDescent="0.2">
      <c r="B411" s="9">
        <v>11</v>
      </c>
      <c r="D411" s="3"/>
      <c r="F411" s="1">
        <v>366.31599999999997</v>
      </c>
      <c r="G411" s="2">
        <v>325.08</v>
      </c>
      <c r="H411" s="2">
        <v>329.61099999999999</v>
      </c>
      <c r="I411" s="2">
        <v>340.46199999999999</v>
      </c>
      <c r="J411" s="2">
        <v>369.952</v>
      </c>
      <c r="L411" s="2">
        <f t="shared" si="45"/>
        <v>346.2842</v>
      </c>
      <c r="M411" s="2">
        <f t="shared" si="46"/>
        <v>0.34628419999999999</v>
      </c>
      <c r="O411" s="2">
        <f t="shared" si="47"/>
        <v>1.5777768665160004</v>
      </c>
    </row>
    <row r="412" spans="2:15" x14ac:dyDescent="0.2">
      <c r="B412" s="9">
        <v>12</v>
      </c>
      <c r="D412" s="3"/>
      <c r="F412" s="1">
        <v>256.82900000000001</v>
      </c>
      <c r="G412" s="2">
        <v>263.33999999999997</v>
      </c>
      <c r="H412" s="2">
        <v>273.53899999999999</v>
      </c>
      <c r="I412" s="2">
        <v>254.256</v>
      </c>
      <c r="J412" s="2">
        <v>334.21499999999997</v>
      </c>
      <c r="L412" s="2">
        <f t="shared" si="45"/>
        <v>276.43579999999997</v>
      </c>
      <c r="M412" s="2">
        <f t="shared" si="46"/>
        <v>0.27643579999999995</v>
      </c>
      <c r="O412" s="2">
        <f t="shared" si="47"/>
        <v>1.9764415462830793</v>
      </c>
    </row>
    <row r="413" spans="2:15" x14ac:dyDescent="0.2">
      <c r="B413" s="9">
        <v>13</v>
      </c>
      <c r="D413" s="3"/>
      <c r="F413" s="1">
        <v>365.74799999999999</v>
      </c>
      <c r="G413" s="2">
        <v>368.51499999999999</v>
      </c>
      <c r="H413" s="2">
        <v>318.81200000000001</v>
      </c>
      <c r="I413" s="2">
        <v>288.09399999999999</v>
      </c>
      <c r="J413" s="2">
        <v>341.04399999999998</v>
      </c>
      <c r="L413" s="2">
        <f t="shared" si="45"/>
        <v>336.44259999999997</v>
      </c>
      <c r="M413" s="2">
        <f t="shared" si="46"/>
        <v>0.33644259999999998</v>
      </c>
      <c r="O413" s="2">
        <f t="shared" si="47"/>
        <v>1.6239299066170576</v>
      </c>
    </row>
    <row r="414" spans="2:15" x14ac:dyDescent="0.2">
      <c r="B414" s="9">
        <v>14</v>
      </c>
      <c r="D414" s="3"/>
      <c r="F414" s="1">
        <v>365.358</v>
      </c>
      <c r="G414" s="2">
        <v>362.88099999999997</v>
      </c>
      <c r="H414" s="2">
        <v>353.726</v>
      </c>
      <c r="I414" s="2">
        <v>341.029</v>
      </c>
      <c r="J414" s="2">
        <v>328.84300000000002</v>
      </c>
      <c r="L414" s="2">
        <f t="shared" si="45"/>
        <v>350.36740000000003</v>
      </c>
      <c r="M414" s="2">
        <f t="shared" si="46"/>
        <v>0.35036740000000005</v>
      </c>
      <c r="O414" s="2">
        <f t="shared" si="47"/>
        <v>1.5593893724130725</v>
      </c>
    </row>
    <row r="415" spans="2:15" x14ac:dyDescent="0.2">
      <c r="B415" s="9">
        <v>15</v>
      </c>
      <c r="D415" s="3"/>
      <c r="F415" s="1">
        <v>378.86099999999999</v>
      </c>
      <c r="G415" s="2">
        <v>419.363</v>
      </c>
      <c r="H415" s="2">
        <v>425.28800000000001</v>
      </c>
      <c r="I415" s="2">
        <v>412.62400000000002</v>
      </c>
      <c r="J415" s="2">
        <v>415.90199999999999</v>
      </c>
      <c r="L415" s="2">
        <f t="shared" si="45"/>
        <v>410.4076</v>
      </c>
      <c r="M415" s="2">
        <f t="shared" si="46"/>
        <v>0.41040759999999998</v>
      </c>
      <c r="O415" s="2">
        <f t="shared" si="47"/>
        <v>1.3312599474278741</v>
      </c>
    </row>
    <row r="416" spans="2:15" x14ac:dyDescent="0.2">
      <c r="B416" s="9">
        <v>16</v>
      </c>
      <c r="D416" s="3"/>
      <c r="F416" s="1">
        <v>218.26599999999999</v>
      </c>
      <c r="G416" s="2">
        <v>207.81899999999999</v>
      </c>
      <c r="H416" s="2">
        <v>210.20500000000001</v>
      </c>
      <c r="I416" s="2">
        <v>210.55</v>
      </c>
      <c r="J416" s="2">
        <v>227.41300000000001</v>
      </c>
      <c r="L416" s="2">
        <f t="shared" si="45"/>
        <v>214.85059999999999</v>
      </c>
      <c r="M416" s="2">
        <f t="shared" si="46"/>
        <v>0.21485059999999997</v>
      </c>
      <c r="O416" s="2">
        <f t="shared" si="47"/>
        <v>2.5429726516937818</v>
      </c>
    </row>
    <row r="419" spans="2:15" x14ac:dyDescent="0.2">
      <c r="B419" s="5" t="s">
        <v>3</v>
      </c>
      <c r="D419" s="1" t="s">
        <v>178</v>
      </c>
    </row>
    <row r="421" spans="2:15" x14ac:dyDescent="0.2">
      <c r="B421" s="5" t="s">
        <v>4</v>
      </c>
      <c r="D421" t="s">
        <v>203</v>
      </c>
    </row>
    <row r="422" spans="2:15" x14ac:dyDescent="0.2">
      <c r="H422" t="s">
        <v>1</v>
      </c>
    </row>
    <row r="424" spans="2:15" x14ac:dyDescent="0.2">
      <c r="B424" s="4" t="s">
        <v>7</v>
      </c>
      <c r="D424" s="4" t="s">
        <v>0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O424" s="4" t="s">
        <v>210</v>
      </c>
    </row>
    <row r="426" spans="2:15" x14ac:dyDescent="0.2">
      <c r="B426" s="9">
        <v>1</v>
      </c>
      <c r="D426" s="3"/>
      <c r="F426" s="1">
        <v>636.73699999999997</v>
      </c>
      <c r="G426" s="2">
        <v>635.13800000000003</v>
      </c>
      <c r="H426" s="2">
        <v>638.36699999999996</v>
      </c>
      <c r="I426" s="2">
        <v>640.88800000000003</v>
      </c>
      <c r="J426" s="2">
        <v>635.97</v>
      </c>
      <c r="L426" s="2">
        <f t="shared" ref="L426:L441" si="48">SUM((F426+G426+H426+I426+J426)/5)</f>
        <v>637.42000000000007</v>
      </c>
      <c r="M426" s="2">
        <f t="shared" ref="M426:M441" si="49">SUM(L426/1000)</f>
        <v>0.6374200000000001</v>
      </c>
      <c r="O426" s="2">
        <f>SUM($L426/L426)</f>
        <v>1</v>
      </c>
    </row>
    <row r="427" spans="2:15" x14ac:dyDescent="0.2">
      <c r="B427" s="9">
        <v>2</v>
      </c>
      <c r="D427" s="3"/>
      <c r="F427" s="1">
        <v>821.89599999999996</v>
      </c>
      <c r="G427" s="2">
        <v>817.36500000000001</v>
      </c>
      <c r="H427" s="2">
        <v>873.81399999999996</v>
      </c>
      <c r="I427" s="2">
        <v>839.60199999999998</v>
      </c>
      <c r="J427" s="2">
        <v>832.26400000000001</v>
      </c>
      <c r="L427" s="2">
        <f t="shared" si="48"/>
        <v>836.98820000000001</v>
      </c>
      <c r="M427" s="2">
        <f t="shared" si="49"/>
        <v>0.83698819999999996</v>
      </c>
      <c r="O427" s="2">
        <f>SUM($L$426/L427)</f>
        <v>0.76156390257353701</v>
      </c>
    </row>
    <row r="428" spans="2:15" x14ac:dyDescent="0.2">
      <c r="B428" s="9">
        <v>3</v>
      </c>
      <c r="D428" s="3"/>
      <c r="F428" s="1">
        <v>684.02700000000004</v>
      </c>
      <c r="G428" s="2">
        <v>663.149</v>
      </c>
      <c r="H428" s="2">
        <v>664.05499999999995</v>
      </c>
      <c r="I428" s="2">
        <v>689.78899999999999</v>
      </c>
      <c r="J428" s="2">
        <v>695.94200000000001</v>
      </c>
      <c r="L428" s="2">
        <f t="shared" si="48"/>
        <v>679.39239999999995</v>
      </c>
      <c r="M428" s="2">
        <f t="shared" si="49"/>
        <v>0.67939240000000001</v>
      </c>
      <c r="O428" s="2">
        <f>SUM($L$426/L428)</f>
        <v>0.93822068071412057</v>
      </c>
    </row>
    <row r="429" spans="2:15" x14ac:dyDescent="0.2">
      <c r="B429" s="9">
        <v>4</v>
      </c>
      <c r="D429" s="3"/>
      <c r="F429" s="1">
        <v>718.21900000000005</v>
      </c>
      <c r="G429" s="2">
        <v>648.18399999999997</v>
      </c>
      <c r="H429" s="2">
        <v>732.85900000000004</v>
      </c>
      <c r="I429" s="2">
        <v>666.23</v>
      </c>
      <c r="J429" s="2">
        <v>685.774</v>
      </c>
      <c r="L429" s="2">
        <f t="shared" si="48"/>
        <v>690.25319999999999</v>
      </c>
      <c r="M429" s="2">
        <f t="shared" si="49"/>
        <v>0.69025320000000001</v>
      </c>
      <c r="O429" s="2">
        <f t="shared" ref="O429:O441" si="50">SUM($L$426/L429)</f>
        <v>0.92345823242833225</v>
      </c>
    </row>
    <row r="430" spans="2:15" x14ac:dyDescent="0.2">
      <c r="B430" s="9">
        <v>5</v>
      </c>
      <c r="D430" s="3"/>
      <c r="F430" s="1">
        <v>670.92100000000005</v>
      </c>
      <c r="G430" s="2">
        <v>665.03099999999995</v>
      </c>
      <c r="H430" s="2">
        <v>648.81500000000005</v>
      </c>
      <c r="I430" s="2">
        <v>672.60299999999995</v>
      </c>
      <c r="J430" s="2">
        <v>656.39099999999996</v>
      </c>
      <c r="L430" s="2">
        <f t="shared" si="48"/>
        <v>662.75220000000002</v>
      </c>
      <c r="M430" s="2">
        <f t="shared" si="49"/>
        <v>0.66275220000000001</v>
      </c>
      <c r="O430" s="2">
        <f t="shared" si="50"/>
        <v>0.96177726758206172</v>
      </c>
    </row>
    <row r="431" spans="2:15" x14ac:dyDescent="0.2">
      <c r="B431" s="9">
        <v>6</v>
      </c>
      <c r="D431" s="3"/>
      <c r="F431" s="1">
        <v>615.15</v>
      </c>
      <c r="G431" s="2">
        <v>625.60599999999999</v>
      </c>
      <c r="H431" s="2">
        <v>605.07899999999995</v>
      </c>
      <c r="I431" s="2">
        <v>617.95299999999997</v>
      </c>
      <c r="J431" s="2">
        <v>674.81500000000005</v>
      </c>
      <c r="L431" s="2">
        <f t="shared" si="48"/>
        <v>627.72059999999988</v>
      </c>
      <c r="M431" s="2">
        <f t="shared" si="49"/>
        <v>0.62772059999999985</v>
      </c>
      <c r="O431" s="2">
        <f t="shared" si="50"/>
        <v>1.0154517790239801</v>
      </c>
    </row>
    <row r="432" spans="2:15" x14ac:dyDescent="0.2">
      <c r="B432" s="9">
        <v>7</v>
      </c>
      <c r="D432" s="3"/>
      <c r="F432" s="1">
        <v>631.28700000000003</v>
      </c>
      <c r="G432" s="2">
        <v>591.60400000000004</v>
      </c>
      <c r="H432" s="2">
        <v>633.10199999999998</v>
      </c>
      <c r="I432" s="2">
        <v>645.73</v>
      </c>
      <c r="J432" s="2">
        <v>641.03700000000003</v>
      </c>
      <c r="L432" s="2">
        <f t="shared" si="48"/>
        <v>628.55200000000002</v>
      </c>
      <c r="M432" s="2">
        <f t="shared" si="49"/>
        <v>0.628552</v>
      </c>
      <c r="O432" s="2">
        <f t="shared" si="50"/>
        <v>1.0141086179027352</v>
      </c>
    </row>
    <row r="433" spans="2:15" x14ac:dyDescent="0.2">
      <c r="B433" s="9">
        <v>8</v>
      </c>
      <c r="D433" s="3"/>
      <c r="F433" s="1">
        <v>343.74</v>
      </c>
      <c r="G433" s="2">
        <v>343.76100000000002</v>
      </c>
      <c r="H433" s="2">
        <v>335.46800000000002</v>
      </c>
      <c r="I433" s="2">
        <v>347.37700000000001</v>
      </c>
      <c r="J433" s="2">
        <v>344.85500000000002</v>
      </c>
      <c r="L433" s="2">
        <f t="shared" si="48"/>
        <v>343.04020000000003</v>
      </c>
      <c r="M433" s="2">
        <f t="shared" si="49"/>
        <v>0.34304020000000002</v>
      </c>
      <c r="O433" s="2">
        <f t="shared" si="50"/>
        <v>1.8581495696422752</v>
      </c>
    </row>
    <row r="434" spans="2:15" x14ac:dyDescent="0.2">
      <c r="B434" s="9">
        <v>9</v>
      </c>
      <c r="D434" s="3"/>
      <c r="F434" s="1">
        <v>314.05099999999999</v>
      </c>
      <c r="G434" s="2">
        <v>317.495</v>
      </c>
      <c r="H434" s="2">
        <v>333.62900000000002</v>
      </c>
      <c r="I434" s="2">
        <v>324.76600000000002</v>
      </c>
      <c r="J434" s="2">
        <v>310.24599999999998</v>
      </c>
      <c r="L434" s="2">
        <f t="shared" si="48"/>
        <v>320.03739999999999</v>
      </c>
      <c r="M434" s="2">
        <f t="shared" si="49"/>
        <v>0.32003739999999997</v>
      </c>
      <c r="O434" s="2">
        <f t="shared" si="50"/>
        <v>1.9917047195109074</v>
      </c>
    </row>
    <row r="435" spans="2:15" x14ac:dyDescent="0.2">
      <c r="B435" s="9">
        <v>10</v>
      </c>
      <c r="D435" s="3"/>
      <c r="F435" s="1">
        <v>347.31799999999998</v>
      </c>
      <c r="G435" s="2">
        <v>363.48399999999998</v>
      </c>
      <c r="H435" s="2">
        <v>389.72</v>
      </c>
      <c r="I435" s="2">
        <v>374.97399999999999</v>
      </c>
      <c r="J435" s="2">
        <v>357.68900000000002</v>
      </c>
      <c r="L435" s="2">
        <f t="shared" si="48"/>
        <v>366.637</v>
      </c>
      <c r="M435" s="2">
        <f t="shared" si="49"/>
        <v>0.36663699999999999</v>
      </c>
      <c r="O435" s="2">
        <f t="shared" si="50"/>
        <v>1.7385588470339874</v>
      </c>
    </row>
    <row r="436" spans="2:15" x14ac:dyDescent="0.2">
      <c r="B436" s="9">
        <v>11</v>
      </c>
      <c r="D436" s="3"/>
      <c r="F436" s="1">
        <v>441.33300000000003</v>
      </c>
      <c r="G436" s="2">
        <v>406.01299999999998</v>
      </c>
      <c r="H436" s="2">
        <v>372.096</v>
      </c>
      <c r="I436" s="2">
        <v>435.63099999999997</v>
      </c>
      <c r="J436" s="2">
        <v>343.82900000000001</v>
      </c>
      <c r="L436" s="2">
        <f t="shared" si="48"/>
        <v>399.78039999999999</v>
      </c>
      <c r="M436" s="2">
        <f t="shared" si="49"/>
        <v>0.39978039999999998</v>
      </c>
      <c r="O436" s="2">
        <f t="shared" si="50"/>
        <v>1.5944253395113921</v>
      </c>
    </row>
    <row r="437" spans="2:15" x14ac:dyDescent="0.2">
      <c r="B437" s="9">
        <v>12</v>
      </c>
      <c r="D437" s="3"/>
      <c r="F437" s="1">
        <v>317.15800000000002</v>
      </c>
      <c r="G437" s="2">
        <v>392.44099999999997</v>
      </c>
      <c r="H437" s="2">
        <v>356.38299999999998</v>
      </c>
      <c r="I437" s="2">
        <v>326.988</v>
      </c>
      <c r="J437" s="2">
        <v>372.95600000000002</v>
      </c>
      <c r="L437" s="2">
        <f t="shared" si="48"/>
        <v>353.18520000000001</v>
      </c>
      <c r="M437" s="2">
        <f t="shared" si="49"/>
        <v>0.35318520000000003</v>
      </c>
      <c r="O437" s="2">
        <f t="shared" si="50"/>
        <v>1.8047755115446515</v>
      </c>
    </row>
    <row r="438" spans="2:15" x14ac:dyDescent="0.2">
      <c r="B438" s="9">
        <v>13</v>
      </c>
      <c r="D438" s="3"/>
      <c r="F438" s="1">
        <v>410.34800000000001</v>
      </c>
      <c r="G438" s="2">
        <v>306.45100000000002</v>
      </c>
      <c r="H438" s="2">
        <v>430.35300000000001</v>
      </c>
      <c r="I438" s="2">
        <v>424.77300000000002</v>
      </c>
      <c r="J438" s="2">
        <v>380.04599999999999</v>
      </c>
      <c r="L438" s="2">
        <f t="shared" si="48"/>
        <v>390.39420000000007</v>
      </c>
      <c r="M438" s="2">
        <f t="shared" si="49"/>
        <v>0.39039420000000008</v>
      </c>
      <c r="O438" s="2">
        <f t="shared" si="50"/>
        <v>1.6327599129290342</v>
      </c>
    </row>
    <row r="439" spans="2:15" x14ac:dyDescent="0.2">
      <c r="B439" s="9">
        <v>14</v>
      </c>
      <c r="D439" s="3"/>
      <c r="F439" s="1">
        <v>396.82900000000001</v>
      </c>
      <c r="G439" s="2">
        <v>441.45600000000002</v>
      </c>
      <c r="H439" s="2">
        <v>402.68299999999999</v>
      </c>
      <c r="I439" s="2">
        <v>446.27499999999998</v>
      </c>
      <c r="J439" s="2">
        <v>382.78100000000001</v>
      </c>
      <c r="L439" s="2">
        <f t="shared" si="48"/>
        <v>414.00479999999999</v>
      </c>
      <c r="M439" s="2">
        <f t="shared" si="49"/>
        <v>0.41400480000000001</v>
      </c>
      <c r="O439" s="2">
        <f t="shared" si="50"/>
        <v>1.5396439848040411</v>
      </c>
    </row>
    <row r="440" spans="2:15" x14ac:dyDescent="0.2">
      <c r="B440" s="9">
        <v>15</v>
      </c>
      <c r="D440" s="3"/>
      <c r="F440" s="1">
        <v>443.69499999999999</v>
      </c>
      <c r="G440" s="2">
        <v>413.98899999999998</v>
      </c>
      <c r="H440" s="2">
        <v>399.255</v>
      </c>
      <c r="I440" s="2">
        <v>436.56400000000002</v>
      </c>
      <c r="J440" s="2">
        <v>459.01900000000001</v>
      </c>
      <c r="L440" s="2">
        <f t="shared" si="48"/>
        <v>430.50439999999998</v>
      </c>
      <c r="M440" s="2">
        <f t="shared" si="49"/>
        <v>0.43050439999999995</v>
      </c>
      <c r="O440" s="2">
        <f t="shared" si="50"/>
        <v>1.4806352734141628</v>
      </c>
    </row>
    <row r="441" spans="2:15" x14ac:dyDescent="0.2">
      <c r="B441" s="9">
        <v>16</v>
      </c>
      <c r="D441" s="3"/>
      <c r="F441" s="1">
        <v>250.07499999999999</v>
      </c>
      <c r="G441" s="2">
        <v>248.54</v>
      </c>
      <c r="H441" s="2">
        <v>274.51100000000002</v>
      </c>
      <c r="I441" s="2">
        <v>248.76499999999999</v>
      </c>
      <c r="J441" s="2">
        <v>249.39</v>
      </c>
      <c r="L441" s="2">
        <f t="shared" si="48"/>
        <v>254.25619999999998</v>
      </c>
      <c r="M441" s="2">
        <f t="shared" si="49"/>
        <v>0.25425619999999999</v>
      </c>
      <c r="O441" s="2">
        <f t="shared" si="50"/>
        <v>2.5069988460458394</v>
      </c>
    </row>
    <row r="444" spans="2:15" x14ac:dyDescent="0.2">
      <c r="B444" s="5" t="s">
        <v>3</v>
      </c>
      <c r="D444" s="1" t="s">
        <v>179</v>
      </c>
    </row>
    <row r="446" spans="2:15" x14ac:dyDescent="0.2">
      <c r="B446" s="5" t="s">
        <v>4</v>
      </c>
      <c r="D446" t="s">
        <v>204</v>
      </c>
    </row>
    <row r="447" spans="2:15" x14ac:dyDescent="0.2">
      <c r="H447" t="s">
        <v>1</v>
      </c>
    </row>
    <row r="449" spans="2:15" x14ac:dyDescent="0.2">
      <c r="B449" s="4" t="s">
        <v>7</v>
      </c>
      <c r="D449" s="4" t="s">
        <v>0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O449" s="4" t="s">
        <v>210</v>
      </c>
    </row>
    <row r="451" spans="2:15" x14ac:dyDescent="0.2">
      <c r="B451" s="9">
        <v>1</v>
      </c>
      <c r="D451" s="3"/>
      <c r="F451" s="1">
        <v>767.02</v>
      </c>
      <c r="G451" s="2">
        <v>817.23599999999999</v>
      </c>
      <c r="H451" s="2">
        <v>804.06799999999998</v>
      </c>
      <c r="I451" s="2">
        <v>790.34500000000003</v>
      </c>
      <c r="J451" s="2">
        <v>778.62800000000004</v>
      </c>
      <c r="L451" s="2">
        <f t="shared" ref="L451:L466" si="51">SUM((F451+G451+H451+I451+J451)/5)</f>
        <v>791.45939999999996</v>
      </c>
      <c r="M451" s="2">
        <f t="shared" ref="M451:M466" si="52">SUM(L451/1000)</f>
        <v>0.79145939999999992</v>
      </c>
      <c r="O451" s="2">
        <f>SUM($L451/L451)</f>
        <v>1</v>
      </c>
    </row>
    <row r="452" spans="2:15" x14ac:dyDescent="0.2">
      <c r="B452" s="9">
        <v>2</v>
      </c>
      <c r="D452" s="3"/>
      <c r="F452" s="1">
        <v>960.97500000000002</v>
      </c>
      <c r="G452" s="2">
        <v>1041.9749999999999</v>
      </c>
      <c r="H452" s="2">
        <v>1006.681</v>
      </c>
      <c r="I452" s="2">
        <v>1025.6189999999999</v>
      </c>
      <c r="J452" s="2">
        <v>1018.566</v>
      </c>
      <c r="L452" s="2">
        <f t="shared" si="51"/>
        <v>1010.7632</v>
      </c>
      <c r="M452" s="2">
        <f t="shared" si="52"/>
        <v>1.0107632</v>
      </c>
      <c r="O452" s="2">
        <f>SUM($L$451/L452)</f>
        <v>0.7830314756215897</v>
      </c>
    </row>
    <row r="453" spans="2:15" x14ac:dyDescent="0.2">
      <c r="B453" s="9">
        <v>3</v>
      </c>
      <c r="D453" s="3"/>
      <c r="F453" s="1">
        <v>752.55700000000002</v>
      </c>
      <c r="G453" s="2">
        <v>774.67600000000004</v>
      </c>
      <c r="H453" s="2">
        <v>765.68899999999996</v>
      </c>
      <c r="I453" s="2">
        <v>726.01499999999999</v>
      </c>
      <c r="J453" s="2">
        <v>750.47799999999995</v>
      </c>
      <c r="L453" s="2">
        <f t="shared" si="51"/>
        <v>753.88300000000004</v>
      </c>
      <c r="M453" s="2">
        <f t="shared" si="52"/>
        <v>0.75388300000000008</v>
      </c>
      <c r="O453" s="2">
        <f>SUM($L$451/L453)</f>
        <v>1.0498438086546584</v>
      </c>
    </row>
    <row r="454" spans="2:15" x14ac:dyDescent="0.2">
      <c r="B454" s="9">
        <v>4</v>
      </c>
      <c r="D454" s="3"/>
      <c r="F454" s="1">
        <v>797.45100000000002</v>
      </c>
      <c r="G454" s="2">
        <v>740.63300000000004</v>
      </c>
      <c r="H454" s="2">
        <v>799.60400000000004</v>
      </c>
      <c r="I454" s="2">
        <v>725.83100000000002</v>
      </c>
      <c r="J454" s="2">
        <v>801.678</v>
      </c>
      <c r="L454" s="2">
        <f t="shared" si="51"/>
        <v>773.0394</v>
      </c>
      <c r="M454" s="2">
        <f t="shared" si="52"/>
        <v>0.77303940000000004</v>
      </c>
      <c r="O454" s="2">
        <f t="shared" ref="O454:O466" si="53">SUM($L$451/L454)</f>
        <v>1.0238280222198246</v>
      </c>
    </row>
    <row r="455" spans="2:15" x14ac:dyDescent="0.2">
      <c r="B455" s="9">
        <v>5</v>
      </c>
      <c r="D455" s="3"/>
      <c r="F455" s="1">
        <v>760.90099999999995</v>
      </c>
      <c r="G455" s="2">
        <v>802.93799999999999</v>
      </c>
      <c r="H455" s="2">
        <v>739.73500000000001</v>
      </c>
      <c r="I455" s="2">
        <v>824.976</v>
      </c>
      <c r="J455" s="2">
        <v>735.35900000000004</v>
      </c>
      <c r="L455" s="2">
        <f t="shared" si="51"/>
        <v>772.78179999999998</v>
      </c>
      <c r="M455" s="2">
        <f t="shared" si="52"/>
        <v>0.77278179999999996</v>
      </c>
      <c r="O455" s="2">
        <f t="shared" si="53"/>
        <v>1.0241693062647179</v>
      </c>
    </row>
    <row r="456" spans="2:15" x14ac:dyDescent="0.2">
      <c r="B456" s="9">
        <v>6</v>
      </c>
      <c r="D456" s="3"/>
      <c r="F456" s="1">
        <v>700.97500000000002</v>
      </c>
      <c r="G456" s="2">
        <v>788.21400000000006</v>
      </c>
      <c r="H456" s="2">
        <v>702.32299999999998</v>
      </c>
      <c r="I456" s="2">
        <v>713.10400000000004</v>
      </c>
      <c r="J456" s="2">
        <v>719.09900000000005</v>
      </c>
      <c r="L456" s="2">
        <f t="shared" si="51"/>
        <v>724.74300000000005</v>
      </c>
      <c r="M456" s="2">
        <f t="shared" si="52"/>
        <v>0.72474300000000003</v>
      </c>
      <c r="O456" s="2">
        <f t="shared" si="53"/>
        <v>1.0920552526895739</v>
      </c>
    </row>
    <row r="457" spans="2:15" x14ac:dyDescent="0.2">
      <c r="B457" s="9">
        <v>7</v>
      </c>
      <c r="D457" s="3"/>
      <c r="F457" s="1">
        <v>680.54899999999998</v>
      </c>
      <c r="G457" s="2">
        <v>741.98299999999995</v>
      </c>
      <c r="H457" s="2">
        <v>675.73500000000001</v>
      </c>
      <c r="I457" s="2">
        <v>747.02800000000002</v>
      </c>
      <c r="J457" s="2">
        <v>731.90700000000004</v>
      </c>
      <c r="L457" s="2">
        <f t="shared" si="51"/>
        <v>715.44040000000007</v>
      </c>
      <c r="M457" s="2">
        <f t="shared" si="52"/>
        <v>0.71544040000000009</v>
      </c>
      <c r="O457" s="2">
        <f t="shared" si="53"/>
        <v>1.1062548326876702</v>
      </c>
    </row>
    <row r="458" spans="2:15" x14ac:dyDescent="0.2">
      <c r="B458" s="9">
        <v>8</v>
      </c>
      <c r="D458" s="3"/>
      <c r="F458" s="1">
        <v>408.90199999999999</v>
      </c>
      <c r="G458" s="2">
        <v>428.96699999999998</v>
      </c>
      <c r="H458" s="2">
        <v>411.52699999999999</v>
      </c>
      <c r="I458" s="2">
        <v>422.74900000000002</v>
      </c>
      <c r="J458" s="2">
        <v>426.25200000000001</v>
      </c>
      <c r="L458" s="2">
        <f t="shared" si="51"/>
        <v>419.67939999999999</v>
      </c>
      <c r="M458" s="2">
        <f t="shared" si="52"/>
        <v>0.41967939999999998</v>
      </c>
      <c r="O458" s="2">
        <f t="shared" si="53"/>
        <v>1.8858666877621346</v>
      </c>
    </row>
    <row r="459" spans="2:15" x14ac:dyDescent="0.2">
      <c r="B459" s="9">
        <v>9</v>
      </c>
      <c r="D459" s="3"/>
      <c r="F459" s="1">
        <v>418.536</v>
      </c>
      <c r="G459" s="2">
        <v>430.04500000000002</v>
      </c>
      <c r="H459" s="2">
        <v>454.34899999999999</v>
      </c>
      <c r="I459" s="2">
        <v>421.85899999999998</v>
      </c>
      <c r="J459" s="2">
        <v>429.74299999999999</v>
      </c>
      <c r="L459" s="2">
        <f t="shared" si="51"/>
        <v>430.90640000000002</v>
      </c>
      <c r="M459" s="2">
        <f t="shared" si="52"/>
        <v>0.43090640000000002</v>
      </c>
      <c r="O459" s="2">
        <f t="shared" si="53"/>
        <v>1.8367315964673534</v>
      </c>
    </row>
    <row r="460" spans="2:15" x14ac:dyDescent="0.2">
      <c r="B460" s="9">
        <v>10</v>
      </c>
      <c r="D460" s="3"/>
      <c r="F460" s="1">
        <v>429.73599999999999</v>
      </c>
      <c r="G460" s="2">
        <v>424.90499999999997</v>
      </c>
      <c r="H460" s="2">
        <v>425.041</v>
      </c>
      <c r="I460" s="2">
        <v>406.786</v>
      </c>
      <c r="J460" s="2">
        <v>456.02800000000002</v>
      </c>
      <c r="L460" s="2">
        <f t="shared" si="51"/>
        <v>428.49920000000003</v>
      </c>
      <c r="M460" s="2">
        <f t="shared" si="52"/>
        <v>0.42849920000000002</v>
      </c>
      <c r="O460" s="2">
        <f t="shared" si="53"/>
        <v>1.8470498894747058</v>
      </c>
    </row>
    <row r="461" spans="2:15" x14ac:dyDescent="0.2">
      <c r="B461" s="9">
        <v>11</v>
      </c>
      <c r="D461" s="3"/>
      <c r="F461" s="1">
        <v>510.02800000000002</v>
      </c>
      <c r="G461" s="2">
        <v>458.18</v>
      </c>
      <c r="H461" s="2">
        <v>457.97800000000001</v>
      </c>
      <c r="I461" s="2">
        <v>447.53100000000001</v>
      </c>
      <c r="J461" s="2">
        <v>396.93</v>
      </c>
      <c r="L461" s="2">
        <f t="shared" si="51"/>
        <v>454.12939999999998</v>
      </c>
      <c r="M461" s="2">
        <f t="shared" si="52"/>
        <v>0.45412939999999996</v>
      </c>
      <c r="O461" s="2">
        <f t="shared" si="53"/>
        <v>1.7428059051010572</v>
      </c>
    </row>
    <row r="462" spans="2:15" x14ac:dyDescent="0.2">
      <c r="B462" s="9">
        <v>12</v>
      </c>
      <c r="D462" s="3"/>
      <c r="F462" s="1">
        <v>357.03399999999999</v>
      </c>
      <c r="G462" s="2">
        <v>360.13200000000001</v>
      </c>
      <c r="H462" s="2">
        <v>377.88600000000002</v>
      </c>
      <c r="I462" s="2">
        <v>353.24799999999999</v>
      </c>
      <c r="J462" s="2">
        <v>373.04300000000001</v>
      </c>
      <c r="L462" s="2">
        <f t="shared" si="51"/>
        <v>364.26859999999999</v>
      </c>
      <c r="M462" s="2">
        <f t="shared" si="52"/>
        <v>0.3642686</v>
      </c>
      <c r="O462" s="2">
        <f t="shared" si="53"/>
        <v>2.172735723035145</v>
      </c>
    </row>
    <row r="463" spans="2:15" x14ac:dyDescent="0.2">
      <c r="B463" s="9">
        <v>13</v>
      </c>
      <c r="D463" s="3"/>
      <c r="F463" s="1">
        <v>482.47399999999999</v>
      </c>
      <c r="G463" s="2">
        <v>452.65499999999997</v>
      </c>
      <c r="H463" s="2">
        <v>430.33800000000002</v>
      </c>
      <c r="I463" s="2">
        <v>470.267</v>
      </c>
      <c r="J463" s="2">
        <v>443.07</v>
      </c>
      <c r="L463" s="2">
        <f t="shared" si="51"/>
        <v>455.76080000000002</v>
      </c>
      <c r="M463" s="2">
        <f t="shared" si="52"/>
        <v>0.45576080000000002</v>
      </c>
      <c r="O463" s="2">
        <f t="shared" si="53"/>
        <v>1.7365675152404505</v>
      </c>
    </row>
    <row r="464" spans="2:15" x14ac:dyDescent="0.2">
      <c r="B464" s="9">
        <v>14</v>
      </c>
      <c r="D464" s="3"/>
      <c r="F464" s="1">
        <v>511.3</v>
      </c>
      <c r="G464" s="2">
        <v>479.50900000000001</v>
      </c>
      <c r="H464" s="2">
        <v>470.42700000000002</v>
      </c>
      <c r="I464" s="2">
        <v>449.2</v>
      </c>
      <c r="J464" s="2">
        <v>375.02600000000001</v>
      </c>
      <c r="L464" s="2">
        <f t="shared" si="51"/>
        <v>457.0924</v>
      </c>
      <c r="M464" s="2">
        <f t="shared" si="52"/>
        <v>0.45709240000000001</v>
      </c>
      <c r="O464" s="2">
        <f t="shared" si="53"/>
        <v>1.7315085527565104</v>
      </c>
    </row>
    <row r="465" spans="2:15" x14ac:dyDescent="0.2">
      <c r="B465" s="9">
        <v>15</v>
      </c>
      <c r="D465" s="3"/>
      <c r="F465" s="1">
        <v>506.76799999999997</v>
      </c>
      <c r="G465" s="2">
        <v>501.03500000000003</v>
      </c>
      <c r="H465" s="2">
        <v>490.87700000000001</v>
      </c>
      <c r="I465" s="2">
        <v>411.01799999999997</v>
      </c>
      <c r="J465" s="2">
        <v>549.06100000000004</v>
      </c>
      <c r="L465" s="2">
        <f t="shared" si="51"/>
        <v>491.7518</v>
      </c>
      <c r="M465" s="2">
        <f t="shared" si="52"/>
        <v>0.49175180000000002</v>
      </c>
      <c r="O465" s="2">
        <f t="shared" si="53"/>
        <v>1.609469248511139</v>
      </c>
    </row>
    <row r="466" spans="2:15" x14ac:dyDescent="0.2">
      <c r="B466" s="9">
        <v>16</v>
      </c>
      <c r="D466" s="3"/>
      <c r="F466" s="1">
        <v>315.29000000000002</v>
      </c>
      <c r="G466" s="2">
        <v>293.91000000000003</v>
      </c>
      <c r="H466" s="2">
        <v>290.685</v>
      </c>
      <c r="I466" s="2">
        <v>294.26100000000002</v>
      </c>
      <c r="J466" s="2">
        <v>307.95100000000002</v>
      </c>
      <c r="L466" s="2">
        <f t="shared" si="51"/>
        <v>300.4194</v>
      </c>
      <c r="M466" s="2">
        <f t="shared" si="52"/>
        <v>0.3004194</v>
      </c>
      <c r="O466" s="2">
        <f t="shared" si="53"/>
        <v>2.6345149481025527</v>
      </c>
    </row>
    <row r="469" spans="2:15" x14ac:dyDescent="0.2">
      <c r="B469" s="5" t="s">
        <v>3</v>
      </c>
      <c r="D469" s="1" t="s">
        <v>180</v>
      </c>
    </row>
    <row r="471" spans="2:15" x14ac:dyDescent="0.2">
      <c r="B471" s="5" t="s">
        <v>4</v>
      </c>
      <c r="D471" t="s">
        <v>205</v>
      </c>
    </row>
    <row r="472" spans="2:15" x14ac:dyDescent="0.2">
      <c r="H472" t="s">
        <v>1</v>
      </c>
    </row>
    <row r="474" spans="2:15" x14ac:dyDescent="0.2">
      <c r="B474" s="4" t="s">
        <v>7</v>
      </c>
      <c r="D474" s="4" t="s">
        <v>0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O474" s="4" t="s">
        <v>210</v>
      </c>
    </row>
    <row r="476" spans="2:15" x14ac:dyDescent="0.2">
      <c r="B476" s="9">
        <v>1</v>
      </c>
      <c r="D476" s="3"/>
      <c r="F476" s="1">
        <v>954.12199999999996</v>
      </c>
      <c r="G476" s="2">
        <v>964.178</v>
      </c>
      <c r="H476" s="2">
        <v>965.36500000000001</v>
      </c>
      <c r="I476" s="2">
        <v>959.178</v>
      </c>
      <c r="J476" s="2">
        <v>962.71500000000003</v>
      </c>
      <c r="L476" s="2">
        <f t="shared" ref="L476:L491" si="54">SUM((F476+G476+H476+I476+J476)/5)</f>
        <v>961.11159999999995</v>
      </c>
      <c r="M476" s="2">
        <f t="shared" ref="M476:M491" si="55">SUM(L476/1000)</f>
        <v>0.96111159999999995</v>
      </c>
      <c r="O476" s="2">
        <f>SUM($L476/L476)</f>
        <v>1</v>
      </c>
    </row>
    <row r="477" spans="2:15" x14ac:dyDescent="0.2">
      <c r="B477" s="9">
        <v>2</v>
      </c>
      <c r="D477" s="3"/>
      <c r="F477" s="1">
        <v>1202.3699999999999</v>
      </c>
      <c r="G477" s="2">
        <v>1232.788</v>
      </c>
      <c r="H477" s="2">
        <v>1221.5440000000001</v>
      </c>
      <c r="I477" s="2">
        <v>1228.8710000000001</v>
      </c>
      <c r="J477" s="2">
        <v>1251.085</v>
      </c>
      <c r="L477" s="2">
        <f t="shared" si="54"/>
        <v>1227.3316</v>
      </c>
      <c r="M477" s="2">
        <f t="shared" si="55"/>
        <v>1.2273316000000001</v>
      </c>
      <c r="O477" s="2">
        <f>SUM($L$476/L477)</f>
        <v>0.78309040523359785</v>
      </c>
    </row>
    <row r="478" spans="2:15" x14ac:dyDescent="0.2">
      <c r="B478" s="9">
        <v>3</v>
      </c>
      <c r="D478" s="3"/>
      <c r="F478" s="1">
        <v>895.19899999999996</v>
      </c>
      <c r="G478" s="2">
        <v>901.09900000000005</v>
      </c>
      <c r="H478" s="2">
        <v>908.096</v>
      </c>
      <c r="I478" s="2">
        <v>931.81799999999998</v>
      </c>
      <c r="J478" s="2">
        <v>917.13099999999997</v>
      </c>
      <c r="L478" s="2">
        <f t="shared" si="54"/>
        <v>910.6686000000002</v>
      </c>
      <c r="M478" s="2">
        <f t="shared" si="55"/>
        <v>0.91066860000000016</v>
      </c>
      <c r="O478" s="2">
        <f>SUM($L$476/L478)</f>
        <v>1.0553911708386561</v>
      </c>
    </row>
    <row r="479" spans="2:15" x14ac:dyDescent="0.2">
      <c r="B479" s="9">
        <v>4</v>
      </c>
      <c r="D479" s="3"/>
      <c r="F479" s="1">
        <v>823.71299999999997</v>
      </c>
      <c r="G479" s="2">
        <v>938.72900000000004</v>
      </c>
      <c r="H479" s="2">
        <v>840.62800000000004</v>
      </c>
      <c r="I479" s="2">
        <v>991.54600000000005</v>
      </c>
      <c r="J479" s="2">
        <v>812.06600000000003</v>
      </c>
      <c r="L479" s="2">
        <f t="shared" si="54"/>
        <v>881.33639999999991</v>
      </c>
      <c r="M479" s="2">
        <f t="shared" si="55"/>
        <v>0.88133639999999991</v>
      </c>
      <c r="O479" s="2">
        <f t="shared" ref="O479:O491" si="56">SUM($L$476/L479)</f>
        <v>1.0905161752084676</v>
      </c>
    </row>
    <row r="480" spans="2:15" x14ac:dyDescent="0.2">
      <c r="B480" s="9">
        <v>5</v>
      </c>
      <c r="D480" s="3"/>
      <c r="F480" s="1">
        <v>856.00400000000002</v>
      </c>
      <c r="G480" s="2">
        <v>849.077</v>
      </c>
      <c r="H480" s="2">
        <v>919.4</v>
      </c>
      <c r="I480" s="2">
        <v>850.81600000000003</v>
      </c>
      <c r="J480" s="2">
        <v>931.476</v>
      </c>
      <c r="L480" s="2">
        <f t="shared" si="54"/>
        <v>881.3546</v>
      </c>
      <c r="M480" s="2">
        <f t="shared" si="55"/>
        <v>0.88135459999999999</v>
      </c>
      <c r="O480" s="2">
        <f t="shared" si="56"/>
        <v>1.0904936560154108</v>
      </c>
    </row>
    <row r="481" spans="2:15" x14ac:dyDescent="0.2">
      <c r="B481" s="9">
        <v>6</v>
      </c>
      <c r="D481" s="3"/>
      <c r="F481" s="1">
        <v>904.50300000000004</v>
      </c>
      <c r="G481" s="2">
        <v>837.072</v>
      </c>
      <c r="H481" s="2">
        <v>876.14800000000002</v>
      </c>
      <c r="I481" s="2">
        <v>913.38699999999994</v>
      </c>
      <c r="J481" s="2">
        <v>818.73</v>
      </c>
      <c r="L481" s="2">
        <f t="shared" si="54"/>
        <v>869.96800000000007</v>
      </c>
      <c r="M481" s="2">
        <f t="shared" si="55"/>
        <v>0.86996800000000007</v>
      </c>
      <c r="O481" s="2">
        <f t="shared" si="56"/>
        <v>1.1047666121052726</v>
      </c>
    </row>
    <row r="482" spans="2:15" x14ac:dyDescent="0.2">
      <c r="B482" s="9">
        <v>7</v>
      </c>
      <c r="D482" s="3"/>
      <c r="F482" s="1">
        <v>860.88699999999994</v>
      </c>
      <c r="G482" s="2">
        <v>766.03</v>
      </c>
      <c r="H482" s="2">
        <v>853.80600000000004</v>
      </c>
      <c r="I482" s="2">
        <v>767.94</v>
      </c>
      <c r="J482" s="2">
        <v>839.11800000000005</v>
      </c>
      <c r="L482" s="2">
        <f t="shared" si="54"/>
        <v>817.55619999999999</v>
      </c>
      <c r="M482" s="2">
        <f t="shared" si="55"/>
        <v>0.81755619999999996</v>
      </c>
      <c r="O482" s="2">
        <f t="shared" si="56"/>
        <v>1.1755908645790956</v>
      </c>
    </row>
    <row r="483" spans="2:15" x14ac:dyDescent="0.2">
      <c r="B483" s="9">
        <v>8</v>
      </c>
      <c r="D483" s="3"/>
      <c r="F483" s="1">
        <v>483.89600000000002</v>
      </c>
      <c r="G483" s="2">
        <v>480.846</v>
      </c>
      <c r="H483" s="2">
        <v>483.00099999999998</v>
      </c>
      <c r="I483" s="2">
        <v>477.07299999999998</v>
      </c>
      <c r="J483" s="2">
        <v>471.291</v>
      </c>
      <c r="L483" s="2">
        <f t="shared" si="54"/>
        <v>479.22140000000002</v>
      </c>
      <c r="M483" s="2">
        <f t="shared" si="55"/>
        <v>0.47922140000000002</v>
      </c>
      <c r="O483" s="2">
        <f t="shared" si="56"/>
        <v>2.0055690334363199</v>
      </c>
    </row>
    <row r="484" spans="2:15" x14ac:dyDescent="0.2">
      <c r="B484" s="9">
        <v>9</v>
      </c>
      <c r="D484" s="3"/>
      <c r="F484" s="1">
        <v>427.14100000000002</v>
      </c>
      <c r="G484" s="2">
        <v>431.78199999999998</v>
      </c>
      <c r="H484" s="2">
        <v>421.33699999999999</v>
      </c>
      <c r="I484" s="2">
        <v>432.76400000000001</v>
      </c>
      <c r="J484" s="2">
        <v>428.63499999999999</v>
      </c>
      <c r="L484" s="2">
        <f t="shared" si="54"/>
        <v>428.33179999999993</v>
      </c>
      <c r="M484" s="2">
        <f t="shared" si="55"/>
        <v>0.42833179999999993</v>
      </c>
      <c r="O484" s="2">
        <f t="shared" si="56"/>
        <v>2.2438483437372621</v>
      </c>
    </row>
    <row r="485" spans="2:15" x14ac:dyDescent="0.2">
      <c r="B485" s="9">
        <v>10</v>
      </c>
      <c r="D485" s="3"/>
      <c r="F485" s="1">
        <v>396.43099999999998</v>
      </c>
      <c r="G485" s="2">
        <v>402.78699999999998</v>
      </c>
      <c r="H485" s="2">
        <v>392.73200000000003</v>
      </c>
      <c r="I485" s="2">
        <v>520.74</v>
      </c>
      <c r="J485" s="2">
        <v>394.91800000000001</v>
      </c>
      <c r="L485" s="2">
        <f t="shared" si="54"/>
        <v>421.52160000000003</v>
      </c>
      <c r="M485" s="2">
        <f t="shared" si="55"/>
        <v>0.42152160000000005</v>
      </c>
      <c r="O485" s="2">
        <f t="shared" si="56"/>
        <v>2.2801004740919559</v>
      </c>
    </row>
    <row r="486" spans="2:15" x14ac:dyDescent="0.2">
      <c r="B486" s="9">
        <v>11</v>
      </c>
      <c r="D486" s="3"/>
      <c r="F486" s="1">
        <v>466.59800000000001</v>
      </c>
      <c r="G486" s="2">
        <v>526.923</v>
      </c>
      <c r="H486" s="2">
        <v>572.33600000000001</v>
      </c>
      <c r="I486" s="2">
        <v>551.31899999999996</v>
      </c>
      <c r="J486" s="2">
        <v>582.51499999999999</v>
      </c>
      <c r="L486" s="2">
        <f t="shared" si="54"/>
        <v>539.93819999999994</v>
      </c>
      <c r="M486" s="2">
        <f t="shared" si="55"/>
        <v>0.53993819999999992</v>
      </c>
      <c r="O486" s="2">
        <f t="shared" si="56"/>
        <v>1.7800400119865571</v>
      </c>
    </row>
    <row r="487" spans="2:15" x14ac:dyDescent="0.2">
      <c r="B487" s="9">
        <v>12</v>
      </c>
      <c r="D487" s="3"/>
      <c r="F487" s="1">
        <v>397.54899999999998</v>
      </c>
      <c r="G487" s="2">
        <v>368.64</v>
      </c>
      <c r="H487" s="2">
        <v>384.55799999999999</v>
      </c>
      <c r="I487" s="2">
        <v>372.38799999999998</v>
      </c>
      <c r="J487" s="2">
        <v>381.62900000000002</v>
      </c>
      <c r="L487" s="2">
        <f t="shared" si="54"/>
        <v>380.95279999999991</v>
      </c>
      <c r="M487" s="2">
        <f t="shared" si="55"/>
        <v>0.38095279999999992</v>
      </c>
      <c r="O487" s="2">
        <f t="shared" si="56"/>
        <v>2.5229151747933081</v>
      </c>
    </row>
    <row r="488" spans="2:15" x14ac:dyDescent="0.2">
      <c r="B488" s="9">
        <v>13</v>
      </c>
      <c r="D488" s="3"/>
      <c r="F488" s="1">
        <v>521.17399999999998</v>
      </c>
      <c r="G488" s="2">
        <v>513.57500000000005</v>
      </c>
      <c r="H488" s="2">
        <v>487.11</v>
      </c>
      <c r="I488" s="2">
        <v>526.375</v>
      </c>
      <c r="J488" s="2">
        <v>586.51099999999997</v>
      </c>
      <c r="L488" s="2">
        <f t="shared" si="54"/>
        <v>526.94899999999996</v>
      </c>
      <c r="M488" s="2">
        <f t="shared" si="55"/>
        <v>0.526949</v>
      </c>
      <c r="O488" s="2">
        <f t="shared" si="56"/>
        <v>1.8239176846336174</v>
      </c>
    </row>
    <row r="489" spans="2:15" x14ac:dyDescent="0.2">
      <c r="B489" s="9">
        <v>14</v>
      </c>
      <c r="D489" s="3"/>
      <c r="F489" s="1">
        <v>576.65200000000004</v>
      </c>
      <c r="G489" s="2">
        <v>535.03499999999997</v>
      </c>
      <c r="H489" s="2">
        <v>471.185</v>
      </c>
      <c r="I489" s="2">
        <v>540.06100000000004</v>
      </c>
      <c r="J489" s="2">
        <v>554.99800000000005</v>
      </c>
      <c r="L489" s="2">
        <f t="shared" si="54"/>
        <v>535.58619999999996</v>
      </c>
      <c r="M489" s="2">
        <f t="shared" si="55"/>
        <v>0.53558620000000001</v>
      </c>
      <c r="O489" s="2">
        <f t="shared" si="56"/>
        <v>1.7945040406194186</v>
      </c>
    </row>
    <row r="490" spans="2:15" x14ac:dyDescent="0.2">
      <c r="B490" s="9">
        <v>15</v>
      </c>
      <c r="D490" s="3"/>
      <c r="F490" s="1">
        <v>633.45500000000004</v>
      </c>
      <c r="G490" s="2">
        <v>503.89</v>
      </c>
      <c r="H490" s="2">
        <v>566.91300000000001</v>
      </c>
      <c r="I490" s="2">
        <v>594.68200000000002</v>
      </c>
      <c r="J490" s="2">
        <v>549.73400000000004</v>
      </c>
      <c r="L490" s="2">
        <f t="shared" si="54"/>
        <v>569.73479999999995</v>
      </c>
      <c r="M490" s="2">
        <f t="shared" si="55"/>
        <v>0.56973479999999999</v>
      </c>
      <c r="O490" s="2">
        <f t="shared" si="56"/>
        <v>1.6869455753799838</v>
      </c>
    </row>
    <row r="491" spans="2:15" x14ac:dyDescent="0.2">
      <c r="B491" s="9">
        <v>16</v>
      </c>
      <c r="D491" s="3"/>
      <c r="F491" s="1">
        <v>337.15800000000002</v>
      </c>
      <c r="G491" s="2">
        <v>324.024</v>
      </c>
      <c r="H491" s="2">
        <v>351.26</v>
      </c>
      <c r="I491" s="2">
        <v>323.13900000000001</v>
      </c>
      <c r="J491" s="2">
        <v>357.09899999999999</v>
      </c>
      <c r="L491" s="2">
        <f t="shared" si="54"/>
        <v>338.536</v>
      </c>
      <c r="M491" s="2">
        <f t="shared" si="55"/>
        <v>0.338536</v>
      </c>
      <c r="O491" s="2">
        <f t="shared" si="56"/>
        <v>2.8390233239596379</v>
      </c>
    </row>
    <row r="494" spans="2:15" x14ac:dyDescent="0.2">
      <c r="B494" s="5" t="s">
        <v>3</v>
      </c>
      <c r="D494" s="1" t="s">
        <v>181</v>
      </c>
    </row>
    <row r="496" spans="2:15" x14ac:dyDescent="0.2">
      <c r="B496" s="5" t="s">
        <v>4</v>
      </c>
      <c r="D496" t="s">
        <v>206</v>
      </c>
    </row>
    <row r="497" spans="2:15" x14ac:dyDescent="0.2">
      <c r="H497" t="s">
        <v>1</v>
      </c>
    </row>
    <row r="499" spans="2:15" x14ac:dyDescent="0.2">
      <c r="B499" s="4" t="s">
        <v>7</v>
      </c>
      <c r="D499" s="4" t="s">
        <v>0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O499" s="4" t="s">
        <v>210</v>
      </c>
    </row>
    <row r="501" spans="2:15" x14ac:dyDescent="0.2">
      <c r="B501" s="9">
        <v>1</v>
      </c>
      <c r="D501" s="3"/>
      <c r="F501" s="1">
        <v>1080.021</v>
      </c>
      <c r="G501" s="2">
        <v>1066.6410000000001</v>
      </c>
      <c r="H501" s="2">
        <v>1071.971</v>
      </c>
      <c r="I501" s="2">
        <v>1076.9680000000001</v>
      </c>
      <c r="J501" s="2">
        <v>1068.3499999999999</v>
      </c>
      <c r="L501" s="2">
        <f t="shared" ref="L501:L516" si="57">SUM((F501+G501+H501+I501+J501)/5)</f>
        <v>1072.7902000000001</v>
      </c>
      <c r="M501" s="2">
        <f t="shared" ref="M501:M516" si="58">SUM(L501/1000)</f>
        <v>1.0727902000000002</v>
      </c>
      <c r="O501" s="2">
        <f>SUM($L501/L501)</f>
        <v>1</v>
      </c>
    </row>
    <row r="502" spans="2:15" x14ac:dyDescent="0.2">
      <c r="B502" s="9">
        <v>2</v>
      </c>
      <c r="D502" s="3"/>
      <c r="F502" s="1">
        <v>1371.261</v>
      </c>
      <c r="G502" s="2">
        <v>1412.9449999999999</v>
      </c>
      <c r="H502" s="2">
        <v>1436.8610000000001</v>
      </c>
      <c r="I502" s="2">
        <v>1420.8240000000001</v>
      </c>
      <c r="J502" s="2">
        <v>1419.336</v>
      </c>
      <c r="L502" s="2">
        <f t="shared" si="57"/>
        <v>1412.2454</v>
      </c>
      <c r="M502" s="2">
        <f t="shared" si="58"/>
        <v>1.4122454</v>
      </c>
      <c r="O502" s="2">
        <f>SUM($L$501/L502)</f>
        <v>0.75963440914730551</v>
      </c>
    </row>
    <row r="503" spans="2:15" x14ac:dyDescent="0.2">
      <c r="B503" s="9">
        <v>3</v>
      </c>
      <c r="D503" s="3"/>
      <c r="F503" s="1">
        <v>1055.693</v>
      </c>
      <c r="G503" s="2">
        <v>1083.4649999999999</v>
      </c>
      <c r="H503" s="2">
        <v>1065.5119999999999</v>
      </c>
      <c r="I503" s="2">
        <v>1061.529</v>
      </c>
      <c r="J503" s="2">
        <v>1040.9670000000001</v>
      </c>
      <c r="L503" s="2">
        <f t="shared" si="57"/>
        <v>1061.4332000000002</v>
      </c>
      <c r="M503" s="2">
        <f t="shared" si="58"/>
        <v>1.0614332000000002</v>
      </c>
      <c r="O503" s="2">
        <f>SUM($L$501/L503)</f>
        <v>1.0106996841628846</v>
      </c>
    </row>
    <row r="504" spans="2:15" x14ac:dyDescent="0.2">
      <c r="B504" s="9">
        <v>4</v>
      </c>
      <c r="D504" s="3"/>
      <c r="F504" s="1">
        <v>1039.1890000000001</v>
      </c>
      <c r="G504" s="2">
        <v>878.08399999999995</v>
      </c>
      <c r="H504" s="2">
        <v>1077.6320000000001</v>
      </c>
      <c r="I504" s="2">
        <v>904.19399999999996</v>
      </c>
      <c r="J504" s="2">
        <v>890.45100000000002</v>
      </c>
      <c r="L504" s="2">
        <f t="shared" si="57"/>
        <v>957.91000000000008</v>
      </c>
      <c r="M504" s="2">
        <f t="shared" si="58"/>
        <v>0.95791000000000004</v>
      </c>
      <c r="O504" s="2">
        <f t="shared" ref="O504:O516" si="59">SUM($L$501/L504)</f>
        <v>1.1199279681807268</v>
      </c>
    </row>
    <row r="505" spans="2:15" x14ac:dyDescent="0.2">
      <c r="B505" s="9">
        <v>5</v>
      </c>
      <c r="D505" s="3"/>
      <c r="F505" s="1">
        <v>910.53300000000002</v>
      </c>
      <c r="G505" s="2">
        <v>1004.371</v>
      </c>
      <c r="H505" s="2">
        <v>1016.239</v>
      </c>
      <c r="I505" s="2">
        <v>924.72400000000005</v>
      </c>
      <c r="J505" s="2">
        <v>994.34400000000005</v>
      </c>
      <c r="L505" s="2">
        <f t="shared" si="57"/>
        <v>970.04220000000009</v>
      </c>
      <c r="M505" s="2">
        <f t="shared" si="58"/>
        <v>0.97004220000000008</v>
      </c>
      <c r="O505" s="2">
        <f t="shared" si="59"/>
        <v>1.10592116507921</v>
      </c>
    </row>
    <row r="506" spans="2:15" x14ac:dyDescent="0.2">
      <c r="B506" s="9">
        <v>6</v>
      </c>
      <c r="D506" s="3"/>
      <c r="F506" s="1">
        <v>936.303</v>
      </c>
      <c r="G506" s="2">
        <v>895.12400000000002</v>
      </c>
      <c r="H506" s="2">
        <v>991.81700000000001</v>
      </c>
      <c r="I506" s="2">
        <v>965.77300000000002</v>
      </c>
      <c r="J506" s="2">
        <v>995.12400000000002</v>
      </c>
      <c r="L506" s="2">
        <f t="shared" si="57"/>
        <v>956.82820000000015</v>
      </c>
      <c r="M506" s="2">
        <f t="shared" si="58"/>
        <v>0.95682820000000013</v>
      </c>
      <c r="O506" s="2">
        <f t="shared" si="59"/>
        <v>1.1211941704895403</v>
      </c>
    </row>
    <row r="507" spans="2:15" x14ac:dyDescent="0.2">
      <c r="B507" s="9">
        <v>7</v>
      </c>
      <c r="D507" s="3"/>
      <c r="F507" s="1">
        <v>943.06200000000001</v>
      </c>
      <c r="G507" s="2">
        <v>942.52200000000005</v>
      </c>
      <c r="H507" s="2">
        <v>938.50699999999995</v>
      </c>
      <c r="I507" s="2">
        <v>862.38300000000004</v>
      </c>
      <c r="J507" s="2">
        <v>943.70600000000002</v>
      </c>
      <c r="L507" s="2">
        <f t="shared" si="57"/>
        <v>926.03600000000006</v>
      </c>
      <c r="M507" s="2">
        <f t="shared" si="58"/>
        <v>0.92603600000000008</v>
      </c>
      <c r="O507" s="2">
        <f t="shared" si="59"/>
        <v>1.1584756964092109</v>
      </c>
    </row>
    <row r="508" spans="2:15" x14ac:dyDescent="0.2">
      <c r="B508" s="9">
        <v>8</v>
      </c>
      <c r="D508" s="3"/>
      <c r="F508" s="1">
        <v>519.64800000000002</v>
      </c>
      <c r="G508" s="2">
        <v>528.553</v>
      </c>
      <c r="H508" s="2">
        <v>513.99400000000003</v>
      </c>
      <c r="I508" s="2">
        <v>524.32100000000003</v>
      </c>
      <c r="J508" s="2">
        <v>530.65</v>
      </c>
      <c r="L508" s="2">
        <f t="shared" si="57"/>
        <v>523.43320000000006</v>
      </c>
      <c r="M508" s="2">
        <f t="shared" si="58"/>
        <v>0.52343320000000004</v>
      </c>
      <c r="O508" s="2">
        <f t="shared" si="59"/>
        <v>2.0495264725279179</v>
      </c>
    </row>
    <row r="509" spans="2:15" x14ac:dyDescent="0.2">
      <c r="B509" s="9">
        <v>9</v>
      </c>
      <c r="D509" s="3"/>
      <c r="F509" s="1">
        <v>507.70400000000001</v>
      </c>
      <c r="G509" s="2">
        <v>504.28300000000002</v>
      </c>
      <c r="H509" s="2">
        <v>521.79499999999996</v>
      </c>
      <c r="I509" s="2">
        <v>498.74400000000003</v>
      </c>
      <c r="J509" s="2">
        <v>495.39400000000001</v>
      </c>
      <c r="L509" s="2">
        <f t="shared" si="57"/>
        <v>505.584</v>
      </c>
      <c r="M509" s="2">
        <f t="shared" si="58"/>
        <v>0.50558400000000003</v>
      </c>
      <c r="O509" s="2">
        <f t="shared" si="59"/>
        <v>2.1218832083293777</v>
      </c>
    </row>
    <row r="510" spans="2:15" x14ac:dyDescent="0.2">
      <c r="B510" s="9">
        <v>10</v>
      </c>
      <c r="D510" s="3"/>
      <c r="F510" s="1">
        <v>528.19100000000003</v>
      </c>
      <c r="G510" s="2">
        <v>451.85500000000002</v>
      </c>
      <c r="H510" s="2">
        <v>481.50599999999997</v>
      </c>
      <c r="I510" s="2">
        <v>455.96699999999998</v>
      </c>
      <c r="J510" s="2">
        <v>468.18700000000001</v>
      </c>
      <c r="L510" s="2">
        <f t="shared" si="57"/>
        <v>477.14120000000003</v>
      </c>
      <c r="M510" s="2">
        <f t="shared" si="58"/>
        <v>0.47714120000000004</v>
      </c>
      <c r="O510" s="2">
        <f t="shared" si="59"/>
        <v>2.2483705033227062</v>
      </c>
    </row>
    <row r="511" spans="2:15" x14ac:dyDescent="0.2">
      <c r="B511" s="9">
        <v>11</v>
      </c>
      <c r="D511" s="3"/>
      <c r="F511" s="1">
        <v>523.70799999999997</v>
      </c>
      <c r="G511" s="2">
        <v>550.16499999999996</v>
      </c>
      <c r="H511" s="2">
        <v>517.34699999999998</v>
      </c>
      <c r="I511" s="2">
        <v>633.82399999999996</v>
      </c>
      <c r="J511" s="2">
        <v>471.08199999999999</v>
      </c>
      <c r="L511" s="2">
        <f t="shared" si="57"/>
        <v>539.22519999999997</v>
      </c>
      <c r="M511" s="2">
        <f t="shared" si="58"/>
        <v>0.53922519999999996</v>
      </c>
      <c r="O511" s="2">
        <f t="shared" si="59"/>
        <v>1.9895030870218977</v>
      </c>
    </row>
    <row r="512" spans="2:15" x14ac:dyDescent="0.2">
      <c r="B512" s="9">
        <v>12</v>
      </c>
      <c r="D512" s="3"/>
      <c r="F512" s="1">
        <v>401.36799999999999</v>
      </c>
      <c r="G512" s="2">
        <v>412.60399999999998</v>
      </c>
      <c r="H512" s="2">
        <v>422.52800000000002</v>
      </c>
      <c r="I512" s="2">
        <v>400.81900000000002</v>
      </c>
      <c r="J512" s="2">
        <v>414.69799999999998</v>
      </c>
      <c r="L512" s="2">
        <f t="shared" si="57"/>
        <v>410.40339999999998</v>
      </c>
      <c r="M512" s="2">
        <f t="shared" si="58"/>
        <v>0.41040339999999997</v>
      </c>
      <c r="O512" s="2">
        <f t="shared" si="59"/>
        <v>2.6139895527181309</v>
      </c>
    </row>
    <row r="513" spans="2:15" x14ac:dyDescent="0.2">
      <c r="B513" s="9">
        <v>13</v>
      </c>
      <c r="D513" s="3"/>
      <c r="F513" s="1">
        <v>572.06100000000004</v>
      </c>
      <c r="G513" s="2">
        <v>550.1</v>
      </c>
      <c r="H513" s="2">
        <v>572.81500000000005</v>
      </c>
      <c r="I513" s="2">
        <v>525.72199999999998</v>
      </c>
      <c r="J513" s="2">
        <v>492.44299999999998</v>
      </c>
      <c r="L513" s="2">
        <f t="shared" si="57"/>
        <v>542.62820000000011</v>
      </c>
      <c r="M513" s="2">
        <f t="shared" si="58"/>
        <v>0.54262820000000012</v>
      </c>
      <c r="O513" s="2">
        <f t="shared" si="59"/>
        <v>1.9770262584952274</v>
      </c>
    </row>
    <row r="514" spans="2:15" x14ac:dyDescent="0.2">
      <c r="B514" s="9">
        <v>14</v>
      </c>
      <c r="D514" s="3"/>
      <c r="F514" s="1">
        <v>548.83500000000004</v>
      </c>
      <c r="G514" s="2">
        <v>422.55399999999997</v>
      </c>
      <c r="H514" s="2">
        <v>552.44600000000003</v>
      </c>
      <c r="I514" s="2">
        <v>405.553</v>
      </c>
      <c r="J514" s="2">
        <v>547.04999999999995</v>
      </c>
      <c r="L514" s="2">
        <f t="shared" si="57"/>
        <v>495.2876</v>
      </c>
      <c r="M514" s="2">
        <f t="shared" si="58"/>
        <v>0.49528759999999999</v>
      </c>
      <c r="O514" s="2">
        <f t="shared" si="59"/>
        <v>2.1659944646302476</v>
      </c>
    </row>
    <row r="515" spans="2:15" x14ac:dyDescent="0.2">
      <c r="B515" s="9">
        <v>15</v>
      </c>
      <c r="D515" s="3"/>
      <c r="F515" s="1">
        <v>685.98299999999995</v>
      </c>
      <c r="G515" s="2">
        <v>547.779</v>
      </c>
      <c r="H515" s="2">
        <v>645.33500000000004</v>
      </c>
      <c r="I515" s="2">
        <v>530.05899999999997</v>
      </c>
      <c r="J515" s="2">
        <v>588.71900000000005</v>
      </c>
      <c r="L515" s="2">
        <f t="shared" si="57"/>
        <v>599.57500000000005</v>
      </c>
      <c r="M515" s="2">
        <f t="shared" si="58"/>
        <v>0.59957500000000008</v>
      </c>
      <c r="O515" s="2">
        <f t="shared" si="59"/>
        <v>1.7892510528290875</v>
      </c>
    </row>
    <row r="516" spans="2:15" x14ac:dyDescent="0.2">
      <c r="B516" s="9">
        <v>16</v>
      </c>
      <c r="D516" s="3"/>
      <c r="F516" s="1">
        <v>334.74200000000002</v>
      </c>
      <c r="G516" s="2">
        <v>333.40699999999998</v>
      </c>
      <c r="H516" s="2">
        <v>331.77100000000002</v>
      </c>
      <c r="I516" s="2">
        <v>350.51900000000001</v>
      </c>
      <c r="J516" s="2">
        <v>338.6</v>
      </c>
      <c r="L516" s="2">
        <f t="shared" si="57"/>
        <v>337.80780000000004</v>
      </c>
      <c r="M516" s="2">
        <f t="shared" si="58"/>
        <v>0.33780780000000005</v>
      </c>
      <c r="O516" s="2">
        <f t="shared" si="59"/>
        <v>3.1757413535152237</v>
      </c>
    </row>
    <row r="519" spans="2:15" x14ac:dyDescent="0.2">
      <c r="B519" s="5" t="s">
        <v>3</v>
      </c>
      <c r="D519" s="1" t="s">
        <v>182</v>
      </c>
    </row>
    <row r="521" spans="2:15" x14ac:dyDescent="0.2">
      <c r="B521" s="5" t="s">
        <v>4</v>
      </c>
      <c r="D521" t="s">
        <v>207</v>
      </c>
    </row>
    <row r="522" spans="2:15" x14ac:dyDescent="0.2">
      <c r="H522" t="s">
        <v>1</v>
      </c>
    </row>
    <row r="524" spans="2:15" x14ac:dyDescent="0.2">
      <c r="B524" s="4" t="s">
        <v>7</v>
      </c>
      <c r="D524" s="4" t="s">
        <v>0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O524" s="4" t="s">
        <v>210</v>
      </c>
    </row>
    <row r="526" spans="2:15" x14ac:dyDescent="0.2">
      <c r="B526" s="9">
        <v>1</v>
      </c>
      <c r="D526" s="3"/>
      <c r="F526" s="1">
        <v>1233.0119999999999</v>
      </c>
      <c r="G526" s="2">
        <v>1240.126</v>
      </c>
      <c r="H526" s="2">
        <v>1246.664</v>
      </c>
      <c r="I526" s="2">
        <v>1273.537</v>
      </c>
      <c r="J526" s="2">
        <v>1264.355</v>
      </c>
      <c r="L526" s="2">
        <f t="shared" ref="L526:L541" si="60">SUM((F526+G526+H526+I526+J526)/5)</f>
        <v>1251.5387999999998</v>
      </c>
      <c r="M526" s="2">
        <f t="shared" ref="M526:M541" si="61">SUM(L526/1000)</f>
        <v>1.2515387999999998</v>
      </c>
      <c r="O526" s="2">
        <f>SUM($L526/L526)</f>
        <v>1</v>
      </c>
    </row>
    <row r="527" spans="2:15" x14ac:dyDescent="0.2">
      <c r="B527" s="9">
        <v>2</v>
      </c>
      <c r="D527" s="3"/>
      <c r="F527" s="1">
        <v>1561.682</v>
      </c>
      <c r="G527" s="2">
        <v>1598.029</v>
      </c>
      <c r="H527" s="2">
        <v>1611.739</v>
      </c>
      <c r="I527" s="2">
        <v>1614.066</v>
      </c>
      <c r="J527" s="2">
        <v>1569.66</v>
      </c>
      <c r="L527" s="2">
        <f t="shared" si="60"/>
        <v>1591.0352</v>
      </c>
      <c r="M527" s="2">
        <f t="shared" si="61"/>
        <v>1.5910352000000001</v>
      </c>
      <c r="O527" s="2">
        <f>SUM($L$526/L527)</f>
        <v>0.78661917725013231</v>
      </c>
    </row>
    <row r="528" spans="2:15" x14ac:dyDescent="0.2">
      <c r="B528" s="9">
        <v>3</v>
      </c>
      <c r="D528" s="3"/>
      <c r="F528" s="1">
        <v>1187.548</v>
      </c>
      <c r="G528" s="2">
        <v>1159.7239999999999</v>
      </c>
      <c r="H528" s="2">
        <v>1200.646</v>
      </c>
      <c r="I528" s="2">
        <v>1170.422</v>
      </c>
      <c r="J528" s="2">
        <v>1185.721</v>
      </c>
      <c r="L528" s="2">
        <f t="shared" si="60"/>
        <v>1180.8121999999998</v>
      </c>
      <c r="M528" s="2">
        <f t="shared" si="61"/>
        <v>1.1808121999999999</v>
      </c>
      <c r="O528" s="2">
        <f>SUM($L$526/L528)</f>
        <v>1.0598965694968259</v>
      </c>
    </row>
    <row r="529" spans="2:15" x14ac:dyDescent="0.2">
      <c r="B529" s="9">
        <v>4</v>
      </c>
      <c r="D529" s="3"/>
      <c r="F529" s="1">
        <v>1089.2460000000001</v>
      </c>
      <c r="G529" s="2">
        <v>1109.6300000000001</v>
      </c>
      <c r="H529" s="2">
        <v>1309.5340000000001</v>
      </c>
      <c r="I529" s="2">
        <v>1192.4749999999999</v>
      </c>
      <c r="J529" s="2">
        <v>1047.81</v>
      </c>
      <c r="L529" s="2">
        <f t="shared" si="60"/>
        <v>1149.739</v>
      </c>
      <c r="M529" s="2">
        <f t="shared" si="61"/>
        <v>1.1497390000000001</v>
      </c>
      <c r="O529" s="2">
        <f t="shared" ref="O529:O541" si="62">SUM($L$526/L529)</f>
        <v>1.0885416603246474</v>
      </c>
    </row>
    <row r="530" spans="2:15" x14ac:dyDescent="0.2">
      <c r="B530" s="9">
        <v>5</v>
      </c>
      <c r="D530" s="3"/>
      <c r="F530" s="1">
        <v>1080.6949999999999</v>
      </c>
      <c r="G530" s="2">
        <v>1193.354</v>
      </c>
      <c r="H530" s="2">
        <v>1212.8720000000001</v>
      </c>
      <c r="I530" s="2">
        <v>1167.942</v>
      </c>
      <c r="J530" s="2">
        <v>1191.3579999999999</v>
      </c>
      <c r="L530" s="2">
        <f t="shared" si="60"/>
        <v>1169.2442000000001</v>
      </c>
      <c r="M530" s="2">
        <f t="shared" si="61"/>
        <v>1.1692442000000001</v>
      </c>
      <c r="O530" s="2">
        <f t="shared" si="62"/>
        <v>1.070382730998366</v>
      </c>
    </row>
    <row r="531" spans="2:15" x14ac:dyDescent="0.2">
      <c r="B531" s="9">
        <v>6</v>
      </c>
      <c r="D531" s="3"/>
      <c r="F531" s="1">
        <v>1241.9290000000001</v>
      </c>
      <c r="G531" s="2">
        <v>1052.5940000000001</v>
      </c>
      <c r="H531" s="2">
        <v>1118.6849999999999</v>
      </c>
      <c r="I531" s="2">
        <v>1049.5039999999999</v>
      </c>
      <c r="J531" s="2">
        <v>1043.095</v>
      </c>
      <c r="L531" s="2">
        <f t="shared" si="60"/>
        <v>1101.1614</v>
      </c>
      <c r="M531" s="2">
        <f t="shared" si="61"/>
        <v>1.1011614000000001</v>
      </c>
      <c r="O531" s="2">
        <f t="shared" si="62"/>
        <v>1.1365625420578671</v>
      </c>
    </row>
    <row r="532" spans="2:15" x14ac:dyDescent="0.2">
      <c r="B532" s="9">
        <v>7</v>
      </c>
      <c r="D532" s="3"/>
      <c r="F532" s="1">
        <v>990.88699999999994</v>
      </c>
      <c r="G532" s="2">
        <v>1063.825</v>
      </c>
      <c r="H532" s="2">
        <v>984.23800000000006</v>
      </c>
      <c r="I532" s="2">
        <v>1005.715</v>
      </c>
      <c r="J532" s="2">
        <v>1078.0070000000001</v>
      </c>
      <c r="L532" s="2">
        <f t="shared" si="60"/>
        <v>1024.5344</v>
      </c>
      <c r="M532" s="2">
        <f t="shared" si="61"/>
        <v>1.0245344000000001</v>
      </c>
      <c r="O532" s="2">
        <f t="shared" si="62"/>
        <v>1.2215683533905741</v>
      </c>
    </row>
    <row r="533" spans="2:15" x14ac:dyDescent="0.2">
      <c r="B533" s="9">
        <v>8</v>
      </c>
      <c r="D533" s="3"/>
      <c r="F533" s="1">
        <v>627.51700000000005</v>
      </c>
      <c r="G533" s="2">
        <v>633.54999999999995</v>
      </c>
      <c r="H533" s="2">
        <v>643.98800000000006</v>
      </c>
      <c r="I533" s="2">
        <v>651.24</v>
      </c>
      <c r="J533" s="2">
        <v>645.56799999999998</v>
      </c>
      <c r="L533" s="2">
        <f t="shared" si="60"/>
        <v>640.37260000000003</v>
      </c>
      <c r="M533" s="2">
        <f t="shared" si="61"/>
        <v>0.64037260000000007</v>
      </c>
      <c r="O533" s="2">
        <f t="shared" si="62"/>
        <v>1.9543915526679307</v>
      </c>
    </row>
    <row r="534" spans="2:15" x14ac:dyDescent="0.2">
      <c r="B534" s="9">
        <v>9</v>
      </c>
      <c r="D534" s="3"/>
      <c r="F534" s="1">
        <v>569.81100000000004</v>
      </c>
      <c r="G534" s="2">
        <v>578.37900000000002</v>
      </c>
      <c r="H534" s="2">
        <v>576.99900000000002</v>
      </c>
      <c r="I534" s="2">
        <v>579.73500000000001</v>
      </c>
      <c r="J534" s="2">
        <v>576.93499999999995</v>
      </c>
      <c r="L534" s="2">
        <f t="shared" si="60"/>
        <v>576.37180000000001</v>
      </c>
      <c r="M534" s="2">
        <f t="shared" si="61"/>
        <v>0.57637179999999999</v>
      </c>
      <c r="O534" s="2">
        <f t="shared" si="62"/>
        <v>2.1714088024431448</v>
      </c>
    </row>
    <row r="535" spans="2:15" x14ac:dyDescent="0.2">
      <c r="B535" s="9">
        <v>10</v>
      </c>
      <c r="D535" s="3"/>
      <c r="F535" s="1">
        <v>518.14300000000003</v>
      </c>
      <c r="G535" s="2">
        <v>652.33600000000001</v>
      </c>
      <c r="H535" s="2">
        <v>513.57799999999997</v>
      </c>
      <c r="I535" s="2">
        <v>546.50300000000004</v>
      </c>
      <c r="J535" s="2">
        <v>618.34199999999998</v>
      </c>
      <c r="L535" s="2">
        <f t="shared" si="60"/>
        <v>569.78039999999999</v>
      </c>
      <c r="M535" s="2">
        <f t="shared" si="61"/>
        <v>0.56978039999999996</v>
      </c>
      <c r="O535" s="2">
        <f t="shared" si="62"/>
        <v>2.1965283467104166</v>
      </c>
    </row>
    <row r="536" spans="2:15" x14ac:dyDescent="0.2">
      <c r="B536" s="9">
        <v>11</v>
      </c>
      <c r="D536" s="3"/>
      <c r="F536" s="1">
        <v>604.98199999999997</v>
      </c>
      <c r="G536" s="2">
        <v>645.58799999999997</v>
      </c>
      <c r="H536" s="2">
        <v>652.69899999999996</v>
      </c>
      <c r="I536" s="2">
        <v>630.58600000000001</v>
      </c>
      <c r="J536" s="2">
        <v>612.51099999999997</v>
      </c>
      <c r="L536" s="2">
        <f t="shared" si="60"/>
        <v>629.27319999999986</v>
      </c>
      <c r="M536" s="2">
        <f t="shared" si="61"/>
        <v>0.62927319999999987</v>
      </c>
      <c r="O536" s="2">
        <f t="shared" si="62"/>
        <v>1.9888639783165722</v>
      </c>
    </row>
    <row r="537" spans="2:15" x14ac:dyDescent="0.2">
      <c r="B537" s="9">
        <v>12</v>
      </c>
      <c r="D537" s="3"/>
      <c r="F537" s="1">
        <v>525.75800000000004</v>
      </c>
      <c r="G537" s="2">
        <v>575.70299999999997</v>
      </c>
      <c r="H537" s="2">
        <v>529.226</v>
      </c>
      <c r="I537" s="2">
        <v>572.29</v>
      </c>
      <c r="J537" s="2">
        <v>523.33799999999997</v>
      </c>
      <c r="L537" s="2">
        <f t="shared" si="60"/>
        <v>545.26299999999992</v>
      </c>
      <c r="M537" s="2">
        <f t="shared" si="61"/>
        <v>0.54526299999999994</v>
      </c>
      <c r="O537" s="2">
        <f t="shared" si="62"/>
        <v>2.2952938306835415</v>
      </c>
    </row>
    <row r="538" spans="2:15" x14ac:dyDescent="0.2">
      <c r="B538" s="9">
        <v>13</v>
      </c>
      <c r="D538" s="3"/>
      <c r="F538" s="1">
        <v>689.94600000000003</v>
      </c>
      <c r="G538" s="2">
        <v>622.59199999999998</v>
      </c>
      <c r="H538" s="2">
        <v>682.04899999999998</v>
      </c>
      <c r="I538" s="2">
        <v>656.7</v>
      </c>
      <c r="J538" s="2">
        <v>706.89400000000001</v>
      </c>
      <c r="L538" s="2">
        <f t="shared" si="60"/>
        <v>671.63620000000014</v>
      </c>
      <c r="M538" s="2">
        <f t="shared" si="61"/>
        <v>0.67163620000000013</v>
      </c>
      <c r="O538" s="2">
        <f t="shared" si="62"/>
        <v>1.8634177252506632</v>
      </c>
    </row>
    <row r="539" spans="2:15" x14ac:dyDescent="0.2">
      <c r="B539" s="9">
        <v>14</v>
      </c>
      <c r="D539" s="3"/>
      <c r="F539" s="1">
        <v>665.83</v>
      </c>
      <c r="G539" s="2">
        <v>650.01</v>
      </c>
      <c r="H539" s="2">
        <v>633.16300000000001</v>
      </c>
      <c r="I539" s="2">
        <v>566.27800000000002</v>
      </c>
      <c r="J539" s="2">
        <v>606.90599999999995</v>
      </c>
      <c r="L539" s="2">
        <f t="shared" si="60"/>
        <v>624.43740000000003</v>
      </c>
      <c r="M539" s="2">
        <f t="shared" si="61"/>
        <v>0.62443740000000003</v>
      </c>
      <c r="O539" s="2">
        <f t="shared" si="62"/>
        <v>2.0042662402988669</v>
      </c>
    </row>
    <row r="540" spans="2:15" x14ac:dyDescent="0.2">
      <c r="B540" s="9">
        <v>15</v>
      </c>
      <c r="D540" s="3"/>
      <c r="F540" s="1">
        <v>706.90800000000002</v>
      </c>
      <c r="G540" s="2">
        <v>792.06100000000004</v>
      </c>
      <c r="H540" s="2">
        <v>755.197</v>
      </c>
      <c r="I540" s="2">
        <v>766.35599999999999</v>
      </c>
      <c r="J540" s="2">
        <v>856.947</v>
      </c>
      <c r="L540" s="2">
        <f t="shared" si="60"/>
        <v>775.49379999999996</v>
      </c>
      <c r="M540" s="2">
        <f t="shared" si="61"/>
        <v>0.77549380000000001</v>
      </c>
      <c r="O540" s="2">
        <f t="shared" si="62"/>
        <v>1.6138604847646749</v>
      </c>
    </row>
    <row r="541" spans="2:15" x14ac:dyDescent="0.2">
      <c r="B541" s="9">
        <v>16</v>
      </c>
      <c r="D541" s="3"/>
      <c r="F541" s="1">
        <v>434.15100000000001</v>
      </c>
      <c r="G541" s="2">
        <v>434.78100000000001</v>
      </c>
      <c r="H541" s="2">
        <v>434.49700000000001</v>
      </c>
      <c r="I541" s="2">
        <v>432.42399999999998</v>
      </c>
      <c r="J541" s="2">
        <v>444.76600000000002</v>
      </c>
      <c r="L541" s="2">
        <f t="shared" si="60"/>
        <v>436.12380000000002</v>
      </c>
      <c r="M541" s="2">
        <f t="shared" si="61"/>
        <v>0.43612380000000001</v>
      </c>
      <c r="O541" s="2">
        <f t="shared" si="62"/>
        <v>2.8696870017183187</v>
      </c>
    </row>
    <row r="544" spans="2:15" x14ac:dyDescent="0.2">
      <c r="B544" s="5" t="s">
        <v>3</v>
      </c>
      <c r="D544" s="1" t="s">
        <v>183</v>
      </c>
    </row>
    <row r="546" spans="2:15" x14ac:dyDescent="0.2">
      <c r="B546" s="5" t="s">
        <v>4</v>
      </c>
      <c r="D546" t="s">
        <v>208</v>
      </c>
    </row>
    <row r="547" spans="2:15" x14ac:dyDescent="0.2">
      <c r="H547" t="s">
        <v>1</v>
      </c>
    </row>
    <row r="549" spans="2:15" x14ac:dyDescent="0.2">
      <c r="B549" s="4" t="s">
        <v>7</v>
      </c>
      <c r="D549" s="4" t="s">
        <v>0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O549" s="4" t="s">
        <v>210</v>
      </c>
    </row>
    <row r="551" spans="2:15" x14ac:dyDescent="0.2">
      <c r="B551" s="9">
        <v>1</v>
      </c>
      <c r="D551" s="3"/>
      <c r="F551" s="1">
        <v>1450.7639999999999</v>
      </c>
      <c r="G551" s="2">
        <v>1449.721</v>
      </c>
      <c r="H551" s="2">
        <v>1444.0450000000001</v>
      </c>
      <c r="I551" s="2">
        <v>1433.6479999999999</v>
      </c>
      <c r="J551" s="2">
        <v>1446.9259999999999</v>
      </c>
      <c r="L551" s="2">
        <f t="shared" ref="L551:L566" si="63">SUM((F551+G551+H551+I551+J551)/5)</f>
        <v>1445.0207999999998</v>
      </c>
      <c r="M551" s="2">
        <f t="shared" ref="M551:M566" si="64">SUM(L551/1000)</f>
        <v>1.4450207999999998</v>
      </c>
      <c r="O551" s="2">
        <f>SUM($L551/L551)</f>
        <v>1</v>
      </c>
    </row>
    <row r="552" spans="2:15" x14ac:dyDescent="0.2">
      <c r="B552" s="9">
        <v>2</v>
      </c>
      <c r="D552" s="3"/>
      <c r="F552" s="1">
        <v>1802.143</v>
      </c>
      <c r="G552" s="2">
        <v>1866.585</v>
      </c>
      <c r="H552" s="2">
        <v>1877.0540000000001</v>
      </c>
      <c r="I552" s="2">
        <v>1797.12</v>
      </c>
      <c r="J552" s="2">
        <v>1785.51</v>
      </c>
      <c r="L552" s="2">
        <f t="shared" si="63"/>
        <v>1825.6824000000001</v>
      </c>
      <c r="M552" s="2">
        <f t="shared" si="64"/>
        <v>1.8256824</v>
      </c>
      <c r="O552" s="2">
        <f>SUM($L$551/L552)</f>
        <v>0.79149626462959799</v>
      </c>
    </row>
    <row r="553" spans="2:15" x14ac:dyDescent="0.2">
      <c r="B553" s="9">
        <v>3</v>
      </c>
      <c r="D553" s="3"/>
      <c r="F553" s="1">
        <v>1339.0719999999999</v>
      </c>
      <c r="G553" s="2">
        <v>1362.0440000000001</v>
      </c>
      <c r="H553" s="2">
        <v>1352.4079999999999</v>
      </c>
      <c r="I553" s="2">
        <v>1343.529</v>
      </c>
      <c r="J553" s="2">
        <v>1336.365</v>
      </c>
      <c r="L553" s="2">
        <f t="shared" si="63"/>
        <v>1346.6835999999998</v>
      </c>
      <c r="M553" s="2">
        <f t="shared" si="64"/>
        <v>1.3466835999999998</v>
      </c>
      <c r="O553" s="2">
        <f>SUM($L$551/L553)</f>
        <v>1.0730217550729808</v>
      </c>
    </row>
    <row r="554" spans="2:15" x14ac:dyDescent="0.2">
      <c r="B554" s="9">
        <v>4</v>
      </c>
      <c r="D554" s="3"/>
      <c r="F554" s="1">
        <v>1277.0830000000001</v>
      </c>
      <c r="G554" s="2">
        <v>1266.3979999999999</v>
      </c>
      <c r="H554" s="2">
        <v>1200.875</v>
      </c>
      <c r="I554" s="2">
        <v>1372.325</v>
      </c>
      <c r="J554" s="2">
        <v>1278.6489999999999</v>
      </c>
      <c r="L554" s="2">
        <f t="shared" si="63"/>
        <v>1279.066</v>
      </c>
      <c r="M554" s="2">
        <f t="shared" si="64"/>
        <v>1.279066</v>
      </c>
      <c r="O554" s="2">
        <f t="shared" ref="O554:O566" si="65">SUM($L$551/L554)</f>
        <v>1.1297468621634847</v>
      </c>
    </row>
    <row r="555" spans="2:15" x14ac:dyDescent="0.2">
      <c r="B555" s="9">
        <v>5</v>
      </c>
      <c r="D555" s="3"/>
      <c r="F555" s="1">
        <v>1200.4490000000001</v>
      </c>
      <c r="G555" s="2">
        <v>1345.3989999999999</v>
      </c>
      <c r="H555" s="2">
        <v>1217.912</v>
      </c>
      <c r="I555" s="2">
        <v>1200.7550000000001</v>
      </c>
      <c r="J555" s="2">
        <v>1344.105</v>
      </c>
      <c r="L555" s="2">
        <f t="shared" si="63"/>
        <v>1261.7240000000002</v>
      </c>
      <c r="M555" s="2">
        <f t="shared" si="64"/>
        <v>1.2617240000000001</v>
      </c>
      <c r="O555" s="2">
        <f t="shared" si="65"/>
        <v>1.1452748778655233</v>
      </c>
    </row>
    <row r="556" spans="2:15" x14ac:dyDescent="0.2">
      <c r="B556" s="9">
        <v>6</v>
      </c>
      <c r="D556" s="3"/>
      <c r="F556" s="1">
        <v>1118.683</v>
      </c>
      <c r="G556" s="2">
        <v>1122.7860000000001</v>
      </c>
      <c r="H556" s="2">
        <v>1096.3399999999999</v>
      </c>
      <c r="I556" s="2">
        <v>1106.771</v>
      </c>
      <c r="J556" s="2">
        <v>1230.5999999999999</v>
      </c>
      <c r="L556" s="2">
        <f t="shared" si="63"/>
        <v>1135.0360000000001</v>
      </c>
      <c r="M556" s="2">
        <f t="shared" si="64"/>
        <v>1.1350360000000002</v>
      </c>
      <c r="O556" s="2">
        <f t="shared" si="65"/>
        <v>1.2731056988500802</v>
      </c>
    </row>
    <row r="557" spans="2:15" x14ac:dyDescent="0.2">
      <c r="B557" s="9">
        <v>7</v>
      </c>
      <c r="D557" s="3"/>
      <c r="F557" s="1">
        <v>1158.5309999999999</v>
      </c>
      <c r="G557" s="2">
        <v>1192.6859999999999</v>
      </c>
      <c r="H557" s="2">
        <v>1153.325</v>
      </c>
      <c r="I557" s="2">
        <v>1074.732</v>
      </c>
      <c r="J557" s="2">
        <v>1178.4190000000001</v>
      </c>
      <c r="L557" s="2">
        <f t="shared" si="63"/>
        <v>1151.5385999999999</v>
      </c>
      <c r="M557" s="2">
        <f t="shared" si="64"/>
        <v>1.1515385999999999</v>
      </c>
      <c r="O557" s="2">
        <f t="shared" si="65"/>
        <v>1.2548609312792467</v>
      </c>
    </row>
    <row r="558" spans="2:15" x14ac:dyDescent="0.2">
      <c r="B558" s="9">
        <v>8</v>
      </c>
      <c r="D558" s="3"/>
      <c r="F558" s="1">
        <v>735.84</v>
      </c>
      <c r="G558" s="2">
        <v>704.47</v>
      </c>
      <c r="H558" s="2">
        <v>719.03700000000003</v>
      </c>
      <c r="I558" s="2">
        <v>711.41399999999999</v>
      </c>
      <c r="J558" s="2">
        <v>711.11199999999997</v>
      </c>
      <c r="L558" s="2">
        <f t="shared" si="63"/>
        <v>716.37459999999987</v>
      </c>
      <c r="M558" s="2">
        <f t="shared" si="64"/>
        <v>0.71637459999999986</v>
      </c>
      <c r="O558" s="2">
        <f t="shared" si="65"/>
        <v>2.0171301439219089</v>
      </c>
    </row>
    <row r="559" spans="2:15" x14ac:dyDescent="0.2">
      <c r="B559" s="9">
        <v>9</v>
      </c>
      <c r="D559" s="3"/>
      <c r="F559" s="1">
        <v>649.79999999999995</v>
      </c>
      <c r="G559" s="2">
        <v>642.17999999999995</v>
      </c>
      <c r="H559" s="2">
        <v>643.80600000000004</v>
      </c>
      <c r="I559" s="2">
        <v>636.91899999999998</v>
      </c>
      <c r="J559" s="2">
        <v>650.44100000000003</v>
      </c>
      <c r="L559" s="2">
        <f t="shared" si="63"/>
        <v>644.62919999999997</v>
      </c>
      <c r="M559" s="2">
        <f t="shared" si="64"/>
        <v>0.64462920000000001</v>
      </c>
      <c r="O559" s="2">
        <f t="shared" si="65"/>
        <v>2.2416310027532105</v>
      </c>
    </row>
    <row r="560" spans="2:15" x14ac:dyDescent="0.2">
      <c r="B560" s="9">
        <v>10</v>
      </c>
      <c r="D560" s="3"/>
      <c r="F560" s="1">
        <v>616.22500000000002</v>
      </c>
      <c r="G560" s="2">
        <v>637.93600000000004</v>
      </c>
      <c r="H560" s="2">
        <v>631.44600000000003</v>
      </c>
      <c r="I560" s="2">
        <v>586.66200000000003</v>
      </c>
      <c r="J560" s="2">
        <v>581.71100000000001</v>
      </c>
      <c r="L560" s="2">
        <f t="shared" si="63"/>
        <v>610.79600000000005</v>
      </c>
      <c r="M560" s="2">
        <f t="shared" si="64"/>
        <v>0.61079600000000001</v>
      </c>
      <c r="O560" s="2">
        <f t="shared" si="65"/>
        <v>2.3657993831000854</v>
      </c>
    </row>
    <row r="561" spans="2:15" x14ac:dyDescent="0.2">
      <c r="B561" s="9">
        <v>11</v>
      </c>
      <c r="D561" s="3"/>
      <c r="F561" s="1">
        <v>759.09</v>
      </c>
      <c r="G561" s="2">
        <v>761.55600000000004</v>
      </c>
      <c r="H561" s="2">
        <v>811.56399999999996</v>
      </c>
      <c r="I561" s="2">
        <v>777.399</v>
      </c>
      <c r="J561" s="2">
        <v>679.11300000000006</v>
      </c>
      <c r="L561" s="2">
        <f t="shared" si="63"/>
        <v>757.74439999999993</v>
      </c>
      <c r="M561" s="2">
        <f t="shared" si="64"/>
        <v>0.75774439999999987</v>
      </c>
      <c r="O561" s="2">
        <f t="shared" si="65"/>
        <v>1.9070029418891119</v>
      </c>
    </row>
    <row r="562" spans="2:15" x14ac:dyDescent="0.2">
      <c r="B562" s="9">
        <v>12</v>
      </c>
      <c r="D562" s="3"/>
      <c r="F562" s="1">
        <v>517.74099999999999</v>
      </c>
      <c r="G562" s="2">
        <v>606.44100000000003</v>
      </c>
      <c r="H562" s="2">
        <v>531.71600000000001</v>
      </c>
      <c r="I562" s="2">
        <v>552.60599999999999</v>
      </c>
      <c r="J562" s="2">
        <v>559.822</v>
      </c>
      <c r="L562" s="2">
        <f t="shared" si="63"/>
        <v>553.66520000000003</v>
      </c>
      <c r="M562" s="2">
        <f t="shared" si="64"/>
        <v>0.55366520000000008</v>
      </c>
      <c r="O562" s="2">
        <f t="shared" si="65"/>
        <v>2.6099180515589562</v>
      </c>
    </row>
    <row r="563" spans="2:15" x14ac:dyDescent="0.2">
      <c r="B563" s="9">
        <v>13</v>
      </c>
      <c r="D563" s="3"/>
      <c r="F563" s="1">
        <v>719.43899999999996</v>
      </c>
      <c r="G563" s="2">
        <v>606.31100000000004</v>
      </c>
      <c r="H563" s="2">
        <v>674.71199999999999</v>
      </c>
      <c r="I563" s="2">
        <v>591.36</v>
      </c>
      <c r="J563" s="2">
        <v>614.40200000000004</v>
      </c>
      <c r="L563" s="2">
        <f t="shared" si="63"/>
        <v>641.24480000000005</v>
      </c>
      <c r="M563" s="2">
        <f t="shared" si="64"/>
        <v>0.64124480000000006</v>
      </c>
      <c r="O563" s="2">
        <f t="shared" si="65"/>
        <v>2.253462016378144</v>
      </c>
    </row>
    <row r="564" spans="2:15" x14ac:dyDescent="0.2">
      <c r="B564" s="9">
        <v>14</v>
      </c>
      <c r="D564" s="3"/>
      <c r="F564" s="1">
        <v>751.46199999999999</v>
      </c>
      <c r="G564" s="2">
        <v>598.053</v>
      </c>
      <c r="H564" s="2">
        <v>594.02099999999996</v>
      </c>
      <c r="I564" s="2">
        <v>564.34100000000001</v>
      </c>
      <c r="J564" s="2">
        <v>576.351</v>
      </c>
      <c r="L564" s="2">
        <f t="shared" si="63"/>
        <v>616.84559999999999</v>
      </c>
      <c r="M564" s="2">
        <f t="shared" si="64"/>
        <v>0.61684559999999999</v>
      </c>
      <c r="O564" s="2">
        <f t="shared" si="65"/>
        <v>2.3425972398927701</v>
      </c>
    </row>
    <row r="565" spans="2:15" x14ac:dyDescent="0.2">
      <c r="B565" s="9">
        <v>15</v>
      </c>
      <c r="D565" s="3"/>
      <c r="F565" s="1">
        <v>737.97</v>
      </c>
      <c r="G565" s="2">
        <v>791.36</v>
      </c>
      <c r="H565" s="2">
        <v>703.40200000000004</v>
      </c>
      <c r="I565" s="2">
        <v>543.94299999999998</v>
      </c>
      <c r="J565" s="2">
        <v>683.67100000000005</v>
      </c>
      <c r="L565" s="2">
        <f t="shared" si="63"/>
        <v>692.06920000000014</v>
      </c>
      <c r="M565" s="2">
        <f t="shared" si="64"/>
        <v>0.69206920000000016</v>
      </c>
      <c r="O565" s="2">
        <f t="shared" si="65"/>
        <v>2.0879715496658418</v>
      </c>
    </row>
    <row r="566" spans="2:15" x14ac:dyDescent="0.2">
      <c r="B566" s="9">
        <v>16</v>
      </c>
      <c r="D566" s="3"/>
      <c r="F566" s="1">
        <v>471.66399999999999</v>
      </c>
      <c r="G566" s="2">
        <v>432.66800000000001</v>
      </c>
      <c r="H566" s="2">
        <v>421.91</v>
      </c>
      <c r="I566" s="2">
        <v>466.68799999999999</v>
      </c>
      <c r="J566" s="2">
        <v>437.262</v>
      </c>
      <c r="L566" s="2">
        <f t="shared" si="63"/>
        <v>446.03840000000002</v>
      </c>
      <c r="M566" s="2">
        <f t="shared" si="64"/>
        <v>0.4460384</v>
      </c>
      <c r="O566" s="2">
        <f t="shared" si="65"/>
        <v>3.2396780187535414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3</v>
      </c>
      <c r="D577" s="1" t="s">
        <v>74</v>
      </c>
    </row>
    <row r="579" spans="2:15" x14ac:dyDescent="0.2">
      <c r="B579" s="5" t="s">
        <v>4</v>
      </c>
      <c r="D579" t="s">
        <v>76</v>
      </c>
    </row>
    <row r="580" spans="2:15" x14ac:dyDescent="0.2">
      <c r="H580" t="s">
        <v>1</v>
      </c>
    </row>
    <row r="582" spans="2:15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O582" s="4" t="s">
        <v>210</v>
      </c>
    </row>
    <row r="584" spans="2:15" x14ac:dyDescent="0.2">
      <c r="B584" s="9">
        <v>1</v>
      </c>
      <c r="D584" s="3"/>
      <c r="F584" s="1">
        <v>959.08</v>
      </c>
      <c r="G584" s="2">
        <v>959.05700000000002</v>
      </c>
      <c r="H584" s="2">
        <v>958.923</v>
      </c>
      <c r="I584" s="2">
        <v>959.57500000000005</v>
      </c>
      <c r="J584" s="2">
        <v>959.33299999999997</v>
      </c>
      <c r="L584" s="2">
        <f t="shared" ref="L584:L599" si="66">SUM((F584+G584+H584+I584+J584)/5)</f>
        <v>959.19359999999995</v>
      </c>
      <c r="M584" s="2">
        <f t="shared" ref="M584:M599" si="67">SUM(L584/1000)</f>
        <v>0.95919359999999998</v>
      </c>
      <c r="O584" s="2">
        <f>SUM($L584/L584)</f>
        <v>1</v>
      </c>
    </row>
    <row r="585" spans="2:15" x14ac:dyDescent="0.2">
      <c r="B585" s="9">
        <v>2</v>
      </c>
      <c r="D585" s="3"/>
      <c r="F585" s="1">
        <v>964.65899999999999</v>
      </c>
      <c r="G585" s="2">
        <v>964.23299999999995</v>
      </c>
      <c r="H585" s="2">
        <v>967.78800000000001</v>
      </c>
      <c r="I585" s="2">
        <v>969.15</v>
      </c>
      <c r="J585" s="2">
        <v>964.06100000000004</v>
      </c>
      <c r="L585" s="2">
        <f t="shared" si="66"/>
        <v>965.9781999999999</v>
      </c>
      <c r="M585" s="2">
        <f t="shared" si="67"/>
        <v>0.9659781999999999</v>
      </c>
      <c r="O585" s="2">
        <f>SUM($L$584/L585)</f>
        <v>0.99297644605230229</v>
      </c>
    </row>
    <row r="586" spans="2:15" x14ac:dyDescent="0.2">
      <c r="B586" s="9">
        <v>3</v>
      </c>
      <c r="D586" s="3"/>
      <c r="F586" s="1">
        <v>755.56500000000005</v>
      </c>
      <c r="G586" s="2">
        <v>756.98800000000006</v>
      </c>
      <c r="H586" s="2">
        <v>757.053</v>
      </c>
      <c r="I586" s="2">
        <v>756.35699999999997</v>
      </c>
      <c r="J586" s="2">
        <v>756.24699999999996</v>
      </c>
      <c r="L586" s="2">
        <f t="shared" si="66"/>
        <v>756.44200000000001</v>
      </c>
      <c r="M586" s="2">
        <f t="shared" si="67"/>
        <v>0.75644200000000006</v>
      </c>
      <c r="O586" s="2">
        <f>SUM($L$584/L586)</f>
        <v>1.2680332398253931</v>
      </c>
    </row>
    <row r="587" spans="2:15" x14ac:dyDescent="0.2">
      <c r="B587" s="9">
        <v>4</v>
      </c>
      <c r="D587" s="3"/>
      <c r="F587" s="1">
        <v>870.14700000000005</v>
      </c>
      <c r="G587" s="2">
        <v>964.61199999999997</v>
      </c>
      <c r="H587" s="2">
        <v>1068.827</v>
      </c>
      <c r="I587" s="2">
        <v>1054.1659999999999</v>
      </c>
      <c r="J587" s="2">
        <v>1155.3599999999999</v>
      </c>
      <c r="L587" s="2">
        <f t="shared" si="66"/>
        <v>1022.6224</v>
      </c>
      <c r="M587" s="2">
        <f t="shared" si="67"/>
        <v>1.0226223999999999</v>
      </c>
      <c r="O587" s="2">
        <f t="shared" ref="O587:O599" si="68">SUM($L$584/L587)</f>
        <v>0.9379743686428148</v>
      </c>
    </row>
    <row r="588" spans="2:15" x14ac:dyDescent="0.2">
      <c r="B588" s="9">
        <v>5</v>
      </c>
      <c r="D588" s="3"/>
      <c r="F588" s="1">
        <v>976.702</v>
      </c>
      <c r="G588" s="2">
        <v>996.73299999999995</v>
      </c>
      <c r="H588" s="2">
        <v>996.15</v>
      </c>
      <c r="I588" s="2">
        <v>990.73</v>
      </c>
      <c r="J588" s="2">
        <v>989.20100000000002</v>
      </c>
      <c r="L588" s="2">
        <f t="shared" si="66"/>
        <v>989.90319999999997</v>
      </c>
      <c r="M588" s="2">
        <f t="shared" si="67"/>
        <v>0.98990319999999998</v>
      </c>
      <c r="O588" s="2">
        <f t="shared" si="68"/>
        <v>0.96897716867669481</v>
      </c>
    </row>
    <row r="589" spans="2:15" x14ac:dyDescent="0.2">
      <c r="B589" s="9">
        <v>6</v>
      </c>
      <c r="D589" s="3"/>
      <c r="F589" s="1">
        <v>1100.1210000000001</v>
      </c>
      <c r="G589" s="2">
        <v>1046.3009999999999</v>
      </c>
      <c r="H589" s="2">
        <v>1067.8040000000001</v>
      </c>
      <c r="I589" s="2">
        <v>1103.546</v>
      </c>
      <c r="J589" s="2">
        <v>1082.4860000000001</v>
      </c>
      <c r="L589" s="2">
        <f t="shared" si="66"/>
        <v>1080.0516</v>
      </c>
      <c r="M589" s="2">
        <f t="shared" si="67"/>
        <v>1.0800516</v>
      </c>
      <c r="O589" s="2">
        <f t="shared" si="68"/>
        <v>0.88809979078777346</v>
      </c>
    </row>
    <row r="590" spans="2:15" x14ac:dyDescent="0.2">
      <c r="B590" s="9">
        <v>7</v>
      </c>
      <c r="D590" s="3"/>
      <c r="F590" s="1">
        <v>1025.481</v>
      </c>
      <c r="G590" s="2">
        <v>932.01800000000003</v>
      </c>
      <c r="H590" s="2">
        <v>1025.02</v>
      </c>
      <c r="I590" s="2">
        <v>930.34100000000001</v>
      </c>
      <c r="J590" s="2">
        <v>957.73900000000003</v>
      </c>
      <c r="L590" s="2">
        <f t="shared" si="66"/>
        <v>974.11980000000005</v>
      </c>
      <c r="M590" s="2">
        <f t="shared" si="67"/>
        <v>0.97411980000000009</v>
      </c>
      <c r="O590" s="2">
        <f t="shared" si="68"/>
        <v>0.98467724401043888</v>
      </c>
    </row>
    <row r="591" spans="2:15" x14ac:dyDescent="0.2">
      <c r="B591" s="9">
        <v>8</v>
      </c>
      <c r="D591" s="3"/>
      <c r="F591" s="1">
        <v>343.04300000000001</v>
      </c>
      <c r="G591" s="2">
        <v>345.04700000000003</v>
      </c>
      <c r="H591" s="2">
        <v>340.99200000000002</v>
      </c>
      <c r="I591" s="2">
        <v>341.03500000000003</v>
      </c>
      <c r="J591" s="2">
        <v>341.32600000000002</v>
      </c>
      <c r="L591" s="2">
        <f t="shared" si="66"/>
        <v>342.28860000000003</v>
      </c>
      <c r="M591" s="2">
        <f t="shared" si="67"/>
        <v>0.34228860000000005</v>
      </c>
      <c r="O591" s="2">
        <f t="shared" si="68"/>
        <v>2.80229490552709</v>
      </c>
    </row>
    <row r="592" spans="2:15" x14ac:dyDescent="0.2">
      <c r="B592" s="9">
        <v>9</v>
      </c>
      <c r="D592" s="3"/>
      <c r="F592" s="1">
        <v>385.23500000000001</v>
      </c>
      <c r="G592" s="2">
        <v>387.58300000000003</v>
      </c>
      <c r="H592" s="2">
        <v>384.41300000000001</v>
      </c>
      <c r="I592" s="2">
        <v>384.68900000000002</v>
      </c>
      <c r="J592" s="2">
        <v>385.49700000000001</v>
      </c>
      <c r="L592" s="2">
        <f t="shared" si="66"/>
        <v>385.48340000000002</v>
      </c>
      <c r="M592" s="2">
        <f t="shared" si="67"/>
        <v>0.38548340000000003</v>
      </c>
      <c r="O592" s="2">
        <f t="shared" si="68"/>
        <v>2.4882876928033735</v>
      </c>
    </row>
    <row r="593" spans="2:15" x14ac:dyDescent="0.2">
      <c r="B593" s="9">
        <v>10</v>
      </c>
      <c r="D593" s="3"/>
      <c r="F593" s="1">
        <v>513.52499999999998</v>
      </c>
      <c r="G593" s="2">
        <v>397.74299999999999</v>
      </c>
      <c r="H593" s="2">
        <v>502.51100000000002</v>
      </c>
      <c r="I593" s="2">
        <v>508.71499999999997</v>
      </c>
      <c r="J593" s="2">
        <v>404.43299999999999</v>
      </c>
      <c r="L593" s="2">
        <f t="shared" si="66"/>
        <v>465.38539999999995</v>
      </c>
      <c r="M593" s="2">
        <f t="shared" si="67"/>
        <v>0.46538539999999995</v>
      </c>
      <c r="O593" s="2">
        <f t="shared" si="68"/>
        <v>2.0610736821567675</v>
      </c>
    </row>
    <row r="594" spans="2:15" x14ac:dyDescent="0.2">
      <c r="B594" s="9">
        <v>11</v>
      </c>
      <c r="D594" s="3"/>
      <c r="F594" s="1">
        <v>457.67700000000002</v>
      </c>
      <c r="G594" s="2">
        <v>376.54500000000002</v>
      </c>
      <c r="H594" s="2">
        <v>525.74699999999996</v>
      </c>
      <c r="I594" s="2">
        <v>534.91800000000001</v>
      </c>
      <c r="J594" s="2">
        <v>448.46300000000002</v>
      </c>
      <c r="L594" s="2">
        <f t="shared" si="66"/>
        <v>468.67000000000007</v>
      </c>
      <c r="M594" s="2">
        <f t="shared" si="67"/>
        <v>0.46867000000000009</v>
      </c>
      <c r="O594" s="2">
        <f t="shared" si="68"/>
        <v>2.0466289713444423</v>
      </c>
    </row>
    <row r="595" spans="2:15" x14ac:dyDescent="0.2">
      <c r="B595" s="9">
        <v>12</v>
      </c>
      <c r="D595" s="3"/>
      <c r="F595" s="1">
        <v>561.43499999999995</v>
      </c>
      <c r="G595" s="2">
        <v>318.459</v>
      </c>
      <c r="H595" s="2">
        <v>356.142</v>
      </c>
      <c r="I595" s="2">
        <v>319.428</v>
      </c>
      <c r="J595" s="2">
        <v>475.65600000000001</v>
      </c>
      <c r="L595" s="2">
        <f t="shared" si="66"/>
        <v>406.22399999999999</v>
      </c>
      <c r="M595" s="2">
        <f t="shared" si="67"/>
        <v>0.40622399999999997</v>
      </c>
      <c r="O595" s="2">
        <f t="shared" si="68"/>
        <v>2.3612430580172514</v>
      </c>
    </row>
    <row r="596" spans="2:15" x14ac:dyDescent="0.2">
      <c r="B596" s="9">
        <v>13</v>
      </c>
      <c r="D596" s="3"/>
      <c r="F596" s="1">
        <v>588.44000000000005</v>
      </c>
      <c r="G596" s="2">
        <v>607.42999999999995</v>
      </c>
      <c r="H596" s="2">
        <v>648.38199999999995</v>
      </c>
      <c r="I596" s="2">
        <v>477.50200000000001</v>
      </c>
      <c r="J596" s="2">
        <v>597.00800000000004</v>
      </c>
      <c r="L596" s="2">
        <f t="shared" si="66"/>
        <v>583.75239999999997</v>
      </c>
      <c r="M596" s="2">
        <f t="shared" si="67"/>
        <v>0.58375239999999995</v>
      </c>
      <c r="O596" s="2">
        <f t="shared" si="68"/>
        <v>1.6431514457156835</v>
      </c>
    </row>
    <row r="597" spans="2:15" x14ac:dyDescent="0.2">
      <c r="B597" s="9">
        <v>14</v>
      </c>
      <c r="D597" s="3"/>
      <c r="F597" s="1">
        <v>515.89099999999996</v>
      </c>
      <c r="G597" s="2">
        <v>601.71799999999996</v>
      </c>
      <c r="H597" s="2">
        <v>582.71100000000001</v>
      </c>
      <c r="I597" s="2">
        <v>566.47</v>
      </c>
      <c r="J597" s="2">
        <v>714.40599999999995</v>
      </c>
      <c r="L597" s="2">
        <f t="shared" si="66"/>
        <v>596.23919999999998</v>
      </c>
      <c r="M597" s="2">
        <f t="shared" si="67"/>
        <v>0.59623919999999997</v>
      </c>
      <c r="O597" s="2">
        <f t="shared" si="68"/>
        <v>1.6087395796854684</v>
      </c>
    </row>
    <row r="598" spans="2:15" x14ac:dyDescent="0.2">
      <c r="B598" s="9">
        <v>15</v>
      </c>
      <c r="D598" s="3"/>
      <c r="F598" s="1">
        <v>744.55700000000002</v>
      </c>
      <c r="G598" s="2">
        <v>719.31700000000001</v>
      </c>
      <c r="H598" s="2">
        <v>798.40700000000004</v>
      </c>
      <c r="I598" s="2">
        <v>872.26300000000003</v>
      </c>
      <c r="J598" s="2">
        <v>543.99599999999998</v>
      </c>
      <c r="L598" s="2">
        <f t="shared" si="66"/>
        <v>735.70799999999997</v>
      </c>
      <c r="M598" s="2">
        <f t="shared" si="67"/>
        <v>0.73570799999999992</v>
      </c>
      <c r="O598" s="2">
        <f t="shared" si="68"/>
        <v>1.3037694302630936</v>
      </c>
    </row>
    <row r="599" spans="2:15" x14ac:dyDescent="0.2">
      <c r="B599" s="9">
        <v>16</v>
      </c>
      <c r="D599" s="3"/>
      <c r="F599" s="1">
        <v>274.94900000000001</v>
      </c>
      <c r="G599" s="2">
        <v>356.56400000000002</v>
      </c>
      <c r="H599" s="2">
        <v>323.40800000000002</v>
      </c>
      <c r="I599" s="2">
        <v>386.226</v>
      </c>
      <c r="J599" s="2">
        <v>317.37</v>
      </c>
      <c r="L599" s="2">
        <f t="shared" si="66"/>
        <v>331.70339999999999</v>
      </c>
      <c r="M599" s="2">
        <f t="shared" si="67"/>
        <v>0.33170339999999998</v>
      </c>
      <c r="O599" s="2">
        <f t="shared" si="68"/>
        <v>2.8917207360551624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3</v>
      </c>
      <c r="D602" s="1" t="s">
        <v>75</v>
      </c>
    </row>
    <row r="604" spans="2:15" x14ac:dyDescent="0.2">
      <c r="B604" s="5" t="s">
        <v>4</v>
      </c>
      <c r="D604" t="s">
        <v>77</v>
      </c>
    </row>
    <row r="605" spans="2:15" x14ac:dyDescent="0.2">
      <c r="H605" t="s">
        <v>1</v>
      </c>
    </row>
    <row r="607" spans="2:15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O607" s="4" t="s">
        <v>210</v>
      </c>
    </row>
    <row r="609" spans="2:15" x14ac:dyDescent="0.2">
      <c r="B609" s="9">
        <v>1</v>
      </c>
      <c r="D609" s="3"/>
      <c r="F609" s="1">
        <v>1162.2460000000001</v>
      </c>
      <c r="G609" s="2">
        <v>1162.289</v>
      </c>
      <c r="H609" s="2">
        <v>1162.421</v>
      </c>
      <c r="I609" s="2">
        <v>1162.1659999999999</v>
      </c>
      <c r="J609" s="2">
        <v>1162.1320000000001</v>
      </c>
      <c r="L609" s="2">
        <f t="shared" ref="L609:L624" si="69">SUM((F609+G609+H609+I609+J609)/5)</f>
        <v>1162.2508000000003</v>
      </c>
      <c r="M609" s="2">
        <f t="shared" ref="M609:M624" si="70">SUM(L609/1000)</f>
        <v>1.1622508000000003</v>
      </c>
      <c r="O609" s="2">
        <f>SUM($L609/L609)</f>
        <v>1</v>
      </c>
    </row>
    <row r="610" spans="2:15" x14ac:dyDescent="0.2">
      <c r="B610" s="9">
        <v>2</v>
      </c>
      <c r="D610" s="3"/>
      <c r="F610" s="1">
        <v>1170.463</v>
      </c>
      <c r="G610" s="2">
        <v>1170.6880000000001</v>
      </c>
      <c r="H610" s="2">
        <v>1173.9190000000001</v>
      </c>
      <c r="I610" s="2">
        <v>1171.462</v>
      </c>
      <c r="J610" s="2">
        <v>1171.153</v>
      </c>
      <c r="L610" s="2">
        <f t="shared" si="69"/>
        <v>1171.5369999999998</v>
      </c>
      <c r="M610" s="2">
        <f t="shared" si="70"/>
        <v>1.1715369999999998</v>
      </c>
      <c r="O610" s="2">
        <f>SUM($L$609/L610)</f>
        <v>0.99207348978308019</v>
      </c>
    </row>
    <row r="611" spans="2:15" x14ac:dyDescent="0.2">
      <c r="B611" s="9">
        <v>3</v>
      </c>
      <c r="D611" s="3"/>
      <c r="F611" s="1">
        <v>795.20600000000002</v>
      </c>
      <c r="G611" s="2">
        <v>791.77200000000005</v>
      </c>
      <c r="H611" s="2">
        <v>794.25400000000002</v>
      </c>
      <c r="I611" s="2">
        <v>795.98500000000001</v>
      </c>
      <c r="J611" s="2">
        <v>800.23299999999995</v>
      </c>
      <c r="L611" s="2">
        <f t="shared" si="69"/>
        <v>795.49</v>
      </c>
      <c r="M611" s="2">
        <f t="shared" si="70"/>
        <v>0.79549000000000003</v>
      </c>
      <c r="O611" s="2">
        <f>SUM($L$609/L611)</f>
        <v>1.4610501703352654</v>
      </c>
    </row>
    <row r="612" spans="2:15" x14ac:dyDescent="0.2">
      <c r="B612" s="9">
        <v>4</v>
      </c>
      <c r="D612" s="3"/>
      <c r="F612" s="1">
        <v>1212.5630000000001</v>
      </c>
      <c r="G612" s="2">
        <v>1458.614</v>
      </c>
      <c r="H612" s="2">
        <v>1050.7260000000001</v>
      </c>
      <c r="I612" s="2">
        <v>1371.029</v>
      </c>
      <c r="J612" s="2">
        <v>1280.1569999999999</v>
      </c>
      <c r="L612" s="2">
        <f t="shared" si="69"/>
        <v>1274.6178000000002</v>
      </c>
      <c r="M612" s="2">
        <f t="shared" si="70"/>
        <v>1.2746178000000001</v>
      </c>
      <c r="O612" s="2">
        <f t="shared" ref="O612:O624" si="71">SUM($L$609/L612)</f>
        <v>0.91184259312870108</v>
      </c>
    </row>
    <row r="613" spans="2:15" x14ac:dyDescent="0.2">
      <c r="B613" s="9">
        <v>5</v>
      </c>
      <c r="D613" s="3"/>
      <c r="F613" s="1">
        <v>1342.6479999999999</v>
      </c>
      <c r="G613" s="2">
        <v>1300.519</v>
      </c>
      <c r="H613" s="2">
        <v>1217.134</v>
      </c>
      <c r="I613" s="2">
        <v>1207.0039999999999</v>
      </c>
      <c r="J613" s="2">
        <v>1255.0309999999999</v>
      </c>
      <c r="L613" s="2">
        <f t="shared" si="69"/>
        <v>1264.4672</v>
      </c>
      <c r="M613" s="2">
        <f t="shared" si="70"/>
        <v>1.2644672000000001</v>
      </c>
      <c r="O613" s="2">
        <f t="shared" si="71"/>
        <v>0.91916247412348873</v>
      </c>
    </row>
    <row r="614" spans="2:15" x14ac:dyDescent="0.2">
      <c r="B614" s="9">
        <v>6</v>
      </c>
      <c r="D614" s="3"/>
      <c r="F614" s="1">
        <v>1277.942</v>
      </c>
      <c r="G614" s="2">
        <v>1163.771</v>
      </c>
      <c r="H614" s="2">
        <v>1138.758</v>
      </c>
      <c r="I614" s="2">
        <v>1142.836</v>
      </c>
      <c r="J614" s="2">
        <v>1159.335</v>
      </c>
      <c r="L614" s="2">
        <f t="shared" si="69"/>
        <v>1176.5283999999999</v>
      </c>
      <c r="M614" s="2">
        <f t="shared" si="70"/>
        <v>1.1765284</v>
      </c>
      <c r="O614" s="2">
        <f t="shared" si="71"/>
        <v>0.98786463633177091</v>
      </c>
    </row>
    <row r="615" spans="2:15" x14ac:dyDescent="0.2">
      <c r="B615" s="9">
        <v>7</v>
      </c>
      <c r="D615" s="3"/>
      <c r="F615" s="1">
        <v>1114.4649999999999</v>
      </c>
      <c r="G615" s="2">
        <v>1099.3009999999999</v>
      </c>
      <c r="H615" s="2">
        <v>1164.5219999999999</v>
      </c>
      <c r="I615" s="2">
        <v>1270.9069999999999</v>
      </c>
      <c r="J615" s="2">
        <v>1127.309</v>
      </c>
      <c r="L615" s="2">
        <f t="shared" si="69"/>
        <v>1155.3008</v>
      </c>
      <c r="M615" s="2">
        <f t="shared" si="70"/>
        <v>1.1553008</v>
      </c>
      <c r="O615" s="2">
        <f t="shared" si="71"/>
        <v>1.0060157493182731</v>
      </c>
    </row>
    <row r="616" spans="2:15" x14ac:dyDescent="0.2">
      <c r="B616" s="9">
        <v>8</v>
      </c>
      <c r="D616" s="3"/>
      <c r="F616" s="1">
        <v>363.18599999999998</v>
      </c>
      <c r="G616" s="2">
        <v>364.16500000000002</v>
      </c>
      <c r="H616" s="2">
        <v>362.22899999999998</v>
      </c>
      <c r="I616" s="2">
        <v>363.03699999999998</v>
      </c>
      <c r="J616" s="2">
        <v>428.93400000000003</v>
      </c>
      <c r="L616" s="2">
        <f t="shared" si="69"/>
        <v>376.31020000000001</v>
      </c>
      <c r="M616" s="2">
        <f t="shared" si="70"/>
        <v>0.37631019999999998</v>
      </c>
      <c r="O616" s="2">
        <f t="shared" si="71"/>
        <v>3.0885445039757098</v>
      </c>
    </row>
    <row r="617" spans="2:15" x14ac:dyDescent="0.2">
      <c r="B617" s="9">
        <v>9</v>
      </c>
      <c r="D617" s="3"/>
      <c r="F617" s="1">
        <v>465.10599999999999</v>
      </c>
      <c r="G617" s="2">
        <v>466.7</v>
      </c>
      <c r="H617" s="2">
        <v>475.875</v>
      </c>
      <c r="I617" s="2">
        <v>468.15800000000002</v>
      </c>
      <c r="J617" s="2">
        <v>465.84399999999999</v>
      </c>
      <c r="L617" s="2">
        <f t="shared" si="69"/>
        <v>468.33659999999998</v>
      </c>
      <c r="M617" s="2">
        <f t="shared" si="70"/>
        <v>0.46833659999999999</v>
      </c>
      <c r="O617" s="2">
        <f t="shared" si="71"/>
        <v>2.4816569962714858</v>
      </c>
    </row>
    <row r="618" spans="2:15" x14ac:dyDescent="0.2">
      <c r="B618" s="9">
        <v>10</v>
      </c>
      <c r="D618" s="3"/>
      <c r="F618" s="1">
        <v>382.17399999999998</v>
      </c>
      <c r="G618" s="2">
        <v>581.072</v>
      </c>
      <c r="H618" s="2">
        <v>345.51100000000002</v>
      </c>
      <c r="I618" s="2">
        <v>511.87700000000001</v>
      </c>
      <c r="J618" s="2">
        <v>338.303</v>
      </c>
      <c r="L618" s="2">
        <f t="shared" si="69"/>
        <v>431.78739999999999</v>
      </c>
      <c r="M618" s="2">
        <f t="shared" si="70"/>
        <v>0.43178739999999999</v>
      </c>
      <c r="O618" s="2">
        <f t="shared" si="71"/>
        <v>2.691720045559459</v>
      </c>
    </row>
    <row r="619" spans="2:15" x14ac:dyDescent="0.2">
      <c r="B619" s="9">
        <v>11</v>
      </c>
      <c r="D619" s="3"/>
      <c r="F619" s="1">
        <v>638.08699999999999</v>
      </c>
      <c r="G619" s="2">
        <v>643.81500000000005</v>
      </c>
      <c r="H619" s="2">
        <v>623.09400000000005</v>
      </c>
      <c r="I619" s="2">
        <v>613.28499999999997</v>
      </c>
      <c r="J619" s="2">
        <v>578.64599999999996</v>
      </c>
      <c r="L619" s="2">
        <f t="shared" si="69"/>
        <v>619.38539999999989</v>
      </c>
      <c r="M619" s="2">
        <f t="shared" si="70"/>
        <v>0.61938539999999986</v>
      </c>
      <c r="O619" s="2">
        <f t="shared" si="71"/>
        <v>1.8764581793500468</v>
      </c>
    </row>
    <row r="620" spans="2:15" x14ac:dyDescent="0.2">
      <c r="B620" s="9">
        <v>12</v>
      </c>
      <c r="D620" s="3"/>
      <c r="F620" s="1">
        <v>354.029</v>
      </c>
      <c r="G620" s="2">
        <v>591.50599999999997</v>
      </c>
      <c r="H620" s="2">
        <v>394.77800000000002</v>
      </c>
      <c r="I620" s="2">
        <v>469.99</v>
      </c>
      <c r="J620" s="2">
        <v>662.50800000000004</v>
      </c>
      <c r="L620" s="2">
        <f t="shared" si="69"/>
        <v>494.56220000000002</v>
      </c>
      <c r="M620" s="2">
        <f t="shared" si="70"/>
        <v>0.49456220000000001</v>
      </c>
      <c r="O620" s="2">
        <f t="shared" si="71"/>
        <v>2.3500599115743181</v>
      </c>
    </row>
    <row r="621" spans="2:15" x14ac:dyDescent="0.2">
      <c r="B621" s="9">
        <v>13</v>
      </c>
      <c r="D621" s="3"/>
      <c r="F621" s="1">
        <v>627.16399999999999</v>
      </c>
      <c r="G621" s="2">
        <v>782.80899999999997</v>
      </c>
      <c r="H621" s="2">
        <v>747.15499999999997</v>
      </c>
      <c r="I621" s="2">
        <v>603.32000000000005</v>
      </c>
      <c r="J621" s="2">
        <v>694.87199999999996</v>
      </c>
      <c r="L621" s="2">
        <f t="shared" si="69"/>
        <v>691.06399999999996</v>
      </c>
      <c r="M621" s="2">
        <f t="shared" si="70"/>
        <v>0.69106400000000001</v>
      </c>
      <c r="O621" s="2">
        <f t="shared" si="71"/>
        <v>1.6818280217172366</v>
      </c>
    </row>
    <row r="622" spans="2:15" x14ac:dyDescent="0.2">
      <c r="B622" s="9">
        <v>14</v>
      </c>
      <c r="D622" s="3"/>
      <c r="F622" s="1">
        <v>843.25400000000002</v>
      </c>
      <c r="G622" s="2">
        <v>580.28099999999995</v>
      </c>
      <c r="H622" s="2">
        <v>684.43499999999995</v>
      </c>
      <c r="I622" s="2">
        <v>724.00599999999997</v>
      </c>
      <c r="J622" s="2">
        <v>544.78</v>
      </c>
      <c r="L622" s="2">
        <f t="shared" si="69"/>
        <v>675.35119999999984</v>
      </c>
      <c r="M622" s="2">
        <f t="shared" si="70"/>
        <v>0.67535119999999982</v>
      </c>
      <c r="O622" s="2">
        <f t="shared" si="71"/>
        <v>1.7209576291565047</v>
      </c>
    </row>
    <row r="623" spans="2:15" x14ac:dyDescent="0.2">
      <c r="B623" s="9">
        <v>15</v>
      </c>
      <c r="D623" s="3"/>
      <c r="F623" s="1">
        <v>885.40599999999995</v>
      </c>
      <c r="G623" s="2">
        <v>836.43299999999999</v>
      </c>
      <c r="H623" s="2">
        <v>757.26199999999994</v>
      </c>
      <c r="I623" s="2">
        <v>1047.8620000000001</v>
      </c>
      <c r="J623" s="2">
        <v>895.01599999999996</v>
      </c>
      <c r="L623" s="2">
        <f t="shared" si="69"/>
        <v>884.39579999999989</v>
      </c>
      <c r="M623" s="2">
        <f t="shared" si="70"/>
        <v>0.88439579999999984</v>
      </c>
      <c r="O623" s="2">
        <f t="shared" si="71"/>
        <v>1.3141749429384451</v>
      </c>
    </row>
    <row r="624" spans="2:15" x14ac:dyDescent="0.2">
      <c r="B624" s="9">
        <v>16</v>
      </c>
      <c r="D624" s="3"/>
      <c r="F624" s="1">
        <v>398.94499999999999</v>
      </c>
      <c r="G624" s="2">
        <v>457.97199999999998</v>
      </c>
      <c r="H624" s="2">
        <v>445.58199999999999</v>
      </c>
      <c r="I624" s="2">
        <v>375.31200000000001</v>
      </c>
      <c r="J624" s="2">
        <v>390.64800000000002</v>
      </c>
      <c r="L624" s="2">
        <f t="shared" si="69"/>
        <v>413.69179999999994</v>
      </c>
      <c r="M624" s="2">
        <f t="shared" si="70"/>
        <v>0.41369179999999994</v>
      </c>
      <c r="O624" s="2">
        <f t="shared" si="71"/>
        <v>2.8094605694384089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3</v>
      </c>
      <c r="D627" s="1" t="s">
        <v>78</v>
      </c>
    </row>
    <row r="629" spans="2:15" x14ac:dyDescent="0.2">
      <c r="B629" s="5" t="s">
        <v>4</v>
      </c>
      <c r="D629" t="s">
        <v>79</v>
      </c>
    </row>
    <row r="630" spans="2:15" x14ac:dyDescent="0.2">
      <c r="H630" t="s">
        <v>1</v>
      </c>
    </row>
    <row r="632" spans="2:15" x14ac:dyDescent="0.2">
      <c r="B632" s="4" t="s">
        <v>7</v>
      </c>
      <c r="D632" s="4" t="s">
        <v>0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O632" s="4" t="s">
        <v>210</v>
      </c>
    </row>
    <row r="634" spans="2:15" x14ac:dyDescent="0.2">
      <c r="B634" s="9">
        <v>1</v>
      </c>
      <c r="D634" s="3"/>
      <c r="F634" s="1">
        <v>1396.625</v>
      </c>
      <c r="G634" s="2">
        <v>1394.4690000000001</v>
      </c>
      <c r="H634" s="2">
        <v>1400.537</v>
      </c>
      <c r="I634" s="2">
        <v>1397.528</v>
      </c>
      <c r="J634" s="2">
        <v>1400.403</v>
      </c>
      <c r="L634" s="2">
        <f t="shared" ref="L634:L649" si="72">SUM((F634+G634+H634+I634+J634)/5)</f>
        <v>1397.9124000000002</v>
      </c>
      <c r="M634" s="2">
        <f t="shared" ref="M634:M649" si="73">SUM(L634/1000)</f>
        <v>1.3979124000000001</v>
      </c>
      <c r="O634" s="2">
        <f>SUM($L634/L634)</f>
        <v>1</v>
      </c>
    </row>
    <row r="635" spans="2:15" x14ac:dyDescent="0.2">
      <c r="B635" s="9">
        <v>2</v>
      </c>
      <c r="D635" s="3"/>
      <c r="F635" s="1">
        <v>1410.644</v>
      </c>
      <c r="G635" s="2">
        <v>1418.528</v>
      </c>
      <c r="H635" s="2">
        <v>1402.902</v>
      </c>
      <c r="I635" s="2">
        <v>1410.595</v>
      </c>
      <c r="J635" s="2">
        <v>1408.393</v>
      </c>
      <c r="L635" s="2">
        <f t="shared" si="72"/>
        <v>1410.2124000000001</v>
      </c>
      <c r="M635" s="2">
        <f t="shared" si="73"/>
        <v>1.4102124</v>
      </c>
      <c r="O635" s="2">
        <f>SUM($L$634/L635)</f>
        <v>0.99127790962552875</v>
      </c>
    </row>
    <row r="636" spans="2:15" x14ac:dyDescent="0.2">
      <c r="B636" s="9">
        <v>3</v>
      </c>
      <c r="D636" s="3"/>
      <c r="F636" s="1">
        <v>960.47500000000002</v>
      </c>
      <c r="G636" s="2">
        <v>954.80399999999997</v>
      </c>
      <c r="H636" s="2">
        <v>952.96100000000001</v>
      </c>
      <c r="I636" s="2">
        <v>955.09400000000005</v>
      </c>
      <c r="J636" s="2">
        <v>972.63900000000001</v>
      </c>
      <c r="L636" s="2">
        <f t="shared" si="72"/>
        <v>959.19460000000004</v>
      </c>
      <c r="M636" s="2">
        <f t="shared" si="73"/>
        <v>0.95919460000000001</v>
      </c>
      <c r="O636" s="2">
        <f>SUM($L$634/L636)</f>
        <v>1.4573814322974714</v>
      </c>
    </row>
    <row r="637" spans="2:15" x14ac:dyDescent="0.2">
      <c r="B637" s="9">
        <v>4</v>
      </c>
      <c r="D637" s="3"/>
      <c r="F637" s="1">
        <v>1527.6690000000001</v>
      </c>
      <c r="G637" s="2">
        <v>1725.2090000000001</v>
      </c>
      <c r="H637" s="2">
        <v>1546.0940000000001</v>
      </c>
      <c r="I637" s="2">
        <v>1660.489</v>
      </c>
      <c r="J637" s="2">
        <v>1296.0409999999999</v>
      </c>
      <c r="L637" s="2">
        <f t="shared" si="72"/>
        <v>1551.1003999999998</v>
      </c>
      <c r="M637" s="2">
        <f t="shared" si="73"/>
        <v>1.5511003999999997</v>
      </c>
      <c r="O637" s="2">
        <f t="shared" ref="O637:O649" si="74">SUM($L$634/L637)</f>
        <v>0.90123914609267097</v>
      </c>
    </row>
    <row r="638" spans="2:15" x14ac:dyDescent="0.2">
      <c r="B638" s="9">
        <v>5</v>
      </c>
      <c r="D638" s="3"/>
      <c r="F638" s="1">
        <v>1644.924</v>
      </c>
      <c r="G638" s="2">
        <v>1485.3150000000001</v>
      </c>
      <c r="H638" s="2">
        <v>1429.0440000000001</v>
      </c>
      <c r="I638" s="2">
        <v>1437.5909999999999</v>
      </c>
      <c r="J638" s="2">
        <v>1431.6690000000001</v>
      </c>
      <c r="L638" s="2">
        <f t="shared" si="72"/>
        <v>1485.7085999999999</v>
      </c>
      <c r="M638" s="2">
        <f t="shared" si="73"/>
        <v>1.4857085999999999</v>
      </c>
      <c r="O638" s="2">
        <f t="shared" si="74"/>
        <v>0.94090617769864171</v>
      </c>
    </row>
    <row r="639" spans="2:15" x14ac:dyDescent="0.2">
      <c r="B639" s="9">
        <v>6</v>
      </c>
      <c r="D639" s="3"/>
      <c r="F639" s="1">
        <v>1384.518</v>
      </c>
      <c r="G639" s="2">
        <v>1604.5519999999999</v>
      </c>
      <c r="H639" s="2">
        <v>1596.393</v>
      </c>
      <c r="I639" s="2">
        <v>1380.604</v>
      </c>
      <c r="J639" s="2">
        <v>1362.1579999999999</v>
      </c>
      <c r="L639" s="2">
        <f t="shared" si="72"/>
        <v>1465.645</v>
      </c>
      <c r="M639" s="2">
        <f t="shared" si="73"/>
        <v>1.4656450000000001</v>
      </c>
      <c r="O639" s="2">
        <f t="shared" si="74"/>
        <v>0.95378648990717407</v>
      </c>
    </row>
    <row r="640" spans="2:15" x14ac:dyDescent="0.2">
      <c r="B640" s="9">
        <v>7</v>
      </c>
      <c r="D640" s="3"/>
      <c r="F640" s="1">
        <v>1654.4639999999999</v>
      </c>
      <c r="G640" s="2">
        <v>1441.356</v>
      </c>
      <c r="H640" s="2">
        <v>1627.0940000000001</v>
      </c>
      <c r="I640" s="2">
        <v>1677.0550000000001</v>
      </c>
      <c r="J640" s="2">
        <v>1690.2809999999999</v>
      </c>
      <c r="L640" s="2">
        <f t="shared" si="72"/>
        <v>1618.05</v>
      </c>
      <c r="M640" s="2">
        <f t="shared" si="73"/>
        <v>1.61805</v>
      </c>
      <c r="O640" s="2">
        <f t="shared" si="74"/>
        <v>0.86394882729211098</v>
      </c>
    </row>
    <row r="641" spans="2:15" x14ac:dyDescent="0.2">
      <c r="B641" s="9">
        <v>8</v>
      </c>
      <c r="D641" s="3"/>
      <c r="F641" s="1">
        <v>438.12099999999998</v>
      </c>
      <c r="G641" s="2">
        <v>445.95400000000001</v>
      </c>
      <c r="H641" s="2">
        <v>442.02699999999999</v>
      </c>
      <c r="I641" s="2">
        <v>570.87300000000005</v>
      </c>
      <c r="J641" s="2">
        <v>471.01299999999998</v>
      </c>
      <c r="L641" s="2">
        <f t="shared" si="72"/>
        <v>473.59760000000006</v>
      </c>
      <c r="M641" s="2">
        <f t="shared" si="73"/>
        <v>0.47359760000000006</v>
      </c>
      <c r="O641" s="2">
        <f t="shared" si="74"/>
        <v>2.951688099770776</v>
      </c>
    </row>
    <row r="642" spans="2:15" x14ac:dyDescent="0.2">
      <c r="B642" s="9">
        <v>9</v>
      </c>
      <c r="D642" s="3"/>
      <c r="F642" s="1">
        <v>452.74400000000003</v>
      </c>
      <c r="G642" s="2">
        <v>451.83800000000002</v>
      </c>
      <c r="H642" s="2">
        <v>448.137</v>
      </c>
      <c r="I642" s="2">
        <v>447.44299999999998</v>
      </c>
      <c r="J642" s="2">
        <v>448.73700000000002</v>
      </c>
      <c r="L642" s="2">
        <f t="shared" si="72"/>
        <v>449.77979999999997</v>
      </c>
      <c r="M642" s="2">
        <f t="shared" si="73"/>
        <v>0.44977979999999995</v>
      </c>
      <c r="O642" s="2">
        <f t="shared" si="74"/>
        <v>3.1079928444985754</v>
      </c>
    </row>
    <row r="643" spans="2:15" x14ac:dyDescent="0.2">
      <c r="B643" s="9">
        <v>10</v>
      </c>
      <c r="D643" s="3"/>
      <c r="F643" s="1">
        <v>418.06200000000001</v>
      </c>
      <c r="G643" s="2">
        <v>503.12400000000002</v>
      </c>
      <c r="H643" s="2">
        <v>699.43499999999995</v>
      </c>
      <c r="I643" s="2">
        <v>480.85599999999999</v>
      </c>
      <c r="J643" s="2">
        <v>411.40100000000001</v>
      </c>
      <c r="L643" s="2">
        <f t="shared" si="72"/>
        <v>502.57559999999995</v>
      </c>
      <c r="M643" s="2">
        <f t="shared" si="73"/>
        <v>0.5025755999999999</v>
      </c>
      <c r="O643" s="2">
        <f t="shared" si="74"/>
        <v>2.7814967539212017</v>
      </c>
    </row>
    <row r="644" spans="2:15" x14ac:dyDescent="0.2">
      <c r="B644" s="9">
        <v>11</v>
      </c>
      <c r="D644" s="3"/>
      <c r="F644" s="1">
        <v>801.45299999999997</v>
      </c>
      <c r="G644" s="2">
        <v>629.41399999999999</v>
      </c>
      <c r="H644" s="2">
        <v>688.77</v>
      </c>
      <c r="I644" s="2">
        <v>791.53399999999999</v>
      </c>
      <c r="J644" s="2">
        <v>984.35199999999998</v>
      </c>
      <c r="L644" s="2">
        <f t="shared" si="72"/>
        <v>779.10459999999989</v>
      </c>
      <c r="M644" s="2">
        <f t="shared" si="73"/>
        <v>0.77910459999999992</v>
      </c>
      <c r="O644" s="2">
        <f t="shared" si="74"/>
        <v>1.7942550974541807</v>
      </c>
    </row>
    <row r="645" spans="2:15" x14ac:dyDescent="0.2">
      <c r="B645" s="9">
        <v>12</v>
      </c>
      <c r="D645" s="3"/>
      <c r="F645" s="1">
        <v>568.51400000000001</v>
      </c>
      <c r="G645" s="2">
        <v>682.67399999999998</v>
      </c>
      <c r="H645" s="2">
        <v>393.22899999999998</v>
      </c>
      <c r="I645" s="2">
        <v>441.25700000000001</v>
      </c>
      <c r="J645" s="2">
        <v>344.18799999999999</v>
      </c>
      <c r="L645" s="2">
        <f t="shared" si="72"/>
        <v>485.97239999999999</v>
      </c>
      <c r="M645" s="2">
        <f t="shared" si="73"/>
        <v>0.48597239999999997</v>
      </c>
      <c r="O645" s="2">
        <f t="shared" si="74"/>
        <v>2.8765263212478738</v>
      </c>
    </row>
    <row r="646" spans="2:15" x14ac:dyDescent="0.2">
      <c r="B646" s="9">
        <v>13</v>
      </c>
      <c r="D646" s="3"/>
      <c r="F646" s="1">
        <v>884.70799999999997</v>
      </c>
      <c r="G646" s="2">
        <v>695.649</v>
      </c>
      <c r="H646" s="2">
        <v>783.76199999999994</v>
      </c>
      <c r="I646" s="2">
        <v>745.78499999999997</v>
      </c>
      <c r="J646" s="2">
        <v>729.63499999999999</v>
      </c>
      <c r="L646" s="2">
        <f t="shared" si="72"/>
        <v>767.90779999999995</v>
      </c>
      <c r="M646" s="2">
        <f t="shared" si="73"/>
        <v>0.76790779999999992</v>
      </c>
      <c r="O646" s="2">
        <f t="shared" si="74"/>
        <v>1.820416982351267</v>
      </c>
    </row>
    <row r="647" spans="2:15" x14ac:dyDescent="0.2">
      <c r="B647" s="9">
        <v>14</v>
      </c>
      <c r="D647" s="3"/>
      <c r="F647" s="1">
        <v>981.62300000000005</v>
      </c>
      <c r="G647" s="2">
        <v>773.31200000000001</v>
      </c>
      <c r="H647" s="2">
        <v>753.55399999999997</v>
      </c>
      <c r="I647" s="2">
        <v>803.26099999999997</v>
      </c>
      <c r="J647" s="2">
        <v>855.66499999999996</v>
      </c>
      <c r="L647" s="2">
        <f t="shared" si="72"/>
        <v>833.48299999999995</v>
      </c>
      <c r="M647" s="2">
        <f t="shared" si="73"/>
        <v>0.83348299999999997</v>
      </c>
      <c r="O647" s="2">
        <f t="shared" si="74"/>
        <v>1.6771936560193792</v>
      </c>
    </row>
    <row r="648" spans="2:15" x14ac:dyDescent="0.2">
      <c r="B648" s="9">
        <v>15</v>
      </c>
      <c r="D648" s="3"/>
      <c r="F648" s="1">
        <v>1096.424</v>
      </c>
      <c r="G648" s="2">
        <v>817.096</v>
      </c>
      <c r="H648" s="2">
        <v>1109.0940000000001</v>
      </c>
      <c r="I648" s="2">
        <v>908.02599999999995</v>
      </c>
      <c r="J648" s="2">
        <v>980.37699999999995</v>
      </c>
      <c r="L648" s="2">
        <f t="shared" si="72"/>
        <v>982.20339999999999</v>
      </c>
      <c r="M648" s="2">
        <f t="shared" si="73"/>
        <v>0.98220339999999995</v>
      </c>
      <c r="O648" s="2">
        <f t="shared" si="74"/>
        <v>1.4232412553245084</v>
      </c>
    </row>
    <row r="649" spans="2:15" x14ac:dyDescent="0.2">
      <c r="B649" s="9">
        <v>16</v>
      </c>
      <c r="D649" s="3"/>
      <c r="F649" s="1">
        <v>538.81799999999998</v>
      </c>
      <c r="G649" s="2">
        <v>399.30399999999997</v>
      </c>
      <c r="H649" s="2">
        <v>433.06299999999999</v>
      </c>
      <c r="I649" s="2">
        <v>594.774</v>
      </c>
      <c r="J649" s="2">
        <v>521.69899999999996</v>
      </c>
      <c r="L649" s="2">
        <f t="shared" si="72"/>
        <v>497.53159999999997</v>
      </c>
      <c r="M649" s="2">
        <f t="shared" si="73"/>
        <v>0.49753159999999996</v>
      </c>
      <c r="O649" s="2">
        <f t="shared" si="74"/>
        <v>2.8096957057601974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3</v>
      </c>
      <c r="D652" s="1" t="s">
        <v>80</v>
      </c>
    </row>
    <row r="654" spans="2:15" x14ac:dyDescent="0.2">
      <c r="B654" s="5" t="s">
        <v>4</v>
      </c>
      <c r="D654" t="s">
        <v>81</v>
      </c>
    </row>
    <row r="655" spans="2:15" x14ac:dyDescent="0.2">
      <c r="H655" t="s">
        <v>1</v>
      </c>
    </row>
    <row r="657" spans="2:15" x14ac:dyDescent="0.2">
      <c r="B657" s="4" t="s">
        <v>7</v>
      </c>
      <c r="D657" s="4" t="s">
        <v>0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O657" s="4" t="s">
        <v>210</v>
      </c>
    </row>
    <row r="659" spans="2:15" x14ac:dyDescent="0.2">
      <c r="B659" s="9">
        <v>1</v>
      </c>
      <c r="D659" s="3"/>
      <c r="F659" s="1">
        <v>1706.953</v>
      </c>
      <c r="G659" s="2">
        <v>1731.6969999999999</v>
      </c>
      <c r="H659" s="2">
        <v>1666.883</v>
      </c>
      <c r="I659" s="2">
        <v>1700.847</v>
      </c>
      <c r="J659" s="2">
        <v>1740.568</v>
      </c>
      <c r="L659" s="2">
        <f t="shared" ref="L659:L674" si="75">SUM((F659+G659+H659+I659+J659)/5)</f>
        <v>1709.3895999999997</v>
      </c>
      <c r="M659" s="2">
        <f t="shared" ref="M659:M674" si="76">SUM(L659/1000)</f>
        <v>1.7093895999999997</v>
      </c>
      <c r="O659" s="2">
        <f>SUM($L659/L659)</f>
        <v>1</v>
      </c>
    </row>
    <row r="660" spans="2:15" x14ac:dyDescent="0.2">
      <c r="B660" s="9">
        <v>2</v>
      </c>
      <c r="D660" s="3"/>
      <c r="F660" s="1">
        <v>1713.761</v>
      </c>
      <c r="G660" s="2">
        <v>1663.8340000000001</v>
      </c>
      <c r="H660" s="2">
        <v>1681.5940000000001</v>
      </c>
      <c r="I660" s="2">
        <v>1685.6279999999999</v>
      </c>
      <c r="J660" s="2">
        <v>1698.424</v>
      </c>
      <c r="L660" s="2">
        <f t="shared" si="75"/>
        <v>1688.6482000000001</v>
      </c>
      <c r="M660" s="2">
        <f t="shared" si="76"/>
        <v>1.6886482</v>
      </c>
      <c r="O660" s="2">
        <f>SUM($L$659/L660)</f>
        <v>1.0122828425719459</v>
      </c>
    </row>
    <row r="661" spans="2:15" x14ac:dyDescent="0.2">
      <c r="B661" s="9">
        <v>3</v>
      </c>
      <c r="D661" s="3"/>
      <c r="F661" s="1">
        <v>1131.798</v>
      </c>
      <c r="G661" s="2">
        <v>1136.1020000000001</v>
      </c>
      <c r="H661" s="2">
        <v>1134.6410000000001</v>
      </c>
      <c r="I661" s="2">
        <v>1137.973</v>
      </c>
      <c r="J661" s="2">
        <v>1136.548</v>
      </c>
      <c r="L661" s="2">
        <f t="shared" si="75"/>
        <v>1135.4123999999999</v>
      </c>
      <c r="M661" s="2">
        <f t="shared" si="76"/>
        <v>1.1354123999999999</v>
      </c>
      <c r="O661" s="2">
        <f>SUM($L$659/L661)</f>
        <v>1.5055231033235148</v>
      </c>
    </row>
    <row r="662" spans="2:15" x14ac:dyDescent="0.2">
      <c r="B662" s="9">
        <v>4</v>
      </c>
      <c r="D662" s="3"/>
      <c r="F662" s="1">
        <v>1807.5260000000001</v>
      </c>
      <c r="G662" s="2">
        <v>1434.0070000000001</v>
      </c>
      <c r="H662" s="2">
        <v>1769.021</v>
      </c>
      <c r="I662" s="2">
        <v>1715.2719999999999</v>
      </c>
      <c r="J662" s="2">
        <v>1736.373</v>
      </c>
      <c r="L662" s="2">
        <f t="shared" si="75"/>
        <v>1692.4398000000001</v>
      </c>
      <c r="M662" s="2">
        <f t="shared" si="76"/>
        <v>1.6924398</v>
      </c>
      <c r="O662" s="2">
        <f t="shared" ref="O662:O673" si="77">SUM($L$659/L662)</f>
        <v>1.010015009101062</v>
      </c>
    </row>
    <row r="663" spans="2:15" x14ac:dyDescent="0.2">
      <c r="B663" s="9">
        <v>5</v>
      </c>
      <c r="D663" s="3"/>
      <c r="F663" s="1">
        <v>1859.7660000000001</v>
      </c>
      <c r="G663" s="2">
        <v>1968.9349999999999</v>
      </c>
      <c r="H663" s="2">
        <v>1708.413</v>
      </c>
      <c r="I663" s="2">
        <v>1691.722</v>
      </c>
      <c r="J663" s="2">
        <v>1711.8389999999999</v>
      </c>
      <c r="L663" s="2">
        <f t="shared" si="75"/>
        <v>1788.1349999999998</v>
      </c>
      <c r="M663" s="2">
        <f t="shared" si="76"/>
        <v>1.7881349999999998</v>
      </c>
      <c r="O663" s="2">
        <f t="shared" si="77"/>
        <v>0.95596227354198648</v>
      </c>
    </row>
    <row r="664" spans="2:15" x14ac:dyDescent="0.2">
      <c r="B664" s="9">
        <v>6</v>
      </c>
      <c r="D664" s="3"/>
      <c r="F664" s="1">
        <v>1640.7260000000001</v>
      </c>
      <c r="G664" s="2">
        <v>1864.42</v>
      </c>
      <c r="H664" s="2">
        <v>1622.3810000000001</v>
      </c>
      <c r="I664" s="2">
        <v>1832.12</v>
      </c>
      <c r="J664" s="2">
        <v>1873.7139999999999</v>
      </c>
      <c r="L664" s="2">
        <f t="shared" si="75"/>
        <v>1766.6722000000002</v>
      </c>
      <c r="M664" s="2">
        <f t="shared" si="76"/>
        <v>1.7666722000000001</v>
      </c>
      <c r="O664" s="2">
        <f t="shared" si="77"/>
        <v>0.96757598834690417</v>
      </c>
    </row>
    <row r="665" spans="2:15" x14ac:dyDescent="0.2">
      <c r="B665" s="9">
        <v>7</v>
      </c>
      <c r="D665" s="3"/>
      <c r="F665" s="1">
        <v>1621.1410000000001</v>
      </c>
      <c r="G665" s="2">
        <v>1552.519</v>
      </c>
      <c r="H665" s="2">
        <v>1654.25</v>
      </c>
      <c r="I665" s="2">
        <v>1544.59</v>
      </c>
      <c r="J665" s="2">
        <v>1784.261</v>
      </c>
      <c r="L665" s="2">
        <f t="shared" si="75"/>
        <v>1631.3522</v>
      </c>
      <c r="M665" s="2">
        <f t="shared" si="76"/>
        <v>1.6313522</v>
      </c>
      <c r="O665" s="2">
        <f t="shared" si="77"/>
        <v>1.0478360221661513</v>
      </c>
    </row>
    <row r="666" spans="2:15" x14ac:dyDescent="0.2">
      <c r="B666" s="9">
        <v>8</v>
      </c>
      <c r="D666" s="3"/>
      <c r="F666" s="1">
        <v>522.548</v>
      </c>
      <c r="G666" s="2">
        <v>520.20699999999999</v>
      </c>
      <c r="H666" s="2">
        <v>527.98400000000004</v>
      </c>
      <c r="I666" s="2">
        <v>566.34</v>
      </c>
      <c r="J666" s="2">
        <v>533.51</v>
      </c>
      <c r="L666" s="2">
        <f t="shared" si="75"/>
        <v>534.11779999999999</v>
      </c>
      <c r="M666" s="2">
        <f t="shared" si="76"/>
        <v>0.53411779999999998</v>
      </c>
      <c r="O666" s="2">
        <f t="shared" si="77"/>
        <v>3.200398114423447</v>
      </c>
    </row>
    <row r="667" spans="2:15" x14ac:dyDescent="0.2">
      <c r="B667" s="9">
        <v>9</v>
      </c>
      <c r="D667" s="3"/>
      <c r="F667" s="1">
        <v>532.07799999999997</v>
      </c>
      <c r="G667" s="2">
        <v>532.553</v>
      </c>
      <c r="H667" s="2">
        <v>538.96199999999999</v>
      </c>
      <c r="I667" s="2">
        <v>539.351</v>
      </c>
      <c r="J667" s="2">
        <v>529.84199999999998</v>
      </c>
      <c r="L667" s="2">
        <f t="shared" si="75"/>
        <v>534.55719999999997</v>
      </c>
      <c r="M667" s="2">
        <f t="shared" si="76"/>
        <v>0.53455719999999995</v>
      </c>
      <c r="O667" s="2">
        <f t="shared" si="77"/>
        <v>3.1977674232055988</v>
      </c>
    </row>
    <row r="668" spans="2:15" x14ac:dyDescent="0.2">
      <c r="B668" s="9">
        <v>10</v>
      </c>
      <c r="D668" s="3"/>
      <c r="F668" s="1">
        <v>733.90300000000002</v>
      </c>
      <c r="G668" s="2">
        <v>878.81700000000001</v>
      </c>
      <c r="H668" s="2">
        <v>704.50800000000004</v>
      </c>
      <c r="I668" s="2">
        <v>490.09399999999999</v>
      </c>
      <c r="J668" s="2">
        <v>982.52800000000002</v>
      </c>
      <c r="L668" s="2">
        <f t="shared" si="75"/>
        <v>757.97</v>
      </c>
      <c r="M668" s="2">
        <f t="shared" si="76"/>
        <v>0.75797000000000003</v>
      </c>
      <c r="O668" s="2">
        <f t="shared" si="77"/>
        <v>2.2552206551710485</v>
      </c>
    </row>
    <row r="669" spans="2:15" x14ac:dyDescent="0.2">
      <c r="B669" s="9">
        <v>11</v>
      </c>
      <c r="D669" s="3"/>
      <c r="F669" s="1">
        <v>832.46400000000006</v>
      </c>
      <c r="G669" s="2">
        <v>859.08699999999999</v>
      </c>
      <c r="H669" s="2">
        <v>1006.55</v>
      </c>
      <c r="I669" s="2">
        <v>844.85</v>
      </c>
      <c r="J669" s="2">
        <v>634.47</v>
      </c>
      <c r="L669" s="2">
        <f t="shared" si="75"/>
        <v>835.48419999999987</v>
      </c>
      <c r="M669" s="2">
        <f t="shared" si="76"/>
        <v>0.8354841999999999</v>
      </c>
      <c r="O669" s="2">
        <f t="shared" si="77"/>
        <v>2.045986746368154</v>
      </c>
    </row>
    <row r="670" spans="2:15" x14ac:dyDescent="0.2">
      <c r="B670" s="9">
        <v>12</v>
      </c>
      <c r="D670" s="3"/>
      <c r="F670" s="1">
        <v>543.15200000000004</v>
      </c>
      <c r="G670" s="2">
        <v>630.31299999999999</v>
      </c>
      <c r="H670" s="2">
        <v>524.32000000000005</v>
      </c>
      <c r="I670" s="2">
        <v>599.46500000000003</v>
      </c>
      <c r="J670" s="2">
        <v>517.625</v>
      </c>
      <c r="L670" s="2">
        <f t="shared" si="75"/>
        <v>562.97500000000014</v>
      </c>
      <c r="M670" s="2">
        <f t="shared" si="76"/>
        <v>0.56297500000000011</v>
      </c>
      <c r="O670" s="2">
        <f t="shared" si="77"/>
        <v>3.0363508148674443</v>
      </c>
    </row>
    <row r="671" spans="2:15" x14ac:dyDescent="0.2">
      <c r="B671" s="9">
        <v>13</v>
      </c>
      <c r="D671" s="3"/>
      <c r="F671" s="1">
        <v>1168.3620000000001</v>
      </c>
      <c r="G671" s="2">
        <v>858.60199999999998</v>
      </c>
      <c r="H671" s="2">
        <v>633.52599999999995</v>
      </c>
      <c r="I671" s="2">
        <v>1087.7539999999999</v>
      </c>
      <c r="J671" s="2">
        <v>788.38300000000004</v>
      </c>
      <c r="L671" s="2">
        <f t="shared" si="75"/>
        <v>907.32539999999995</v>
      </c>
      <c r="M671" s="2">
        <f t="shared" si="76"/>
        <v>0.90732539999999995</v>
      </c>
      <c r="O671" s="2">
        <f t="shared" si="77"/>
        <v>1.8839873765244528</v>
      </c>
    </row>
    <row r="672" spans="2:15" x14ac:dyDescent="0.2">
      <c r="B672" s="9">
        <v>14</v>
      </c>
      <c r="D672" s="3"/>
      <c r="F672" s="1">
        <v>744.99199999999996</v>
      </c>
      <c r="G672" s="2">
        <v>688.45600000000002</v>
      </c>
      <c r="H672" s="2">
        <v>713.375</v>
      </c>
      <c r="I672" s="2">
        <v>748.21299999999997</v>
      </c>
      <c r="J672" s="2">
        <v>922.79899999999998</v>
      </c>
      <c r="L672" s="2">
        <f t="shared" si="75"/>
        <v>763.56700000000001</v>
      </c>
      <c r="M672" s="2">
        <f t="shared" si="76"/>
        <v>0.763567</v>
      </c>
      <c r="O672" s="2">
        <f t="shared" si="77"/>
        <v>2.2386897286027287</v>
      </c>
    </row>
    <row r="673" spans="2:15" x14ac:dyDescent="0.2">
      <c r="B673" s="9">
        <v>15</v>
      </c>
      <c r="D673" s="3"/>
      <c r="F673" s="1">
        <v>999.92600000000004</v>
      </c>
      <c r="G673" s="2">
        <v>1159.2909999999999</v>
      </c>
      <c r="H673" s="2">
        <v>1301.1310000000001</v>
      </c>
      <c r="I673" s="2">
        <v>1004.496</v>
      </c>
      <c r="J673" s="2">
        <v>1336.942</v>
      </c>
      <c r="L673" s="2">
        <f t="shared" si="75"/>
        <v>1160.3571999999999</v>
      </c>
      <c r="M673" s="2">
        <f t="shared" si="76"/>
        <v>1.1603572</v>
      </c>
      <c r="O673" s="2">
        <f t="shared" si="77"/>
        <v>1.4731580930423838</v>
      </c>
    </row>
    <row r="674" spans="2:15" x14ac:dyDescent="0.2">
      <c r="B674" s="9">
        <v>16</v>
      </c>
      <c r="D674" s="3"/>
      <c r="F674" s="1">
        <v>662.09500000000003</v>
      </c>
      <c r="G674" s="2">
        <v>590.14700000000005</v>
      </c>
      <c r="H674" s="2">
        <v>514.09400000000005</v>
      </c>
      <c r="I674" s="2">
        <v>643.96600000000001</v>
      </c>
      <c r="J674" s="2">
        <v>564.23800000000006</v>
      </c>
      <c r="L674" s="2">
        <f t="shared" si="75"/>
        <v>594.90800000000002</v>
      </c>
      <c r="M674" s="2">
        <f t="shared" si="76"/>
        <v>0.59490799999999999</v>
      </c>
      <c r="O674" s="2">
        <f>SUM($L$659/L674)</f>
        <v>2.8733679829486234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3</v>
      </c>
      <c r="D677" s="1" t="s">
        <v>82</v>
      </c>
    </row>
    <row r="679" spans="2:15" x14ac:dyDescent="0.2">
      <c r="B679" s="5" t="s">
        <v>4</v>
      </c>
      <c r="D679" t="s">
        <v>83</v>
      </c>
    </row>
    <row r="680" spans="2:15" x14ac:dyDescent="0.2">
      <c r="H680" t="s">
        <v>1</v>
      </c>
    </row>
    <row r="682" spans="2:15" x14ac:dyDescent="0.2">
      <c r="B682" s="4" t="s">
        <v>7</v>
      </c>
      <c r="D682" s="4" t="s">
        <v>0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O682" s="4" t="s">
        <v>210</v>
      </c>
    </row>
    <row r="684" spans="2:15" x14ac:dyDescent="0.2">
      <c r="B684" s="9">
        <v>1</v>
      </c>
      <c r="D684" s="3"/>
      <c r="F684" s="1">
        <v>2018.2339999999999</v>
      </c>
      <c r="G684" s="2">
        <v>2043.479</v>
      </c>
      <c r="H684" s="2">
        <v>2129.1149999999998</v>
      </c>
      <c r="I684" s="2">
        <v>1965.0909999999999</v>
      </c>
      <c r="J684" s="2">
        <v>1957.9110000000001</v>
      </c>
      <c r="L684" s="2">
        <f t="shared" ref="L684:L699" si="78">SUM((F684+G684+H684+I684+J684)/5)</f>
        <v>2022.7660000000001</v>
      </c>
      <c r="M684" s="2">
        <f t="shared" ref="M684:M699" si="79">SUM(L684/1000)</f>
        <v>2.0227660000000003</v>
      </c>
      <c r="O684" s="2">
        <f>SUM($L684/L684)</f>
        <v>1</v>
      </c>
    </row>
    <row r="685" spans="2:15" x14ac:dyDescent="0.2">
      <c r="B685" s="9">
        <v>2</v>
      </c>
      <c r="D685" s="3"/>
      <c r="F685" s="1">
        <v>2103.0940000000001</v>
      </c>
      <c r="G685" s="2">
        <v>2119.4949999999999</v>
      </c>
      <c r="H685" s="2">
        <v>1995.942</v>
      </c>
      <c r="I685" s="2">
        <v>2138.7080000000001</v>
      </c>
      <c r="J685" s="2">
        <v>2014.008</v>
      </c>
      <c r="L685" s="2">
        <f t="shared" si="78"/>
        <v>2074.2493999999997</v>
      </c>
      <c r="M685" s="2">
        <f t="shared" si="79"/>
        <v>2.0742493999999998</v>
      </c>
      <c r="O685" s="2">
        <f>SUM($L$684/L685)</f>
        <v>0.97517974453795209</v>
      </c>
    </row>
    <row r="686" spans="2:15" x14ac:dyDescent="0.2">
      <c r="B686" s="9">
        <v>3</v>
      </c>
      <c r="D686" s="3"/>
      <c r="F686" s="1">
        <v>1434.499</v>
      </c>
      <c r="G686" s="2">
        <v>1345.2719999999999</v>
      </c>
      <c r="H686" s="2">
        <v>1362.826</v>
      </c>
      <c r="I686" s="2">
        <v>1363.3869999999999</v>
      </c>
      <c r="J686" s="2">
        <v>1345.347</v>
      </c>
      <c r="L686" s="2">
        <f t="shared" si="78"/>
        <v>1370.2661999999998</v>
      </c>
      <c r="M686" s="2">
        <f t="shared" si="79"/>
        <v>1.3702661999999999</v>
      </c>
      <c r="O686" s="2">
        <f>SUM($L$684/L686)</f>
        <v>1.4761847004618522</v>
      </c>
    </row>
    <row r="687" spans="2:15" x14ac:dyDescent="0.2">
      <c r="B687" s="9">
        <v>4</v>
      </c>
      <c r="D687" s="3"/>
      <c r="F687" s="1">
        <v>2356.6819999999998</v>
      </c>
      <c r="G687" s="2">
        <v>2416.4650000000001</v>
      </c>
      <c r="H687" s="2">
        <v>2134.826</v>
      </c>
      <c r="I687" s="2">
        <v>2387.529</v>
      </c>
      <c r="J687" s="2">
        <v>2388.2060000000001</v>
      </c>
      <c r="L687" s="2">
        <f t="shared" si="78"/>
        <v>2336.7416000000003</v>
      </c>
      <c r="M687" s="2">
        <f t="shared" si="79"/>
        <v>2.3367416000000003</v>
      </c>
      <c r="O687" s="2">
        <f t="shared" ref="O687:O699" si="80">SUM($L$684/L687)</f>
        <v>0.86563529317918586</v>
      </c>
    </row>
    <row r="688" spans="2:15" x14ac:dyDescent="0.2">
      <c r="B688" s="9">
        <v>5</v>
      </c>
      <c r="D688" s="3"/>
      <c r="F688" s="1">
        <v>1973.1010000000001</v>
      </c>
      <c r="G688" s="2">
        <v>2287.9740000000002</v>
      </c>
      <c r="H688" s="2">
        <v>1958.9929999999999</v>
      </c>
      <c r="I688" s="2">
        <v>2019.886</v>
      </c>
      <c r="J688" s="2">
        <v>2258.4699999999998</v>
      </c>
      <c r="L688" s="2">
        <f t="shared" si="78"/>
        <v>2099.6848</v>
      </c>
      <c r="M688" s="2">
        <f t="shared" si="79"/>
        <v>2.0996847999999999</v>
      </c>
      <c r="O688" s="2">
        <f t="shared" si="80"/>
        <v>0.96336650148631842</v>
      </c>
    </row>
    <row r="689" spans="2:15" x14ac:dyDescent="0.2">
      <c r="B689" s="9">
        <v>6</v>
      </c>
      <c r="D689" s="3"/>
      <c r="F689" s="1">
        <v>2190.8310000000001</v>
      </c>
      <c r="G689" s="2">
        <v>2191.29</v>
      </c>
      <c r="H689" s="2">
        <v>1964.8979999999999</v>
      </c>
      <c r="I689" s="2">
        <v>2101.8870000000002</v>
      </c>
      <c r="J689" s="2">
        <v>1896.1289999999999</v>
      </c>
      <c r="L689" s="2">
        <f t="shared" si="78"/>
        <v>2069.0070000000001</v>
      </c>
      <c r="M689" s="2">
        <f t="shared" si="79"/>
        <v>2.069007</v>
      </c>
      <c r="O689" s="2">
        <f t="shared" si="80"/>
        <v>0.97765063143817299</v>
      </c>
    </row>
    <row r="690" spans="2:15" x14ac:dyDescent="0.2">
      <c r="B690" s="9">
        <v>7</v>
      </c>
      <c r="D690" s="3"/>
      <c r="F690" s="1">
        <v>1808.462</v>
      </c>
      <c r="G690" s="2">
        <v>1902.62</v>
      </c>
      <c r="H690" s="2">
        <v>2102.0349999999999</v>
      </c>
      <c r="I690" s="2">
        <v>1851.307</v>
      </c>
      <c r="J690" s="2">
        <v>2129.0250000000001</v>
      </c>
      <c r="L690" s="2">
        <f t="shared" si="78"/>
        <v>1958.6898000000001</v>
      </c>
      <c r="M690" s="2">
        <f t="shared" si="79"/>
        <v>1.9586898000000001</v>
      </c>
      <c r="O690" s="2">
        <f t="shared" si="80"/>
        <v>1.0327138069540158</v>
      </c>
    </row>
    <row r="691" spans="2:15" x14ac:dyDescent="0.2">
      <c r="B691" s="9">
        <v>8</v>
      </c>
      <c r="D691" s="3"/>
      <c r="F691" s="1">
        <v>624.80700000000002</v>
      </c>
      <c r="G691" s="2">
        <v>748.69500000000005</v>
      </c>
      <c r="H691" s="2">
        <v>705.59799999999996</v>
      </c>
      <c r="I691" s="2">
        <v>707.91</v>
      </c>
      <c r="J691" s="2">
        <v>629.25599999999997</v>
      </c>
      <c r="L691" s="2">
        <f t="shared" si="78"/>
        <v>683.25319999999988</v>
      </c>
      <c r="M691" s="2">
        <f t="shared" si="79"/>
        <v>0.68325319999999989</v>
      </c>
      <c r="O691" s="2">
        <f t="shared" si="80"/>
        <v>2.9604925377590625</v>
      </c>
    </row>
    <row r="692" spans="2:15" x14ac:dyDescent="0.2">
      <c r="B692" s="9">
        <v>9</v>
      </c>
      <c r="D692" s="3"/>
      <c r="F692" s="1">
        <v>634.92100000000005</v>
      </c>
      <c r="G692" s="2">
        <v>652.78899999999999</v>
      </c>
      <c r="H692" s="2">
        <v>639.86599999999999</v>
      </c>
      <c r="I692" s="2">
        <v>645.346</v>
      </c>
      <c r="J692" s="2">
        <v>643.42999999999995</v>
      </c>
      <c r="L692" s="2">
        <f t="shared" si="78"/>
        <v>643.2704</v>
      </c>
      <c r="M692" s="2">
        <f t="shared" si="79"/>
        <v>0.64327040000000002</v>
      </c>
      <c r="O692" s="2">
        <f t="shared" si="80"/>
        <v>3.1445034623076085</v>
      </c>
    </row>
    <row r="693" spans="2:15" x14ac:dyDescent="0.2">
      <c r="B693" s="9">
        <v>10</v>
      </c>
      <c r="D693" s="3"/>
      <c r="F693" s="1">
        <v>725.39200000000005</v>
      </c>
      <c r="G693" s="2">
        <v>817.68799999999999</v>
      </c>
      <c r="H693" s="2">
        <v>692.97400000000005</v>
      </c>
      <c r="I693" s="2">
        <v>684.77800000000002</v>
      </c>
      <c r="J693" s="2">
        <v>904.298</v>
      </c>
      <c r="L693" s="2">
        <f t="shared" si="78"/>
        <v>765.02600000000007</v>
      </c>
      <c r="M693" s="2">
        <f t="shared" si="79"/>
        <v>0.76502600000000009</v>
      </c>
      <c r="O693" s="2">
        <f t="shared" si="80"/>
        <v>2.6440486989984651</v>
      </c>
    </row>
    <row r="694" spans="2:15" x14ac:dyDescent="0.2">
      <c r="B694" s="9">
        <v>11</v>
      </c>
      <c r="D694" s="3"/>
      <c r="F694" s="1">
        <v>1053.395</v>
      </c>
      <c r="G694" s="2">
        <v>813.01499999999999</v>
      </c>
      <c r="H694" s="2">
        <v>993.26400000000001</v>
      </c>
      <c r="I694" s="2">
        <v>967.17200000000003</v>
      </c>
      <c r="J694" s="2">
        <v>986.05200000000002</v>
      </c>
      <c r="L694" s="2">
        <f t="shared" si="78"/>
        <v>962.57960000000003</v>
      </c>
      <c r="M694" s="2">
        <f t="shared" si="79"/>
        <v>0.96257959999999998</v>
      </c>
      <c r="O694" s="2">
        <f t="shared" si="80"/>
        <v>2.1014012763204208</v>
      </c>
    </row>
    <row r="695" spans="2:15" x14ac:dyDescent="0.2">
      <c r="B695" s="9">
        <v>12</v>
      </c>
      <c r="D695" s="3"/>
      <c r="F695" s="1">
        <v>1010.237</v>
      </c>
      <c r="G695" s="2">
        <v>904.27200000000005</v>
      </c>
      <c r="H695" s="2">
        <v>617.55999999999995</v>
      </c>
      <c r="I695" s="2">
        <v>794.66</v>
      </c>
      <c r="J695" s="2">
        <v>707.10299999999995</v>
      </c>
      <c r="L695" s="2">
        <f t="shared" si="78"/>
        <v>806.76639999999998</v>
      </c>
      <c r="M695" s="2">
        <f t="shared" si="79"/>
        <v>0.80676639999999999</v>
      </c>
      <c r="O695" s="2">
        <f t="shared" si="80"/>
        <v>2.5072511696074602</v>
      </c>
    </row>
    <row r="696" spans="2:15" x14ac:dyDescent="0.2">
      <c r="B696" s="9">
        <v>13</v>
      </c>
      <c r="D696" s="3"/>
      <c r="F696" s="1">
        <v>1078.521</v>
      </c>
      <c r="G696" s="2">
        <v>964.43</v>
      </c>
      <c r="H696" s="2">
        <v>1203.47</v>
      </c>
      <c r="I696" s="2">
        <v>1152.452</v>
      </c>
      <c r="J696" s="2">
        <v>1383.1220000000001</v>
      </c>
      <c r="L696" s="2">
        <f t="shared" si="78"/>
        <v>1156.3990000000001</v>
      </c>
      <c r="M696" s="2">
        <f t="shared" si="79"/>
        <v>1.1563990000000002</v>
      </c>
      <c r="O696" s="2">
        <f t="shared" si="80"/>
        <v>1.7491938336162518</v>
      </c>
    </row>
    <row r="697" spans="2:15" x14ac:dyDescent="0.2">
      <c r="B697" s="9">
        <v>14</v>
      </c>
      <c r="D697" s="3"/>
      <c r="F697" s="1">
        <v>1089.8389999999999</v>
      </c>
      <c r="G697" s="2">
        <v>1084.2249999999999</v>
      </c>
      <c r="H697" s="2">
        <v>1148.982</v>
      </c>
      <c r="I697" s="2">
        <v>1211.019</v>
      </c>
      <c r="J697" s="2">
        <v>1113.1410000000001</v>
      </c>
      <c r="L697" s="2">
        <f t="shared" si="78"/>
        <v>1129.4412</v>
      </c>
      <c r="M697" s="2">
        <f t="shared" si="79"/>
        <v>1.1294412</v>
      </c>
      <c r="O697" s="2">
        <f t="shared" si="80"/>
        <v>1.7909440526872935</v>
      </c>
    </row>
    <row r="698" spans="2:15" x14ac:dyDescent="0.2">
      <c r="B698" s="9">
        <v>15</v>
      </c>
      <c r="D698" s="3"/>
      <c r="F698" s="1">
        <v>1115.6949999999999</v>
      </c>
      <c r="G698" s="2">
        <v>1339</v>
      </c>
      <c r="H698" s="2">
        <v>1405.8</v>
      </c>
      <c r="I698" s="2">
        <v>1385.17</v>
      </c>
      <c r="J698" s="2">
        <v>1232.8440000000001</v>
      </c>
      <c r="L698" s="2">
        <f t="shared" si="78"/>
        <v>1295.7018</v>
      </c>
      <c r="M698" s="2">
        <f t="shared" si="79"/>
        <v>1.2957018</v>
      </c>
      <c r="O698" s="2">
        <f t="shared" si="80"/>
        <v>1.5611354402687407</v>
      </c>
    </row>
    <row r="699" spans="2:15" x14ac:dyDescent="0.2">
      <c r="B699" s="9">
        <v>16</v>
      </c>
      <c r="D699" s="3"/>
      <c r="F699" s="1">
        <v>690.96699999999998</v>
      </c>
      <c r="G699" s="2">
        <v>782.83399999999995</v>
      </c>
      <c r="H699" s="2">
        <v>690.84199999999998</v>
      </c>
      <c r="I699" s="2">
        <v>550.59500000000003</v>
      </c>
      <c r="J699" s="2">
        <v>764.72500000000002</v>
      </c>
      <c r="L699" s="2">
        <f t="shared" si="78"/>
        <v>695.99260000000004</v>
      </c>
      <c r="M699" s="2">
        <f t="shared" si="79"/>
        <v>0.69599260000000007</v>
      </c>
      <c r="O699" s="2">
        <f t="shared" si="80"/>
        <v>2.906303888863186</v>
      </c>
    </row>
    <row r="702" spans="2:15" x14ac:dyDescent="0.2">
      <c r="B702" s="5" t="s">
        <v>3</v>
      </c>
      <c r="D702" s="1" t="s">
        <v>84</v>
      </c>
    </row>
    <row r="704" spans="2:15" x14ac:dyDescent="0.2">
      <c r="B704" s="5" t="s">
        <v>4</v>
      </c>
      <c r="D704" t="s">
        <v>85</v>
      </c>
    </row>
    <row r="705" spans="2:15" x14ac:dyDescent="0.2">
      <c r="H705" t="s">
        <v>1</v>
      </c>
    </row>
    <row r="707" spans="2:15" x14ac:dyDescent="0.2">
      <c r="B707" s="4" t="s">
        <v>7</v>
      </c>
      <c r="D707" s="4" t="s">
        <v>0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O707" s="4" t="s">
        <v>210</v>
      </c>
    </row>
    <row r="709" spans="2:15" x14ac:dyDescent="0.2">
      <c r="B709" s="9">
        <v>1</v>
      </c>
      <c r="D709" s="3"/>
      <c r="F709" s="1">
        <v>2350.9009999999998</v>
      </c>
      <c r="G709" s="2">
        <v>2451.5239999999999</v>
      </c>
      <c r="H709" s="2">
        <v>2331.9540000000002</v>
      </c>
      <c r="I709" s="2">
        <v>2365.364</v>
      </c>
      <c r="J709" s="2">
        <v>2340.6880000000001</v>
      </c>
      <c r="L709" s="2">
        <f t="shared" ref="L709:L724" si="81">SUM((F709+G709+H709+I709+J709)/5)</f>
        <v>2368.0861999999997</v>
      </c>
      <c r="M709" s="2">
        <f t="shared" ref="M709:M724" si="82">SUM(L709/1000)</f>
        <v>2.3680861999999996</v>
      </c>
      <c r="O709" s="2">
        <f>SUM($L709/L709)</f>
        <v>1</v>
      </c>
    </row>
    <row r="710" spans="2:15" x14ac:dyDescent="0.2">
      <c r="B710" s="9">
        <v>2</v>
      </c>
      <c r="D710" s="3"/>
      <c r="F710" s="1">
        <v>2362.721</v>
      </c>
      <c r="G710" s="2">
        <v>2481.4189999999999</v>
      </c>
      <c r="H710" s="2">
        <v>2420.4859999999999</v>
      </c>
      <c r="I710" s="2">
        <v>2404.797</v>
      </c>
      <c r="J710" s="2">
        <v>2606.5520000000001</v>
      </c>
      <c r="L710" s="2">
        <f t="shared" si="81"/>
        <v>2455.1949999999997</v>
      </c>
      <c r="M710" s="2">
        <f t="shared" si="82"/>
        <v>2.4551949999999998</v>
      </c>
      <c r="O710" s="2">
        <f>SUM($L$709/L710)</f>
        <v>0.96452061852520876</v>
      </c>
    </row>
    <row r="711" spans="2:15" x14ac:dyDescent="0.2">
      <c r="B711" s="9">
        <v>3</v>
      </c>
      <c r="D711" s="3"/>
      <c r="F711" s="1">
        <v>1666.1369999999999</v>
      </c>
      <c r="G711" s="2">
        <v>1652.46</v>
      </c>
      <c r="H711" s="2">
        <v>1598.5630000000001</v>
      </c>
      <c r="I711" s="2">
        <v>1610.846</v>
      </c>
      <c r="J711" s="2">
        <v>1629.1210000000001</v>
      </c>
      <c r="L711" s="2">
        <f t="shared" si="81"/>
        <v>1631.4253999999999</v>
      </c>
      <c r="M711" s="2">
        <f t="shared" si="82"/>
        <v>1.6314253999999999</v>
      </c>
      <c r="O711" s="2">
        <f>SUM($L$709/L711)</f>
        <v>1.4515442753312533</v>
      </c>
    </row>
    <row r="712" spans="2:15" x14ac:dyDescent="0.2">
      <c r="B712" s="9">
        <v>4</v>
      </c>
      <c r="D712" s="3"/>
      <c r="F712" s="1">
        <v>2307.2919999999999</v>
      </c>
      <c r="G712" s="2">
        <v>2598.5390000000002</v>
      </c>
      <c r="H712" s="2">
        <v>2293.6019999999999</v>
      </c>
      <c r="I712" s="2">
        <v>2253.2860000000001</v>
      </c>
      <c r="J712" s="2">
        <v>2624.3209999999999</v>
      </c>
      <c r="L712" s="2">
        <f t="shared" si="81"/>
        <v>2415.4080000000004</v>
      </c>
      <c r="M712" s="2">
        <f t="shared" si="82"/>
        <v>2.4154080000000002</v>
      </c>
      <c r="O712" s="2">
        <f t="shared" ref="O712:O724" si="83">SUM($L$709/L712)</f>
        <v>0.98040836165153022</v>
      </c>
    </row>
    <row r="713" spans="2:15" x14ac:dyDescent="0.2">
      <c r="B713" s="9">
        <v>5</v>
      </c>
      <c r="D713" s="3"/>
      <c r="F713" s="1">
        <v>2290.5790000000002</v>
      </c>
      <c r="G713" s="2">
        <v>2322.5279999999998</v>
      </c>
      <c r="H713" s="2">
        <v>2629.7130000000002</v>
      </c>
      <c r="I713" s="2">
        <v>2366.9569999999999</v>
      </c>
      <c r="J713" s="2">
        <v>2308.029</v>
      </c>
      <c r="L713" s="2">
        <f t="shared" si="81"/>
        <v>2383.5612000000001</v>
      </c>
      <c r="M713" s="2">
        <f t="shared" si="82"/>
        <v>2.3835611999999999</v>
      </c>
      <c r="O713" s="2">
        <f t="shared" si="83"/>
        <v>0.99350761373360152</v>
      </c>
    </row>
    <row r="714" spans="2:15" x14ac:dyDescent="0.2">
      <c r="B714" s="9">
        <v>6</v>
      </c>
      <c r="D714" s="3"/>
      <c r="F714" s="1">
        <v>2517.4839999999999</v>
      </c>
      <c r="G714" s="2">
        <v>2214.5300000000002</v>
      </c>
      <c r="H714" s="2">
        <v>2203.6660000000002</v>
      </c>
      <c r="I714" s="2">
        <v>2263.3200000000002</v>
      </c>
      <c r="J714" s="2">
        <v>2540.3020000000001</v>
      </c>
      <c r="L714" s="2">
        <f t="shared" si="81"/>
        <v>2347.8604</v>
      </c>
      <c r="M714" s="2">
        <f t="shared" si="82"/>
        <v>2.3478604000000001</v>
      </c>
      <c r="O714" s="2">
        <f t="shared" si="83"/>
        <v>1.0086145666922957</v>
      </c>
    </row>
    <row r="715" spans="2:15" x14ac:dyDescent="0.2">
      <c r="B715" s="9">
        <v>7</v>
      </c>
      <c r="D715" s="3"/>
      <c r="F715" s="1">
        <v>2131.1640000000002</v>
      </c>
      <c r="G715" s="2">
        <v>2409.4160000000002</v>
      </c>
      <c r="H715" s="2">
        <v>2438.913</v>
      </c>
      <c r="I715" s="2">
        <v>2403.2979999999998</v>
      </c>
      <c r="J715" s="2">
        <v>2363.6799999999998</v>
      </c>
      <c r="L715" s="2">
        <f t="shared" si="81"/>
        <v>2349.2942000000003</v>
      </c>
      <c r="M715" s="2">
        <f t="shared" si="82"/>
        <v>2.3492942000000001</v>
      </c>
      <c r="O715" s="2">
        <f t="shared" si="83"/>
        <v>1.007998998167194</v>
      </c>
    </row>
    <row r="716" spans="2:15" x14ac:dyDescent="0.2">
      <c r="B716" s="9">
        <v>8</v>
      </c>
      <c r="D716" s="3"/>
      <c r="F716" s="1">
        <v>862.30399999999997</v>
      </c>
      <c r="G716" s="2">
        <v>763.44200000000001</v>
      </c>
      <c r="H716" s="2">
        <v>788.16099999999994</v>
      </c>
      <c r="I716" s="2">
        <v>850.78899999999999</v>
      </c>
      <c r="J716" s="2">
        <v>907.25400000000002</v>
      </c>
      <c r="L716" s="2">
        <f t="shared" si="81"/>
        <v>834.39</v>
      </c>
      <c r="M716" s="2">
        <f t="shared" si="82"/>
        <v>0.83438999999999997</v>
      </c>
      <c r="O716" s="2">
        <f t="shared" si="83"/>
        <v>2.8381047232109684</v>
      </c>
    </row>
    <row r="717" spans="2:15" x14ac:dyDescent="0.2">
      <c r="B717" s="9">
        <v>9</v>
      </c>
      <c r="D717" s="3"/>
      <c r="F717" s="1">
        <v>653.89099999999996</v>
      </c>
      <c r="G717" s="2">
        <v>656.92200000000003</v>
      </c>
      <c r="H717" s="2">
        <v>672.61300000000006</v>
      </c>
      <c r="I717" s="2">
        <v>677.95</v>
      </c>
      <c r="J717" s="2">
        <v>666.41300000000001</v>
      </c>
      <c r="L717" s="2">
        <f t="shared" si="81"/>
        <v>665.55780000000004</v>
      </c>
      <c r="M717" s="2">
        <f t="shared" si="82"/>
        <v>0.66555780000000009</v>
      </c>
      <c r="O717" s="2">
        <f t="shared" si="83"/>
        <v>3.5580474002408198</v>
      </c>
    </row>
    <row r="718" spans="2:15" x14ac:dyDescent="0.2">
      <c r="B718" s="9">
        <v>10</v>
      </c>
      <c r="D718" s="3"/>
      <c r="F718" s="1">
        <v>677.86</v>
      </c>
      <c r="G718" s="2">
        <v>1223.444</v>
      </c>
      <c r="H718" s="2">
        <v>753.39700000000005</v>
      </c>
      <c r="I718" s="2">
        <v>686.68700000000001</v>
      </c>
      <c r="J718" s="2">
        <v>1127.6220000000001</v>
      </c>
      <c r="L718" s="2">
        <f t="shared" si="81"/>
        <v>893.80200000000002</v>
      </c>
      <c r="M718" s="2">
        <f t="shared" si="82"/>
        <v>0.89380199999999999</v>
      </c>
      <c r="O718" s="2">
        <f t="shared" si="83"/>
        <v>2.6494527870825975</v>
      </c>
    </row>
    <row r="719" spans="2:15" x14ac:dyDescent="0.2">
      <c r="B719" s="9">
        <v>11</v>
      </c>
      <c r="D719" s="3"/>
      <c r="F719" s="1">
        <v>1274.7349999999999</v>
      </c>
      <c r="G719" s="2">
        <v>1312.1959999999999</v>
      </c>
      <c r="H719" s="2">
        <v>1381.471</v>
      </c>
      <c r="I719" s="2">
        <v>1373.251</v>
      </c>
      <c r="J719" s="2">
        <v>717.98299999999995</v>
      </c>
      <c r="L719" s="2">
        <f t="shared" si="81"/>
        <v>1211.9271999999999</v>
      </c>
      <c r="M719" s="2">
        <f t="shared" si="82"/>
        <v>1.2119271999999999</v>
      </c>
      <c r="O719" s="2">
        <f t="shared" si="83"/>
        <v>1.9539838696581775</v>
      </c>
    </row>
    <row r="720" spans="2:15" x14ac:dyDescent="0.2">
      <c r="B720" s="9">
        <v>12</v>
      </c>
      <c r="D720" s="3"/>
      <c r="F720" s="1">
        <v>843.79399999999998</v>
      </c>
      <c r="G720" s="2">
        <v>810.80600000000004</v>
      </c>
      <c r="H720" s="2">
        <v>590.44100000000003</v>
      </c>
      <c r="I720" s="2">
        <v>737.01</v>
      </c>
      <c r="J720" s="2">
        <v>571.43600000000004</v>
      </c>
      <c r="L720" s="2">
        <f t="shared" si="81"/>
        <v>710.69740000000013</v>
      </c>
      <c r="M720" s="2">
        <f t="shared" si="82"/>
        <v>0.71069740000000015</v>
      </c>
      <c r="O720" s="2">
        <f t="shared" si="83"/>
        <v>3.3320597486356349</v>
      </c>
    </row>
    <row r="721" spans="2:15" x14ac:dyDescent="0.2">
      <c r="B721" s="9">
        <v>13</v>
      </c>
      <c r="D721" s="3"/>
      <c r="F721" s="1">
        <v>1056.71</v>
      </c>
      <c r="G721" s="2">
        <v>940.19200000000001</v>
      </c>
      <c r="H721" s="2">
        <v>1241.2950000000001</v>
      </c>
      <c r="I721" s="2">
        <v>1265.2719999999999</v>
      </c>
      <c r="J721" s="2">
        <v>1251.3889999999999</v>
      </c>
      <c r="L721" s="2">
        <f t="shared" si="81"/>
        <v>1150.9716000000001</v>
      </c>
      <c r="M721" s="2">
        <f t="shared" si="82"/>
        <v>1.1509716000000001</v>
      </c>
      <c r="O721" s="2">
        <f t="shared" si="83"/>
        <v>2.0574670999701468</v>
      </c>
    </row>
    <row r="722" spans="2:15" x14ac:dyDescent="0.2">
      <c r="B722" s="9">
        <v>14</v>
      </c>
      <c r="D722" s="3"/>
      <c r="F722" s="1">
        <v>1231.7460000000001</v>
      </c>
      <c r="G722" s="2">
        <v>1260.9190000000001</v>
      </c>
      <c r="H722" s="2">
        <v>874.49099999999999</v>
      </c>
      <c r="I722" s="2">
        <v>1034.79</v>
      </c>
      <c r="J722" s="2">
        <v>1340.4690000000001</v>
      </c>
      <c r="L722" s="2">
        <f t="shared" si="81"/>
        <v>1148.4829999999999</v>
      </c>
      <c r="M722" s="2">
        <f t="shared" si="82"/>
        <v>1.1484829999999999</v>
      </c>
      <c r="O722" s="2">
        <f t="shared" si="83"/>
        <v>2.0619253397742936</v>
      </c>
    </row>
    <row r="723" spans="2:15" x14ac:dyDescent="0.2">
      <c r="B723" s="9">
        <v>15</v>
      </c>
      <c r="D723" s="3"/>
      <c r="F723" s="1">
        <v>1703.2729999999999</v>
      </c>
      <c r="G723" s="2">
        <v>1687.87</v>
      </c>
      <c r="H723" s="2">
        <v>1307.221</v>
      </c>
      <c r="I723" s="2">
        <v>1689.9749999999999</v>
      </c>
      <c r="J723" s="2">
        <v>1747.3489999999999</v>
      </c>
      <c r="L723" s="2">
        <f t="shared" si="81"/>
        <v>1627.1376</v>
      </c>
      <c r="M723" s="2">
        <f t="shared" si="82"/>
        <v>1.6271376</v>
      </c>
      <c r="O723" s="2">
        <f t="shared" si="83"/>
        <v>1.4553693553636764</v>
      </c>
    </row>
    <row r="724" spans="2:15" x14ac:dyDescent="0.2">
      <c r="B724" s="9">
        <v>16</v>
      </c>
      <c r="D724" s="3"/>
      <c r="F724" s="1">
        <v>800.54200000000003</v>
      </c>
      <c r="G724" s="2">
        <v>884.62</v>
      </c>
      <c r="H724" s="2">
        <v>657.38499999999999</v>
      </c>
      <c r="I724" s="2">
        <v>832.476</v>
      </c>
      <c r="J724" s="2">
        <v>554.08199999999999</v>
      </c>
      <c r="L724" s="2">
        <f t="shared" si="81"/>
        <v>745.82100000000003</v>
      </c>
      <c r="M724" s="2">
        <f t="shared" si="82"/>
        <v>0.74582100000000007</v>
      </c>
      <c r="O724" s="2">
        <f t="shared" si="83"/>
        <v>3.17514014756892</v>
      </c>
    </row>
    <row r="727" spans="2:15" x14ac:dyDescent="0.2">
      <c r="B727" s="5" t="s">
        <v>3</v>
      </c>
      <c r="D727" s="1" t="s">
        <v>86</v>
      </c>
    </row>
    <row r="729" spans="2:15" x14ac:dyDescent="0.2">
      <c r="B729" s="5" t="s">
        <v>4</v>
      </c>
      <c r="D729" t="s">
        <v>87</v>
      </c>
    </row>
    <row r="730" spans="2:15" x14ac:dyDescent="0.2">
      <c r="H730" t="s">
        <v>1</v>
      </c>
    </row>
    <row r="732" spans="2:15" x14ac:dyDescent="0.2">
      <c r="B732" s="4" t="s">
        <v>7</v>
      </c>
      <c r="D732" s="4" t="s">
        <v>0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O732" s="4" t="s">
        <v>210</v>
      </c>
    </row>
    <row r="734" spans="2:15" x14ac:dyDescent="0.2">
      <c r="B734" s="9">
        <v>1</v>
      </c>
      <c r="D734" s="3"/>
      <c r="F734" s="1">
        <v>2854.672</v>
      </c>
      <c r="G734" s="2">
        <v>2804.61</v>
      </c>
      <c r="H734" s="2">
        <v>2903.4180000000001</v>
      </c>
      <c r="I734" s="2">
        <v>2822.8510000000001</v>
      </c>
      <c r="J734" s="2">
        <v>2758.9839999999999</v>
      </c>
      <c r="L734" s="2">
        <f t="shared" ref="L734:L749" si="84">SUM((F734+G734+H734+I734+J734)/5)</f>
        <v>2828.9070000000002</v>
      </c>
      <c r="M734" s="2">
        <f t="shared" ref="M734:M749" si="85">SUM(L734/1000)</f>
        <v>2.8289070000000001</v>
      </c>
      <c r="O734" s="2">
        <f>SUM($L734/L734)</f>
        <v>1</v>
      </c>
    </row>
    <row r="735" spans="2:15" x14ac:dyDescent="0.2">
      <c r="B735" s="9">
        <v>2</v>
      </c>
      <c r="D735" s="3"/>
      <c r="F735" s="1">
        <v>2418.1950000000002</v>
      </c>
      <c r="G735" s="2">
        <v>2361.2260000000001</v>
      </c>
      <c r="H735" s="2">
        <v>2386.48</v>
      </c>
      <c r="I735" s="2">
        <v>2393.4499999999998</v>
      </c>
      <c r="J735" s="2">
        <v>2395.9479999999999</v>
      </c>
      <c r="L735" s="2">
        <f t="shared" si="84"/>
        <v>2391.0598</v>
      </c>
      <c r="M735" s="2">
        <f t="shared" si="85"/>
        <v>2.3910597999999998</v>
      </c>
      <c r="O735" s="2">
        <f>SUM($L$734/L735)</f>
        <v>1.1831184648748643</v>
      </c>
    </row>
    <row r="736" spans="2:15" x14ac:dyDescent="0.2">
      <c r="B736" s="9">
        <v>3</v>
      </c>
      <c r="D736" s="3"/>
      <c r="F736" s="1">
        <v>1966.058</v>
      </c>
      <c r="G736" s="2">
        <v>2015.798</v>
      </c>
      <c r="H736" s="2">
        <v>1918.875</v>
      </c>
      <c r="I736" s="2">
        <v>1926.6659999999999</v>
      </c>
      <c r="J736" s="2">
        <v>1976.5260000000001</v>
      </c>
      <c r="L736" s="2">
        <f t="shared" si="84"/>
        <v>1960.7846000000002</v>
      </c>
      <c r="M736" s="2">
        <f t="shared" si="85"/>
        <v>1.9607846000000002</v>
      </c>
      <c r="O736" s="2">
        <f>SUM($L$734/L736)</f>
        <v>1.4427423593596154</v>
      </c>
    </row>
    <row r="737" spans="2:15" x14ac:dyDescent="0.2">
      <c r="B737" s="9">
        <v>4</v>
      </c>
      <c r="D737" s="3"/>
      <c r="F737" s="1">
        <v>2621.951</v>
      </c>
      <c r="G737" s="2">
        <v>2477.694</v>
      </c>
      <c r="H737" s="2">
        <v>2446.6689999999999</v>
      </c>
      <c r="I737" s="2">
        <v>2448.7930000000001</v>
      </c>
      <c r="J737" s="2">
        <v>2623.8380000000002</v>
      </c>
      <c r="L737" s="2">
        <f t="shared" si="84"/>
        <v>2523.7889999999998</v>
      </c>
      <c r="M737" s="2">
        <f t="shared" si="85"/>
        <v>2.5237889999999998</v>
      </c>
      <c r="O737" s="2">
        <f t="shared" ref="O737:O749" si="86">SUM($L$734/L737)</f>
        <v>1.1208967944626118</v>
      </c>
    </row>
    <row r="738" spans="2:15" x14ac:dyDescent="0.2">
      <c r="B738" s="9">
        <v>5</v>
      </c>
      <c r="D738" s="3"/>
      <c r="F738" s="1">
        <v>2641.8049999999998</v>
      </c>
      <c r="G738" s="2">
        <v>2715.5819999999999</v>
      </c>
      <c r="H738" s="2">
        <v>2673.0030000000002</v>
      </c>
      <c r="I738" s="2">
        <v>3078.45</v>
      </c>
      <c r="J738" s="2">
        <v>3051.6309999999999</v>
      </c>
      <c r="L738" s="2">
        <f t="shared" si="84"/>
        <v>2832.0942</v>
      </c>
      <c r="M738" s="2">
        <f t="shared" si="85"/>
        <v>2.8320941999999998</v>
      </c>
      <c r="O738" s="2">
        <f t="shared" si="86"/>
        <v>0.99887461370458652</v>
      </c>
    </row>
    <row r="739" spans="2:15" x14ac:dyDescent="0.2">
      <c r="B739" s="9">
        <v>6</v>
      </c>
      <c r="D739" s="3"/>
      <c r="F739" s="1">
        <v>2978.9609999999998</v>
      </c>
      <c r="G739" s="2">
        <v>2966.74</v>
      </c>
      <c r="H739" s="2">
        <v>2533.5949999999998</v>
      </c>
      <c r="I739" s="2">
        <v>2904.4949999999999</v>
      </c>
      <c r="J739" s="2">
        <v>2825.1950000000002</v>
      </c>
      <c r="L739" s="2">
        <f t="shared" si="84"/>
        <v>2841.7971999999995</v>
      </c>
      <c r="M739" s="2">
        <f t="shared" si="85"/>
        <v>2.8417971999999994</v>
      </c>
      <c r="O739" s="2">
        <f t="shared" si="86"/>
        <v>0.99546406759778661</v>
      </c>
    </row>
    <row r="740" spans="2:15" x14ac:dyDescent="0.2">
      <c r="B740" s="9">
        <v>7</v>
      </c>
      <c r="D740" s="3"/>
      <c r="F740" s="1">
        <v>2771.873</v>
      </c>
      <c r="G740" s="2">
        <v>2861.8249999999998</v>
      </c>
      <c r="H740" s="2">
        <v>2843.6880000000001</v>
      </c>
      <c r="I740" s="2">
        <v>2469.0329999999999</v>
      </c>
      <c r="J740" s="2">
        <v>2443.067</v>
      </c>
      <c r="L740" s="2">
        <f t="shared" si="84"/>
        <v>2677.8972000000003</v>
      </c>
      <c r="M740" s="2">
        <f t="shared" si="85"/>
        <v>2.6778972000000003</v>
      </c>
      <c r="O740" s="2">
        <f t="shared" si="86"/>
        <v>1.0563911863382955</v>
      </c>
    </row>
    <row r="741" spans="2:15" x14ac:dyDescent="0.2">
      <c r="B741" s="9">
        <v>8</v>
      </c>
      <c r="D741" s="3"/>
      <c r="F741" s="1">
        <v>890.80799999999999</v>
      </c>
      <c r="G741" s="2">
        <v>885.97699999999998</v>
      </c>
      <c r="H741" s="2">
        <v>1058.6679999999999</v>
      </c>
      <c r="I741" s="2">
        <v>898.20600000000002</v>
      </c>
      <c r="J741" s="2">
        <v>904.78599999999994</v>
      </c>
      <c r="L741" s="2">
        <f t="shared" si="84"/>
        <v>927.68899999999996</v>
      </c>
      <c r="M741" s="2">
        <f t="shared" si="85"/>
        <v>0.92768899999999999</v>
      </c>
      <c r="O741" s="2">
        <f t="shared" si="86"/>
        <v>3.0494131115061194</v>
      </c>
    </row>
    <row r="742" spans="2:15" x14ac:dyDescent="0.2">
      <c r="B742" s="9">
        <v>9</v>
      </c>
      <c r="D742" s="3"/>
      <c r="F742" s="1">
        <v>794.15700000000004</v>
      </c>
      <c r="G742" s="2">
        <v>768.91800000000001</v>
      </c>
      <c r="H742" s="2">
        <v>795.94500000000005</v>
      </c>
      <c r="I742" s="2">
        <v>823.51400000000001</v>
      </c>
      <c r="J742" s="2">
        <v>820.00800000000004</v>
      </c>
      <c r="L742" s="2">
        <f t="shared" si="84"/>
        <v>800.50840000000005</v>
      </c>
      <c r="M742" s="2">
        <f t="shared" si="85"/>
        <v>0.80050840000000001</v>
      </c>
      <c r="O742" s="2">
        <f t="shared" si="86"/>
        <v>3.5338879641987515</v>
      </c>
    </row>
    <row r="743" spans="2:15" x14ac:dyDescent="0.2">
      <c r="B743" s="9">
        <v>10</v>
      </c>
      <c r="D743" s="3"/>
      <c r="F743" s="1">
        <v>992.26300000000003</v>
      </c>
      <c r="G743" s="2">
        <v>1036.9570000000001</v>
      </c>
      <c r="H743" s="2">
        <v>1214.8330000000001</v>
      </c>
      <c r="I743" s="2">
        <v>1109.732</v>
      </c>
      <c r="J743" s="2">
        <v>758.60299999999995</v>
      </c>
      <c r="L743" s="2">
        <f t="shared" si="84"/>
        <v>1022.4775999999999</v>
      </c>
      <c r="M743" s="2">
        <f t="shared" si="85"/>
        <v>1.0224776</v>
      </c>
      <c r="O743" s="2">
        <f t="shared" si="86"/>
        <v>2.766717823451585</v>
      </c>
    </row>
    <row r="744" spans="2:15" x14ac:dyDescent="0.2">
      <c r="B744" s="9">
        <v>11</v>
      </c>
      <c r="D744" s="3"/>
      <c r="F744" s="1">
        <v>1041.133</v>
      </c>
      <c r="G744" s="2">
        <v>1799.9179999999999</v>
      </c>
      <c r="H744" s="2">
        <v>937.36800000000005</v>
      </c>
      <c r="I744" s="2">
        <v>1260.56</v>
      </c>
      <c r="J744" s="2">
        <v>1143.4849999999999</v>
      </c>
      <c r="L744" s="2">
        <f t="shared" si="84"/>
        <v>1236.4927999999998</v>
      </c>
      <c r="M744" s="2">
        <f t="shared" si="85"/>
        <v>1.2364927999999997</v>
      </c>
      <c r="O744" s="2">
        <f t="shared" si="86"/>
        <v>2.287847531340256</v>
      </c>
    </row>
    <row r="745" spans="2:15" x14ac:dyDescent="0.2">
      <c r="B745" s="9">
        <v>12</v>
      </c>
      <c r="D745" s="3"/>
      <c r="F745" s="1">
        <v>711.37800000000004</v>
      </c>
      <c r="G745" s="2">
        <v>845.37800000000004</v>
      </c>
      <c r="H745" s="2">
        <v>1081.3620000000001</v>
      </c>
      <c r="I745" s="2">
        <v>1165.7049999999999</v>
      </c>
      <c r="J745" s="2">
        <v>920.86500000000001</v>
      </c>
      <c r="L745" s="2">
        <f t="shared" si="84"/>
        <v>944.93759999999997</v>
      </c>
      <c r="M745" s="2">
        <f t="shared" si="85"/>
        <v>0.94493759999999993</v>
      </c>
      <c r="O745" s="2">
        <f t="shared" si="86"/>
        <v>2.9937500634962566</v>
      </c>
    </row>
    <row r="746" spans="2:15" x14ac:dyDescent="0.2">
      <c r="B746" s="9">
        <v>13</v>
      </c>
      <c r="D746" s="3"/>
      <c r="F746" s="1">
        <v>1547.7149999999999</v>
      </c>
      <c r="G746" s="2">
        <v>1207.616</v>
      </c>
      <c r="H746" s="2">
        <v>1224.2929999999999</v>
      </c>
      <c r="I746" s="2">
        <v>1346.6579999999999</v>
      </c>
      <c r="J746" s="2">
        <v>1429.8879999999999</v>
      </c>
      <c r="L746" s="2">
        <f t="shared" si="84"/>
        <v>1351.2339999999999</v>
      </c>
      <c r="M746" s="2">
        <f t="shared" si="85"/>
        <v>1.3512339999999998</v>
      </c>
      <c r="O746" s="2">
        <f t="shared" si="86"/>
        <v>2.0935729858780938</v>
      </c>
    </row>
    <row r="747" spans="2:15" x14ac:dyDescent="0.2">
      <c r="B747" s="9">
        <v>14</v>
      </c>
      <c r="D747" s="3"/>
      <c r="F747" s="1">
        <v>1680.9459999999999</v>
      </c>
      <c r="G747" s="2">
        <v>1296.8430000000001</v>
      </c>
      <c r="H747" s="2">
        <v>1174.556</v>
      </c>
      <c r="I747" s="2">
        <v>1356.98</v>
      </c>
      <c r="J747" s="2">
        <v>1529.836</v>
      </c>
      <c r="L747" s="2">
        <f t="shared" si="84"/>
        <v>1407.8321999999998</v>
      </c>
      <c r="M747" s="2">
        <f t="shared" si="85"/>
        <v>1.4078321999999999</v>
      </c>
      <c r="O747" s="2">
        <f t="shared" si="86"/>
        <v>2.0094063766974504</v>
      </c>
    </row>
    <row r="748" spans="2:15" x14ac:dyDescent="0.2">
      <c r="B748" s="9">
        <v>15</v>
      </c>
      <c r="D748" s="3"/>
      <c r="F748" s="1">
        <v>1921.4169999999999</v>
      </c>
      <c r="G748" s="2">
        <v>1437.9680000000001</v>
      </c>
      <c r="H748" s="2">
        <v>1805.9010000000001</v>
      </c>
      <c r="I748" s="2">
        <v>1577.123</v>
      </c>
      <c r="J748" s="2">
        <v>1487.0070000000001</v>
      </c>
      <c r="L748" s="2">
        <f t="shared" si="84"/>
        <v>1645.8831999999998</v>
      </c>
      <c r="M748" s="2">
        <f t="shared" si="85"/>
        <v>1.6458831999999997</v>
      </c>
      <c r="O748" s="2">
        <f t="shared" si="86"/>
        <v>1.7187774928378883</v>
      </c>
    </row>
    <row r="749" spans="2:15" x14ac:dyDescent="0.2">
      <c r="B749" s="9">
        <v>16</v>
      </c>
      <c r="D749" s="3"/>
      <c r="F749" s="1">
        <v>871.41800000000001</v>
      </c>
      <c r="G749" s="2">
        <v>652.96299999999997</v>
      </c>
      <c r="H749" s="2">
        <v>540.78399999999999</v>
      </c>
      <c r="I749" s="2">
        <v>797.98500000000001</v>
      </c>
      <c r="J749" s="2">
        <v>765.31600000000003</v>
      </c>
      <c r="L749" s="2">
        <f t="shared" si="84"/>
        <v>725.69320000000005</v>
      </c>
      <c r="M749" s="2">
        <f t="shared" si="85"/>
        <v>0.72569320000000004</v>
      </c>
      <c r="O749" s="2">
        <f t="shared" si="86"/>
        <v>3.8982134599028901</v>
      </c>
    </row>
    <row r="752" spans="2:15" x14ac:dyDescent="0.2">
      <c r="B752" s="5" t="s">
        <v>3</v>
      </c>
      <c r="D752" s="1" t="s">
        <v>88</v>
      </c>
    </row>
    <row r="754" spans="2:15" x14ac:dyDescent="0.2">
      <c r="B754" s="5" t="s">
        <v>4</v>
      </c>
      <c r="D754" t="s">
        <v>89</v>
      </c>
    </row>
    <row r="755" spans="2:15" x14ac:dyDescent="0.2">
      <c r="H755" t="s">
        <v>1</v>
      </c>
    </row>
    <row r="757" spans="2:15" x14ac:dyDescent="0.2">
      <c r="B757" s="4" t="s">
        <v>7</v>
      </c>
      <c r="D757" s="4" t="s">
        <v>0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O757" s="4" t="s">
        <v>210</v>
      </c>
    </row>
    <row r="759" spans="2:15" x14ac:dyDescent="0.2">
      <c r="B759" s="9">
        <v>1</v>
      </c>
      <c r="D759" s="3"/>
      <c r="F759" s="1">
        <v>3338.739</v>
      </c>
      <c r="G759" s="2">
        <v>3318.1579999999999</v>
      </c>
      <c r="H759" s="2">
        <v>3336.5149999999999</v>
      </c>
      <c r="I759" s="2">
        <v>3232.68</v>
      </c>
      <c r="J759" s="2">
        <v>3254.181</v>
      </c>
      <c r="L759" s="2">
        <f t="shared" ref="L759:L774" si="87">SUM((F759+G759+H759+I759+J759)/5)</f>
        <v>3296.0546000000004</v>
      </c>
      <c r="M759" s="2">
        <f t="shared" ref="M759:M774" si="88">SUM(L759/1000)</f>
        <v>3.2960546000000006</v>
      </c>
      <c r="O759" s="2">
        <f>SUM($L759/L759)</f>
        <v>1</v>
      </c>
    </row>
    <row r="760" spans="2:15" x14ac:dyDescent="0.2">
      <c r="B760" s="9">
        <v>2</v>
      </c>
      <c r="D760" s="3"/>
      <c r="F760" s="1">
        <v>3387.0479999999998</v>
      </c>
      <c r="G760" s="2">
        <v>3307.3209999999999</v>
      </c>
      <c r="H760" s="2">
        <v>3464.3789999999999</v>
      </c>
      <c r="I760" s="2">
        <v>3305.9720000000002</v>
      </c>
      <c r="J760" s="2">
        <v>3422.3679999999999</v>
      </c>
      <c r="L760" s="2">
        <f t="shared" si="87"/>
        <v>3377.4175999999998</v>
      </c>
      <c r="M760" s="2">
        <f t="shared" si="88"/>
        <v>3.3774175999999998</v>
      </c>
      <c r="O760" s="2">
        <f>SUM($L$759/L760)</f>
        <v>0.97590970095021734</v>
      </c>
    </row>
    <row r="761" spans="2:15" x14ac:dyDescent="0.2">
      <c r="B761" s="9">
        <v>3</v>
      </c>
      <c r="D761" s="3"/>
      <c r="F761" s="1">
        <v>2284.6619999999998</v>
      </c>
      <c r="G761" s="2">
        <v>2242.7559999999999</v>
      </c>
      <c r="H761" s="2">
        <v>2254.2260000000001</v>
      </c>
      <c r="I761" s="2">
        <v>2371.2440000000001</v>
      </c>
      <c r="J761" s="2">
        <v>2304.9949999999999</v>
      </c>
      <c r="L761" s="2">
        <f t="shared" si="87"/>
        <v>2291.5766000000003</v>
      </c>
      <c r="M761" s="2">
        <f t="shared" si="88"/>
        <v>2.2915766000000004</v>
      </c>
      <c r="O761" s="2">
        <f>SUM($L$759/L761)</f>
        <v>1.4383349000858185</v>
      </c>
    </row>
    <row r="762" spans="2:15" x14ac:dyDescent="0.2">
      <c r="B762" s="9">
        <v>4</v>
      </c>
      <c r="D762" s="3"/>
      <c r="F762" s="1">
        <v>2734.328</v>
      </c>
      <c r="G762" s="2">
        <v>2540.7930000000001</v>
      </c>
      <c r="H762" s="2">
        <v>3187.893</v>
      </c>
      <c r="I762" s="2">
        <v>2959.2179999999998</v>
      </c>
      <c r="J762" s="2">
        <v>3048.0320000000002</v>
      </c>
      <c r="L762" s="2">
        <f t="shared" si="87"/>
        <v>2894.0527999999999</v>
      </c>
      <c r="M762" s="2">
        <f t="shared" si="88"/>
        <v>2.8940527999999999</v>
      </c>
      <c r="O762" s="2">
        <f t="shared" ref="O762:O774" si="89">SUM($L$759/L762)</f>
        <v>1.1389061733773485</v>
      </c>
    </row>
    <row r="763" spans="2:15" x14ac:dyDescent="0.2">
      <c r="B763" s="9">
        <v>5</v>
      </c>
      <c r="D763" s="3"/>
      <c r="F763" s="1">
        <v>3240.1840000000002</v>
      </c>
      <c r="G763" s="2">
        <v>3052.3139999999999</v>
      </c>
      <c r="H763" s="2">
        <v>3027.0479999999998</v>
      </c>
      <c r="I763" s="2">
        <v>3436.732</v>
      </c>
      <c r="J763" s="2">
        <v>3391.665</v>
      </c>
      <c r="L763" s="2">
        <f t="shared" si="87"/>
        <v>3229.5886</v>
      </c>
      <c r="M763" s="2">
        <f t="shared" si="88"/>
        <v>3.2295886</v>
      </c>
      <c r="O763" s="2">
        <f t="shared" si="89"/>
        <v>1.0205803302624985</v>
      </c>
    </row>
    <row r="764" spans="2:15" x14ac:dyDescent="0.2">
      <c r="B764" s="9">
        <v>6</v>
      </c>
      <c r="D764" s="3"/>
      <c r="F764" s="1">
        <v>3368.768</v>
      </c>
      <c r="G764" s="2">
        <v>2947.308</v>
      </c>
      <c r="H764" s="2">
        <v>2952.127</v>
      </c>
      <c r="I764" s="2">
        <v>3138.576</v>
      </c>
      <c r="J764" s="2">
        <v>2953.6559999999999</v>
      </c>
      <c r="L764" s="2">
        <f t="shared" si="87"/>
        <v>3072.0869999999995</v>
      </c>
      <c r="M764" s="2">
        <f t="shared" si="88"/>
        <v>3.0720869999999993</v>
      </c>
      <c r="O764" s="2">
        <f t="shared" si="89"/>
        <v>1.0729040551260434</v>
      </c>
    </row>
    <row r="765" spans="2:15" x14ac:dyDescent="0.2">
      <c r="B765" s="9">
        <v>7</v>
      </c>
      <c r="D765" s="3"/>
      <c r="F765" s="1">
        <v>2777.924</v>
      </c>
      <c r="G765" s="2">
        <v>2781.9589999999998</v>
      </c>
      <c r="H765" s="2">
        <v>2775.63</v>
      </c>
      <c r="I765" s="2">
        <v>3171.5140000000001</v>
      </c>
      <c r="J765" s="2">
        <v>3118.2629999999999</v>
      </c>
      <c r="L765" s="2">
        <f t="shared" si="87"/>
        <v>2925.0579999999995</v>
      </c>
      <c r="M765" s="2">
        <f t="shared" si="88"/>
        <v>2.9250579999999995</v>
      </c>
      <c r="O765" s="2">
        <f t="shared" si="89"/>
        <v>1.1268339294468694</v>
      </c>
    </row>
    <row r="766" spans="2:15" x14ac:dyDescent="0.2">
      <c r="B766" s="9">
        <v>8</v>
      </c>
      <c r="D766" s="3"/>
      <c r="F766" s="1">
        <v>1250.953</v>
      </c>
      <c r="G766" s="2">
        <v>1067.3399999999999</v>
      </c>
      <c r="H766" s="2">
        <v>1044.51</v>
      </c>
      <c r="I766" s="2">
        <v>1053.1099999999999</v>
      </c>
      <c r="J766" s="2">
        <v>1162.444</v>
      </c>
      <c r="L766" s="2">
        <f t="shared" si="87"/>
        <v>1115.6713999999999</v>
      </c>
      <c r="M766" s="2">
        <f t="shared" si="88"/>
        <v>1.1156713999999999</v>
      </c>
      <c r="O766" s="2">
        <f t="shared" si="89"/>
        <v>2.9543238268902479</v>
      </c>
    </row>
    <row r="767" spans="2:15" x14ac:dyDescent="0.2">
      <c r="B767" s="9">
        <v>9</v>
      </c>
      <c r="D767" s="3"/>
      <c r="F767" s="1">
        <v>987.76099999999997</v>
      </c>
      <c r="G767" s="2">
        <v>953.88199999999995</v>
      </c>
      <c r="H767" s="2">
        <v>956.65300000000002</v>
      </c>
      <c r="I767" s="2">
        <v>973.05899999999997</v>
      </c>
      <c r="J767" s="2">
        <v>974.66700000000003</v>
      </c>
      <c r="L767" s="2">
        <f t="shared" si="87"/>
        <v>969.20440000000019</v>
      </c>
      <c r="M767" s="2">
        <f t="shared" si="88"/>
        <v>0.96920440000000019</v>
      </c>
      <c r="O767" s="2">
        <f t="shared" si="89"/>
        <v>3.4007837768792628</v>
      </c>
    </row>
    <row r="768" spans="2:15" x14ac:dyDescent="0.2">
      <c r="B768" s="9">
        <v>10</v>
      </c>
      <c r="D768" s="3"/>
      <c r="F768" s="1">
        <v>1097.1869999999999</v>
      </c>
      <c r="G768" s="2">
        <v>878.38599999999997</v>
      </c>
      <c r="H768" s="2">
        <v>1264.586</v>
      </c>
      <c r="I768" s="2">
        <v>954.14800000000002</v>
      </c>
      <c r="J768" s="2">
        <v>915.99800000000005</v>
      </c>
      <c r="L768" s="2">
        <f t="shared" si="87"/>
        <v>1022.061</v>
      </c>
      <c r="M768" s="2">
        <f t="shared" si="88"/>
        <v>1.0220610000000001</v>
      </c>
      <c r="O768" s="2">
        <f t="shared" si="89"/>
        <v>3.2249098635012983</v>
      </c>
    </row>
    <row r="769" spans="2:15" x14ac:dyDescent="0.2">
      <c r="B769" s="9">
        <v>11</v>
      </c>
      <c r="D769" s="3"/>
      <c r="F769" s="1">
        <v>1517.894</v>
      </c>
      <c r="G769" s="2">
        <v>875.91800000000001</v>
      </c>
      <c r="H769" s="2">
        <v>1765.078</v>
      </c>
      <c r="I769" s="2">
        <v>1318.146</v>
      </c>
      <c r="J769" s="2">
        <v>1729.2539999999999</v>
      </c>
      <c r="L769" s="2">
        <f t="shared" si="87"/>
        <v>1441.2579999999998</v>
      </c>
      <c r="M769" s="2">
        <f t="shared" si="88"/>
        <v>1.4412579999999997</v>
      </c>
      <c r="O769" s="2">
        <f t="shared" si="89"/>
        <v>2.2869289190415603</v>
      </c>
    </row>
    <row r="770" spans="2:15" x14ac:dyDescent="0.2">
      <c r="B770" s="9">
        <v>12</v>
      </c>
      <c r="D770" s="3"/>
      <c r="F770" s="1">
        <v>932.14099999999996</v>
      </c>
      <c r="G770" s="2">
        <v>1217.9190000000001</v>
      </c>
      <c r="H770" s="2">
        <v>1268.5119999999999</v>
      </c>
      <c r="I770" s="2">
        <v>826.13699999999994</v>
      </c>
      <c r="J770" s="2">
        <v>1076.9010000000001</v>
      </c>
      <c r="L770" s="2">
        <f t="shared" si="87"/>
        <v>1064.3219999999999</v>
      </c>
      <c r="M770" s="2">
        <f t="shared" si="88"/>
        <v>1.064322</v>
      </c>
      <c r="O770" s="2">
        <f t="shared" si="89"/>
        <v>3.0968584695233217</v>
      </c>
    </row>
    <row r="771" spans="2:15" x14ac:dyDescent="0.2">
      <c r="B771" s="9">
        <v>13</v>
      </c>
      <c r="D771" s="3"/>
      <c r="F771" s="1">
        <v>1901.7249999999999</v>
      </c>
      <c r="G771" s="2">
        <v>1678.252</v>
      </c>
      <c r="H771" s="2">
        <v>2039.0119999999999</v>
      </c>
      <c r="I771" s="2">
        <v>1639.6869999999999</v>
      </c>
      <c r="J771" s="2">
        <v>2004.837</v>
      </c>
      <c r="L771" s="2">
        <f t="shared" si="87"/>
        <v>1852.7025999999998</v>
      </c>
      <c r="M771" s="2">
        <f t="shared" si="88"/>
        <v>1.8527025999999998</v>
      </c>
      <c r="O771" s="2">
        <f t="shared" si="89"/>
        <v>1.7790521803121562</v>
      </c>
    </row>
    <row r="772" spans="2:15" x14ac:dyDescent="0.2">
      <c r="B772" s="9">
        <v>14</v>
      </c>
      <c r="D772" s="3"/>
      <c r="F772" s="1">
        <v>1782.961</v>
      </c>
      <c r="G772" s="2">
        <v>1542.6</v>
      </c>
      <c r="H772" s="2">
        <v>1105.67</v>
      </c>
      <c r="I772" s="2">
        <v>1425.1120000000001</v>
      </c>
      <c r="J772" s="2">
        <v>1156.3320000000001</v>
      </c>
      <c r="L772" s="2">
        <f t="shared" si="87"/>
        <v>1402.5350000000001</v>
      </c>
      <c r="M772" s="2">
        <f t="shared" si="88"/>
        <v>1.4025350000000001</v>
      </c>
      <c r="O772" s="2">
        <f t="shared" si="89"/>
        <v>2.3500694100325483</v>
      </c>
    </row>
    <row r="773" spans="2:15" x14ac:dyDescent="0.2">
      <c r="B773" s="9">
        <v>15</v>
      </c>
      <c r="D773" s="3"/>
      <c r="F773" s="1">
        <v>2402.453</v>
      </c>
      <c r="G773" s="2">
        <v>2289.2359999999999</v>
      </c>
      <c r="H773" s="2">
        <v>1843.5229999999999</v>
      </c>
      <c r="I773" s="2">
        <v>1939.068</v>
      </c>
      <c r="J773" s="2">
        <v>2177.741</v>
      </c>
      <c r="L773" s="2">
        <f t="shared" si="87"/>
        <v>2130.4041999999999</v>
      </c>
      <c r="M773" s="2">
        <f t="shared" si="88"/>
        <v>2.1304042000000001</v>
      </c>
      <c r="O773" s="2">
        <f t="shared" si="89"/>
        <v>1.5471498788821392</v>
      </c>
    </row>
    <row r="774" spans="2:15" x14ac:dyDescent="0.2">
      <c r="B774" s="9">
        <v>16</v>
      </c>
      <c r="D774" s="3"/>
      <c r="F774" s="1">
        <v>913.42100000000005</v>
      </c>
      <c r="G774" s="2">
        <v>782.35</v>
      </c>
      <c r="H774" s="2">
        <v>614.48299999999995</v>
      </c>
      <c r="I774" s="2">
        <v>957.63099999999997</v>
      </c>
      <c r="J774" s="2">
        <v>622.30700000000002</v>
      </c>
      <c r="L774" s="2">
        <f t="shared" si="87"/>
        <v>778.03840000000002</v>
      </c>
      <c r="M774" s="2">
        <f t="shared" si="88"/>
        <v>0.77803840000000002</v>
      </c>
      <c r="O774" s="2">
        <f t="shared" si="89"/>
        <v>4.236364940342277</v>
      </c>
    </row>
    <row r="777" spans="2:15" x14ac:dyDescent="0.2">
      <c r="B777" s="5" t="s">
        <v>3</v>
      </c>
      <c r="D777" s="1" t="s">
        <v>90</v>
      </c>
    </row>
    <row r="779" spans="2:15" x14ac:dyDescent="0.2">
      <c r="B779" s="5" t="s">
        <v>4</v>
      </c>
      <c r="D779" t="s">
        <v>91</v>
      </c>
    </row>
    <row r="780" spans="2:15" x14ac:dyDescent="0.2">
      <c r="H780" t="s">
        <v>1</v>
      </c>
    </row>
    <row r="782" spans="2:15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O782" s="4" t="s">
        <v>210</v>
      </c>
    </row>
    <row r="784" spans="2:15" x14ac:dyDescent="0.2">
      <c r="B784" s="9">
        <v>1</v>
      </c>
      <c r="D784" s="3"/>
      <c r="F784" s="1">
        <v>3900.163</v>
      </c>
      <c r="G784" s="2">
        <v>3872.0010000000002</v>
      </c>
      <c r="H784" s="2">
        <v>3906.0349999999999</v>
      </c>
      <c r="I784" s="2">
        <v>3850.1039999999998</v>
      </c>
      <c r="J784" s="2">
        <v>3838.4360000000001</v>
      </c>
      <c r="L784" s="2">
        <f t="shared" ref="L784:L799" si="90">SUM((F784+G784+H784+I784+J784)/5)</f>
        <v>3873.3478000000005</v>
      </c>
      <c r="M784" s="2">
        <f t="shared" ref="M784:M799" si="91">SUM(L784/1000)</f>
        <v>3.8733478000000003</v>
      </c>
      <c r="O784" s="2">
        <f>SUM($L784/L784)</f>
        <v>1</v>
      </c>
    </row>
    <row r="785" spans="2:15" x14ac:dyDescent="0.2">
      <c r="B785" s="9">
        <v>2</v>
      </c>
      <c r="D785" s="3"/>
      <c r="F785" s="1">
        <v>3911.3560000000002</v>
      </c>
      <c r="G785" s="2">
        <v>3983.7420000000002</v>
      </c>
      <c r="H785" s="2">
        <v>3921.1370000000002</v>
      </c>
      <c r="I785" s="2">
        <v>3973.3470000000002</v>
      </c>
      <c r="J785" s="2">
        <v>4005.0859999999998</v>
      </c>
      <c r="L785" s="2">
        <f t="shared" si="90"/>
        <v>3958.9336000000003</v>
      </c>
      <c r="M785" s="2">
        <f t="shared" si="91"/>
        <v>3.9589336000000004</v>
      </c>
      <c r="O785" s="2">
        <f>SUM($L$784/L785)</f>
        <v>0.97838160256085127</v>
      </c>
    </row>
    <row r="786" spans="2:15" x14ac:dyDescent="0.2">
      <c r="B786" s="9">
        <v>3</v>
      </c>
      <c r="D786" s="3"/>
      <c r="F786" s="1">
        <v>2669.123</v>
      </c>
      <c r="G786" s="2">
        <v>2677.5970000000002</v>
      </c>
      <c r="H786" s="2">
        <v>2684.0990000000002</v>
      </c>
      <c r="I786" s="2">
        <v>2679.2420000000002</v>
      </c>
      <c r="J786" s="2">
        <v>2713.7460000000001</v>
      </c>
      <c r="L786" s="2">
        <f t="shared" si="90"/>
        <v>2684.7614000000003</v>
      </c>
      <c r="M786" s="2">
        <f t="shared" si="91"/>
        <v>2.6847614000000002</v>
      </c>
      <c r="O786" s="2">
        <f>SUM($L$784/L786)</f>
        <v>1.4427158405957416</v>
      </c>
    </row>
    <row r="787" spans="2:15" x14ac:dyDescent="0.2">
      <c r="B787" s="9">
        <v>4</v>
      </c>
      <c r="D787" s="3"/>
      <c r="F787" s="1">
        <v>3741.2049999999999</v>
      </c>
      <c r="G787" s="2">
        <v>3371.4920000000002</v>
      </c>
      <c r="H787" s="2">
        <v>3225.8820000000001</v>
      </c>
      <c r="I787" s="2">
        <v>3472.721</v>
      </c>
      <c r="J787" s="2">
        <v>3225.846</v>
      </c>
      <c r="L787" s="2">
        <f t="shared" si="90"/>
        <v>3407.4292</v>
      </c>
      <c r="M787" s="2">
        <f t="shared" si="91"/>
        <v>3.4074292000000002</v>
      </c>
      <c r="O787" s="2">
        <f t="shared" ref="O787:O799" si="92">SUM($L$784/L787)</f>
        <v>1.1367361059182097</v>
      </c>
    </row>
    <row r="788" spans="2:15" x14ac:dyDescent="0.2">
      <c r="B788" s="9">
        <v>5</v>
      </c>
      <c r="D788" s="3"/>
      <c r="F788" s="1">
        <v>3454.8090000000002</v>
      </c>
      <c r="G788" s="2">
        <v>3504.77</v>
      </c>
      <c r="H788" s="2">
        <v>3451.88</v>
      </c>
      <c r="I788" s="2">
        <v>4033.81</v>
      </c>
      <c r="J788" s="2">
        <v>3478.0459999999998</v>
      </c>
      <c r="L788" s="2">
        <f t="shared" si="90"/>
        <v>3584.6629999999996</v>
      </c>
      <c r="M788" s="2">
        <f t="shared" si="91"/>
        <v>3.5846629999999995</v>
      </c>
      <c r="O788" s="2">
        <f t="shared" si="92"/>
        <v>1.0805333165209674</v>
      </c>
    </row>
    <row r="789" spans="2:15" x14ac:dyDescent="0.2">
      <c r="B789" s="9">
        <v>6</v>
      </c>
      <c r="D789" s="3"/>
      <c r="F789" s="1">
        <v>3779.8130000000001</v>
      </c>
      <c r="G789" s="2">
        <v>3567.6480000000001</v>
      </c>
      <c r="H789" s="2">
        <v>3827.7559999999999</v>
      </c>
      <c r="I789" s="2">
        <v>3315.9490000000001</v>
      </c>
      <c r="J789" s="2">
        <v>3750.53</v>
      </c>
      <c r="L789" s="2">
        <f t="shared" si="90"/>
        <v>3648.3391999999999</v>
      </c>
      <c r="M789" s="2">
        <f t="shared" si="91"/>
        <v>3.6483391999999997</v>
      </c>
      <c r="O789" s="2">
        <f t="shared" si="92"/>
        <v>1.0616742544114322</v>
      </c>
    </row>
    <row r="790" spans="2:15" x14ac:dyDescent="0.2">
      <c r="B790" s="9">
        <v>7</v>
      </c>
      <c r="D790" s="3"/>
      <c r="F790" s="1">
        <v>3337.2510000000002</v>
      </c>
      <c r="G790" s="2">
        <v>3155.357</v>
      </c>
      <c r="H790" s="2">
        <v>3640.3040000000001</v>
      </c>
      <c r="I790" s="2">
        <v>3228.21</v>
      </c>
      <c r="J790" s="2">
        <v>3620.0450000000001</v>
      </c>
      <c r="L790" s="2">
        <f t="shared" si="90"/>
        <v>3396.2334000000001</v>
      </c>
      <c r="M790" s="2">
        <f t="shared" si="91"/>
        <v>3.3962334000000003</v>
      </c>
      <c r="O790" s="2">
        <f t="shared" si="92"/>
        <v>1.1404833955169278</v>
      </c>
    </row>
    <row r="791" spans="2:15" x14ac:dyDescent="0.2">
      <c r="B791" s="9">
        <v>8</v>
      </c>
      <c r="D791" s="3"/>
      <c r="F791" s="1">
        <v>1214.3230000000001</v>
      </c>
      <c r="G791" s="2">
        <v>1354.2560000000001</v>
      </c>
      <c r="H791" s="2">
        <v>1229.5650000000001</v>
      </c>
      <c r="I791" s="2">
        <v>1321.4090000000001</v>
      </c>
      <c r="J791" s="2">
        <v>1231.499</v>
      </c>
      <c r="L791" s="2">
        <f t="shared" si="90"/>
        <v>1270.2103999999999</v>
      </c>
      <c r="M791" s="2">
        <f t="shared" si="91"/>
        <v>1.2702103999999999</v>
      </c>
      <c r="O791" s="2">
        <f t="shared" si="92"/>
        <v>3.0493749696900614</v>
      </c>
    </row>
    <row r="792" spans="2:15" x14ac:dyDescent="0.2">
      <c r="B792" s="9">
        <v>9</v>
      </c>
      <c r="D792" s="3"/>
      <c r="F792" s="1">
        <v>1091.7329999999999</v>
      </c>
      <c r="G792" s="2">
        <v>1088.6610000000001</v>
      </c>
      <c r="H792" s="2">
        <v>1104.146</v>
      </c>
      <c r="I792" s="2">
        <v>1122.0640000000001</v>
      </c>
      <c r="J792" s="2">
        <v>1113.95</v>
      </c>
      <c r="L792" s="2">
        <f t="shared" si="90"/>
        <v>1104.1107999999999</v>
      </c>
      <c r="M792" s="2">
        <f t="shared" si="91"/>
        <v>1.1041107999999999</v>
      </c>
      <c r="O792" s="2">
        <f t="shared" si="92"/>
        <v>3.508115127575965</v>
      </c>
    </row>
    <row r="793" spans="2:15" x14ac:dyDescent="0.2">
      <c r="B793" s="9">
        <v>10</v>
      </c>
      <c r="D793" s="3"/>
      <c r="F793" s="1">
        <v>1008.104</v>
      </c>
      <c r="G793" s="2">
        <v>1487.999</v>
      </c>
      <c r="H793" s="2">
        <v>1587.127</v>
      </c>
      <c r="I793" s="2">
        <v>1277.153</v>
      </c>
      <c r="J793" s="2">
        <v>1418.837</v>
      </c>
      <c r="L793" s="2">
        <f t="shared" si="90"/>
        <v>1355.8439999999998</v>
      </c>
      <c r="M793" s="2">
        <f t="shared" si="91"/>
        <v>1.3558439999999998</v>
      </c>
      <c r="O793" s="2">
        <f t="shared" si="92"/>
        <v>2.8567798360283345</v>
      </c>
    </row>
    <row r="794" spans="2:15" x14ac:dyDescent="0.2">
      <c r="B794" s="9">
        <v>11</v>
      </c>
      <c r="D794" s="3"/>
      <c r="F794" s="1">
        <v>1529.9</v>
      </c>
      <c r="G794" s="2">
        <v>1216.423</v>
      </c>
      <c r="H794" s="2">
        <v>1712.029</v>
      </c>
      <c r="I794" s="2">
        <v>1826.0920000000001</v>
      </c>
      <c r="J794" s="2">
        <v>1613.7349999999999</v>
      </c>
      <c r="L794" s="2">
        <f t="shared" si="90"/>
        <v>1579.6358000000002</v>
      </c>
      <c r="M794" s="2">
        <f t="shared" si="91"/>
        <v>1.5796358000000001</v>
      </c>
      <c r="O794" s="2">
        <f t="shared" si="92"/>
        <v>2.4520511626793975</v>
      </c>
    </row>
    <row r="795" spans="2:15" x14ac:dyDescent="0.2">
      <c r="B795" s="9">
        <v>12</v>
      </c>
      <c r="D795" s="3"/>
      <c r="F795" s="1">
        <v>1237.922</v>
      </c>
      <c r="G795" s="2">
        <v>984.35599999999999</v>
      </c>
      <c r="H795" s="2">
        <v>944.72900000000004</v>
      </c>
      <c r="I795" s="2">
        <v>1179.0039999999999</v>
      </c>
      <c r="J795" s="2">
        <v>940.96900000000005</v>
      </c>
      <c r="L795" s="2">
        <f t="shared" si="90"/>
        <v>1057.3960000000002</v>
      </c>
      <c r="M795" s="2">
        <f t="shared" si="91"/>
        <v>1.0573960000000002</v>
      </c>
      <c r="O795" s="2">
        <f t="shared" si="92"/>
        <v>3.6631004845866637</v>
      </c>
    </row>
    <row r="796" spans="2:15" x14ac:dyDescent="0.2">
      <c r="B796" s="9">
        <v>13</v>
      </c>
      <c r="D796" s="3"/>
      <c r="F796" s="1">
        <v>1930.377</v>
      </c>
      <c r="G796" s="2">
        <v>1701.0609999999999</v>
      </c>
      <c r="H796" s="2">
        <v>2214.3220000000001</v>
      </c>
      <c r="I796" s="2">
        <v>1235.8689999999999</v>
      </c>
      <c r="J796" s="2">
        <v>2122.259</v>
      </c>
      <c r="L796" s="2">
        <f t="shared" si="90"/>
        <v>1840.7775999999999</v>
      </c>
      <c r="M796" s="2">
        <f t="shared" si="91"/>
        <v>1.8407775999999998</v>
      </c>
      <c r="O796" s="2">
        <f t="shared" si="92"/>
        <v>2.1041910766406549</v>
      </c>
    </row>
    <row r="797" spans="2:15" x14ac:dyDescent="0.2">
      <c r="B797" s="9">
        <v>14</v>
      </c>
      <c r="D797" s="3"/>
      <c r="F797" s="1">
        <v>1267.944</v>
      </c>
      <c r="G797" s="2">
        <v>1531.6389999999999</v>
      </c>
      <c r="H797" s="2">
        <v>1758.925</v>
      </c>
      <c r="I797" s="2">
        <v>1565.394</v>
      </c>
      <c r="J797" s="2">
        <v>2037.759</v>
      </c>
      <c r="L797" s="2">
        <f t="shared" si="90"/>
        <v>1632.3322000000001</v>
      </c>
      <c r="M797" s="2">
        <f t="shared" si="91"/>
        <v>1.6323322</v>
      </c>
      <c r="O797" s="2">
        <f t="shared" si="92"/>
        <v>2.3728918660061966</v>
      </c>
    </row>
    <row r="798" spans="2:15" x14ac:dyDescent="0.2">
      <c r="B798" s="9">
        <v>15</v>
      </c>
      <c r="D798" s="3"/>
      <c r="F798" s="1">
        <v>2256.5410000000002</v>
      </c>
      <c r="G798" s="2">
        <v>2056.502</v>
      </c>
      <c r="H798" s="2">
        <v>1849.1220000000001</v>
      </c>
      <c r="I798" s="2">
        <v>2425.962</v>
      </c>
      <c r="J798" s="2">
        <v>2192.1959999999999</v>
      </c>
      <c r="L798" s="2">
        <f t="shared" si="90"/>
        <v>2156.0646000000002</v>
      </c>
      <c r="M798" s="2">
        <f t="shared" si="91"/>
        <v>2.1560646000000001</v>
      </c>
      <c r="O798" s="2">
        <f t="shared" si="92"/>
        <v>1.796489678463252</v>
      </c>
    </row>
    <row r="799" spans="2:15" x14ac:dyDescent="0.2">
      <c r="B799" s="9">
        <v>16</v>
      </c>
      <c r="D799" s="3"/>
      <c r="F799" s="1">
        <v>782.976</v>
      </c>
      <c r="G799" s="2">
        <v>717.91899999999998</v>
      </c>
      <c r="H799" s="2">
        <v>1154.635</v>
      </c>
      <c r="I799" s="2">
        <v>862.77800000000002</v>
      </c>
      <c r="J799" s="2">
        <v>865.19299999999998</v>
      </c>
      <c r="L799" s="2">
        <f t="shared" si="90"/>
        <v>876.7002</v>
      </c>
      <c r="M799" s="2">
        <f t="shared" si="91"/>
        <v>0.87670020000000004</v>
      </c>
      <c r="O799" s="2">
        <f t="shared" si="92"/>
        <v>4.4180984560058283</v>
      </c>
    </row>
    <row r="802" spans="2:15" x14ac:dyDescent="0.2">
      <c r="B802" s="5" t="s">
        <v>3</v>
      </c>
      <c r="D802" s="1" t="s">
        <v>92</v>
      </c>
    </row>
    <row r="804" spans="2:15" x14ac:dyDescent="0.2">
      <c r="B804" s="5" t="s">
        <v>4</v>
      </c>
      <c r="D804" t="s">
        <v>93</v>
      </c>
    </row>
    <row r="805" spans="2:15" x14ac:dyDescent="0.2">
      <c r="H805" t="s">
        <v>1</v>
      </c>
    </row>
    <row r="807" spans="2:15" x14ac:dyDescent="0.2">
      <c r="B807" s="4" t="s">
        <v>7</v>
      </c>
      <c r="D807" s="4" t="s">
        <v>0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O807" s="4" t="s">
        <v>210</v>
      </c>
    </row>
    <row r="809" spans="2:15" x14ac:dyDescent="0.2">
      <c r="B809" s="9">
        <v>1</v>
      </c>
      <c r="D809" s="3"/>
      <c r="F809" s="1">
        <v>4498.2520000000004</v>
      </c>
      <c r="G809" s="2">
        <v>4527.009</v>
      </c>
      <c r="H809" s="2">
        <v>4503.3109999999997</v>
      </c>
      <c r="I809" s="2">
        <v>4553.335</v>
      </c>
      <c r="J809" s="2">
        <v>4630.6419999999998</v>
      </c>
      <c r="L809" s="2">
        <f t="shared" ref="L809:L824" si="93">SUM((F809+G809+H809+I809+J809)/5)</f>
        <v>4542.5097999999998</v>
      </c>
      <c r="M809" s="2">
        <f t="shared" ref="M809:M824" si="94">SUM(L809/1000)</f>
        <v>4.5425097999999995</v>
      </c>
      <c r="O809" s="2">
        <f>SUM($L809/L809)</f>
        <v>1</v>
      </c>
    </row>
    <row r="810" spans="2:15" x14ac:dyDescent="0.2">
      <c r="B810" s="9">
        <v>2</v>
      </c>
      <c r="D810" s="3"/>
      <c r="F810" s="1">
        <v>3814.2269999999999</v>
      </c>
      <c r="G810" s="2">
        <v>3802.3890000000001</v>
      </c>
      <c r="H810" s="2">
        <v>3784.9670000000001</v>
      </c>
      <c r="I810" s="2">
        <v>3830.7950000000001</v>
      </c>
      <c r="J810" s="2">
        <v>3846.2089999999998</v>
      </c>
      <c r="L810" s="2">
        <f t="shared" si="93"/>
        <v>3815.7174</v>
      </c>
      <c r="M810" s="2">
        <f t="shared" si="94"/>
        <v>3.8157174</v>
      </c>
      <c r="O810" s="2">
        <f>SUM($L$809/L810)</f>
        <v>1.1904733301265968</v>
      </c>
    </row>
    <row r="811" spans="2:15" x14ac:dyDescent="0.2">
      <c r="B811" s="9">
        <v>3</v>
      </c>
      <c r="D811" s="3"/>
      <c r="F811" s="1">
        <v>3165.0259999999998</v>
      </c>
      <c r="G811" s="2">
        <v>3136.692</v>
      </c>
      <c r="H811" s="2">
        <v>3077.1350000000002</v>
      </c>
      <c r="I811" s="2">
        <v>3059.3359999999998</v>
      </c>
      <c r="J811" s="2">
        <v>3136.6350000000002</v>
      </c>
      <c r="L811" s="2">
        <f t="shared" si="93"/>
        <v>3114.9647999999997</v>
      </c>
      <c r="M811" s="2">
        <f t="shared" si="94"/>
        <v>3.1149647999999996</v>
      </c>
      <c r="O811" s="2">
        <f>SUM($L$809/L811)</f>
        <v>1.4582860775826425</v>
      </c>
    </row>
    <row r="812" spans="2:15" x14ac:dyDescent="0.2">
      <c r="B812" s="9">
        <v>4</v>
      </c>
      <c r="D812" s="3"/>
      <c r="F812" s="1">
        <v>3772.61</v>
      </c>
      <c r="G812" s="2">
        <v>3196.4349999999999</v>
      </c>
      <c r="H812" s="2">
        <v>3255.2669999999998</v>
      </c>
      <c r="I812" s="2">
        <v>3898.944</v>
      </c>
      <c r="J812" s="2">
        <v>3428.1190000000001</v>
      </c>
      <c r="L812" s="2">
        <f t="shared" si="93"/>
        <v>3510.2750000000001</v>
      </c>
      <c r="M812" s="2">
        <f t="shared" si="94"/>
        <v>3.510275</v>
      </c>
      <c r="O812" s="2">
        <f t="shared" ref="O812:O824" si="95">SUM($L$809/L812)</f>
        <v>1.2940609496406976</v>
      </c>
    </row>
    <row r="813" spans="2:15" x14ac:dyDescent="0.2">
      <c r="B813" s="9">
        <v>5</v>
      </c>
      <c r="D813" s="3"/>
      <c r="F813" s="1">
        <v>3952.0079999999998</v>
      </c>
      <c r="G813" s="2">
        <v>3886.8820000000001</v>
      </c>
      <c r="H813" s="2">
        <v>3918.22</v>
      </c>
      <c r="I813" s="2">
        <v>4414.7370000000001</v>
      </c>
      <c r="J813" s="2">
        <v>3880.489</v>
      </c>
      <c r="L813" s="2">
        <f t="shared" si="93"/>
        <v>4010.4672</v>
      </c>
      <c r="M813" s="2">
        <f t="shared" si="94"/>
        <v>4.0104671999999999</v>
      </c>
      <c r="O813" s="2">
        <f t="shared" si="95"/>
        <v>1.13266349616324</v>
      </c>
    </row>
    <row r="814" spans="2:15" x14ac:dyDescent="0.2">
      <c r="B814" s="9">
        <v>6</v>
      </c>
      <c r="D814" s="3"/>
      <c r="F814" s="1">
        <v>4230.3620000000001</v>
      </c>
      <c r="G814" s="2">
        <v>4242.2640000000001</v>
      </c>
      <c r="H814" s="2">
        <v>4341.9629999999997</v>
      </c>
      <c r="I814" s="2">
        <v>3697.4560000000001</v>
      </c>
      <c r="J814" s="2">
        <v>3713.605</v>
      </c>
      <c r="L814" s="2">
        <f t="shared" si="93"/>
        <v>4045.1299999999997</v>
      </c>
      <c r="M814" s="2">
        <f t="shared" si="94"/>
        <v>4.0451299999999994</v>
      </c>
      <c r="O814" s="2">
        <f t="shared" si="95"/>
        <v>1.1229576799756744</v>
      </c>
    </row>
    <row r="815" spans="2:15" x14ac:dyDescent="0.2">
      <c r="B815" s="9">
        <v>7</v>
      </c>
      <c r="D815" s="3"/>
      <c r="F815" s="1">
        <v>3580.674</v>
      </c>
      <c r="G815" s="2">
        <v>3629.038</v>
      </c>
      <c r="H815" s="2">
        <v>3512.7150000000001</v>
      </c>
      <c r="I815" s="2">
        <v>4061.2429999999999</v>
      </c>
      <c r="J815" s="2">
        <v>3878.6179999999999</v>
      </c>
      <c r="L815" s="2">
        <f t="shared" si="93"/>
        <v>3732.4576000000002</v>
      </c>
      <c r="M815" s="2">
        <f t="shared" si="94"/>
        <v>3.7324576</v>
      </c>
      <c r="O815" s="2">
        <f t="shared" si="95"/>
        <v>1.2170291767011632</v>
      </c>
    </row>
    <row r="816" spans="2:15" x14ac:dyDescent="0.2">
      <c r="B816" s="9">
        <v>8</v>
      </c>
      <c r="D816" s="3"/>
      <c r="F816" s="1">
        <v>1416.4179999999999</v>
      </c>
      <c r="G816" s="2">
        <v>1467.3810000000001</v>
      </c>
      <c r="H816" s="2">
        <v>1416.64</v>
      </c>
      <c r="I816" s="2">
        <v>1473.204</v>
      </c>
      <c r="J816" s="2">
        <v>1568.914</v>
      </c>
      <c r="L816" s="2">
        <f t="shared" si="93"/>
        <v>1468.5113999999999</v>
      </c>
      <c r="M816" s="2">
        <f t="shared" si="94"/>
        <v>1.4685113999999999</v>
      </c>
      <c r="O816" s="2">
        <f t="shared" si="95"/>
        <v>3.0932751356237347</v>
      </c>
    </row>
    <row r="817" spans="2:15" x14ac:dyDescent="0.2">
      <c r="B817" s="9">
        <v>9</v>
      </c>
      <c r="D817" s="3"/>
      <c r="F817" s="1">
        <v>1260.1790000000001</v>
      </c>
      <c r="G817" s="2">
        <v>1284.79</v>
      </c>
      <c r="H817" s="2">
        <v>1271.8520000000001</v>
      </c>
      <c r="I817" s="2">
        <v>1280.4690000000001</v>
      </c>
      <c r="J817" s="2">
        <v>1266.954</v>
      </c>
      <c r="L817" s="2">
        <f t="shared" si="93"/>
        <v>1272.8488</v>
      </c>
      <c r="M817" s="2">
        <f t="shared" si="94"/>
        <v>1.2728488</v>
      </c>
      <c r="O817" s="2">
        <f t="shared" si="95"/>
        <v>3.5687740759153797</v>
      </c>
    </row>
    <row r="818" spans="2:15" x14ac:dyDescent="0.2">
      <c r="B818" s="9">
        <v>10</v>
      </c>
      <c r="D818" s="3"/>
      <c r="F818" s="1">
        <v>1445.787</v>
      </c>
      <c r="G818" s="2">
        <v>1498.692</v>
      </c>
      <c r="H818" s="2">
        <v>1139.787</v>
      </c>
      <c r="I818" s="2">
        <v>1570.567</v>
      </c>
      <c r="J818" s="2">
        <v>1250.778</v>
      </c>
      <c r="L818" s="2">
        <f t="shared" si="93"/>
        <v>1381.1222000000002</v>
      </c>
      <c r="M818" s="2">
        <f t="shared" si="94"/>
        <v>1.3811222000000003</v>
      </c>
      <c r="O818" s="2">
        <f t="shared" si="95"/>
        <v>3.2889991921062443</v>
      </c>
    </row>
    <row r="819" spans="2:15" x14ac:dyDescent="0.2">
      <c r="B819" s="9">
        <v>11</v>
      </c>
      <c r="D819" s="3"/>
      <c r="F819" s="1">
        <v>2193.1260000000002</v>
      </c>
      <c r="G819" s="2">
        <v>1484.71</v>
      </c>
      <c r="H819" s="2">
        <v>1301.098</v>
      </c>
      <c r="I819" s="2">
        <v>1775.5170000000001</v>
      </c>
      <c r="J819" s="2">
        <v>1982.742</v>
      </c>
      <c r="L819" s="2">
        <f t="shared" si="93"/>
        <v>1747.4386</v>
      </c>
      <c r="M819" s="2">
        <f t="shared" si="94"/>
        <v>1.7474386</v>
      </c>
      <c r="O819" s="2">
        <f t="shared" si="95"/>
        <v>2.5995246986074361</v>
      </c>
    </row>
    <row r="820" spans="2:15" x14ac:dyDescent="0.2">
      <c r="B820" s="9">
        <v>12</v>
      </c>
      <c r="D820" s="3"/>
      <c r="F820" s="1">
        <v>1046.7360000000001</v>
      </c>
      <c r="G820" s="2">
        <v>1264.412</v>
      </c>
      <c r="H820" s="2">
        <v>1597.213</v>
      </c>
      <c r="I820" s="2">
        <v>1416.8389999999999</v>
      </c>
      <c r="J820" s="2">
        <v>1431.807</v>
      </c>
      <c r="L820" s="2">
        <f t="shared" si="93"/>
        <v>1351.4014</v>
      </c>
      <c r="M820" s="2">
        <f t="shared" si="94"/>
        <v>1.3514013999999999</v>
      </c>
      <c r="O820" s="2">
        <f t="shared" si="95"/>
        <v>3.3613327616798383</v>
      </c>
    </row>
    <row r="821" spans="2:15" x14ac:dyDescent="0.2">
      <c r="B821" s="9">
        <v>13</v>
      </c>
      <c r="D821" s="3"/>
      <c r="F821" s="1">
        <v>1834.5050000000001</v>
      </c>
      <c r="G821" s="2">
        <v>2080.098</v>
      </c>
      <c r="H821" s="2">
        <v>2200.2049999999999</v>
      </c>
      <c r="I821" s="2">
        <v>2070.9050000000002</v>
      </c>
      <c r="J821" s="2">
        <v>1892.046</v>
      </c>
      <c r="L821" s="2">
        <f t="shared" si="93"/>
        <v>2015.5518</v>
      </c>
      <c r="M821" s="2">
        <f t="shared" si="94"/>
        <v>2.0155517999999999</v>
      </c>
      <c r="O821" s="2">
        <f t="shared" si="95"/>
        <v>2.2537301199602013</v>
      </c>
    </row>
    <row r="822" spans="2:15" x14ac:dyDescent="0.2">
      <c r="B822" s="9">
        <v>14</v>
      </c>
      <c r="D822" s="3"/>
      <c r="F822" s="1">
        <v>2158.7800000000002</v>
      </c>
      <c r="G822" s="2">
        <v>1937.11</v>
      </c>
      <c r="H822" s="2">
        <v>2045.615</v>
      </c>
      <c r="I822" s="2">
        <v>2516.6210000000001</v>
      </c>
      <c r="J822" s="2">
        <v>2001.229</v>
      </c>
      <c r="L822" s="2">
        <f t="shared" si="93"/>
        <v>2131.8710000000001</v>
      </c>
      <c r="M822" s="2">
        <f t="shared" si="94"/>
        <v>2.1318710000000003</v>
      </c>
      <c r="O822" s="2">
        <f t="shared" si="95"/>
        <v>2.1307620395417919</v>
      </c>
    </row>
    <row r="823" spans="2:15" x14ac:dyDescent="0.2">
      <c r="B823" s="9">
        <v>15</v>
      </c>
      <c r="D823" s="3"/>
      <c r="F823" s="1">
        <v>2074.7640000000001</v>
      </c>
      <c r="G823" s="2">
        <v>1995.046</v>
      </c>
      <c r="H823" s="2">
        <v>2065.9969999999998</v>
      </c>
      <c r="I823" s="2">
        <v>2657.5810000000001</v>
      </c>
      <c r="J823" s="2">
        <v>2275.777</v>
      </c>
      <c r="L823" s="2">
        <f t="shared" si="93"/>
        <v>2213.8330000000001</v>
      </c>
      <c r="M823" s="2">
        <f t="shared" si="94"/>
        <v>2.2138330000000002</v>
      </c>
      <c r="O823" s="2">
        <f t="shared" si="95"/>
        <v>2.0518755479749373</v>
      </c>
    </row>
    <row r="824" spans="2:15" x14ac:dyDescent="0.2">
      <c r="B824" s="9">
        <v>16</v>
      </c>
      <c r="D824" s="3"/>
      <c r="F824" s="1">
        <v>1189.7270000000001</v>
      </c>
      <c r="G824" s="2">
        <v>884</v>
      </c>
      <c r="H824" s="2">
        <v>1308.127</v>
      </c>
      <c r="I824" s="2">
        <v>844.202</v>
      </c>
      <c r="J824" s="2">
        <v>871.50800000000004</v>
      </c>
      <c r="L824" s="2">
        <f t="shared" si="93"/>
        <v>1019.5127999999999</v>
      </c>
      <c r="M824" s="2">
        <f t="shared" si="94"/>
        <v>1.0195127999999998</v>
      </c>
      <c r="O824" s="2">
        <f t="shared" si="95"/>
        <v>4.4555691699015458</v>
      </c>
    </row>
    <row r="827" spans="2:15" x14ac:dyDescent="0.2">
      <c r="B827" s="5" t="s">
        <v>3</v>
      </c>
      <c r="D827" s="1" t="s">
        <v>94</v>
      </c>
    </row>
    <row r="829" spans="2:15" x14ac:dyDescent="0.2">
      <c r="B829" s="5" t="s">
        <v>4</v>
      </c>
      <c r="D829" t="s">
        <v>95</v>
      </c>
    </row>
    <row r="830" spans="2:15" x14ac:dyDescent="0.2">
      <c r="H830" t="s">
        <v>1</v>
      </c>
    </row>
    <row r="832" spans="2:15" x14ac:dyDescent="0.2">
      <c r="B832" s="4" t="s">
        <v>7</v>
      </c>
      <c r="D832" s="4" t="s">
        <v>0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O832" s="4" t="s">
        <v>210</v>
      </c>
    </row>
    <row r="834" spans="2:15" x14ac:dyDescent="0.2">
      <c r="B834" s="9">
        <v>1</v>
      </c>
      <c r="D834" s="3"/>
      <c r="F834" s="1">
        <v>5137.4179999999997</v>
      </c>
      <c r="G834" s="2">
        <v>5164.2839999999997</v>
      </c>
      <c r="H834" s="2">
        <v>5319.4570000000003</v>
      </c>
      <c r="I834" s="2">
        <v>5218.4939999999997</v>
      </c>
      <c r="J834" s="2">
        <v>5299.0749999999998</v>
      </c>
      <c r="L834" s="2">
        <f t="shared" ref="L834:L849" si="96">SUM((F834+G834+H834+I834+J834)/5)</f>
        <v>5227.7456000000002</v>
      </c>
      <c r="M834" s="2">
        <f t="shared" ref="M834:M849" si="97">SUM(L834/1000)</f>
        <v>5.2277456000000004</v>
      </c>
      <c r="O834" s="2">
        <f>SUM($L834/L834)</f>
        <v>1</v>
      </c>
    </row>
    <row r="835" spans="2:15" x14ac:dyDescent="0.2">
      <c r="B835" s="9">
        <v>2</v>
      </c>
      <c r="D835" s="3"/>
      <c r="F835" s="1">
        <v>4311.9740000000002</v>
      </c>
      <c r="G835" s="2">
        <v>4354.0529999999999</v>
      </c>
      <c r="H835" s="2">
        <v>4350.76</v>
      </c>
      <c r="I835" s="2">
        <v>4317.7020000000002</v>
      </c>
      <c r="J835" s="2">
        <v>4394.9269999999997</v>
      </c>
      <c r="L835" s="2">
        <f t="shared" si="96"/>
        <v>4345.8832000000002</v>
      </c>
      <c r="M835" s="2">
        <f t="shared" si="97"/>
        <v>4.3458832000000003</v>
      </c>
      <c r="O835" s="2">
        <f>SUM($L$834/L835)</f>
        <v>1.2029190292090686</v>
      </c>
    </row>
    <row r="836" spans="2:15" x14ac:dyDescent="0.2">
      <c r="B836" s="9">
        <v>3</v>
      </c>
      <c r="D836" s="3"/>
      <c r="F836" s="1">
        <v>3634.027</v>
      </c>
      <c r="G836" s="2">
        <v>3702.2739999999999</v>
      </c>
      <c r="H836" s="2">
        <v>3521.1350000000002</v>
      </c>
      <c r="I836" s="2">
        <v>3509.8359999999998</v>
      </c>
      <c r="J836" s="2">
        <v>3497.9490000000001</v>
      </c>
      <c r="L836" s="2">
        <f t="shared" si="96"/>
        <v>3573.0441999999994</v>
      </c>
      <c r="M836" s="2">
        <f t="shared" si="97"/>
        <v>3.5730441999999996</v>
      </c>
      <c r="O836" s="2">
        <f>SUM($L$834/L836)</f>
        <v>1.4631068935559211</v>
      </c>
    </row>
    <row r="837" spans="2:15" x14ac:dyDescent="0.2">
      <c r="B837" s="9">
        <v>4</v>
      </c>
      <c r="D837" s="3"/>
      <c r="F837" s="1">
        <v>4287.7160000000003</v>
      </c>
      <c r="G837" s="2">
        <v>4375.723</v>
      </c>
      <c r="H837" s="2">
        <v>3582.8319999999999</v>
      </c>
      <c r="I837" s="2">
        <v>3643.6979999999999</v>
      </c>
      <c r="J837" s="2">
        <v>3954.1210000000001</v>
      </c>
      <c r="L837" s="2">
        <f t="shared" si="96"/>
        <v>3968.8180000000002</v>
      </c>
      <c r="M837" s="2">
        <f t="shared" si="97"/>
        <v>3.9688180000000002</v>
      </c>
      <c r="O837" s="2">
        <f t="shared" ref="O837:O849" si="98">SUM($L$834/L837)</f>
        <v>1.3172046689971675</v>
      </c>
    </row>
    <row r="838" spans="2:15" x14ac:dyDescent="0.2">
      <c r="B838" s="9">
        <v>5</v>
      </c>
      <c r="D838" s="3"/>
      <c r="F838" s="1">
        <v>4688.3159999999998</v>
      </c>
      <c r="G838" s="2">
        <v>4613.777</v>
      </c>
      <c r="H838" s="2">
        <v>4732.2659999999996</v>
      </c>
      <c r="I838" s="2">
        <v>4646.6099999999997</v>
      </c>
      <c r="J838" s="2">
        <v>4070.6460000000002</v>
      </c>
      <c r="L838" s="2">
        <f t="shared" si="96"/>
        <v>4550.3230000000003</v>
      </c>
      <c r="M838" s="2">
        <f t="shared" si="97"/>
        <v>4.5503230000000006</v>
      </c>
      <c r="O838" s="2">
        <f t="shared" si="98"/>
        <v>1.1488735195281741</v>
      </c>
    </row>
    <row r="839" spans="2:15" x14ac:dyDescent="0.2">
      <c r="B839" s="9">
        <v>6</v>
      </c>
      <c r="D839" s="3"/>
      <c r="F839" s="1">
        <v>4754.5969999999998</v>
      </c>
      <c r="G839" s="2">
        <v>4786.78</v>
      </c>
      <c r="H839" s="2">
        <v>4190.8630000000003</v>
      </c>
      <c r="I839" s="2">
        <v>4484.1189999999997</v>
      </c>
      <c r="J839" s="2">
        <v>4222.42</v>
      </c>
      <c r="L839" s="2">
        <f t="shared" si="96"/>
        <v>4487.7558000000008</v>
      </c>
      <c r="M839" s="2">
        <f t="shared" si="97"/>
        <v>4.4877558000000004</v>
      </c>
      <c r="O839" s="2">
        <f t="shared" si="98"/>
        <v>1.1648908347464002</v>
      </c>
    </row>
    <row r="840" spans="2:15" x14ac:dyDescent="0.2">
      <c r="B840" s="9">
        <v>7</v>
      </c>
      <c r="D840" s="3"/>
      <c r="F840" s="1">
        <v>4043.7860000000001</v>
      </c>
      <c r="G840" s="2">
        <v>4011.9059999999999</v>
      </c>
      <c r="H840" s="2">
        <v>4430.7219999999998</v>
      </c>
      <c r="I840" s="2">
        <v>4421.0919999999996</v>
      </c>
      <c r="J840" s="2">
        <v>4468.473</v>
      </c>
      <c r="L840" s="2">
        <f t="shared" si="96"/>
        <v>4275.1957999999995</v>
      </c>
      <c r="M840" s="2">
        <f t="shared" si="97"/>
        <v>4.2751957999999997</v>
      </c>
      <c r="O840" s="2">
        <f t="shared" si="98"/>
        <v>1.2228084617785226</v>
      </c>
    </row>
    <row r="841" spans="2:15" x14ac:dyDescent="0.2">
      <c r="B841" s="9">
        <v>8</v>
      </c>
      <c r="D841" s="3"/>
      <c r="F841" s="1">
        <v>1689.4870000000001</v>
      </c>
      <c r="G841" s="2">
        <v>1604.4559999999999</v>
      </c>
      <c r="H841" s="2">
        <v>1696.1849999999999</v>
      </c>
      <c r="I841" s="2">
        <v>1599.9570000000001</v>
      </c>
      <c r="J841" s="2">
        <v>1614.7339999999999</v>
      </c>
      <c r="L841" s="2">
        <f t="shared" si="96"/>
        <v>1640.9638000000002</v>
      </c>
      <c r="M841" s="2">
        <f t="shared" si="97"/>
        <v>1.6409638000000002</v>
      </c>
      <c r="O841" s="2">
        <f t="shared" si="98"/>
        <v>3.1857775290350703</v>
      </c>
    </row>
    <row r="842" spans="2:15" x14ac:dyDescent="0.2">
      <c r="B842" s="9">
        <v>9</v>
      </c>
      <c r="D842" s="3"/>
      <c r="F842" s="1">
        <v>1489.5820000000001</v>
      </c>
      <c r="G842" s="2">
        <v>1436.5250000000001</v>
      </c>
      <c r="H842" s="2">
        <v>1442.3040000000001</v>
      </c>
      <c r="I842" s="2">
        <v>1446.4269999999999</v>
      </c>
      <c r="J842" s="2">
        <v>1436.04</v>
      </c>
      <c r="L842" s="2">
        <f t="shared" si="96"/>
        <v>1450.1756</v>
      </c>
      <c r="M842" s="2">
        <f t="shared" si="97"/>
        <v>1.4501756000000001</v>
      </c>
      <c r="O842" s="2">
        <f t="shared" si="98"/>
        <v>3.6049052266497932</v>
      </c>
    </row>
    <row r="843" spans="2:15" x14ac:dyDescent="0.2">
      <c r="B843" s="9">
        <v>10</v>
      </c>
      <c r="D843" s="3"/>
      <c r="F843" s="1">
        <v>1748.319</v>
      </c>
      <c r="G843" s="2">
        <v>1291.9390000000001</v>
      </c>
      <c r="H843" s="2">
        <v>2075.7429999999999</v>
      </c>
      <c r="I843" s="2">
        <v>1797.069</v>
      </c>
      <c r="J843" s="2">
        <v>1469.29</v>
      </c>
      <c r="L843" s="2">
        <f t="shared" si="96"/>
        <v>1676.4720000000002</v>
      </c>
      <c r="M843" s="2">
        <f t="shared" si="97"/>
        <v>1.6764720000000002</v>
      </c>
      <c r="O843" s="2">
        <f t="shared" si="98"/>
        <v>3.1183017670441258</v>
      </c>
    </row>
    <row r="844" spans="2:15" x14ac:dyDescent="0.2">
      <c r="B844" s="9">
        <v>11</v>
      </c>
      <c r="D844" s="3"/>
      <c r="F844" s="1">
        <v>2100.6619999999998</v>
      </c>
      <c r="G844" s="2">
        <v>1534.989</v>
      </c>
      <c r="H844" s="2">
        <v>1970.163</v>
      </c>
      <c r="I844" s="2">
        <v>2638.78</v>
      </c>
      <c r="J844" s="2">
        <v>2341.2370000000001</v>
      </c>
      <c r="L844" s="2">
        <f t="shared" si="96"/>
        <v>2117.1662000000006</v>
      </c>
      <c r="M844" s="2">
        <f t="shared" si="97"/>
        <v>2.1171662000000007</v>
      </c>
      <c r="O844" s="2">
        <f t="shared" si="98"/>
        <v>2.4692183353390011</v>
      </c>
    </row>
    <row r="845" spans="2:15" x14ac:dyDescent="0.2">
      <c r="B845" s="9">
        <v>12</v>
      </c>
      <c r="D845" s="3"/>
      <c r="F845" s="1">
        <v>1081.701</v>
      </c>
      <c r="G845" s="2">
        <v>1975.6610000000001</v>
      </c>
      <c r="H845" s="2">
        <v>1340.6679999999999</v>
      </c>
      <c r="I845" s="2">
        <v>1626.973</v>
      </c>
      <c r="J845" s="2">
        <v>1089.046</v>
      </c>
      <c r="L845" s="2">
        <f t="shared" si="96"/>
        <v>1422.8098</v>
      </c>
      <c r="M845" s="2">
        <f t="shared" si="97"/>
        <v>1.4228098</v>
      </c>
      <c r="O845" s="2">
        <f t="shared" si="98"/>
        <v>3.6742406469227302</v>
      </c>
    </row>
    <row r="846" spans="2:15" x14ac:dyDescent="0.2">
      <c r="B846" s="9">
        <v>13</v>
      </c>
      <c r="D846" s="3"/>
      <c r="F846" s="1">
        <v>2067.6880000000001</v>
      </c>
      <c r="G846" s="2">
        <v>2218.0619999999999</v>
      </c>
      <c r="H846" s="2">
        <v>2295.8409999999999</v>
      </c>
      <c r="I846" s="2">
        <v>2062.6689999999999</v>
      </c>
      <c r="J846" s="2">
        <v>1955.4469999999999</v>
      </c>
      <c r="L846" s="2">
        <f t="shared" si="96"/>
        <v>2119.9414000000002</v>
      </c>
      <c r="M846" s="2">
        <f t="shared" si="97"/>
        <v>2.1199414000000001</v>
      </c>
      <c r="O846" s="2">
        <f t="shared" si="98"/>
        <v>2.4659858994215593</v>
      </c>
    </row>
    <row r="847" spans="2:15" x14ac:dyDescent="0.2">
      <c r="B847" s="9">
        <v>14</v>
      </c>
      <c r="D847" s="3"/>
      <c r="F847" s="1">
        <v>2317.7190000000001</v>
      </c>
      <c r="G847" s="2">
        <v>2130.5169999999998</v>
      </c>
      <c r="H847" s="2">
        <v>2049.7020000000002</v>
      </c>
      <c r="I847" s="2">
        <v>2563.9079999999999</v>
      </c>
      <c r="J847" s="2">
        <v>2318.06</v>
      </c>
      <c r="L847" s="2">
        <f t="shared" si="96"/>
        <v>2275.9811999999997</v>
      </c>
      <c r="M847" s="2">
        <f t="shared" si="97"/>
        <v>2.2759811999999999</v>
      </c>
      <c r="O847" s="2">
        <f t="shared" si="98"/>
        <v>2.29691950003805</v>
      </c>
    </row>
    <row r="848" spans="2:15" x14ac:dyDescent="0.2">
      <c r="B848" s="9">
        <v>15</v>
      </c>
      <c r="D848" s="3"/>
      <c r="F848" s="1">
        <v>2602.1329999999998</v>
      </c>
      <c r="G848" s="2">
        <v>2628.1979999999999</v>
      </c>
      <c r="H848" s="2">
        <v>2102.3710000000001</v>
      </c>
      <c r="I848" s="2">
        <v>1646.864</v>
      </c>
      <c r="J848" s="2">
        <v>2378.5059999999999</v>
      </c>
      <c r="L848" s="2">
        <f t="shared" si="96"/>
        <v>2271.6143999999999</v>
      </c>
      <c r="M848" s="2">
        <f t="shared" si="97"/>
        <v>2.2716143999999998</v>
      </c>
      <c r="O848" s="2">
        <f t="shared" si="98"/>
        <v>2.3013349448744473</v>
      </c>
    </row>
    <row r="849" spans="2:15" x14ac:dyDescent="0.2">
      <c r="B849" s="9">
        <v>16</v>
      </c>
      <c r="D849" s="3"/>
      <c r="F849" s="1">
        <v>1114.9670000000001</v>
      </c>
      <c r="G849" s="2">
        <v>959.22199999999998</v>
      </c>
      <c r="H849" s="2">
        <v>1222.74</v>
      </c>
      <c r="I849" s="2">
        <v>948.19600000000003</v>
      </c>
      <c r="J849" s="2">
        <v>1250.7139999999999</v>
      </c>
      <c r="L849" s="2">
        <f t="shared" si="96"/>
        <v>1099.1677999999999</v>
      </c>
      <c r="M849" s="2">
        <f t="shared" si="97"/>
        <v>1.0991678</v>
      </c>
      <c r="O849" s="2">
        <f t="shared" si="98"/>
        <v>4.7560942014494971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214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6" t="s">
        <v>212</v>
      </c>
      <c r="M856" s="16" t="s">
        <v>213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99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99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99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99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99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99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99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99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99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99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99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99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99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99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99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99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99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99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7F6-5371-4343-B54F-EB8EF74B688D}">
  <dimension ref="B3:P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7" max="10" width="12.6640625" bestFit="1" customWidth="1"/>
    <col min="11" max="11" width="2.83203125" customWidth="1"/>
    <col min="12" max="12" width="12.6640625" bestFit="1" customWidth="1"/>
    <col min="15" max="15" width="2.83203125" customWidth="1"/>
  </cols>
  <sheetData>
    <row r="3" spans="2:16" ht="21" x14ac:dyDescent="0.25">
      <c r="B3" s="11" t="s">
        <v>184</v>
      </c>
      <c r="D3" s="12" t="s">
        <v>215</v>
      </c>
    </row>
    <row r="6" spans="2:16" x14ac:dyDescent="0.2">
      <c r="B6" s="10" t="s">
        <v>19</v>
      </c>
      <c r="D6" t="s">
        <v>216</v>
      </c>
    </row>
    <row r="11" spans="2:16" x14ac:dyDescent="0.2">
      <c r="B11" s="5" t="s">
        <v>3</v>
      </c>
      <c r="D11" s="1" t="s">
        <v>140</v>
      </c>
    </row>
    <row r="13" spans="2:16" x14ac:dyDescent="0.2">
      <c r="B13" s="5" t="s">
        <v>4</v>
      </c>
      <c r="D13" t="s">
        <v>141</v>
      </c>
    </row>
    <row r="14" spans="2:16" x14ac:dyDescent="0.2">
      <c r="H14" t="s">
        <v>1</v>
      </c>
    </row>
    <row r="16" spans="2:16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N16" s="4" t="s">
        <v>185</v>
      </c>
      <c r="P16" s="4" t="s">
        <v>210</v>
      </c>
    </row>
    <row r="18" spans="2:16" x14ac:dyDescent="0.2">
      <c r="B18" s="9">
        <v>1</v>
      </c>
      <c r="D18" s="3"/>
      <c r="F18" s="1">
        <v>1044.6489999999999</v>
      </c>
      <c r="G18" s="2">
        <v>1093.279</v>
      </c>
      <c r="H18" s="2">
        <v>1063.5509999999999</v>
      </c>
      <c r="I18" s="2">
        <v>1105.9000000000001</v>
      </c>
      <c r="J18" s="2">
        <v>1129.2570000000001</v>
      </c>
      <c r="L18" s="2">
        <f t="shared" ref="L18:L21" si="0">SUM((F18+G18+H18+I18+J18)/5)</f>
        <v>1087.3272000000002</v>
      </c>
      <c r="M18" s="2">
        <f t="shared" ref="M18:M21" si="1">SUM(L18/1000)</f>
        <v>1.0873272000000003</v>
      </c>
      <c r="N18" s="2">
        <f t="shared" ref="N18:N21" si="2">SUM(M18/60)</f>
        <v>1.8122120000000005E-2</v>
      </c>
      <c r="P18" s="2">
        <f>SUM($L$18/L18)</f>
        <v>1</v>
      </c>
    </row>
    <row r="19" spans="2:16" x14ac:dyDescent="0.2">
      <c r="B19" s="9">
        <v>2</v>
      </c>
      <c r="D19" s="3"/>
      <c r="F19" s="1">
        <v>3265.6840000000002</v>
      </c>
      <c r="G19" s="2">
        <v>3203.67</v>
      </c>
      <c r="H19" s="2">
        <v>3220.9769999999999</v>
      </c>
      <c r="I19" s="2">
        <v>3260.174</v>
      </c>
      <c r="J19" s="2">
        <v>3246.87</v>
      </c>
      <c r="L19" s="2">
        <f t="shared" si="0"/>
        <v>3239.4749999999999</v>
      </c>
      <c r="M19" s="2">
        <f t="shared" si="1"/>
        <v>3.2394750000000001</v>
      </c>
      <c r="N19" s="2">
        <f t="shared" si="2"/>
        <v>5.3991250000000005E-2</v>
      </c>
      <c r="P19" s="2">
        <f>SUM($L$18/L19)</f>
        <v>0.33564920241705837</v>
      </c>
    </row>
    <row r="20" spans="2:16" x14ac:dyDescent="0.2">
      <c r="B20" s="9">
        <v>3</v>
      </c>
      <c r="D20" s="3"/>
      <c r="F20" s="1">
        <v>2774.0810000000001</v>
      </c>
      <c r="G20" s="2">
        <v>2893.3009999999999</v>
      </c>
      <c r="H20" s="2">
        <v>2883.2339999999999</v>
      </c>
      <c r="I20" s="2">
        <v>2881.085</v>
      </c>
      <c r="J20" s="2">
        <v>2756.7150000000001</v>
      </c>
      <c r="L20" s="2">
        <f t="shared" si="0"/>
        <v>2837.6832000000004</v>
      </c>
      <c r="M20" s="2">
        <f t="shared" si="1"/>
        <v>2.8376832000000003</v>
      </c>
      <c r="N20" s="2">
        <f t="shared" si="2"/>
        <v>4.7294720000000005E-2</v>
      </c>
      <c r="P20" s="2">
        <f t="shared" ref="P20:P33" si="3">SUM($L$18/L20)</f>
        <v>0.38317427399929632</v>
      </c>
    </row>
    <row r="21" spans="2:16" x14ac:dyDescent="0.2">
      <c r="B21" s="9">
        <v>4</v>
      </c>
      <c r="D21" s="3"/>
      <c r="F21" s="1">
        <v>2310.56</v>
      </c>
      <c r="G21" s="2">
        <v>2307.069</v>
      </c>
      <c r="H21" s="2">
        <v>2279.828</v>
      </c>
      <c r="I21" s="2">
        <v>2265.1039999999998</v>
      </c>
      <c r="J21" s="2">
        <v>2308.5479999999998</v>
      </c>
      <c r="L21" s="2">
        <f t="shared" si="0"/>
        <v>2294.2218000000003</v>
      </c>
      <c r="M21" s="2">
        <f t="shared" si="1"/>
        <v>2.2942218000000003</v>
      </c>
      <c r="N21" s="2">
        <f t="shared" si="2"/>
        <v>3.8237030000000005E-2</v>
      </c>
      <c r="P21" s="2">
        <f t="shared" si="3"/>
        <v>0.47394162151192182</v>
      </c>
    </row>
    <row r="22" spans="2:16" x14ac:dyDescent="0.2">
      <c r="B22" s="9">
        <v>5</v>
      </c>
      <c r="D22" s="3"/>
      <c r="F22" s="1">
        <v>2131.3180000000002</v>
      </c>
      <c r="G22" s="2">
        <v>2071.299</v>
      </c>
      <c r="H22" s="2">
        <v>2048.3919999999998</v>
      </c>
      <c r="I22" s="2">
        <v>2084.5700000000002</v>
      </c>
      <c r="J22" s="2">
        <v>2074.8670000000002</v>
      </c>
      <c r="L22" s="2">
        <f t="shared" ref="L22:L33" si="4">SUM((F22+G22+H22+I22+J22)/5)</f>
        <v>2082.0891999999999</v>
      </c>
      <c r="M22" s="2">
        <f t="shared" ref="M22:M33" si="5">SUM(L22/1000)</f>
        <v>2.0820892</v>
      </c>
      <c r="N22" s="2">
        <f>SUM(M22/60)</f>
        <v>3.4701486666666663E-2</v>
      </c>
      <c r="P22" s="2">
        <f t="shared" si="3"/>
        <v>0.52222892275700783</v>
      </c>
    </row>
    <row r="23" spans="2:16" x14ac:dyDescent="0.2">
      <c r="B23" s="9">
        <v>6</v>
      </c>
      <c r="D23" s="3"/>
      <c r="F23" s="1">
        <v>1919.713</v>
      </c>
      <c r="G23" s="2">
        <v>1919.492</v>
      </c>
      <c r="H23" s="2">
        <v>1626.3510000000001</v>
      </c>
      <c r="I23" s="2">
        <v>1920.691</v>
      </c>
      <c r="J23" s="2">
        <v>1938.4680000000001</v>
      </c>
      <c r="L23" s="2">
        <f t="shared" si="4"/>
        <v>1864.943</v>
      </c>
      <c r="M23" s="2">
        <f t="shared" si="5"/>
        <v>1.864943</v>
      </c>
      <c r="N23" s="2">
        <f t="shared" ref="N23:N33" si="6">SUM(M23/60)</f>
        <v>3.1082383333333335E-2</v>
      </c>
      <c r="P23" s="2">
        <f t="shared" si="3"/>
        <v>0.58303508471840704</v>
      </c>
    </row>
    <row r="24" spans="2:16" x14ac:dyDescent="0.2">
      <c r="B24" s="9">
        <v>7</v>
      </c>
      <c r="D24" s="3"/>
      <c r="F24" s="1">
        <v>1740.671</v>
      </c>
      <c r="G24" s="2">
        <v>1756.1869999999999</v>
      </c>
      <c r="H24" s="2">
        <v>1742.41</v>
      </c>
      <c r="I24" s="2">
        <v>1748.3140000000001</v>
      </c>
      <c r="J24" s="2">
        <v>1732.741</v>
      </c>
      <c r="L24" s="2">
        <f t="shared" si="4"/>
        <v>1744.0646000000002</v>
      </c>
      <c r="M24" s="2">
        <f t="shared" si="5"/>
        <v>1.7440646000000002</v>
      </c>
      <c r="N24" s="2">
        <f t="shared" si="6"/>
        <v>2.9067743333333337E-2</v>
      </c>
      <c r="P24" s="2">
        <f t="shared" si="3"/>
        <v>0.62344433801362642</v>
      </c>
    </row>
    <row r="25" spans="2:16" x14ac:dyDescent="0.2">
      <c r="B25" s="9">
        <v>8</v>
      </c>
      <c r="D25" s="3"/>
      <c r="F25" s="1">
        <v>1483.768</v>
      </c>
      <c r="G25" s="2">
        <v>1445.0060000000001</v>
      </c>
      <c r="H25" s="2">
        <v>1455.67</v>
      </c>
      <c r="I25" s="2">
        <v>1517.011</v>
      </c>
      <c r="J25" s="2">
        <v>1474.7059999999999</v>
      </c>
      <c r="L25" s="2">
        <f t="shared" si="4"/>
        <v>1475.2321999999999</v>
      </c>
      <c r="M25" s="2">
        <f t="shared" si="5"/>
        <v>1.4752322</v>
      </c>
      <c r="N25" s="2">
        <f t="shared" si="6"/>
        <v>2.4587203333333332E-2</v>
      </c>
      <c r="P25" s="2">
        <f t="shared" si="3"/>
        <v>0.73705495311178826</v>
      </c>
    </row>
    <row r="26" spans="2:16" x14ac:dyDescent="0.2">
      <c r="B26" s="9">
        <v>9</v>
      </c>
      <c r="D26" s="3"/>
      <c r="F26" s="1">
        <v>1495.8610000000001</v>
      </c>
      <c r="G26" s="2">
        <v>1534.36</v>
      </c>
      <c r="H26" s="2">
        <v>1489.3710000000001</v>
      </c>
      <c r="I26" s="2">
        <v>1521.4490000000001</v>
      </c>
      <c r="J26" s="2">
        <v>1525.27</v>
      </c>
      <c r="L26" s="2">
        <f t="shared" si="4"/>
        <v>1513.2622000000003</v>
      </c>
      <c r="M26" s="2">
        <f t="shared" si="5"/>
        <v>1.5132622000000004</v>
      </c>
      <c r="N26" s="2">
        <f t="shared" si="6"/>
        <v>2.5221036666666675E-2</v>
      </c>
      <c r="P26" s="2">
        <f t="shared" si="3"/>
        <v>0.71853192394549992</v>
      </c>
    </row>
    <row r="27" spans="2:16" x14ac:dyDescent="0.2">
      <c r="B27" s="9">
        <v>10</v>
      </c>
      <c r="D27" s="3"/>
      <c r="F27" s="1">
        <v>1478.5350000000001</v>
      </c>
      <c r="G27" s="2">
        <v>1473.6990000000001</v>
      </c>
      <c r="H27" s="2">
        <v>1493.5150000000001</v>
      </c>
      <c r="I27" s="2">
        <v>1472.5160000000001</v>
      </c>
      <c r="J27" s="2">
        <v>1500.15</v>
      </c>
      <c r="L27" s="2">
        <f t="shared" si="4"/>
        <v>1483.6830000000002</v>
      </c>
      <c r="M27" s="2">
        <f t="shared" si="5"/>
        <v>1.4836830000000003</v>
      </c>
      <c r="N27" s="2">
        <f t="shared" si="6"/>
        <v>2.4728050000000005E-2</v>
      </c>
      <c r="P27" s="2">
        <f t="shared" si="3"/>
        <v>0.73285681644933587</v>
      </c>
    </row>
    <row r="28" spans="2:16" x14ac:dyDescent="0.2">
      <c r="B28" s="9">
        <v>11</v>
      </c>
      <c r="D28" s="3"/>
      <c r="F28" s="1">
        <v>1394.2650000000001</v>
      </c>
      <c r="G28" s="2">
        <v>1375.636</v>
      </c>
      <c r="H28" s="2">
        <v>1380.4570000000001</v>
      </c>
      <c r="I28" s="2">
        <v>1381.1410000000001</v>
      </c>
      <c r="J28" s="2">
        <v>1397.453</v>
      </c>
      <c r="L28" s="2">
        <f t="shared" si="4"/>
        <v>1385.7903999999999</v>
      </c>
      <c r="M28" s="2">
        <f t="shared" si="5"/>
        <v>1.3857903999999999</v>
      </c>
      <c r="N28" s="2">
        <f t="shared" si="6"/>
        <v>2.3096506666666666E-2</v>
      </c>
      <c r="P28" s="2">
        <f t="shared" si="3"/>
        <v>0.78462601559370038</v>
      </c>
    </row>
    <row r="29" spans="2:16" x14ac:dyDescent="0.2">
      <c r="B29" s="9">
        <v>12</v>
      </c>
      <c r="D29" s="3"/>
      <c r="F29" s="1">
        <v>1353.3320000000001</v>
      </c>
      <c r="G29" s="2">
        <v>1335.4369999999999</v>
      </c>
      <c r="H29" s="2">
        <v>1342.2439999999999</v>
      </c>
      <c r="I29" s="2">
        <v>1324.9059999999999</v>
      </c>
      <c r="J29" s="2">
        <v>1357.12</v>
      </c>
      <c r="L29" s="2">
        <f t="shared" si="4"/>
        <v>1342.6078</v>
      </c>
      <c r="M29" s="2">
        <f t="shared" si="5"/>
        <v>1.3426077999999999</v>
      </c>
      <c r="N29" s="2">
        <f t="shared" si="6"/>
        <v>2.2376796666666664E-2</v>
      </c>
      <c r="P29" s="2">
        <f t="shared" si="3"/>
        <v>0.80986212056864271</v>
      </c>
    </row>
    <row r="30" spans="2:16" x14ac:dyDescent="0.2">
      <c r="B30" s="9">
        <v>13</v>
      </c>
      <c r="D30" s="3"/>
      <c r="F30" s="1">
        <v>1338.848</v>
      </c>
      <c r="G30" s="2">
        <v>1308.8240000000001</v>
      </c>
      <c r="H30" s="2">
        <v>1327.4649999999999</v>
      </c>
      <c r="I30" s="2">
        <v>1362.03</v>
      </c>
      <c r="J30" s="2">
        <v>1354.557</v>
      </c>
      <c r="L30" s="2">
        <f t="shared" si="4"/>
        <v>1338.3447999999999</v>
      </c>
      <c r="M30" s="2">
        <f t="shared" si="5"/>
        <v>1.3383447999999998</v>
      </c>
      <c r="N30" s="2">
        <f t="shared" si="6"/>
        <v>2.2305746666666664E-2</v>
      </c>
      <c r="P30" s="2">
        <f t="shared" si="3"/>
        <v>0.81244175641434124</v>
      </c>
    </row>
    <row r="31" spans="2:16" x14ac:dyDescent="0.2">
      <c r="B31" s="9">
        <v>14</v>
      </c>
      <c r="D31" s="3"/>
      <c r="F31" s="1">
        <v>1283.3589999999999</v>
      </c>
      <c r="G31" s="2">
        <v>1287.5730000000001</v>
      </c>
      <c r="H31" s="2">
        <v>1306.3330000000001</v>
      </c>
      <c r="I31" s="2">
        <v>1293.6479999999999</v>
      </c>
      <c r="J31" s="2">
        <v>1265.4269999999999</v>
      </c>
      <c r="L31" s="2">
        <f t="shared" si="4"/>
        <v>1287.2679999999998</v>
      </c>
      <c r="M31" s="2">
        <f t="shared" si="5"/>
        <v>1.2872679999999999</v>
      </c>
      <c r="N31" s="2">
        <f t="shared" si="6"/>
        <v>2.1454466666666665E-2</v>
      </c>
      <c r="P31" s="2">
        <f t="shared" si="3"/>
        <v>0.84467818667130723</v>
      </c>
    </row>
    <row r="32" spans="2:16" x14ac:dyDescent="0.2">
      <c r="B32" s="9">
        <v>15</v>
      </c>
      <c r="D32" s="3"/>
      <c r="F32" s="1">
        <v>1331.345</v>
      </c>
      <c r="G32" s="2">
        <v>1322.626</v>
      </c>
      <c r="H32" s="2">
        <v>1328.921</v>
      </c>
      <c r="I32" s="2">
        <v>1318.164</v>
      </c>
      <c r="J32" s="2">
        <v>1366.4349999999999</v>
      </c>
      <c r="L32" s="2">
        <f t="shared" si="4"/>
        <v>1333.4982</v>
      </c>
      <c r="M32" s="2">
        <f t="shared" si="5"/>
        <v>1.3334982</v>
      </c>
      <c r="N32" s="2">
        <f t="shared" si="6"/>
        <v>2.222497E-2</v>
      </c>
      <c r="P32" s="2">
        <f t="shared" si="3"/>
        <v>0.81539457646062075</v>
      </c>
    </row>
    <row r="33" spans="2:16" x14ac:dyDescent="0.2">
      <c r="B33" s="9">
        <v>16</v>
      </c>
      <c r="D33" s="3"/>
      <c r="F33" s="1">
        <v>1233.4349999999999</v>
      </c>
      <c r="G33" s="2">
        <v>1229.2429999999999</v>
      </c>
      <c r="H33" s="2">
        <v>1239.2370000000001</v>
      </c>
      <c r="I33" s="2">
        <v>1242.4459999999999</v>
      </c>
      <c r="J33" s="2">
        <v>1216.5509999999999</v>
      </c>
      <c r="L33" s="2">
        <f t="shared" si="4"/>
        <v>1232.1824000000001</v>
      </c>
      <c r="M33" s="2">
        <f t="shared" si="5"/>
        <v>1.2321824000000001</v>
      </c>
      <c r="N33" s="2">
        <f t="shared" si="6"/>
        <v>2.0536373333333337E-2</v>
      </c>
      <c r="P33" s="2">
        <f t="shared" si="3"/>
        <v>0.88244013224016193</v>
      </c>
    </row>
    <row r="34" spans="2:16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6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6" x14ac:dyDescent="0.2">
      <c r="B36" s="5" t="s">
        <v>3</v>
      </c>
      <c r="D36" s="1" t="s">
        <v>142</v>
      </c>
    </row>
    <row r="38" spans="2:16" x14ac:dyDescent="0.2">
      <c r="B38" s="5" t="s">
        <v>4</v>
      </c>
      <c r="D38" t="s">
        <v>143</v>
      </c>
    </row>
    <row r="39" spans="2:16" x14ac:dyDescent="0.2">
      <c r="H39" t="s">
        <v>1</v>
      </c>
    </row>
    <row r="41" spans="2:16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N41" s="4" t="s">
        <v>185</v>
      </c>
      <c r="P41" s="4" t="s">
        <v>210</v>
      </c>
    </row>
    <row r="43" spans="2:16" x14ac:dyDescent="0.2">
      <c r="B43" s="9">
        <v>1</v>
      </c>
      <c r="D43" s="3"/>
      <c r="F43" s="1">
        <v>1461.095</v>
      </c>
      <c r="G43" s="2">
        <v>1434.8920000000001</v>
      </c>
      <c r="H43" s="2">
        <v>1413.6880000000001</v>
      </c>
      <c r="I43" s="2">
        <v>1418.981</v>
      </c>
      <c r="J43" s="2">
        <v>1437.6020000000001</v>
      </c>
      <c r="L43" s="2">
        <f t="shared" ref="L43:L46" si="7">SUM((F43+G43+H43+I43+J43)/5)</f>
        <v>1433.2516000000001</v>
      </c>
      <c r="M43" s="2">
        <f t="shared" ref="M43:M46" si="8">SUM(L43/1000)</f>
        <v>1.4332516</v>
      </c>
      <c r="N43" s="2">
        <f t="shared" ref="N43:N46" si="9">SUM(M43/60)</f>
        <v>2.3887526666666666E-2</v>
      </c>
      <c r="P43" s="2">
        <f>SUM($L$43/L43)</f>
        <v>1</v>
      </c>
    </row>
    <row r="44" spans="2:16" x14ac:dyDescent="0.2">
      <c r="B44" s="9">
        <v>2</v>
      </c>
      <c r="D44" s="3"/>
      <c r="F44" s="1">
        <v>4600.1009999999997</v>
      </c>
      <c r="G44" s="2">
        <v>4610.9570000000003</v>
      </c>
      <c r="H44" s="2">
        <v>4615.1989999999996</v>
      </c>
      <c r="I44" s="2">
        <v>4711.2079999999996</v>
      </c>
      <c r="J44" s="2">
        <v>4644.1310000000003</v>
      </c>
      <c r="L44" s="2">
        <f t="shared" si="7"/>
        <v>4636.3191999999999</v>
      </c>
      <c r="M44" s="2">
        <f t="shared" si="8"/>
        <v>4.6363192</v>
      </c>
      <c r="N44" s="2">
        <f t="shared" si="9"/>
        <v>7.7271986666666667E-2</v>
      </c>
      <c r="P44" s="2">
        <f>SUM($L$43/L44)</f>
        <v>0.30913566089237343</v>
      </c>
    </row>
    <row r="45" spans="2:16" x14ac:dyDescent="0.2">
      <c r="B45" s="9">
        <v>3</v>
      </c>
      <c r="D45" s="3"/>
      <c r="F45" s="1">
        <v>3421.498</v>
      </c>
      <c r="G45" s="2">
        <v>3587.4569999999999</v>
      </c>
      <c r="H45" s="2">
        <v>3580.51</v>
      </c>
      <c r="I45" s="2">
        <v>3602.17</v>
      </c>
      <c r="J45" s="2">
        <v>3630.2269999999999</v>
      </c>
      <c r="L45" s="2">
        <f t="shared" si="7"/>
        <v>3564.3724000000002</v>
      </c>
      <c r="M45" s="2">
        <f t="shared" si="8"/>
        <v>3.5643724000000003</v>
      </c>
      <c r="N45" s="2">
        <f t="shared" si="9"/>
        <v>5.9406206666666669E-2</v>
      </c>
      <c r="P45" s="2">
        <f t="shared" ref="P45:P58" si="10">SUM($L$43/L45)</f>
        <v>0.40210489790572951</v>
      </c>
    </row>
    <row r="46" spans="2:16" x14ac:dyDescent="0.2">
      <c r="B46" s="9">
        <v>4</v>
      </c>
      <c r="D46" s="3"/>
      <c r="F46" s="1">
        <v>3013.473</v>
      </c>
      <c r="G46" s="2">
        <v>2902.2669999999998</v>
      </c>
      <c r="H46" s="2">
        <v>3021.4070000000002</v>
      </c>
      <c r="I46" s="2">
        <v>3025.663</v>
      </c>
      <c r="J46" s="2">
        <v>3037.71</v>
      </c>
      <c r="L46" s="2">
        <f t="shared" si="7"/>
        <v>3000.1040000000003</v>
      </c>
      <c r="M46" s="2">
        <f t="shared" si="8"/>
        <v>3.0001040000000003</v>
      </c>
      <c r="N46" s="2">
        <f t="shared" si="9"/>
        <v>5.000173333333334E-2</v>
      </c>
      <c r="P46" s="2">
        <f t="shared" si="10"/>
        <v>0.47773397188897448</v>
      </c>
    </row>
    <row r="47" spans="2:16" x14ac:dyDescent="0.2">
      <c r="B47" s="9">
        <v>5</v>
      </c>
      <c r="D47" s="3"/>
      <c r="F47" s="1">
        <v>2556.5140000000001</v>
      </c>
      <c r="G47" s="2">
        <v>2725.527</v>
      </c>
      <c r="H47" s="2">
        <v>2554.9180000000001</v>
      </c>
      <c r="I47" s="2">
        <v>2699.0990000000002</v>
      </c>
      <c r="J47" s="2">
        <v>2627.9290000000001</v>
      </c>
      <c r="L47" s="2">
        <f t="shared" ref="L47:L58" si="11">SUM((F47+G47+H47+I47+J47)/5)</f>
        <v>2632.7974000000004</v>
      </c>
      <c r="M47" s="2">
        <f t="shared" ref="M47:M58" si="12">SUM(L47/1000)</f>
        <v>2.6327974000000003</v>
      </c>
      <c r="N47" s="2">
        <f>SUM(M47/60)</f>
        <v>4.3879956666666671E-2</v>
      </c>
      <c r="P47" s="2">
        <f t="shared" si="10"/>
        <v>0.54438355188287557</v>
      </c>
    </row>
    <row r="48" spans="2:16" x14ac:dyDescent="0.2">
      <c r="B48" s="9">
        <v>6</v>
      </c>
      <c r="D48" s="3"/>
      <c r="F48" s="1">
        <v>2475.1799999999998</v>
      </c>
      <c r="G48" s="2">
        <v>2533.241</v>
      </c>
      <c r="H48" s="2">
        <v>2510.4160000000002</v>
      </c>
      <c r="I48" s="2">
        <v>2524.473</v>
      </c>
      <c r="J48" s="2">
        <v>2509.9650000000001</v>
      </c>
      <c r="L48" s="2">
        <f t="shared" si="11"/>
        <v>2510.6550000000002</v>
      </c>
      <c r="M48" s="2">
        <f t="shared" si="12"/>
        <v>2.5106550000000003</v>
      </c>
      <c r="N48" s="2">
        <f t="shared" ref="N48:N58" si="13">SUM(M48/60)</f>
        <v>4.1844250000000006E-2</v>
      </c>
      <c r="P48" s="2">
        <f t="shared" si="10"/>
        <v>0.57086760227908651</v>
      </c>
    </row>
    <row r="49" spans="2:16" x14ac:dyDescent="0.2">
      <c r="B49" s="9">
        <v>7</v>
      </c>
      <c r="D49" s="3"/>
      <c r="F49" s="1">
        <v>2167.7550000000001</v>
      </c>
      <c r="G49" s="2">
        <v>2247.027</v>
      </c>
      <c r="H49" s="2">
        <v>2159.1979999999999</v>
      </c>
      <c r="I49" s="2">
        <v>2194.4520000000002</v>
      </c>
      <c r="J49" s="2">
        <v>2130.1439999999998</v>
      </c>
      <c r="L49" s="2">
        <f t="shared" si="11"/>
        <v>2179.7152000000001</v>
      </c>
      <c r="M49" s="2">
        <f t="shared" si="12"/>
        <v>2.1797152</v>
      </c>
      <c r="N49" s="2">
        <f t="shared" si="13"/>
        <v>3.6328586666666669E-2</v>
      </c>
      <c r="P49" s="2">
        <f t="shared" si="10"/>
        <v>0.65754076495865144</v>
      </c>
    </row>
    <row r="50" spans="2:16" x14ac:dyDescent="0.2">
      <c r="B50" s="9">
        <v>8</v>
      </c>
      <c r="D50" s="3"/>
      <c r="F50" s="1">
        <v>2136.0100000000002</v>
      </c>
      <c r="G50" s="2">
        <v>2159.0239999999999</v>
      </c>
      <c r="H50" s="2">
        <v>2110.3710000000001</v>
      </c>
      <c r="I50" s="2">
        <v>2147.413</v>
      </c>
      <c r="J50" s="2">
        <v>2105.221</v>
      </c>
      <c r="L50" s="2">
        <f t="shared" si="11"/>
        <v>2131.6077999999998</v>
      </c>
      <c r="M50" s="2">
        <f t="shared" si="12"/>
        <v>2.1316077999999998</v>
      </c>
      <c r="N50" s="2">
        <f t="shared" si="13"/>
        <v>3.5526796666666666E-2</v>
      </c>
      <c r="P50" s="2">
        <f t="shared" si="10"/>
        <v>0.67238053829602251</v>
      </c>
    </row>
    <row r="51" spans="2:16" x14ac:dyDescent="0.2">
      <c r="B51" s="9">
        <v>9</v>
      </c>
      <c r="D51" s="3"/>
      <c r="F51" s="1">
        <v>1718.1369999999999</v>
      </c>
      <c r="G51" s="2">
        <v>1661.7809999999999</v>
      </c>
      <c r="H51" s="2">
        <v>1753.67</v>
      </c>
      <c r="I51" s="2">
        <v>1695.5170000000001</v>
      </c>
      <c r="J51" s="2">
        <v>1741.5250000000001</v>
      </c>
      <c r="L51" s="2">
        <f t="shared" si="11"/>
        <v>1714.1259999999997</v>
      </c>
      <c r="M51" s="2">
        <f t="shared" si="12"/>
        <v>1.7141259999999998</v>
      </c>
      <c r="N51" s="2">
        <f t="shared" si="13"/>
        <v>2.8568766666666665E-2</v>
      </c>
      <c r="P51" s="2">
        <f t="shared" si="10"/>
        <v>0.83614133383426903</v>
      </c>
    </row>
    <row r="52" spans="2:16" x14ac:dyDescent="0.2">
      <c r="B52" s="9">
        <v>10</v>
      </c>
      <c r="D52" s="3"/>
      <c r="F52" s="1">
        <v>1838.934</v>
      </c>
      <c r="G52" s="2">
        <v>1938.9359999999999</v>
      </c>
      <c r="H52" s="2">
        <v>1868.9159999999999</v>
      </c>
      <c r="I52" s="2">
        <v>1852.05</v>
      </c>
      <c r="J52" s="2">
        <v>1804.5129999999999</v>
      </c>
      <c r="L52" s="2">
        <f t="shared" si="11"/>
        <v>1860.6698000000001</v>
      </c>
      <c r="M52" s="2">
        <f t="shared" si="12"/>
        <v>1.8606698000000002</v>
      </c>
      <c r="N52" s="2">
        <f t="shared" si="13"/>
        <v>3.1011163333333334E-2</v>
      </c>
      <c r="P52" s="2">
        <f t="shared" si="10"/>
        <v>0.7702879898410776</v>
      </c>
    </row>
    <row r="53" spans="2:16" x14ac:dyDescent="0.2">
      <c r="B53" s="9">
        <v>11</v>
      </c>
      <c r="D53" s="3"/>
      <c r="F53" s="1">
        <v>1643.11</v>
      </c>
      <c r="G53" s="2">
        <v>1607.117</v>
      </c>
      <c r="H53" s="2">
        <v>1640.7919999999999</v>
      </c>
      <c r="I53" s="2">
        <v>1652.556</v>
      </c>
      <c r="J53" s="2">
        <v>1592.634</v>
      </c>
      <c r="L53" s="2">
        <f t="shared" si="11"/>
        <v>1627.2418000000002</v>
      </c>
      <c r="M53" s="2">
        <f t="shared" si="12"/>
        <v>1.6272418000000002</v>
      </c>
      <c r="N53" s="2">
        <f t="shared" si="13"/>
        <v>2.7120696666666669E-2</v>
      </c>
      <c r="P53" s="2">
        <f t="shared" si="10"/>
        <v>0.88078587951710674</v>
      </c>
    </row>
    <row r="54" spans="2:16" x14ac:dyDescent="0.2">
      <c r="B54" s="9">
        <v>12</v>
      </c>
      <c r="D54" s="3"/>
      <c r="F54" s="1">
        <v>1485.838</v>
      </c>
      <c r="G54" s="2">
        <v>1475.1289999999999</v>
      </c>
      <c r="H54" s="2">
        <v>1450.4639999999999</v>
      </c>
      <c r="I54" s="2">
        <v>1497.8320000000001</v>
      </c>
      <c r="J54" s="2">
        <v>1471.576</v>
      </c>
      <c r="L54" s="2">
        <f t="shared" si="11"/>
        <v>1476.1677999999999</v>
      </c>
      <c r="M54" s="2">
        <f t="shared" si="12"/>
        <v>1.4761678</v>
      </c>
      <c r="N54" s="2">
        <f t="shared" si="13"/>
        <v>2.4602796666666666E-2</v>
      </c>
      <c r="P54" s="2">
        <f t="shared" si="10"/>
        <v>0.97092728888951518</v>
      </c>
    </row>
    <row r="55" spans="2:16" x14ac:dyDescent="0.2">
      <c r="B55" s="9">
        <v>13</v>
      </c>
      <c r="D55" s="3"/>
      <c r="F55" s="1">
        <v>1556.9870000000001</v>
      </c>
      <c r="G55" s="2">
        <v>1483.134</v>
      </c>
      <c r="H55" s="2">
        <v>1465.4490000000001</v>
      </c>
      <c r="I55" s="2">
        <v>1549.1279999999999</v>
      </c>
      <c r="J55" s="2">
        <v>1486.982</v>
      </c>
      <c r="L55" s="2">
        <f t="shared" si="11"/>
        <v>1508.3359999999998</v>
      </c>
      <c r="M55" s="2">
        <f t="shared" si="12"/>
        <v>1.5083359999999997</v>
      </c>
      <c r="N55" s="2">
        <f t="shared" si="13"/>
        <v>2.5138933333333328E-2</v>
      </c>
      <c r="P55" s="2">
        <f t="shared" si="10"/>
        <v>0.95022037530099412</v>
      </c>
    </row>
    <row r="56" spans="2:16" x14ac:dyDescent="0.2">
      <c r="B56" s="9">
        <v>14</v>
      </c>
      <c r="D56" s="3"/>
      <c r="F56" s="1">
        <v>1380.1949999999999</v>
      </c>
      <c r="G56" s="2">
        <v>1417.376</v>
      </c>
      <c r="H56" s="2">
        <v>1424.2439999999999</v>
      </c>
      <c r="I56" s="2">
        <v>1388.962</v>
      </c>
      <c r="J56" s="2">
        <v>1440.307</v>
      </c>
      <c r="L56" s="2">
        <f t="shared" si="11"/>
        <v>1410.2167999999999</v>
      </c>
      <c r="M56" s="2">
        <f t="shared" si="12"/>
        <v>1.4102167999999999</v>
      </c>
      <c r="N56" s="2">
        <f t="shared" si="13"/>
        <v>2.3503613333333333E-2</v>
      </c>
      <c r="P56" s="2">
        <f t="shared" si="10"/>
        <v>1.0163342260565895</v>
      </c>
    </row>
    <row r="57" spans="2:16" x14ac:dyDescent="0.2">
      <c r="B57" s="9">
        <v>15</v>
      </c>
      <c r="D57" s="3"/>
      <c r="F57" s="1">
        <v>1505.7639999999999</v>
      </c>
      <c r="G57" s="2">
        <v>1533.153</v>
      </c>
      <c r="H57" s="2">
        <v>1490.3309999999999</v>
      </c>
      <c r="I57" s="2">
        <v>1541.925</v>
      </c>
      <c r="J57" s="2">
        <v>1535.19</v>
      </c>
      <c r="L57" s="2">
        <f t="shared" si="11"/>
        <v>1521.2725999999998</v>
      </c>
      <c r="M57" s="2">
        <f t="shared" si="12"/>
        <v>1.5212725999999999</v>
      </c>
      <c r="N57" s="2">
        <f t="shared" si="13"/>
        <v>2.535454333333333E-2</v>
      </c>
      <c r="P57" s="2">
        <f t="shared" si="10"/>
        <v>0.94213988998421472</v>
      </c>
    </row>
    <row r="58" spans="2:16" x14ac:dyDescent="0.2">
      <c r="B58" s="9">
        <v>16</v>
      </c>
      <c r="D58" s="3"/>
      <c r="F58" s="1">
        <v>1353.944</v>
      </c>
      <c r="G58" s="2">
        <v>1371.5719999999999</v>
      </c>
      <c r="H58" s="2">
        <v>1333.355</v>
      </c>
      <c r="I58" s="2">
        <v>1337.76</v>
      </c>
      <c r="J58" s="2">
        <v>1366.607</v>
      </c>
      <c r="L58" s="2">
        <f t="shared" si="11"/>
        <v>1352.6475999999998</v>
      </c>
      <c r="M58" s="2">
        <f t="shared" si="12"/>
        <v>1.3526475999999998</v>
      </c>
      <c r="N58" s="2">
        <f t="shared" si="13"/>
        <v>2.2544126666666664E-2</v>
      </c>
      <c r="P58" s="2">
        <f t="shared" si="10"/>
        <v>1.0595898000336528</v>
      </c>
    </row>
    <row r="59" spans="2:16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6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6" x14ac:dyDescent="0.2">
      <c r="B61" s="5" t="s">
        <v>3</v>
      </c>
      <c r="D61" s="1" t="s">
        <v>144</v>
      </c>
    </row>
    <row r="63" spans="2:16" x14ac:dyDescent="0.2">
      <c r="B63" s="5" t="s">
        <v>4</v>
      </c>
      <c r="D63" t="s">
        <v>145</v>
      </c>
    </row>
    <row r="64" spans="2:16" x14ac:dyDescent="0.2">
      <c r="H64" t="s">
        <v>1</v>
      </c>
    </row>
    <row r="66" spans="2:16" x14ac:dyDescent="0.2">
      <c r="B66" s="4" t="s">
        <v>7</v>
      </c>
      <c r="D66" s="4" t="s">
        <v>0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N66" s="4" t="s">
        <v>185</v>
      </c>
      <c r="P66" s="4" t="s">
        <v>210</v>
      </c>
    </row>
    <row r="68" spans="2:16" x14ac:dyDescent="0.2">
      <c r="B68" s="9">
        <v>1</v>
      </c>
      <c r="D68" s="3"/>
      <c r="F68" s="1">
        <v>2015.327</v>
      </c>
      <c r="G68" s="2">
        <v>2010.8130000000001</v>
      </c>
      <c r="H68" s="2">
        <v>1994.021</v>
      </c>
      <c r="I68" s="2">
        <v>1962.904</v>
      </c>
      <c r="J68" s="2">
        <v>1994.643</v>
      </c>
      <c r="L68" s="2">
        <f t="shared" ref="L68:L71" si="14">SUM((F68+G68+H68+I68+J68)/5)</f>
        <v>1995.5416</v>
      </c>
      <c r="M68" s="2">
        <f t="shared" ref="M68:M71" si="15">SUM(L68/1000)</f>
        <v>1.9955415999999999</v>
      </c>
      <c r="N68" s="2">
        <f t="shared" ref="N68:N71" si="16">SUM(M68/60)</f>
        <v>3.3259026666666663E-2</v>
      </c>
      <c r="P68" s="2">
        <f>SUM($L$68/L68)</f>
        <v>1</v>
      </c>
    </row>
    <row r="69" spans="2:16" x14ac:dyDescent="0.2">
      <c r="B69" s="9">
        <v>2</v>
      </c>
      <c r="D69" s="3"/>
      <c r="F69" s="1">
        <v>5178.5659999999998</v>
      </c>
      <c r="G69" s="2">
        <v>5155.3019999999997</v>
      </c>
      <c r="H69" s="2">
        <v>5214.4790000000003</v>
      </c>
      <c r="I69" s="2">
        <v>5252.9719999999998</v>
      </c>
      <c r="J69" s="2">
        <v>5218.37</v>
      </c>
      <c r="L69" s="2">
        <f t="shared" si="14"/>
        <v>5203.9377999999988</v>
      </c>
      <c r="M69" s="2">
        <f t="shared" si="15"/>
        <v>5.2039377999999985</v>
      </c>
      <c r="N69" s="2">
        <f t="shared" si="16"/>
        <v>8.6732296666666639E-2</v>
      </c>
      <c r="P69" s="2">
        <f>SUM($L$68/L69)</f>
        <v>0.3834676117766051</v>
      </c>
    </row>
    <row r="70" spans="2:16" x14ac:dyDescent="0.2">
      <c r="B70" s="9">
        <v>3</v>
      </c>
      <c r="D70" s="3"/>
      <c r="F70" s="1">
        <v>5094.55</v>
      </c>
      <c r="G70" s="2">
        <v>5240.0510000000004</v>
      </c>
      <c r="H70" s="2">
        <v>5145.0050000000001</v>
      </c>
      <c r="I70" s="2">
        <v>5123.2449999999999</v>
      </c>
      <c r="J70" s="2">
        <v>5216.9759999999997</v>
      </c>
      <c r="L70" s="2">
        <f t="shared" si="14"/>
        <v>5163.9653999999991</v>
      </c>
      <c r="M70" s="2">
        <f t="shared" si="15"/>
        <v>5.1639653999999995</v>
      </c>
      <c r="N70" s="2">
        <f t="shared" si="16"/>
        <v>8.6066089999999998E-2</v>
      </c>
      <c r="P70" s="2">
        <f t="shared" ref="P70:P83" si="17">SUM($L$68/L70)</f>
        <v>0.38643589672386269</v>
      </c>
    </row>
    <row r="71" spans="2:16" x14ac:dyDescent="0.2">
      <c r="B71" s="9">
        <v>4</v>
      </c>
      <c r="D71" s="3"/>
      <c r="F71" s="1">
        <v>3846.0639999999999</v>
      </c>
      <c r="G71" s="2">
        <v>3758.0549999999998</v>
      </c>
      <c r="H71" s="2">
        <v>3739.9389999999999</v>
      </c>
      <c r="I71" s="2">
        <v>3785.567</v>
      </c>
      <c r="J71" s="2">
        <v>3869.3939999999998</v>
      </c>
      <c r="L71" s="2">
        <f t="shared" si="14"/>
        <v>3799.8038000000001</v>
      </c>
      <c r="M71" s="2">
        <f t="shared" si="15"/>
        <v>3.7998038000000003</v>
      </c>
      <c r="N71" s="2">
        <f t="shared" si="16"/>
        <v>6.3330063333333339E-2</v>
      </c>
      <c r="P71" s="2">
        <f t="shared" si="17"/>
        <v>0.52516964165360325</v>
      </c>
    </row>
    <row r="72" spans="2:16" x14ac:dyDescent="0.2">
      <c r="B72" s="9">
        <v>5</v>
      </c>
      <c r="D72" s="3"/>
      <c r="F72" s="1">
        <v>3245.7269999999999</v>
      </c>
      <c r="G72" s="2">
        <v>3387.4319999999998</v>
      </c>
      <c r="H72" s="2">
        <v>3228.3829999999998</v>
      </c>
      <c r="I72" s="2">
        <v>3281.8670000000002</v>
      </c>
      <c r="J72" s="2">
        <v>3252.1930000000002</v>
      </c>
      <c r="L72" s="2">
        <f t="shared" ref="L72:L83" si="18">SUM((F72+G72+H72+I72+J72)/5)</f>
        <v>3279.1203999999998</v>
      </c>
      <c r="M72" s="2">
        <f t="shared" ref="M72:M83" si="19">SUM(L72/1000)</f>
        <v>3.2791203999999996</v>
      </c>
      <c r="N72" s="2">
        <f>SUM(M72/60)</f>
        <v>5.4652006666666662E-2</v>
      </c>
      <c r="P72" s="2">
        <f t="shared" si="17"/>
        <v>0.60856002725608982</v>
      </c>
    </row>
    <row r="73" spans="2:16" x14ac:dyDescent="0.2">
      <c r="B73" s="9">
        <v>6</v>
      </c>
      <c r="D73" s="3"/>
      <c r="F73" s="1">
        <v>3228.0639999999999</v>
      </c>
      <c r="G73" s="2">
        <v>3096.4520000000002</v>
      </c>
      <c r="H73" s="2">
        <v>2901.1260000000002</v>
      </c>
      <c r="I73" s="2">
        <v>2996.07</v>
      </c>
      <c r="J73" s="2">
        <v>3211.7060000000001</v>
      </c>
      <c r="L73" s="2">
        <f t="shared" si="18"/>
        <v>3086.6835999999998</v>
      </c>
      <c r="M73" s="2">
        <f t="shared" si="19"/>
        <v>3.0866835999999997</v>
      </c>
      <c r="N73" s="2">
        <f t="shared" ref="N73:N83" si="20">SUM(M73/60)</f>
        <v>5.1444726666666662E-2</v>
      </c>
      <c r="P73" s="2">
        <f t="shared" si="17"/>
        <v>0.64650021142432612</v>
      </c>
    </row>
    <row r="74" spans="2:16" x14ac:dyDescent="0.2">
      <c r="B74" s="9">
        <v>7</v>
      </c>
      <c r="D74" s="3"/>
      <c r="F74" s="1">
        <v>2887.1410000000001</v>
      </c>
      <c r="G74" s="2">
        <v>2926.5459999999998</v>
      </c>
      <c r="H74" s="2">
        <v>2875.4119999999998</v>
      </c>
      <c r="I74" s="2">
        <v>2904.482</v>
      </c>
      <c r="J74" s="2">
        <v>2889.3029999999999</v>
      </c>
      <c r="L74" s="2">
        <f t="shared" si="18"/>
        <v>2896.5767999999998</v>
      </c>
      <c r="M74" s="2">
        <f t="shared" si="19"/>
        <v>2.8965767999999996</v>
      </c>
      <c r="N74" s="2">
        <f t="shared" si="20"/>
        <v>4.8276279999999991E-2</v>
      </c>
      <c r="P74" s="2">
        <f t="shared" si="17"/>
        <v>0.68893101677815005</v>
      </c>
    </row>
    <row r="75" spans="2:16" x14ac:dyDescent="0.2">
      <c r="B75" s="9">
        <v>8</v>
      </c>
      <c r="D75" s="3"/>
      <c r="F75" s="1">
        <v>2837.3150000000001</v>
      </c>
      <c r="G75" s="2">
        <v>2808.4740000000002</v>
      </c>
      <c r="H75" s="2">
        <v>2811.9459999999999</v>
      </c>
      <c r="I75" s="2">
        <v>2838.3380000000002</v>
      </c>
      <c r="J75" s="2">
        <v>2809.145</v>
      </c>
      <c r="L75" s="2">
        <f t="shared" si="18"/>
        <v>2821.0436</v>
      </c>
      <c r="M75" s="2">
        <f t="shared" si="19"/>
        <v>2.8210435999999999</v>
      </c>
      <c r="N75" s="2">
        <f t="shared" si="20"/>
        <v>4.7017393333333331E-2</v>
      </c>
      <c r="P75" s="2">
        <f t="shared" si="17"/>
        <v>0.70737708555798284</v>
      </c>
    </row>
    <row r="76" spans="2:16" x14ac:dyDescent="0.2">
      <c r="B76" s="9">
        <v>9</v>
      </c>
      <c r="D76" s="3"/>
      <c r="F76" s="1">
        <v>2776.527</v>
      </c>
      <c r="G76" s="2">
        <v>2766.9639999999999</v>
      </c>
      <c r="H76" s="2">
        <v>2762.2</v>
      </c>
      <c r="I76" s="2">
        <v>2802.172</v>
      </c>
      <c r="J76" s="2">
        <v>2738.645</v>
      </c>
      <c r="L76" s="2">
        <f t="shared" si="18"/>
        <v>2769.3015999999998</v>
      </c>
      <c r="M76" s="2">
        <f t="shared" si="19"/>
        <v>2.7693015999999999</v>
      </c>
      <c r="N76" s="2">
        <f t="shared" si="20"/>
        <v>4.6155026666666668E-2</v>
      </c>
      <c r="P76" s="2">
        <f t="shared" si="17"/>
        <v>0.72059381325602101</v>
      </c>
    </row>
    <row r="77" spans="2:16" x14ac:dyDescent="0.2">
      <c r="B77" s="9">
        <v>10</v>
      </c>
      <c r="D77" s="3"/>
      <c r="F77" s="1">
        <v>2282.384</v>
      </c>
      <c r="G77" s="2">
        <v>2282.8960000000002</v>
      </c>
      <c r="H77" s="2">
        <v>2217.06</v>
      </c>
      <c r="I77" s="2">
        <v>2267.7759999999998</v>
      </c>
      <c r="J77" s="2">
        <v>2283.65</v>
      </c>
      <c r="L77" s="2">
        <f t="shared" si="18"/>
        <v>2266.7532000000001</v>
      </c>
      <c r="M77" s="2">
        <f t="shared" si="19"/>
        <v>2.2667532000000001</v>
      </c>
      <c r="N77" s="2">
        <f t="shared" si="20"/>
        <v>3.7779220000000002E-2</v>
      </c>
      <c r="P77" s="2">
        <f t="shared" si="17"/>
        <v>0.88035239125282805</v>
      </c>
    </row>
    <row r="78" spans="2:16" x14ac:dyDescent="0.2">
      <c r="B78" s="9">
        <v>11</v>
      </c>
      <c r="D78" s="3"/>
      <c r="F78" s="1">
        <v>2080.0309999999999</v>
      </c>
      <c r="G78" s="2">
        <v>2057.4639999999999</v>
      </c>
      <c r="H78" s="2">
        <v>2048.0340000000001</v>
      </c>
      <c r="I78" s="2">
        <v>2051.7739999999999</v>
      </c>
      <c r="J78" s="2">
        <v>2067.915</v>
      </c>
      <c r="L78" s="2">
        <f t="shared" si="18"/>
        <v>2061.0436</v>
      </c>
      <c r="M78" s="2">
        <f t="shared" si="19"/>
        <v>2.0610436000000001</v>
      </c>
      <c r="N78" s="2">
        <f t="shared" si="20"/>
        <v>3.4350726666666671E-2</v>
      </c>
      <c r="P78" s="2">
        <f t="shared" si="17"/>
        <v>0.96821901293111901</v>
      </c>
    </row>
    <row r="79" spans="2:16" x14ac:dyDescent="0.2">
      <c r="B79" s="9">
        <v>12</v>
      </c>
      <c r="D79" s="3"/>
      <c r="F79" s="1">
        <v>1818.867</v>
      </c>
      <c r="G79" s="2">
        <v>1886.8309999999999</v>
      </c>
      <c r="H79" s="2">
        <v>1894.5029999999999</v>
      </c>
      <c r="I79" s="2">
        <v>1895.857</v>
      </c>
      <c r="J79" s="2">
        <v>1831.82</v>
      </c>
      <c r="L79" s="2">
        <f t="shared" si="18"/>
        <v>1865.5756000000001</v>
      </c>
      <c r="M79" s="2">
        <f t="shared" si="19"/>
        <v>1.8655756000000001</v>
      </c>
      <c r="N79" s="2">
        <f t="shared" si="20"/>
        <v>3.109292666666667E-2</v>
      </c>
      <c r="P79" s="2">
        <f t="shared" si="17"/>
        <v>1.0696653622613845</v>
      </c>
    </row>
    <row r="80" spans="2:16" x14ac:dyDescent="0.2">
      <c r="B80" s="9">
        <v>13</v>
      </c>
      <c r="D80" s="3"/>
      <c r="F80" s="1">
        <v>1846.1120000000001</v>
      </c>
      <c r="G80" s="2">
        <v>1809.646</v>
      </c>
      <c r="H80" s="2">
        <v>1888.354</v>
      </c>
      <c r="I80" s="2">
        <v>1841.462</v>
      </c>
      <c r="J80" s="2">
        <v>1837.636</v>
      </c>
      <c r="L80" s="2">
        <f t="shared" si="18"/>
        <v>1844.6420000000003</v>
      </c>
      <c r="M80" s="2">
        <f t="shared" si="19"/>
        <v>1.8446420000000003</v>
      </c>
      <c r="N80" s="2">
        <f t="shared" si="20"/>
        <v>3.0744033333333341E-2</v>
      </c>
      <c r="P80" s="2">
        <f t="shared" si="17"/>
        <v>1.0818042742168941</v>
      </c>
    </row>
    <row r="81" spans="2:16" x14ac:dyDescent="0.2">
      <c r="B81" s="9">
        <v>14</v>
      </c>
      <c r="D81" s="3"/>
      <c r="F81" s="1">
        <v>1853.357</v>
      </c>
      <c r="G81" s="2">
        <v>1595.9549999999999</v>
      </c>
      <c r="H81" s="2">
        <v>1864.327</v>
      </c>
      <c r="I81" s="2">
        <v>1850.134</v>
      </c>
      <c r="J81" s="2">
        <v>1839.174</v>
      </c>
      <c r="L81" s="2">
        <f t="shared" si="18"/>
        <v>1800.5894000000001</v>
      </c>
      <c r="M81" s="2">
        <f t="shared" si="19"/>
        <v>1.8005894</v>
      </c>
      <c r="N81" s="2">
        <f t="shared" si="20"/>
        <v>3.0009823333333335E-2</v>
      </c>
      <c r="P81" s="2">
        <f t="shared" si="17"/>
        <v>1.1082713249339355</v>
      </c>
    </row>
    <row r="82" spans="2:16" x14ac:dyDescent="0.2">
      <c r="B82" s="9">
        <v>15</v>
      </c>
      <c r="D82" s="3"/>
      <c r="F82" s="1">
        <v>1838.6869999999999</v>
      </c>
      <c r="G82" s="2">
        <v>1806.6020000000001</v>
      </c>
      <c r="H82" s="2">
        <v>1852.797</v>
      </c>
      <c r="I82" s="2">
        <v>1864.8320000000001</v>
      </c>
      <c r="J82" s="2">
        <v>1867.509</v>
      </c>
      <c r="L82" s="2">
        <f t="shared" si="18"/>
        <v>1846.0853999999999</v>
      </c>
      <c r="M82" s="2">
        <f t="shared" si="19"/>
        <v>1.8460854</v>
      </c>
      <c r="N82" s="2">
        <f t="shared" si="20"/>
        <v>3.0768090000000001E-2</v>
      </c>
      <c r="P82" s="2">
        <f t="shared" si="17"/>
        <v>1.0809584432009485</v>
      </c>
    </row>
    <row r="83" spans="2:16" x14ac:dyDescent="0.2">
      <c r="B83" s="9">
        <v>16</v>
      </c>
      <c r="D83" s="3"/>
      <c r="F83" s="1">
        <v>1595.7349999999999</v>
      </c>
      <c r="G83" s="2">
        <v>1618.8810000000001</v>
      </c>
      <c r="H83" s="2">
        <v>1582.17</v>
      </c>
      <c r="I83" s="2">
        <v>1598.5419999999999</v>
      </c>
      <c r="J83" s="2">
        <v>1578.6990000000001</v>
      </c>
      <c r="L83" s="2">
        <f t="shared" si="18"/>
        <v>1594.8054</v>
      </c>
      <c r="M83" s="2">
        <f t="shared" si="19"/>
        <v>1.5948054</v>
      </c>
      <c r="N83" s="2">
        <f t="shared" si="20"/>
        <v>2.6580090000000001E-2</v>
      </c>
      <c r="P83" s="2">
        <f t="shared" si="17"/>
        <v>1.2512759236957689</v>
      </c>
    </row>
    <row r="84" spans="2:16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6" x14ac:dyDescent="0.2">
      <c r="B86" s="5" t="s">
        <v>3</v>
      </c>
      <c r="D86" s="1" t="s">
        <v>146</v>
      </c>
    </row>
    <row r="88" spans="2:16" x14ac:dyDescent="0.2">
      <c r="B88" s="5" t="s">
        <v>4</v>
      </c>
      <c r="D88" t="s">
        <v>147</v>
      </c>
    </row>
    <row r="89" spans="2:16" x14ac:dyDescent="0.2">
      <c r="H89" t="s">
        <v>1</v>
      </c>
    </row>
    <row r="91" spans="2:16" x14ac:dyDescent="0.2">
      <c r="B91" s="4" t="s">
        <v>7</v>
      </c>
      <c r="D91" s="4" t="s">
        <v>0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N91" s="4" t="s">
        <v>185</v>
      </c>
      <c r="P91" s="4" t="s">
        <v>210</v>
      </c>
    </row>
    <row r="93" spans="2:16" x14ac:dyDescent="0.2">
      <c r="B93" s="9">
        <v>1</v>
      </c>
      <c r="D93" s="3"/>
      <c r="F93" s="1">
        <v>2778.884</v>
      </c>
      <c r="G93" s="2">
        <v>2687.375</v>
      </c>
      <c r="H93" s="2">
        <v>2612.4540000000002</v>
      </c>
      <c r="I93" s="2">
        <v>2728.7539999999999</v>
      </c>
      <c r="J93" s="2">
        <v>2853.9879999999998</v>
      </c>
      <c r="L93" s="2">
        <f t="shared" ref="L93:L96" si="21">SUM((F93+G93+H93+I93+J93)/5)</f>
        <v>2732.2910000000002</v>
      </c>
      <c r="M93" s="2">
        <f t="shared" ref="M93:M96" si="22">SUM(L93/1000)</f>
        <v>2.732291</v>
      </c>
      <c r="N93" s="2">
        <f t="shared" ref="N93:N96" si="23">SUM(M93/60)</f>
        <v>4.5538183333333336E-2</v>
      </c>
      <c r="P93" s="2">
        <f>SUM($L$93/L93)</f>
        <v>1</v>
      </c>
    </row>
    <row r="94" spans="2:16" x14ac:dyDescent="0.2">
      <c r="B94" s="9">
        <v>2</v>
      </c>
      <c r="D94" s="3"/>
      <c r="F94" s="1">
        <v>7023.9809999999998</v>
      </c>
      <c r="G94" s="2">
        <v>6957.6959999999999</v>
      </c>
      <c r="H94" s="2">
        <v>6890.8270000000002</v>
      </c>
      <c r="I94" s="2">
        <v>6988.9040000000005</v>
      </c>
      <c r="J94" s="2">
        <v>6807.2529999999997</v>
      </c>
      <c r="L94" s="2">
        <f t="shared" si="21"/>
        <v>6933.7322000000004</v>
      </c>
      <c r="M94" s="2">
        <f t="shared" si="22"/>
        <v>6.9337322000000006</v>
      </c>
      <c r="N94" s="2">
        <f t="shared" si="23"/>
        <v>0.11556220333333335</v>
      </c>
      <c r="P94" s="2">
        <f>SUM($L$93/L94)</f>
        <v>0.39405776300388412</v>
      </c>
    </row>
    <row r="95" spans="2:16" x14ac:dyDescent="0.2">
      <c r="B95" s="9">
        <v>3</v>
      </c>
      <c r="D95" s="3"/>
      <c r="F95" s="1">
        <v>5969.7330000000002</v>
      </c>
      <c r="G95" s="2">
        <v>5900.4759999999997</v>
      </c>
      <c r="H95" s="2">
        <v>5867.3029999999999</v>
      </c>
      <c r="I95" s="2">
        <v>5976.5950000000003</v>
      </c>
      <c r="J95" s="2">
        <v>5874.799</v>
      </c>
      <c r="L95" s="2">
        <f t="shared" si="21"/>
        <v>5917.7811999999994</v>
      </c>
      <c r="M95" s="2">
        <f t="shared" si="22"/>
        <v>5.9177811999999994</v>
      </c>
      <c r="N95" s="2">
        <f t="shared" si="23"/>
        <v>9.8629686666666661E-2</v>
      </c>
      <c r="P95" s="2">
        <f t="shared" ref="P95:P108" si="24">SUM($L$93/L95)</f>
        <v>0.46170868906069057</v>
      </c>
    </row>
    <row r="96" spans="2:16" x14ac:dyDescent="0.2">
      <c r="B96" s="9">
        <v>4</v>
      </c>
      <c r="D96" s="3"/>
      <c r="F96" s="1">
        <v>4866.6620000000003</v>
      </c>
      <c r="G96" s="2">
        <v>4751.5609999999997</v>
      </c>
      <c r="H96" s="2">
        <v>4852.2129999999997</v>
      </c>
      <c r="I96" s="2">
        <v>4681.7870000000003</v>
      </c>
      <c r="J96" s="2">
        <v>4824.3630000000003</v>
      </c>
      <c r="L96" s="2">
        <f t="shared" si="21"/>
        <v>4795.3171999999995</v>
      </c>
      <c r="M96" s="2">
        <f t="shared" si="22"/>
        <v>4.7953171999999995</v>
      </c>
      <c r="N96" s="2">
        <f t="shared" si="23"/>
        <v>7.9921953333333323E-2</v>
      </c>
      <c r="P96" s="2">
        <f t="shared" si="24"/>
        <v>0.56978316262373641</v>
      </c>
    </row>
    <row r="97" spans="2:16" x14ac:dyDescent="0.2">
      <c r="B97" s="9">
        <v>5</v>
      </c>
      <c r="D97" s="3"/>
      <c r="F97" s="1">
        <v>4310.7629999999999</v>
      </c>
      <c r="G97" s="2">
        <v>4336.7129999999997</v>
      </c>
      <c r="H97" s="2">
        <v>4386.0950000000003</v>
      </c>
      <c r="I97" s="2">
        <v>4271.2280000000001</v>
      </c>
      <c r="J97" s="2">
        <v>4226.9269999999997</v>
      </c>
      <c r="L97" s="2">
        <f t="shared" ref="L97:L108" si="25">SUM((F97+G97+H97+I97+J97)/5)</f>
        <v>4306.3451999999997</v>
      </c>
      <c r="M97" s="2">
        <f t="shared" ref="M97:M108" si="26">SUM(L97/1000)</f>
        <v>4.3063452</v>
      </c>
      <c r="N97" s="2">
        <f>SUM(M97/60)</f>
        <v>7.1772420000000003E-2</v>
      </c>
      <c r="P97" s="2">
        <f t="shared" si="24"/>
        <v>0.63448025485741377</v>
      </c>
    </row>
    <row r="98" spans="2:16" x14ac:dyDescent="0.2">
      <c r="B98" s="9">
        <v>6</v>
      </c>
      <c r="D98" s="3"/>
      <c r="F98" s="1">
        <v>3668.6390000000001</v>
      </c>
      <c r="G98" s="2">
        <v>3678.8510000000001</v>
      </c>
      <c r="H98" s="2">
        <v>3659.1</v>
      </c>
      <c r="I98" s="2">
        <v>3762.0630000000001</v>
      </c>
      <c r="J98" s="2">
        <v>3712.413</v>
      </c>
      <c r="L98" s="2">
        <f t="shared" si="25"/>
        <v>3696.2131999999997</v>
      </c>
      <c r="M98" s="2">
        <f t="shared" si="26"/>
        <v>3.6962131999999999</v>
      </c>
      <c r="N98" s="2">
        <f t="shared" ref="N98:N108" si="27">SUM(M98/60)</f>
        <v>6.1603553333333332E-2</v>
      </c>
      <c r="P98" s="2">
        <f t="shared" si="24"/>
        <v>0.7392135821602499</v>
      </c>
    </row>
    <row r="99" spans="2:16" x14ac:dyDescent="0.2">
      <c r="B99" s="9">
        <v>7</v>
      </c>
      <c r="D99" s="3"/>
      <c r="F99" s="1">
        <v>3443.1529999999998</v>
      </c>
      <c r="G99" s="2">
        <v>3439.8919999999998</v>
      </c>
      <c r="H99" s="2">
        <v>3347.2130000000002</v>
      </c>
      <c r="I99" s="2">
        <v>3423.1979999999999</v>
      </c>
      <c r="J99" s="2">
        <v>3431.6080000000002</v>
      </c>
      <c r="L99" s="2">
        <f t="shared" si="25"/>
        <v>3417.0127999999995</v>
      </c>
      <c r="M99" s="2">
        <f t="shared" si="26"/>
        <v>3.4170127999999993</v>
      </c>
      <c r="N99" s="2">
        <f t="shared" si="27"/>
        <v>5.6950213333333319E-2</v>
      </c>
      <c r="P99" s="2">
        <f t="shared" si="24"/>
        <v>0.79961392008832999</v>
      </c>
    </row>
    <row r="100" spans="2:16" x14ac:dyDescent="0.2">
      <c r="B100" s="9">
        <v>8</v>
      </c>
      <c r="D100" s="3"/>
      <c r="F100" s="1">
        <v>2645.3449999999998</v>
      </c>
      <c r="G100" s="2">
        <v>2588.7260000000001</v>
      </c>
      <c r="H100" s="2">
        <v>2649.768</v>
      </c>
      <c r="I100" s="2">
        <v>2581.1950000000002</v>
      </c>
      <c r="J100" s="2">
        <v>2562.2179999999998</v>
      </c>
      <c r="L100" s="2">
        <f t="shared" si="25"/>
        <v>2605.4504000000002</v>
      </c>
      <c r="M100" s="2">
        <f t="shared" si="26"/>
        <v>2.6054504000000001</v>
      </c>
      <c r="N100" s="2">
        <f t="shared" si="27"/>
        <v>4.3424173333333337E-2</v>
      </c>
      <c r="P100" s="2">
        <f t="shared" si="24"/>
        <v>1.0486827920424047</v>
      </c>
    </row>
    <row r="101" spans="2:16" x14ac:dyDescent="0.2">
      <c r="B101" s="9">
        <v>9</v>
      </c>
      <c r="D101" s="3"/>
      <c r="F101" s="1">
        <v>2561.7330000000002</v>
      </c>
      <c r="G101" s="2">
        <v>2585.364</v>
      </c>
      <c r="H101" s="2">
        <v>2595.6819999999998</v>
      </c>
      <c r="I101" s="2">
        <v>2587.9699999999998</v>
      </c>
      <c r="J101" s="2">
        <v>2588.2730000000001</v>
      </c>
      <c r="L101" s="2">
        <f t="shared" si="25"/>
        <v>2583.8044</v>
      </c>
      <c r="M101" s="2">
        <f t="shared" si="26"/>
        <v>2.5838044</v>
      </c>
      <c r="N101" s="2">
        <f t="shared" si="27"/>
        <v>4.3063406666666665E-2</v>
      </c>
      <c r="P101" s="2">
        <f t="shared" si="24"/>
        <v>1.0574682046365429</v>
      </c>
    </row>
    <row r="102" spans="2:16" x14ac:dyDescent="0.2">
      <c r="B102" s="9">
        <v>10</v>
      </c>
      <c r="D102" s="3"/>
      <c r="F102" s="1">
        <v>2503.4760000000001</v>
      </c>
      <c r="G102" s="2">
        <v>2550.7840000000001</v>
      </c>
      <c r="H102" s="2">
        <v>2519.1170000000002</v>
      </c>
      <c r="I102" s="2">
        <v>2538.5859999999998</v>
      </c>
      <c r="J102" s="2">
        <v>2484.9140000000002</v>
      </c>
      <c r="L102" s="2">
        <f t="shared" si="25"/>
        <v>2519.3753999999999</v>
      </c>
      <c r="M102" s="2">
        <f t="shared" si="26"/>
        <v>2.5193753999999999</v>
      </c>
      <c r="N102" s="2">
        <f t="shared" si="27"/>
        <v>4.198959E-2</v>
      </c>
      <c r="P102" s="2">
        <f t="shared" si="24"/>
        <v>1.0845112641807966</v>
      </c>
    </row>
    <row r="103" spans="2:16" x14ac:dyDescent="0.2">
      <c r="B103" s="9">
        <v>11</v>
      </c>
      <c r="D103" s="3"/>
      <c r="F103" s="1">
        <v>2290.9180000000001</v>
      </c>
      <c r="G103" s="2">
        <v>2288.7489999999998</v>
      </c>
      <c r="H103" s="2">
        <v>2354.5790000000002</v>
      </c>
      <c r="I103" s="2">
        <v>2341.797</v>
      </c>
      <c r="J103" s="2">
        <v>2300.4270000000001</v>
      </c>
      <c r="L103" s="2">
        <f t="shared" si="25"/>
        <v>2315.2939999999999</v>
      </c>
      <c r="M103" s="2">
        <f t="shared" si="26"/>
        <v>2.3152939999999997</v>
      </c>
      <c r="N103" s="2">
        <f t="shared" si="27"/>
        <v>3.8588233333333326E-2</v>
      </c>
      <c r="P103" s="2">
        <f t="shared" si="24"/>
        <v>1.1801054207370643</v>
      </c>
    </row>
    <row r="104" spans="2:16" x14ac:dyDescent="0.2">
      <c r="B104" s="9">
        <v>12</v>
      </c>
      <c r="D104" s="3"/>
      <c r="F104" s="1">
        <v>2090.3270000000002</v>
      </c>
      <c r="G104" s="2">
        <v>1808.3320000000001</v>
      </c>
      <c r="H104" s="2">
        <v>2068.1289999999999</v>
      </c>
      <c r="I104" s="2">
        <v>2167.402</v>
      </c>
      <c r="J104" s="2">
        <v>2105.7849999999999</v>
      </c>
      <c r="L104" s="2">
        <f t="shared" si="25"/>
        <v>2047.9950000000001</v>
      </c>
      <c r="M104" s="2">
        <f t="shared" si="26"/>
        <v>2.0479950000000002</v>
      </c>
      <c r="N104" s="2">
        <f t="shared" si="27"/>
        <v>3.4133250000000004E-2</v>
      </c>
      <c r="P104" s="2">
        <f t="shared" si="24"/>
        <v>1.3341297219963917</v>
      </c>
    </row>
    <row r="105" spans="2:16" x14ac:dyDescent="0.2">
      <c r="B105" s="9">
        <v>13</v>
      </c>
      <c r="D105" s="3"/>
      <c r="F105" s="1">
        <v>2110.4360000000001</v>
      </c>
      <c r="G105" s="2">
        <v>2063.0770000000002</v>
      </c>
      <c r="H105" s="2">
        <v>2123.1170000000002</v>
      </c>
      <c r="I105" s="2">
        <v>2102.3009999999999</v>
      </c>
      <c r="J105" s="2">
        <v>2060.42</v>
      </c>
      <c r="L105" s="2">
        <f t="shared" si="25"/>
        <v>2091.8702000000003</v>
      </c>
      <c r="M105" s="2">
        <f t="shared" si="26"/>
        <v>2.0918702000000002</v>
      </c>
      <c r="N105" s="2">
        <f t="shared" si="27"/>
        <v>3.4864503333333338E-2</v>
      </c>
      <c r="P105" s="2">
        <f t="shared" si="24"/>
        <v>1.3061474846766303</v>
      </c>
    </row>
    <row r="106" spans="2:16" x14ac:dyDescent="0.2">
      <c r="B106" s="9">
        <v>14</v>
      </c>
      <c r="D106" s="3"/>
      <c r="F106" s="1">
        <v>2043.836</v>
      </c>
      <c r="G106" s="2">
        <v>2076.0369999999998</v>
      </c>
      <c r="H106" s="2">
        <v>2097.8739999999998</v>
      </c>
      <c r="I106" s="2">
        <v>2039.1969999999999</v>
      </c>
      <c r="J106" s="2">
        <v>2043.43</v>
      </c>
      <c r="L106" s="2">
        <f t="shared" si="25"/>
        <v>2060.0747999999999</v>
      </c>
      <c r="M106" s="2">
        <f t="shared" si="26"/>
        <v>2.0600747999999998</v>
      </c>
      <c r="N106" s="2">
        <f t="shared" si="27"/>
        <v>3.4334579999999996E-2</v>
      </c>
      <c r="P106" s="2">
        <f t="shared" si="24"/>
        <v>1.3263066952714535</v>
      </c>
    </row>
    <row r="107" spans="2:16" x14ac:dyDescent="0.2">
      <c r="B107" s="9">
        <v>15</v>
      </c>
      <c r="D107" s="3"/>
      <c r="F107" s="1">
        <v>2054.3519999999999</v>
      </c>
      <c r="G107" s="2">
        <v>2074.25</v>
      </c>
      <c r="H107" s="2">
        <v>2017.0719999999999</v>
      </c>
      <c r="I107" s="2">
        <v>2061.7820000000002</v>
      </c>
      <c r="J107" s="2">
        <v>2054.1039999999998</v>
      </c>
      <c r="L107" s="2">
        <f t="shared" si="25"/>
        <v>2052.3119999999999</v>
      </c>
      <c r="M107" s="2">
        <f t="shared" si="26"/>
        <v>2.0523119999999997</v>
      </c>
      <c r="N107" s="2">
        <f t="shared" si="27"/>
        <v>3.4205199999999998E-2</v>
      </c>
      <c r="P107" s="2">
        <f t="shared" si="24"/>
        <v>1.3313234050183405</v>
      </c>
    </row>
    <row r="108" spans="2:16" x14ac:dyDescent="0.2">
      <c r="B108" s="9">
        <v>16</v>
      </c>
      <c r="D108" s="3"/>
      <c r="F108" s="1">
        <v>1817.279</v>
      </c>
      <c r="G108" s="2">
        <v>1815.529</v>
      </c>
      <c r="H108" s="2">
        <v>1891.624</v>
      </c>
      <c r="I108" s="2">
        <v>1841.973</v>
      </c>
      <c r="J108" s="2">
        <v>1842.655</v>
      </c>
      <c r="L108" s="2">
        <f t="shared" si="25"/>
        <v>1841.8119999999999</v>
      </c>
      <c r="M108" s="2">
        <f t="shared" si="26"/>
        <v>1.841812</v>
      </c>
      <c r="N108" s="2">
        <f t="shared" si="27"/>
        <v>3.0696866666666666E-2</v>
      </c>
      <c r="P108" s="2">
        <f t="shared" si="24"/>
        <v>1.4834798557073146</v>
      </c>
    </row>
    <row r="109" spans="2:16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6" x14ac:dyDescent="0.2">
      <c r="B111" s="5" t="s">
        <v>3</v>
      </c>
      <c r="D111" s="1" t="s">
        <v>148</v>
      </c>
    </row>
    <row r="113" spans="2:16" x14ac:dyDescent="0.2">
      <c r="B113" s="5" t="s">
        <v>4</v>
      </c>
      <c r="D113" t="s">
        <v>149</v>
      </c>
    </row>
    <row r="114" spans="2:16" x14ac:dyDescent="0.2">
      <c r="H114" t="s">
        <v>1</v>
      </c>
    </row>
    <row r="116" spans="2:16" x14ac:dyDescent="0.2">
      <c r="B116" s="4" t="s">
        <v>7</v>
      </c>
      <c r="D116" s="4" t="s">
        <v>0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N116" s="4" t="s">
        <v>185</v>
      </c>
      <c r="P116" s="4" t="s">
        <v>210</v>
      </c>
    </row>
    <row r="118" spans="2:16" x14ac:dyDescent="0.2">
      <c r="B118" s="9">
        <v>1</v>
      </c>
      <c r="D118" s="3"/>
      <c r="F118" s="1">
        <v>2877.413</v>
      </c>
      <c r="G118" s="2">
        <v>2992.3330000000001</v>
      </c>
      <c r="H118" s="2">
        <v>2892.2730000000001</v>
      </c>
      <c r="I118" s="2">
        <v>2907.7269999999999</v>
      </c>
      <c r="J118" s="2">
        <v>2933.3209999999999</v>
      </c>
      <c r="L118" s="2">
        <f t="shared" ref="L118:L121" si="28">SUM((F118+G118+H118+I118+J118)/5)</f>
        <v>2920.6133999999997</v>
      </c>
      <c r="M118" s="2">
        <f t="shared" ref="M118:M121" si="29">SUM(L118/1000)</f>
        <v>2.9206133999999997</v>
      </c>
      <c r="N118" s="2">
        <f t="shared" ref="N118:N121" si="30">SUM(M118/60)</f>
        <v>4.8676889999999993E-2</v>
      </c>
      <c r="P118" s="2">
        <f>SUM($L$118/L118)</f>
        <v>1</v>
      </c>
    </row>
    <row r="119" spans="2:16" x14ac:dyDescent="0.2">
      <c r="B119" s="9">
        <v>2</v>
      </c>
      <c r="D119" s="3"/>
      <c r="F119" s="1">
        <v>9873.5319999999992</v>
      </c>
      <c r="G119" s="2">
        <v>9843.1319999999996</v>
      </c>
      <c r="H119" s="2">
        <v>9833.8559999999998</v>
      </c>
      <c r="I119" s="2">
        <v>9747.7129999999997</v>
      </c>
      <c r="J119" s="2">
        <v>8789.8150000000005</v>
      </c>
      <c r="L119" s="2">
        <f t="shared" si="28"/>
        <v>9617.6095999999998</v>
      </c>
      <c r="M119" s="2">
        <f t="shared" si="29"/>
        <v>9.6176095999999998</v>
      </c>
      <c r="N119" s="2">
        <f t="shared" si="30"/>
        <v>0.16029349333333334</v>
      </c>
      <c r="P119" s="2">
        <f>SUM($L$118/L119)</f>
        <v>0.30367352403241654</v>
      </c>
    </row>
    <row r="120" spans="2:16" x14ac:dyDescent="0.2">
      <c r="B120" s="9">
        <v>3</v>
      </c>
      <c r="D120" s="3"/>
      <c r="F120" s="1">
        <v>8009.6189999999997</v>
      </c>
      <c r="G120" s="2">
        <v>7970.1930000000002</v>
      </c>
      <c r="H120" s="2">
        <v>7981.6469999999999</v>
      </c>
      <c r="I120" s="2">
        <v>8259.6360000000004</v>
      </c>
      <c r="J120" s="2">
        <v>8218.5869999999995</v>
      </c>
      <c r="L120" s="2">
        <f t="shared" si="28"/>
        <v>8087.9364000000005</v>
      </c>
      <c r="M120" s="2">
        <f t="shared" si="29"/>
        <v>8.0879364000000002</v>
      </c>
      <c r="N120" s="2">
        <f t="shared" si="30"/>
        <v>0.13479894000000001</v>
      </c>
      <c r="P120" s="2">
        <f t="shared" ref="P120:P133" si="31">SUM($L$118/L120)</f>
        <v>0.36110736479085065</v>
      </c>
    </row>
    <row r="121" spans="2:16" x14ac:dyDescent="0.2">
      <c r="B121" s="9">
        <v>4</v>
      </c>
      <c r="D121" s="3"/>
      <c r="F121" s="1">
        <v>6037.3959999999997</v>
      </c>
      <c r="G121" s="2">
        <v>6238.6819999999998</v>
      </c>
      <c r="H121" s="2">
        <v>6085.2079999999996</v>
      </c>
      <c r="I121" s="2">
        <v>6124.8270000000002</v>
      </c>
      <c r="J121" s="2">
        <v>6210.2529999999997</v>
      </c>
      <c r="L121" s="2">
        <f t="shared" si="28"/>
        <v>6139.2732000000005</v>
      </c>
      <c r="M121" s="2">
        <f t="shared" si="29"/>
        <v>6.1392732000000008</v>
      </c>
      <c r="N121" s="2">
        <f t="shared" si="30"/>
        <v>0.10232122000000002</v>
      </c>
      <c r="P121" s="2">
        <f t="shared" si="31"/>
        <v>0.47572624720463647</v>
      </c>
    </row>
    <row r="122" spans="2:16" x14ac:dyDescent="0.2">
      <c r="B122" s="9">
        <v>5</v>
      </c>
      <c r="D122" s="3"/>
      <c r="F122" s="1">
        <v>5235.34</v>
      </c>
      <c r="G122" s="2">
        <v>5291.88</v>
      </c>
      <c r="H122" s="2">
        <v>5247.643</v>
      </c>
      <c r="I122" s="2">
        <v>5134.4070000000002</v>
      </c>
      <c r="J122" s="2">
        <v>5288.1610000000001</v>
      </c>
      <c r="L122" s="2">
        <f t="shared" ref="L122:L133" si="32">SUM((F122+G122+H122+I122+J122)/5)</f>
        <v>5239.4862000000003</v>
      </c>
      <c r="M122" s="2">
        <f t="shared" ref="M122:M133" si="33">SUM(L122/1000)</f>
        <v>5.2394862</v>
      </c>
      <c r="N122" s="2">
        <f>SUM(M122/60)</f>
        <v>8.7324769999999996E-2</v>
      </c>
      <c r="P122" s="2">
        <f t="shared" si="31"/>
        <v>0.55742362676706725</v>
      </c>
    </row>
    <row r="123" spans="2:16" x14ac:dyDescent="0.2">
      <c r="B123" s="9">
        <v>6</v>
      </c>
      <c r="D123" s="3"/>
      <c r="F123" s="1">
        <v>4360.8410000000003</v>
      </c>
      <c r="G123" s="2">
        <v>4337.0550000000003</v>
      </c>
      <c r="H123" s="2">
        <v>4302.3959999999997</v>
      </c>
      <c r="I123" s="2">
        <v>4392.3909999999996</v>
      </c>
      <c r="J123" s="2">
        <v>4412.1440000000002</v>
      </c>
      <c r="L123" s="2">
        <f t="shared" si="32"/>
        <v>4360.9654</v>
      </c>
      <c r="M123" s="2">
        <f t="shared" si="33"/>
        <v>4.3609654000000004</v>
      </c>
      <c r="N123" s="2">
        <f t="shared" ref="N123:N133" si="34">SUM(M123/60)</f>
        <v>7.2682756666666667E-2</v>
      </c>
      <c r="P123" s="2">
        <f t="shared" si="31"/>
        <v>0.66971716858840469</v>
      </c>
    </row>
    <row r="124" spans="2:16" x14ac:dyDescent="0.2">
      <c r="B124" s="9">
        <v>7</v>
      </c>
      <c r="D124" s="3"/>
      <c r="F124" s="1">
        <v>3808.9520000000002</v>
      </c>
      <c r="G124" s="2">
        <v>3885.3960000000002</v>
      </c>
      <c r="H124" s="2">
        <v>3888.8620000000001</v>
      </c>
      <c r="I124" s="2">
        <v>3905.1729999999998</v>
      </c>
      <c r="J124" s="2">
        <v>3922.4929999999999</v>
      </c>
      <c r="L124" s="2">
        <f t="shared" si="32"/>
        <v>3882.1751999999992</v>
      </c>
      <c r="M124" s="2">
        <f t="shared" si="33"/>
        <v>3.8821751999999994</v>
      </c>
      <c r="N124" s="2">
        <f t="shared" si="34"/>
        <v>6.4702919999999983E-2</v>
      </c>
      <c r="P124" s="2">
        <f t="shared" si="31"/>
        <v>0.75231365137771222</v>
      </c>
    </row>
    <row r="125" spans="2:16" x14ac:dyDescent="0.2">
      <c r="B125" s="9">
        <v>8</v>
      </c>
      <c r="D125" s="3"/>
      <c r="F125" s="1">
        <v>3547.5790000000002</v>
      </c>
      <c r="G125" s="2">
        <v>3552.52</v>
      </c>
      <c r="H125" s="2">
        <v>3602.2919999999999</v>
      </c>
      <c r="I125" s="2">
        <v>3563.4380000000001</v>
      </c>
      <c r="J125" s="2">
        <v>3604.203</v>
      </c>
      <c r="L125" s="2">
        <f t="shared" si="32"/>
        <v>3574.0063999999998</v>
      </c>
      <c r="M125" s="2">
        <f t="shared" si="33"/>
        <v>3.5740063999999996</v>
      </c>
      <c r="N125" s="2">
        <f t="shared" si="34"/>
        <v>5.956677333333333E-2</v>
      </c>
      <c r="P125" s="2">
        <f t="shared" si="31"/>
        <v>0.8171819166300317</v>
      </c>
    </row>
    <row r="126" spans="2:16" x14ac:dyDescent="0.2">
      <c r="B126" s="9">
        <v>9</v>
      </c>
      <c r="D126" s="3"/>
      <c r="F126" s="1">
        <v>3694.2849999999999</v>
      </c>
      <c r="G126" s="2">
        <v>3674.2370000000001</v>
      </c>
      <c r="H126" s="2">
        <v>3649.174</v>
      </c>
      <c r="I126" s="2">
        <v>3694.4290000000001</v>
      </c>
      <c r="J126" s="2">
        <v>3673.6770000000001</v>
      </c>
      <c r="L126" s="2">
        <f t="shared" si="32"/>
        <v>3677.1603999999998</v>
      </c>
      <c r="M126" s="2">
        <f t="shared" si="33"/>
        <v>3.6771603999999996</v>
      </c>
      <c r="N126" s="2">
        <f t="shared" si="34"/>
        <v>6.1286006666666656E-2</v>
      </c>
      <c r="P126" s="2">
        <f t="shared" si="31"/>
        <v>0.79425781915850069</v>
      </c>
    </row>
    <row r="127" spans="2:16" x14ac:dyDescent="0.2">
      <c r="B127" s="9">
        <v>10</v>
      </c>
      <c r="D127" s="3"/>
      <c r="F127" s="1">
        <v>3684.9459999999999</v>
      </c>
      <c r="G127" s="2">
        <v>3691.5990000000002</v>
      </c>
      <c r="H127" s="2">
        <v>3716.598</v>
      </c>
      <c r="I127" s="2">
        <v>3674.5839999999998</v>
      </c>
      <c r="J127" s="2">
        <v>3620.5889999999999</v>
      </c>
      <c r="L127" s="2">
        <f t="shared" si="32"/>
        <v>3677.6632</v>
      </c>
      <c r="M127" s="2">
        <f t="shared" si="33"/>
        <v>3.6776632</v>
      </c>
      <c r="N127" s="2">
        <f t="shared" si="34"/>
        <v>6.1294386666666666E-2</v>
      </c>
      <c r="P127" s="2">
        <f t="shared" si="31"/>
        <v>0.7941492304134864</v>
      </c>
    </row>
    <row r="128" spans="2:16" x14ac:dyDescent="0.2">
      <c r="B128" s="9">
        <v>11</v>
      </c>
      <c r="D128" s="3"/>
      <c r="F128" s="1">
        <v>2905.1550000000002</v>
      </c>
      <c r="G128" s="2">
        <v>2865.8530000000001</v>
      </c>
      <c r="H128" s="2">
        <v>2884.4949999999999</v>
      </c>
      <c r="I128" s="2">
        <v>2877.9059999999999</v>
      </c>
      <c r="J128" s="2">
        <v>2902.029</v>
      </c>
      <c r="L128" s="2">
        <f t="shared" si="32"/>
        <v>2887.0875999999998</v>
      </c>
      <c r="M128" s="2">
        <f t="shared" si="33"/>
        <v>2.8870875999999996</v>
      </c>
      <c r="N128" s="2">
        <f t="shared" si="34"/>
        <v>4.8118126666666663E-2</v>
      </c>
      <c r="P128" s="2">
        <f t="shared" si="31"/>
        <v>1.0116123251681037</v>
      </c>
    </row>
    <row r="129" spans="2:16" x14ac:dyDescent="0.2">
      <c r="B129" s="9">
        <v>12</v>
      </c>
      <c r="D129" s="3"/>
      <c r="F129" s="1">
        <v>2738.2829999999999</v>
      </c>
      <c r="G129" s="2">
        <v>2686.6179999999999</v>
      </c>
      <c r="H129" s="2">
        <v>2648.8609999999999</v>
      </c>
      <c r="I129" s="2">
        <v>2692.4850000000001</v>
      </c>
      <c r="J129" s="2">
        <v>2678.7049999999999</v>
      </c>
      <c r="L129" s="2">
        <f t="shared" si="32"/>
        <v>2688.9903999999997</v>
      </c>
      <c r="M129" s="2">
        <f t="shared" si="33"/>
        <v>2.6889903999999998</v>
      </c>
      <c r="N129" s="2">
        <f t="shared" si="34"/>
        <v>4.4816506666666665E-2</v>
      </c>
      <c r="P129" s="2">
        <f t="shared" si="31"/>
        <v>1.0861375332541165</v>
      </c>
    </row>
    <row r="130" spans="2:16" x14ac:dyDescent="0.2">
      <c r="B130" s="9">
        <v>13</v>
      </c>
      <c r="D130" s="3"/>
      <c r="F130" s="1">
        <v>2685.181</v>
      </c>
      <c r="G130" s="2">
        <v>2667.4859999999999</v>
      </c>
      <c r="H130" s="2">
        <v>2455.0509999999999</v>
      </c>
      <c r="I130" s="2">
        <v>2598.1390000000001</v>
      </c>
      <c r="J130" s="2">
        <v>2670.8780000000002</v>
      </c>
      <c r="L130" s="2">
        <f t="shared" si="32"/>
        <v>2615.3470000000002</v>
      </c>
      <c r="M130" s="2">
        <f t="shared" si="33"/>
        <v>2.6153470000000003</v>
      </c>
      <c r="N130" s="2">
        <f t="shared" si="34"/>
        <v>4.358911666666667E-2</v>
      </c>
      <c r="P130" s="2">
        <f t="shared" si="31"/>
        <v>1.1167211846076255</v>
      </c>
    </row>
    <row r="131" spans="2:16" x14ac:dyDescent="0.2">
      <c r="B131" s="9">
        <v>14</v>
      </c>
      <c r="D131" s="3"/>
      <c r="F131" s="1">
        <v>2676.1869999999999</v>
      </c>
      <c r="G131" s="2">
        <v>2679.5259999999998</v>
      </c>
      <c r="H131" s="2">
        <v>2741.64</v>
      </c>
      <c r="I131" s="2">
        <v>2685.252</v>
      </c>
      <c r="J131" s="2">
        <v>2727.5639999999999</v>
      </c>
      <c r="L131" s="2">
        <f t="shared" si="32"/>
        <v>2702.0338000000002</v>
      </c>
      <c r="M131" s="2">
        <f t="shared" si="33"/>
        <v>2.7020338000000002</v>
      </c>
      <c r="N131" s="2">
        <f t="shared" si="34"/>
        <v>4.503389666666667E-2</v>
      </c>
      <c r="P131" s="2">
        <f t="shared" si="31"/>
        <v>1.080894472896675</v>
      </c>
    </row>
    <row r="132" spans="2:16" x14ac:dyDescent="0.2">
      <c r="B132" s="9">
        <v>15</v>
      </c>
      <c r="D132" s="3"/>
      <c r="F132" s="1">
        <v>2476.6930000000002</v>
      </c>
      <c r="G132" s="2">
        <v>2484.8429999999998</v>
      </c>
      <c r="H132" s="2">
        <v>2445.5100000000002</v>
      </c>
      <c r="I132" s="2">
        <v>2482.9169999999999</v>
      </c>
      <c r="J132" s="2">
        <v>2351.9340000000002</v>
      </c>
      <c r="L132" s="2">
        <f t="shared" si="32"/>
        <v>2448.3794000000003</v>
      </c>
      <c r="M132" s="2">
        <f t="shared" si="33"/>
        <v>2.4483794000000003</v>
      </c>
      <c r="N132" s="2">
        <f t="shared" si="34"/>
        <v>4.0806323333333339E-2</v>
      </c>
      <c r="P132" s="2">
        <f t="shared" si="31"/>
        <v>1.1928761530994745</v>
      </c>
    </row>
    <row r="133" spans="2:16" x14ac:dyDescent="0.2">
      <c r="B133" s="9">
        <v>16</v>
      </c>
      <c r="D133" s="3"/>
      <c r="F133" s="1">
        <v>2006.3330000000001</v>
      </c>
      <c r="G133" s="2">
        <v>1970.547</v>
      </c>
      <c r="H133" s="2">
        <v>1999.4549999999999</v>
      </c>
      <c r="I133" s="2">
        <v>1978.93</v>
      </c>
      <c r="J133" s="2">
        <v>1999.8979999999999</v>
      </c>
      <c r="L133" s="2">
        <f t="shared" si="32"/>
        <v>1991.0326</v>
      </c>
      <c r="M133" s="2">
        <f t="shared" si="33"/>
        <v>1.9910326</v>
      </c>
      <c r="N133" s="2">
        <f t="shared" si="34"/>
        <v>3.3183876666666667E-2</v>
      </c>
      <c r="P133" s="2">
        <f t="shared" si="31"/>
        <v>1.4668837667449541</v>
      </c>
    </row>
    <row r="136" spans="2:16" x14ac:dyDescent="0.2">
      <c r="B136" s="5" t="s">
        <v>3</v>
      </c>
      <c r="D136" s="1" t="s">
        <v>150</v>
      </c>
    </row>
    <row r="138" spans="2:16" x14ac:dyDescent="0.2">
      <c r="B138" s="5" t="s">
        <v>4</v>
      </c>
      <c r="D138" t="s">
        <v>151</v>
      </c>
    </row>
    <row r="139" spans="2:16" x14ac:dyDescent="0.2">
      <c r="H139" t="s">
        <v>1</v>
      </c>
    </row>
    <row r="141" spans="2:16" x14ac:dyDescent="0.2">
      <c r="B141" s="4" t="s">
        <v>7</v>
      </c>
      <c r="D141" s="4" t="s">
        <v>0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N141" s="4" t="s">
        <v>185</v>
      </c>
      <c r="P141" s="4" t="s">
        <v>210</v>
      </c>
    </row>
    <row r="143" spans="2:16" x14ac:dyDescent="0.2">
      <c r="B143" s="9">
        <v>1</v>
      </c>
      <c r="D143" s="3"/>
      <c r="F143" s="1">
        <v>4010.7440000000001</v>
      </c>
      <c r="G143" s="2">
        <v>3878.3679999999999</v>
      </c>
      <c r="H143" s="2">
        <v>3922.3679999999999</v>
      </c>
      <c r="I143" s="2">
        <v>3939.8180000000002</v>
      </c>
      <c r="J143" s="2">
        <v>3897.46</v>
      </c>
      <c r="L143" s="2">
        <f t="shared" ref="L143:L146" si="35">SUM((F143+G143+H143+I143+J143)/5)</f>
        <v>3929.7515999999996</v>
      </c>
      <c r="M143" s="2">
        <f t="shared" ref="M143:M146" si="36">SUM(L143/1000)</f>
        <v>3.9297515999999995</v>
      </c>
      <c r="N143" s="2">
        <f t="shared" ref="N143:N146" si="37">SUM(M143/60)</f>
        <v>6.5495859999999989E-2</v>
      </c>
      <c r="P143" s="2">
        <f>SUM($L$143/L143)</f>
        <v>1</v>
      </c>
    </row>
    <row r="144" spans="2:16" x14ac:dyDescent="0.2">
      <c r="B144" s="9">
        <v>2</v>
      </c>
      <c r="D144" s="3"/>
      <c r="F144" s="1">
        <v>9840.5370000000003</v>
      </c>
      <c r="G144" s="2">
        <v>9778.3459999999995</v>
      </c>
      <c r="H144" s="2">
        <v>9860.4950000000008</v>
      </c>
      <c r="I144" s="2">
        <v>9897.7270000000008</v>
      </c>
      <c r="J144" s="2">
        <v>9861.16</v>
      </c>
      <c r="L144" s="2">
        <f t="shared" si="35"/>
        <v>9847.6530000000002</v>
      </c>
      <c r="M144" s="2">
        <f t="shared" si="36"/>
        <v>9.8476530000000011</v>
      </c>
      <c r="N144" s="2">
        <f t="shared" si="37"/>
        <v>0.16412755000000001</v>
      </c>
      <c r="P144" s="2">
        <f>SUM($L$143/L144)</f>
        <v>0.39905463768879745</v>
      </c>
    </row>
    <row r="145" spans="2:16" x14ac:dyDescent="0.2">
      <c r="B145" s="9">
        <v>3</v>
      </c>
      <c r="D145" s="3"/>
      <c r="F145" s="1">
        <v>8887.5429999999997</v>
      </c>
      <c r="G145" s="2">
        <v>9344.8459999999995</v>
      </c>
      <c r="H145" s="2">
        <v>9497.1280000000006</v>
      </c>
      <c r="I145" s="2">
        <v>9570.7559999999994</v>
      </c>
      <c r="J145" s="2">
        <v>9489.8209999999999</v>
      </c>
      <c r="L145" s="2">
        <f t="shared" si="35"/>
        <v>9358.0187999999998</v>
      </c>
      <c r="M145" s="2">
        <f t="shared" si="36"/>
        <v>9.3580188</v>
      </c>
      <c r="N145" s="2">
        <f t="shared" si="37"/>
        <v>0.15596698000000001</v>
      </c>
      <c r="P145" s="2">
        <f t="shared" ref="P145:P158" si="38">SUM($L$143/L145)</f>
        <v>0.41993414247041261</v>
      </c>
    </row>
    <row r="146" spans="2:16" x14ac:dyDescent="0.2">
      <c r="B146" s="9">
        <v>4</v>
      </c>
      <c r="D146" s="3"/>
      <c r="F146" s="1">
        <v>7291.0820000000003</v>
      </c>
      <c r="G146" s="2">
        <v>7243.259</v>
      </c>
      <c r="H146" s="2">
        <v>7321.308</v>
      </c>
      <c r="I146" s="2">
        <v>7301.2330000000002</v>
      </c>
      <c r="J146" s="2">
        <v>7278.3590000000004</v>
      </c>
      <c r="L146" s="2">
        <f t="shared" si="35"/>
        <v>7287.0482000000002</v>
      </c>
      <c r="M146" s="2">
        <f t="shared" si="36"/>
        <v>7.2870482000000001</v>
      </c>
      <c r="N146" s="2">
        <f t="shared" si="37"/>
        <v>0.12145080333333333</v>
      </c>
      <c r="P146" s="2">
        <f t="shared" si="38"/>
        <v>0.53927893601691823</v>
      </c>
    </row>
    <row r="147" spans="2:16" x14ac:dyDescent="0.2">
      <c r="B147" s="9">
        <v>5</v>
      </c>
      <c r="D147" s="3"/>
      <c r="F147" s="1">
        <v>6090.1030000000001</v>
      </c>
      <c r="G147" s="2">
        <v>6105.3739999999998</v>
      </c>
      <c r="H147" s="2">
        <v>6030.8280000000004</v>
      </c>
      <c r="I147" s="2">
        <v>6089.4620000000004</v>
      </c>
      <c r="J147" s="2">
        <v>6124.2740000000003</v>
      </c>
      <c r="L147" s="2">
        <f t="shared" ref="L147:L158" si="39">SUM((F147+G147+H147+I147+J147)/5)</f>
        <v>6088.0082000000002</v>
      </c>
      <c r="M147" s="2">
        <f t="shared" ref="M147:M158" si="40">SUM(L147/1000)</f>
        <v>6.0880082</v>
      </c>
      <c r="N147" s="2">
        <f>SUM(M147/60)</f>
        <v>0.10146680333333333</v>
      </c>
      <c r="P147" s="2">
        <f t="shared" si="38"/>
        <v>0.64549052348516867</v>
      </c>
    </row>
    <row r="148" spans="2:16" x14ac:dyDescent="0.2">
      <c r="B148" s="9">
        <v>6</v>
      </c>
      <c r="D148" s="3"/>
      <c r="F148" s="1">
        <v>5137.143</v>
      </c>
      <c r="G148" s="2">
        <v>5153.7</v>
      </c>
      <c r="H148" s="2">
        <v>5124.4579999999996</v>
      </c>
      <c r="I148" s="2">
        <v>5148.2240000000002</v>
      </c>
      <c r="J148" s="2">
        <v>5057.3159999999998</v>
      </c>
      <c r="L148" s="2">
        <f t="shared" si="39"/>
        <v>5124.1682000000001</v>
      </c>
      <c r="M148" s="2">
        <f t="shared" si="40"/>
        <v>5.1241681999999997</v>
      </c>
      <c r="N148" s="2">
        <f t="shared" ref="N148:N158" si="41">SUM(M148/60)</f>
        <v>8.5402803333333333E-2</v>
      </c>
      <c r="P148" s="2">
        <f t="shared" si="38"/>
        <v>0.76690527059591829</v>
      </c>
    </row>
    <row r="149" spans="2:16" x14ac:dyDescent="0.2">
      <c r="B149" s="9">
        <v>7</v>
      </c>
      <c r="D149" s="3"/>
      <c r="F149" s="1">
        <v>4796.3469999999998</v>
      </c>
      <c r="G149" s="2">
        <v>4830.5709999999999</v>
      </c>
      <c r="H149" s="2">
        <v>4862.2889999999998</v>
      </c>
      <c r="I149" s="2">
        <v>3472.6930000000002</v>
      </c>
      <c r="J149" s="2">
        <v>4879.2550000000001</v>
      </c>
      <c r="L149" s="2">
        <f t="shared" si="39"/>
        <v>4568.2309999999998</v>
      </c>
      <c r="M149" s="2">
        <f t="shared" si="40"/>
        <v>4.5682309999999999</v>
      </c>
      <c r="N149" s="2">
        <f t="shared" si="41"/>
        <v>7.613718333333333E-2</v>
      </c>
      <c r="P149" s="2">
        <f t="shared" si="38"/>
        <v>0.86023486990916176</v>
      </c>
    </row>
    <row r="150" spans="2:16" x14ac:dyDescent="0.2">
      <c r="B150" s="9">
        <v>8</v>
      </c>
      <c r="D150" s="3"/>
      <c r="F150" s="1">
        <v>4149.04</v>
      </c>
      <c r="G150" s="2">
        <v>4169.0919999999996</v>
      </c>
      <c r="H150" s="2">
        <v>4089.299</v>
      </c>
      <c r="I150" s="2">
        <v>4220.8890000000001</v>
      </c>
      <c r="J150" s="2">
        <v>4104.0990000000002</v>
      </c>
      <c r="L150" s="2">
        <f t="shared" si="39"/>
        <v>4146.4838</v>
      </c>
      <c r="M150" s="2">
        <f t="shared" si="40"/>
        <v>4.1464838000000004</v>
      </c>
      <c r="N150" s="2">
        <f t="shared" si="41"/>
        <v>6.9108063333333344E-2</v>
      </c>
      <c r="P150" s="2">
        <f t="shared" si="38"/>
        <v>0.9477310872407122</v>
      </c>
    </row>
    <row r="151" spans="2:16" x14ac:dyDescent="0.2">
      <c r="B151" s="9">
        <v>9</v>
      </c>
      <c r="D151" s="3"/>
      <c r="F151" s="1">
        <v>3959.0160000000001</v>
      </c>
      <c r="G151" s="2">
        <v>3998.8560000000002</v>
      </c>
      <c r="H151" s="2">
        <v>4027.123</v>
      </c>
      <c r="I151" s="2">
        <v>4071.319</v>
      </c>
      <c r="J151" s="2">
        <v>3947.123</v>
      </c>
      <c r="L151" s="2">
        <f t="shared" si="39"/>
        <v>4000.6874000000003</v>
      </c>
      <c r="M151" s="2">
        <f t="shared" si="40"/>
        <v>4.0006874000000003</v>
      </c>
      <c r="N151" s="2">
        <f t="shared" si="41"/>
        <v>6.6678123333333339E-2</v>
      </c>
      <c r="P151" s="2">
        <f t="shared" si="38"/>
        <v>0.98226909705567078</v>
      </c>
    </row>
    <row r="152" spans="2:16" x14ac:dyDescent="0.2">
      <c r="B152" s="9">
        <v>10</v>
      </c>
      <c r="D152" s="3"/>
      <c r="F152" s="1">
        <v>4000.64</v>
      </c>
      <c r="G152" s="2">
        <v>3998.924</v>
      </c>
      <c r="H152" s="2">
        <v>3980.61</v>
      </c>
      <c r="I152" s="2">
        <v>4075.7550000000001</v>
      </c>
      <c r="J152" s="2">
        <v>3974.721</v>
      </c>
      <c r="L152" s="2">
        <f t="shared" si="39"/>
        <v>4006.13</v>
      </c>
      <c r="M152" s="2">
        <f t="shared" si="40"/>
        <v>4.0061299999999997</v>
      </c>
      <c r="N152" s="2">
        <f t="shared" si="41"/>
        <v>6.6768833333333333E-2</v>
      </c>
      <c r="P152" s="2">
        <f t="shared" si="38"/>
        <v>0.98093461769837709</v>
      </c>
    </row>
    <row r="153" spans="2:16" x14ac:dyDescent="0.2">
      <c r="B153" s="9">
        <v>11</v>
      </c>
      <c r="D153" s="3"/>
      <c r="F153" s="1">
        <v>3757.6610000000001</v>
      </c>
      <c r="G153" s="2">
        <v>3714.1039999999998</v>
      </c>
      <c r="H153" s="2">
        <v>3747.6480000000001</v>
      </c>
      <c r="I153" s="2">
        <v>3715.0160000000001</v>
      </c>
      <c r="J153" s="2">
        <v>3723.1370000000002</v>
      </c>
      <c r="L153" s="2">
        <f t="shared" si="39"/>
        <v>3731.5131999999999</v>
      </c>
      <c r="M153" s="2">
        <f t="shared" si="40"/>
        <v>3.7315131999999998</v>
      </c>
      <c r="N153" s="2">
        <f t="shared" si="41"/>
        <v>6.2191886666666661E-2</v>
      </c>
      <c r="P153" s="2">
        <f t="shared" si="38"/>
        <v>1.0531254719935064</v>
      </c>
    </row>
    <row r="154" spans="2:16" x14ac:dyDescent="0.2">
      <c r="B154" s="9">
        <v>12</v>
      </c>
      <c r="D154" s="3"/>
      <c r="F154" s="1">
        <v>3584.681</v>
      </c>
      <c r="G154" s="2">
        <v>3684.6509999999998</v>
      </c>
      <c r="H154" s="2">
        <v>3614.4360000000001</v>
      </c>
      <c r="I154" s="2">
        <v>3565.0210000000002</v>
      </c>
      <c r="J154" s="2">
        <v>3536.9319999999998</v>
      </c>
      <c r="L154" s="2">
        <f t="shared" si="39"/>
        <v>3597.1442000000002</v>
      </c>
      <c r="M154" s="2">
        <f t="shared" si="40"/>
        <v>3.5971442000000002</v>
      </c>
      <c r="N154" s="2">
        <f t="shared" si="41"/>
        <v>5.9952403333333334E-2</v>
      </c>
      <c r="P154" s="2">
        <f t="shared" si="38"/>
        <v>1.0924642943143619</v>
      </c>
    </row>
    <row r="155" spans="2:16" x14ac:dyDescent="0.2">
      <c r="B155" s="9">
        <v>13</v>
      </c>
      <c r="D155" s="3"/>
      <c r="F155" s="1">
        <v>3196.4720000000002</v>
      </c>
      <c r="G155" s="2">
        <v>2743.654</v>
      </c>
      <c r="H155" s="2">
        <v>3162.7220000000002</v>
      </c>
      <c r="I155" s="2">
        <v>3238.4090000000001</v>
      </c>
      <c r="J155" s="2">
        <v>3105.9789999999998</v>
      </c>
      <c r="L155" s="2">
        <f t="shared" si="39"/>
        <v>3089.4471999999996</v>
      </c>
      <c r="M155" s="2">
        <f t="shared" si="40"/>
        <v>3.0894471999999995</v>
      </c>
      <c r="N155" s="2">
        <f t="shared" si="41"/>
        <v>5.1490786666666656E-2</v>
      </c>
      <c r="P155" s="2">
        <f t="shared" si="38"/>
        <v>1.2719918307715374</v>
      </c>
    </row>
    <row r="156" spans="2:16" x14ac:dyDescent="0.2">
      <c r="B156" s="9">
        <v>14</v>
      </c>
      <c r="D156" s="3"/>
      <c r="F156" s="1">
        <v>2898.509</v>
      </c>
      <c r="G156" s="2">
        <v>2914.13</v>
      </c>
      <c r="H156" s="2">
        <v>2942.0050000000001</v>
      </c>
      <c r="I156" s="2">
        <v>2902.1770000000001</v>
      </c>
      <c r="J156" s="2">
        <v>2919.5340000000001</v>
      </c>
      <c r="L156" s="2">
        <f t="shared" si="39"/>
        <v>2915.2709999999997</v>
      </c>
      <c r="M156" s="2">
        <f t="shared" si="40"/>
        <v>2.9152709999999997</v>
      </c>
      <c r="N156" s="2">
        <f t="shared" si="41"/>
        <v>4.8587849999999995E-2</v>
      </c>
      <c r="P156" s="2">
        <f t="shared" si="38"/>
        <v>1.3479884374385778</v>
      </c>
    </row>
    <row r="157" spans="2:16" x14ac:dyDescent="0.2">
      <c r="B157" s="9">
        <v>15</v>
      </c>
      <c r="D157" s="3"/>
      <c r="F157" s="1">
        <v>2819.1320000000001</v>
      </c>
      <c r="G157" s="2">
        <v>2814.5740000000001</v>
      </c>
      <c r="H157" s="2">
        <v>2823.2629999999999</v>
      </c>
      <c r="I157" s="2">
        <v>2764.3620000000001</v>
      </c>
      <c r="J157" s="2">
        <v>2845.0320000000002</v>
      </c>
      <c r="L157" s="2">
        <f t="shared" si="39"/>
        <v>2813.2726000000002</v>
      </c>
      <c r="M157" s="2">
        <f t="shared" si="40"/>
        <v>2.8132726000000003</v>
      </c>
      <c r="N157" s="2">
        <f t="shared" si="41"/>
        <v>4.6887876666666675E-2</v>
      </c>
      <c r="P157" s="2">
        <f t="shared" si="38"/>
        <v>1.3968612924321657</v>
      </c>
    </row>
    <row r="158" spans="2:16" x14ac:dyDescent="0.2">
      <c r="B158" s="9">
        <v>16</v>
      </c>
      <c r="D158" s="3"/>
      <c r="F158" s="1">
        <v>2463.8359999999998</v>
      </c>
      <c r="G158" s="2">
        <v>2448.31</v>
      </c>
      <c r="H158" s="2">
        <v>2494.4259999999999</v>
      </c>
      <c r="I158" s="2">
        <v>2491.2289999999998</v>
      </c>
      <c r="J158" s="2">
        <v>2458.154</v>
      </c>
      <c r="L158" s="2">
        <f t="shared" si="39"/>
        <v>2471.1909999999998</v>
      </c>
      <c r="M158" s="2">
        <f t="shared" si="40"/>
        <v>2.4711909999999997</v>
      </c>
      <c r="N158" s="2">
        <f t="shared" si="41"/>
        <v>4.1186516666666659E-2</v>
      </c>
      <c r="P158" s="2">
        <f t="shared" si="38"/>
        <v>1.5902257656328467</v>
      </c>
    </row>
    <row r="161" spans="2:16" x14ac:dyDescent="0.2">
      <c r="B161" s="5" t="s">
        <v>3</v>
      </c>
      <c r="D161" s="1" t="s">
        <v>152</v>
      </c>
    </row>
    <row r="163" spans="2:16" x14ac:dyDescent="0.2">
      <c r="B163" s="5" t="s">
        <v>4</v>
      </c>
      <c r="D163" t="s">
        <v>153</v>
      </c>
    </row>
    <row r="164" spans="2:16" x14ac:dyDescent="0.2">
      <c r="H164" t="s">
        <v>1</v>
      </c>
    </row>
    <row r="166" spans="2:16" x14ac:dyDescent="0.2">
      <c r="B166" s="4" t="s">
        <v>7</v>
      </c>
      <c r="D166" s="4" t="s">
        <v>0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N166" s="4" t="s">
        <v>185</v>
      </c>
      <c r="P166" s="4" t="s">
        <v>210</v>
      </c>
    </row>
    <row r="168" spans="2:16" x14ac:dyDescent="0.2">
      <c r="B168" s="9">
        <v>1</v>
      </c>
      <c r="D168" s="3"/>
      <c r="F168" s="1">
        <v>4297.375</v>
      </c>
      <c r="G168" s="2">
        <v>4335.6940000000004</v>
      </c>
      <c r="H168" s="2">
        <v>4314.5839999999998</v>
      </c>
      <c r="I168" s="2">
        <v>4256.0219999999999</v>
      </c>
      <c r="J168" s="2">
        <v>4350.3999999999996</v>
      </c>
      <c r="L168" s="2">
        <f t="shared" ref="L168:L171" si="42">SUM((F168+G168+H168+I168+J168)/5)</f>
        <v>4310.8149999999996</v>
      </c>
      <c r="M168" s="2">
        <f t="shared" ref="M168:M171" si="43">SUM(L168/1000)</f>
        <v>4.3108149999999998</v>
      </c>
      <c r="N168" s="2">
        <f t="shared" ref="N168:N171" si="44">SUM(M168/60)</f>
        <v>7.1846916666666663E-2</v>
      </c>
      <c r="P168" s="2">
        <f>SUM($L$168/L168)</f>
        <v>1</v>
      </c>
    </row>
    <row r="169" spans="2:16" x14ac:dyDescent="0.2">
      <c r="B169" s="9">
        <v>2</v>
      </c>
      <c r="D169" s="3"/>
      <c r="F169" s="1">
        <v>11186.291999999999</v>
      </c>
      <c r="G169" s="2">
        <v>11103.484</v>
      </c>
      <c r="H169" s="2">
        <v>11150.768</v>
      </c>
      <c r="I169" s="2">
        <v>10946.263000000001</v>
      </c>
      <c r="J169" s="2">
        <v>10275.664000000001</v>
      </c>
      <c r="L169" s="2">
        <f t="shared" si="42"/>
        <v>10932.494199999997</v>
      </c>
      <c r="M169" s="2">
        <f t="shared" si="43"/>
        <v>10.932494199999997</v>
      </c>
      <c r="N169" s="2">
        <f t="shared" si="44"/>
        <v>0.18220823666666661</v>
      </c>
      <c r="P169" s="2">
        <f>SUM($L$168/L169)</f>
        <v>0.39431212321155412</v>
      </c>
    </row>
    <row r="170" spans="2:16" x14ac:dyDescent="0.2">
      <c r="B170" s="9">
        <v>3</v>
      </c>
      <c r="D170" s="3"/>
      <c r="F170" s="1">
        <v>9639.2009999999991</v>
      </c>
      <c r="G170" s="2">
        <v>9632.6769999999997</v>
      </c>
      <c r="H170" s="2">
        <v>9585.9189999999999</v>
      </c>
      <c r="I170" s="2">
        <v>9558.8719999999994</v>
      </c>
      <c r="J170" s="2">
        <v>9609.4560000000001</v>
      </c>
      <c r="L170" s="2">
        <f t="shared" si="42"/>
        <v>9605.2249999999985</v>
      </c>
      <c r="M170" s="2">
        <f t="shared" si="43"/>
        <v>9.605224999999999</v>
      </c>
      <c r="N170" s="2">
        <f t="shared" si="44"/>
        <v>0.16008708333333332</v>
      </c>
      <c r="P170" s="2">
        <f t="shared" ref="P170:P183" si="45">SUM($L$168/L170)</f>
        <v>0.44879896098217381</v>
      </c>
    </row>
    <row r="171" spans="2:16" x14ac:dyDescent="0.2">
      <c r="B171" s="9">
        <v>4</v>
      </c>
      <c r="D171" s="3"/>
      <c r="F171" s="1">
        <v>7657.8990000000003</v>
      </c>
      <c r="G171" s="2">
        <v>7590.5810000000001</v>
      </c>
      <c r="H171" s="2">
        <v>7652.6509999999998</v>
      </c>
      <c r="I171" s="2">
        <v>7590.2070000000003</v>
      </c>
      <c r="J171" s="2">
        <v>7610.7340000000004</v>
      </c>
      <c r="L171" s="2">
        <f t="shared" si="42"/>
        <v>7620.4143999999997</v>
      </c>
      <c r="M171" s="2">
        <f t="shared" si="43"/>
        <v>7.6204143999999996</v>
      </c>
      <c r="N171" s="2">
        <f t="shared" si="44"/>
        <v>0.12700690666666667</v>
      </c>
      <c r="P171" s="2">
        <f t="shared" si="45"/>
        <v>0.56569298908468812</v>
      </c>
    </row>
    <row r="172" spans="2:16" x14ac:dyDescent="0.2">
      <c r="B172" s="9">
        <v>5</v>
      </c>
      <c r="D172" s="3"/>
      <c r="F172" s="1">
        <v>6997.7290000000003</v>
      </c>
      <c r="G172" s="2">
        <v>6937.6239999999998</v>
      </c>
      <c r="H172" s="2">
        <v>6787.5370000000003</v>
      </c>
      <c r="I172" s="2">
        <v>6807.8519999999999</v>
      </c>
      <c r="J172" s="2">
        <v>6922.6809999999996</v>
      </c>
      <c r="L172" s="2">
        <f t="shared" ref="L172:L183" si="46">SUM((F172+G172+H172+I172+J172)/5)</f>
        <v>6890.6845999999987</v>
      </c>
      <c r="M172" s="2">
        <f t="shared" ref="M172:M183" si="47">SUM(L172/1000)</f>
        <v>6.8906845999999984</v>
      </c>
      <c r="N172" s="2">
        <f>SUM(M172/60)</f>
        <v>0.1148447433333333</v>
      </c>
      <c r="P172" s="2">
        <f t="shared" si="45"/>
        <v>0.62560039389990374</v>
      </c>
    </row>
    <row r="173" spans="2:16" x14ac:dyDescent="0.2">
      <c r="B173" s="9">
        <v>6</v>
      </c>
      <c r="D173" s="3"/>
      <c r="F173" s="1">
        <v>5668.0820000000003</v>
      </c>
      <c r="G173" s="2">
        <v>5586.2420000000002</v>
      </c>
      <c r="H173" s="2">
        <v>5406.5219999999999</v>
      </c>
      <c r="I173" s="2">
        <v>5778.5119999999997</v>
      </c>
      <c r="J173" s="2">
        <v>5644.585</v>
      </c>
      <c r="L173" s="2">
        <f t="shared" si="46"/>
        <v>5616.7885999999999</v>
      </c>
      <c r="M173" s="2">
        <f t="shared" si="47"/>
        <v>5.6167885999999996</v>
      </c>
      <c r="N173" s="2">
        <f t="shared" ref="N173:N183" si="48">SUM(M173/60)</f>
        <v>9.3613143333333329E-2</v>
      </c>
      <c r="P173" s="2">
        <f t="shared" si="45"/>
        <v>0.76748749276410366</v>
      </c>
    </row>
    <row r="174" spans="2:16" x14ac:dyDescent="0.2">
      <c r="B174" s="9">
        <v>7</v>
      </c>
      <c r="D174" s="3"/>
      <c r="F174" s="1">
        <v>5298.3670000000002</v>
      </c>
      <c r="G174" s="2">
        <v>5373.9279999999999</v>
      </c>
      <c r="H174" s="2">
        <v>5316.4930000000004</v>
      </c>
      <c r="I174" s="2">
        <v>5276.0529999999999</v>
      </c>
      <c r="J174" s="2">
        <v>5368.8119999999999</v>
      </c>
      <c r="L174" s="2">
        <f t="shared" si="46"/>
        <v>5326.7305999999999</v>
      </c>
      <c r="M174" s="2">
        <f t="shared" si="47"/>
        <v>5.3267305999999994</v>
      </c>
      <c r="N174" s="2">
        <f t="shared" si="48"/>
        <v>8.8778843333333329E-2</v>
      </c>
      <c r="P174" s="2">
        <f t="shared" si="45"/>
        <v>0.80927971089808814</v>
      </c>
    </row>
    <row r="175" spans="2:16" x14ac:dyDescent="0.2">
      <c r="B175" s="9">
        <v>8</v>
      </c>
      <c r="D175" s="3"/>
      <c r="F175" s="1">
        <v>4699.5990000000002</v>
      </c>
      <c r="G175" s="2">
        <v>4788.2359999999999</v>
      </c>
      <c r="H175" s="2">
        <v>4725.8739999999998</v>
      </c>
      <c r="I175" s="2">
        <v>4691.241</v>
      </c>
      <c r="J175" s="2">
        <v>4763.3270000000002</v>
      </c>
      <c r="L175" s="2">
        <f t="shared" si="46"/>
        <v>4733.6553999999996</v>
      </c>
      <c r="M175" s="2">
        <f t="shared" si="47"/>
        <v>4.7336554</v>
      </c>
      <c r="N175" s="2">
        <f t="shared" si="48"/>
        <v>7.8894256666666662E-2</v>
      </c>
      <c r="P175" s="2">
        <f t="shared" si="45"/>
        <v>0.91067359909637691</v>
      </c>
    </row>
    <row r="176" spans="2:16" x14ac:dyDescent="0.2">
      <c r="B176" s="9">
        <v>9</v>
      </c>
      <c r="D176" s="3"/>
      <c r="F176" s="1">
        <v>3873.056</v>
      </c>
      <c r="G176" s="2">
        <v>3837.57</v>
      </c>
      <c r="H176" s="2">
        <v>3874.6759999999999</v>
      </c>
      <c r="I176" s="2">
        <v>3861.2689999999998</v>
      </c>
      <c r="J176" s="2">
        <v>3788.84</v>
      </c>
      <c r="L176" s="2">
        <f t="shared" si="46"/>
        <v>3847.0821999999998</v>
      </c>
      <c r="M176" s="2">
        <f t="shared" si="47"/>
        <v>3.8470822</v>
      </c>
      <c r="N176" s="2">
        <f t="shared" si="48"/>
        <v>6.411803666666667E-2</v>
      </c>
      <c r="P176" s="2">
        <f t="shared" si="45"/>
        <v>1.1205414326733127</v>
      </c>
    </row>
    <row r="177" spans="2:16" x14ac:dyDescent="0.2">
      <c r="B177" s="9">
        <v>10</v>
      </c>
      <c r="D177" s="3"/>
      <c r="F177" s="1">
        <v>3664.4090000000001</v>
      </c>
      <c r="G177" s="2">
        <v>3682.694</v>
      </c>
      <c r="H177" s="2">
        <v>3702.3870000000002</v>
      </c>
      <c r="I177" s="2">
        <v>3703.7959999999998</v>
      </c>
      <c r="J177" s="2">
        <v>3640.1350000000002</v>
      </c>
      <c r="L177" s="2">
        <f t="shared" si="46"/>
        <v>3678.6842000000006</v>
      </c>
      <c r="M177" s="2">
        <f t="shared" si="47"/>
        <v>3.6786842000000006</v>
      </c>
      <c r="N177" s="2">
        <f t="shared" si="48"/>
        <v>6.1311403333333341E-2</v>
      </c>
      <c r="P177" s="2">
        <f t="shared" si="45"/>
        <v>1.1718361146629546</v>
      </c>
    </row>
    <row r="178" spans="2:16" x14ac:dyDescent="0.2">
      <c r="B178" s="9">
        <v>11</v>
      </c>
      <c r="D178" s="3"/>
      <c r="F178" s="1">
        <v>3455.23</v>
      </c>
      <c r="G178" s="2">
        <v>3546.8870000000002</v>
      </c>
      <c r="H178" s="2">
        <v>3456.2629999999999</v>
      </c>
      <c r="I178" s="2">
        <v>2649.2339999999999</v>
      </c>
      <c r="J178" s="2">
        <v>3556.2710000000002</v>
      </c>
      <c r="L178" s="2">
        <f t="shared" si="46"/>
        <v>3332.7770000000005</v>
      </c>
      <c r="M178" s="2">
        <f t="shared" si="47"/>
        <v>3.3327770000000005</v>
      </c>
      <c r="N178" s="2">
        <f t="shared" si="48"/>
        <v>5.5546283333333342E-2</v>
      </c>
      <c r="P178" s="2">
        <f t="shared" si="45"/>
        <v>1.2934603785371774</v>
      </c>
    </row>
    <row r="179" spans="2:16" x14ac:dyDescent="0.2">
      <c r="B179" s="9">
        <v>12</v>
      </c>
      <c r="D179" s="3"/>
      <c r="F179" s="1">
        <v>3502.8589999999999</v>
      </c>
      <c r="G179" s="2">
        <v>3391.2440000000001</v>
      </c>
      <c r="H179" s="2">
        <v>3464.0259999999998</v>
      </c>
      <c r="I179" s="2">
        <v>3466.0369999999998</v>
      </c>
      <c r="J179" s="2">
        <v>3472.1779999999999</v>
      </c>
      <c r="L179" s="2">
        <f t="shared" si="46"/>
        <v>3459.2688000000003</v>
      </c>
      <c r="M179" s="2">
        <f t="shared" si="47"/>
        <v>3.4592688000000003</v>
      </c>
      <c r="N179" s="2">
        <f t="shared" si="48"/>
        <v>5.7654480000000001E-2</v>
      </c>
      <c r="P179" s="2">
        <f t="shared" si="45"/>
        <v>1.2461636401311165</v>
      </c>
    </row>
    <row r="180" spans="2:16" x14ac:dyDescent="0.2">
      <c r="B180" s="9">
        <v>13</v>
      </c>
      <c r="D180" s="3"/>
      <c r="F180" s="1">
        <v>3322.9470000000001</v>
      </c>
      <c r="G180" s="2">
        <v>3319.636</v>
      </c>
      <c r="H180" s="2">
        <v>3382.6559999999999</v>
      </c>
      <c r="I180" s="2">
        <v>3341.576</v>
      </c>
      <c r="J180" s="2">
        <v>3368.9369999999999</v>
      </c>
      <c r="L180" s="2">
        <f t="shared" si="46"/>
        <v>3347.1504</v>
      </c>
      <c r="M180" s="2">
        <f t="shared" si="47"/>
        <v>3.3471503999999999</v>
      </c>
      <c r="N180" s="2">
        <f t="shared" si="48"/>
        <v>5.5785839999999996E-2</v>
      </c>
      <c r="P180" s="2">
        <f t="shared" si="45"/>
        <v>1.2879059751841446</v>
      </c>
    </row>
    <row r="181" spans="2:16" x14ac:dyDescent="0.2">
      <c r="B181" s="9">
        <v>14</v>
      </c>
      <c r="D181" s="3"/>
      <c r="F181" s="1">
        <v>3002.6469999999999</v>
      </c>
      <c r="G181" s="2">
        <v>3047.05</v>
      </c>
      <c r="H181" s="2">
        <v>3031.2440000000001</v>
      </c>
      <c r="I181" s="2">
        <v>2992.9949999999999</v>
      </c>
      <c r="J181" s="2">
        <v>3017.2049999999999</v>
      </c>
      <c r="L181" s="2">
        <f t="shared" si="46"/>
        <v>3018.2282000000005</v>
      </c>
      <c r="M181" s="2">
        <f t="shared" si="47"/>
        <v>3.0182282000000002</v>
      </c>
      <c r="N181" s="2">
        <f t="shared" si="48"/>
        <v>5.0303803333333334E-2</v>
      </c>
      <c r="P181" s="2">
        <f t="shared" si="45"/>
        <v>1.4282601295687314</v>
      </c>
    </row>
    <row r="182" spans="2:16" x14ac:dyDescent="0.2">
      <c r="B182" s="9">
        <v>15</v>
      </c>
      <c r="D182" s="3"/>
      <c r="F182" s="1">
        <v>2984.85</v>
      </c>
      <c r="G182" s="2">
        <v>2955.712</v>
      </c>
      <c r="H182" s="2">
        <v>2983.3040000000001</v>
      </c>
      <c r="I182" s="2">
        <v>3002.1350000000002</v>
      </c>
      <c r="J182" s="2">
        <v>2990.6509999999998</v>
      </c>
      <c r="L182" s="2">
        <f t="shared" si="46"/>
        <v>2983.3303999999998</v>
      </c>
      <c r="M182" s="2">
        <f t="shared" si="47"/>
        <v>2.9833303999999998</v>
      </c>
      <c r="N182" s="2">
        <f t="shared" si="48"/>
        <v>4.9722173333333328E-2</v>
      </c>
      <c r="P182" s="2">
        <f t="shared" si="45"/>
        <v>1.4449673425377223</v>
      </c>
    </row>
    <row r="183" spans="2:16" x14ac:dyDescent="0.2">
      <c r="B183" s="9">
        <v>16</v>
      </c>
      <c r="D183" s="3"/>
      <c r="F183" s="1">
        <v>2765.7730000000001</v>
      </c>
      <c r="G183" s="2">
        <v>2757.8989999999999</v>
      </c>
      <c r="H183" s="2">
        <v>2720.5390000000002</v>
      </c>
      <c r="I183" s="2">
        <v>2729.46</v>
      </c>
      <c r="J183" s="2">
        <v>2791.3890000000001</v>
      </c>
      <c r="L183" s="2">
        <f t="shared" si="46"/>
        <v>2753.0120000000002</v>
      </c>
      <c r="M183" s="2">
        <f t="shared" si="47"/>
        <v>2.753012</v>
      </c>
      <c r="N183" s="2">
        <f t="shared" si="48"/>
        <v>4.588353333333333E-2</v>
      </c>
      <c r="P183" s="2">
        <f t="shared" si="45"/>
        <v>1.5658540536692174</v>
      </c>
    </row>
    <row r="186" spans="2:16" x14ac:dyDescent="0.2">
      <c r="B186" s="5" t="s">
        <v>3</v>
      </c>
      <c r="D186" s="1" t="s">
        <v>154</v>
      </c>
    </row>
    <row r="188" spans="2:16" x14ac:dyDescent="0.2">
      <c r="B188" s="5" t="s">
        <v>4</v>
      </c>
      <c r="D188" t="s">
        <v>155</v>
      </c>
    </row>
    <row r="189" spans="2:16" x14ac:dyDescent="0.2">
      <c r="H189" t="s">
        <v>1</v>
      </c>
    </row>
    <row r="191" spans="2:16" x14ac:dyDescent="0.2">
      <c r="B191" s="4" t="s">
        <v>7</v>
      </c>
      <c r="D191" s="4" t="s">
        <v>0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N191" s="4" t="s">
        <v>185</v>
      </c>
      <c r="P191" s="4" t="s">
        <v>210</v>
      </c>
    </row>
    <row r="193" spans="2:16" x14ac:dyDescent="0.2">
      <c r="B193" s="9">
        <v>1</v>
      </c>
      <c r="D193" s="3"/>
      <c r="F193" s="1">
        <v>5457.5940000000001</v>
      </c>
      <c r="G193" s="2">
        <v>5436.817</v>
      </c>
      <c r="H193" s="2">
        <v>5551.8249999999998</v>
      </c>
      <c r="I193" s="2">
        <v>4067.9569999999999</v>
      </c>
      <c r="J193" s="2">
        <v>5489.6319999999996</v>
      </c>
      <c r="L193" s="2">
        <f t="shared" ref="L193:L196" si="49">SUM((F193+G193+H193+I193+J193)/5)</f>
        <v>5200.7649999999994</v>
      </c>
      <c r="M193" s="2">
        <f t="shared" ref="M193:M196" si="50">SUM(L193/1000)</f>
        <v>5.2007649999999996</v>
      </c>
      <c r="N193" s="2">
        <f t="shared" ref="N193:N196" si="51">SUM(M193/60)</f>
        <v>8.6679416666666662E-2</v>
      </c>
      <c r="P193" s="2">
        <f>SUM($L$193/L193)</f>
        <v>1</v>
      </c>
    </row>
    <row r="194" spans="2:16" x14ac:dyDescent="0.2">
      <c r="B194" s="9">
        <v>2</v>
      </c>
      <c r="D194" s="3"/>
      <c r="F194" s="1">
        <v>11833.617</v>
      </c>
      <c r="G194" s="2">
        <v>11925.871999999999</v>
      </c>
      <c r="H194" s="2">
        <v>12088.918</v>
      </c>
      <c r="I194" s="2">
        <v>11930.380999999999</v>
      </c>
      <c r="J194" s="2">
        <v>11765.907999999999</v>
      </c>
      <c r="L194" s="2">
        <f t="shared" si="49"/>
        <v>11908.939199999999</v>
      </c>
      <c r="M194" s="2">
        <f t="shared" si="50"/>
        <v>11.908939199999999</v>
      </c>
      <c r="N194" s="2">
        <f t="shared" si="51"/>
        <v>0.19848231999999999</v>
      </c>
      <c r="P194" s="2">
        <f>SUM($L$193/L194)</f>
        <v>0.43671102124696376</v>
      </c>
    </row>
    <row r="195" spans="2:16" x14ac:dyDescent="0.2">
      <c r="B195" s="9">
        <v>3</v>
      </c>
      <c r="D195" s="3"/>
      <c r="F195" s="1">
        <v>12201.37</v>
      </c>
      <c r="G195" s="2">
        <v>12258.798000000001</v>
      </c>
      <c r="H195" s="2">
        <v>12152.812</v>
      </c>
      <c r="I195" s="2">
        <v>12019.413</v>
      </c>
      <c r="J195" s="2">
        <v>12071.326999999999</v>
      </c>
      <c r="L195" s="2">
        <f t="shared" si="49"/>
        <v>12140.744000000001</v>
      </c>
      <c r="M195" s="2">
        <f t="shared" si="50"/>
        <v>12.140744</v>
      </c>
      <c r="N195" s="2">
        <f t="shared" si="51"/>
        <v>0.20234573333333333</v>
      </c>
      <c r="P195" s="2">
        <f t="shared" ref="P195:P208" si="52">SUM($L$193/L195)</f>
        <v>0.42837284107135437</v>
      </c>
    </row>
    <row r="196" spans="2:16" x14ac:dyDescent="0.2">
      <c r="B196" s="9">
        <v>4</v>
      </c>
      <c r="D196" s="3"/>
      <c r="F196" s="1">
        <v>9429.2860000000001</v>
      </c>
      <c r="G196" s="2">
        <v>9559.1450000000004</v>
      </c>
      <c r="H196" s="2">
        <v>9052.652</v>
      </c>
      <c r="I196" s="2">
        <v>9286.3709999999992</v>
      </c>
      <c r="J196" s="2">
        <v>9385.9969999999994</v>
      </c>
      <c r="L196" s="2">
        <f t="shared" si="49"/>
        <v>9342.6902000000009</v>
      </c>
      <c r="M196" s="2">
        <f t="shared" si="50"/>
        <v>9.3426902000000016</v>
      </c>
      <c r="N196" s="2">
        <f t="shared" si="51"/>
        <v>0.15571150333333336</v>
      </c>
      <c r="P196" s="2">
        <f t="shared" si="52"/>
        <v>0.55666675108203834</v>
      </c>
    </row>
    <row r="197" spans="2:16" x14ac:dyDescent="0.2">
      <c r="B197" s="9">
        <v>5</v>
      </c>
      <c r="D197" s="3"/>
      <c r="F197" s="1">
        <v>8266.2029999999995</v>
      </c>
      <c r="G197" s="2">
        <v>8154.4449999999997</v>
      </c>
      <c r="H197" s="2">
        <v>8287.5429999999997</v>
      </c>
      <c r="I197" s="2">
        <v>8204.9529999999995</v>
      </c>
      <c r="J197" s="2">
        <v>8142.2430000000004</v>
      </c>
      <c r="L197" s="2">
        <f t="shared" ref="L197:L208" si="53">SUM((F197+G197+H197+I197+J197)/5)</f>
        <v>8211.0774000000001</v>
      </c>
      <c r="M197" s="2">
        <f t="shared" ref="M197:M208" si="54">SUM(L197/1000)</f>
        <v>8.2110774000000006</v>
      </c>
      <c r="N197" s="2">
        <f>SUM(M197/60)</f>
        <v>0.13685129000000001</v>
      </c>
      <c r="P197" s="2">
        <f t="shared" si="52"/>
        <v>0.63338399416378655</v>
      </c>
    </row>
    <row r="198" spans="2:16" x14ac:dyDescent="0.2">
      <c r="B198" s="9">
        <v>6</v>
      </c>
      <c r="D198" s="3"/>
      <c r="F198" s="1">
        <v>6874.9359999999997</v>
      </c>
      <c r="G198" s="2">
        <v>6985.6409999999996</v>
      </c>
      <c r="H198" s="2">
        <v>6854.2709999999997</v>
      </c>
      <c r="I198" s="2">
        <v>7000.643</v>
      </c>
      <c r="J198" s="2">
        <v>6975.4319999999998</v>
      </c>
      <c r="L198" s="2">
        <f t="shared" si="53"/>
        <v>6938.1845999999987</v>
      </c>
      <c r="M198" s="2">
        <f t="shared" si="54"/>
        <v>6.9381845999999987</v>
      </c>
      <c r="N198" s="2">
        <f t="shared" ref="N198:N208" si="55">SUM(M198/60)</f>
        <v>0.11563640999999998</v>
      </c>
      <c r="P198" s="2">
        <f t="shared" si="52"/>
        <v>0.74958584987779087</v>
      </c>
    </row>
    <row r="199" spans="2:16" x14ac:dyDescent="0.2">
      <c r="B199" s="9">
        <v>7</v>
      </c>
      <c r="D199" s="3"/>
      <c r="F199" s="1">
        <v>6069.0450000000001</v>
      </c>
      <c r="G199" s="2">
        <v>6157.4880000000003</v>
      </c>
      <c r="H199" s="2">
        <v>6145.518</v>
      </c>
      <c r="I199" s="2">
        <v>6123.2569999999996</v>
      </c>
      <c r="J199" s="2">
        <v>4779.8270000000002</v>
      </c>
      <c r="L199" s="2">
        <f t="shared" si="53"/>
        <v>5855.027</v>
      </c>
      <c r="M199" s="2">
        <f t="shared" si="54"/>
        <v>5.8550269999999998</v>
      </c>
      <c r="N199" s="2">
        <f t="shared" si="55"/>
        <v>9.7583783333333327E-2</v>
      </c>
      <c r="P199" s="2">
        <f t="shared" si="52"/>
        <v>0.88825636500053706</v>
      </c>
    </row>
    <row r="200" spans="2:16" x14ac:dyDescent="0.2">
      <c r="B200" s="9">
        <v>8</v>
      </c>
      <c r="D200" s="3"/>
      <c r="F200" s="1">
        <v>4791.1490000000003</v>
      </c>
      <c r="G200" s="2">
        <v>4818.5889999999999</v>
      </c>
      <c r="H200" s="2">
        <v>4814.7370000000001</v>
      </c>
      <c r="I200" s="2">
        <v>4753.201</v>
      </c>
      <c r="J200" s="2">
        <v>4781.3180000000002</v>
      </c>
      <c r="L200" s="2">
        <f t="shared" si="53"/>
        <v>4791.7988000000005</v>
      </c>
      <c r="M200" s="2">
        <f t="shared" si="54"/>
        <v>4.7917988000000005</v>
      </c>
      <c r="N200" s="2">
        <f t="shared" si="55"/>
        <v>7.9863313333333338E-2</v>
      </c>
      <c r="P200" s="2">
        <f t="shared" si="52"/>
        <v>1.0853471143237481</v>
      </c>
    </row>
    <row r="201" spans="2:16" x14ac:dyDescent="0.2">
      <c r="B201" s="9">
        <v>9</v>
      </c>
      <c r="D201" s="3"/>
      <c r="F201" s="1">
        <v>4480.7020000000002</v>
      </c>
      <c r="G201" s="2">
        <v>4455.9430000000002</v>
      </c>
      <c r="H201" s="2">
        <v>4532.7629999999999</v>
      </c>
      <c r="I201" s="2">
        <v>4432.848</v>
      </c>
      <c r="J201" s="2">
        <v>4429.759</v>
      </c>
      <c r="L201" s="2">
        <f t="shared" si="53"/>
        <v>4466.4030000000002</v>
      </c>
      <c r="M201" s="2">
        <f t="shared" si="54"/>
        <v>4.4664030000000006</v>
      </c>
      <c r="N201" s="2">
        <f t="shared" si="55"/>
        <v>7.4440050000000008E-2</v>
      </c>
      <c r="P201" s="2">
        <f t="shared" si="52"/>
        <v>1.1644191086205162</v>
      </c>
    </row>
    <row r="202" spans="2:16" x14ac:dyDescent="0.2">
      <c r="B202" s="9">
        <v>10</v>
      </c>
      <c r="D202" s="3"/>
      <c r="F202" s="1">
        <v>4344.8029999999999</v>
      </c>
      <c r="G202" s="2">
        <v>4419.9480000000003</v>
      </c>
      <c r="H202" s="2">
        <v>4308.2129999999997</v>
      </c>
      <c r="I202" s="2">
        <v>4290.277</v>
      </c>
      <c r="J202" s="2">
        <v>4322.7629999999999</v>
      </c>
      <c r="L202" s="2">
        <f t="shared" si="53"/>
        <v>4337.2008000000005</v>
      </c>
      <c r="M202" s="2">
        <f t="shared" si="54"/>
        <v>4.3372008000000006</v>
      </c>
      <c r="N202" s="2">
        <f t="shared" si="55"/>
        <v>7.2286680000000006E-2</v>
      </c>
      <c r="P202" s="2">
        <f t="shared" si="52"/>
        <v>1.1991063452722777</v>
      </c>
    </row>
    <row r="203" spans="2:16" x14ac:dyDescent="0.2">
      <c r="B203" s="9">
        <v>11</v>
      </c>
      <c r="D203" s="3"/>
      <c r="F203" s="1">
        <v>4137.74</v>
      </c>
      <c r="G203" s="2">
        <v>4165.8599999999997</v>
      </c>
      <c r="H203" s="2">
        <v>4141.0969999999998</v>
      </c>
      <c r="I203" s="2">
        <v>4165.3630000000003</v>
      </c>
      <c r="J203" s="2">
        <v>4184.1670000000004</v>
      </c>
      <c r="L203" s="2">
        <f t="shared" si="53"/>
        <v>4158.8454000000002</v>
      </c>
      <c r="M203" s="2">
        <f t="shared" si="54"/>
        <v>4.1588454000000006</v>
      </c>
      <c r="N203" s="2">
        <f t="shared" si="55"/>
        <v>6.9314090000000009E-2</v>
      </c>
      <c r="P203" s="2">
        <f t="shared" si="52"/>
        <v>1.2505309766984845</v>
      </c>
    </row>
    <row r="204" spans="2:16" x14ac:dyDescent="0.2">
      <c r="B204" s="9">
        <v>12</v>
      </c>
      <c r="D204" s="3"/>
      <c r="F204" s="1">
        <v>3904.5929999999998</v>
      </c>
      <c r="G204" s="2">
        <v>3870.74</v>
      </c>
      <c r="H204" s="2">
        <v>3798.357</v>
      </c>
      <c r="I204" s="2">
        <v>3763.69</v>
      </c>
      <c r="J204" s="2">
        <v>3794.9090000000001</v>
      </c>
      <c r="L204" s="2">
        <f t="shared" si="53"/>
        <v>3826.4578000000001</v>
      </c>
      <c r="M204" s="2">
        <f t="shared" si="54"/>
        <v>3.8264578</v>
      </c>
      <c r="N204" s="2">
        <f t="shared" si="55"/>
        <v>6.3774296666666661E-2</v>
      </c>
      <c r="P204" s="2">
        <f t="shared" si="52"/>
        <v>1.3591591157754306</v>
      </c>
    </row>
    <row r="205" spans="2:16" x14ac:dyDescent="0.2">
      <c r="B205" s="9">
        <v>13</v>
      </c>
      <c r="D205" s="3"/>
      <c r="F205" s="1">
        <v>3797.7510000000002</v>
      </c>
      <c r="G205" s="2">
        <v>3867.183</v>
      </c>
      <c r="H205" s="2">
        <v>3062.027</v>
      </c>
      <c r="I205" s="2">
        <v>3730.6570000000002</v>
      </c>
      <c r="J205" s="2">
        <v>3812.1320000000001</v>
      </c>
      <c r="L205" s="2">
        <f t="shared" si="53"/>
        <v>3653.95</v>
      </c>
      <c r="M205" s="2">
        <f t="shared" si="54"/>
        <v>3.65395</v>
      </c>
      <c r="N205" s="2">
        <f t="shared" si="55"/>
        <v>6.0899166666666664E-2</v>
      </c>
      <c r="P205" s="2">
        <f t="shared" si="52"/>
        <v>1.4233268107116954</v>
      </c>
    </row>
    <row r="206" spans="2:16" x14ac:dyDescent="0.2">
      <c r="B206" s="9">
        <v>14</v>
      </c>
      <c r="D206" s="3"/>
      <c r="F206" s="1">
        <v>3717.4879999999998</v>
      </c>
      <c r="G206" s="2">
        <v>3691.3290000000002</v>
      </c>
      <c r="H206" s="2">
        <v>3750.0569999999998</v>
      </c>
      <c r="I206" s="2">
        <v>3786.1550000000002</v>
      </c>
      <c r="J206" s="2">
        <v>3778.1590000000001</v>
      </c>
      <c r="L206" s="2">
        <f t="shared" si="53"/>
        <v>3744.6376000000005</v>
      </c>
      <c r="M206" s="2">
        <f t="shared" si="54"/>
        <v>3.7446376000000003</v>
      </c>
      <c r="N206" s="2">
        <f t="shared" si="55"/>
        <v>6.241062666666667E-2</v>
      </c>
      <c r="P206" s="2">
        <f t="shared" si="52"/>
        <v>1.3888566947039145</v>
      </c>
    </row>
    <row r="207" spans="2:16" x14ac:dyDescent="0.2">
      <c r="B207" s="9">
        <v>15</v>
      </c>
      <c r="D207" s="3"/>
      <c r="F207" s="1">
        <v>3545.6559999999999</v>
      </c>
      <c r="G207" s="2">
        <v>3555.029</v>
      </c>
      <c r="H207" s="2">
        <v>3565.2620000000002</v>
      </c>
      <c r="I207" s="2">
        <v>3509.8539999999998</v>
      </c>
      <c r="J207" s="2">
        <v>3535.511</v>
      </c>
      <c r="L207" s="2">
        <f t="shared" si="53"/>
        <v>3542.2623999999996</v>
      </c>
      <c r="M207" s="2">
        <f t="shared" si="54"/>
        <v>3.5422623999999998</v>
      </c>
      <c r="N207" s="2">
        <f t="shared" si="55"/>
        <v>5.9037706666666662E-2</v>
      </c>
      <c r="P207" s="2">
        <f t="shared" si="52"/>
        <v>1.4682043317852456</v>
      </c>
    </row>
    <row r="208" spans="2:16" x14ac:dyDescent="0.2">
      <c r="B208" s="9">
        <v>16</v>
      </c>
      <c r="D208" s="3"/>
      <c r="F208" s="1">
        <v>3113.3870000000002</v>
      </c>
      <c r="G208" s="2">
        <v>3128.9540000000002</v>
      </c>
      <c r="H208" s="2">
        <v>3102.5639999999999</v>
      </c>
      <c r="I208" s="2">
        <v>3194.7040000000002</v>
      </c>
      <c r="J208" s="2">
        <v>3103.1959999999999</v>
      </c>
      <c r="L208" s="2">
        <f t="shared" si="53"/>
        <v>3128.5610000000001</v>
      </c>
      <c r="M208" s="2">
        <f t="shared" si="54"/>
        <v>3.1285610000000004</v>
      </c>
      <c r="N208" s="2">
        <f t="shared" si="55"/>
        <v>5.2142683333333342E-2</v>
      </c>
      <c r="P208" s="2">
        <f t="shared" si="52"/>
        <v>1.6623505183373439</v>
      </c>
    </row>
    <row r="211" spans="2:16" x14ac:dyDescent="0.2">
      <c r="B211" s="5" t="s">
        <v>3</v>
      </c>
      <c r="D211" s="1" t="s">
        <v>156</v>
      </c>
    </row>
    <row r="213" spans="2:16" x14ac:dyDescent="0.2">
      <c r="B213" s="5" t="s">
        <v>4</v>
      </c>
      <c r="D213" t="s">
        <v>157</v>
      </c>
    </row>
    <row r="214" spans="2:16" x14ac:dyDescent="0.2">
      <c r="H214" t="s">
        <v>1</v>
      </c>
    </row>
    <row r="216" spans="2:16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N216" s="4" t="s">
        <v>185</v>
      </c>
      <c r="P216" s="4" t="s">
        <v>210</v>
      </c>
    </row>
    <row r="218" spans="2:16" x14ac:dyDescent="0.2">
      <c r="B218" s="9">
        <v>1</v>
      </c>
      <c r="D218" s="3"/>
      <c r="F218" s="15">
        <v>5990.5829999999996</v>
      </c>
      <c r="G218" s="2">
        <v>5944.87</v>
      </c>
      <c r="H218" s="2">
        <v>6059.7870000000003</v>
      </c>
      <c r="I218" s="2">
        <v>6039.7030000000004</v>
      </c>
      <c r="J218" s="2">
        <v>5972.3339999999998</v>
      </c>
      <c r="L218" s="2">
        <f t="shared" ref="L218:L221" si="56">SUM((F218+G218+H218+I218+J218)/5)</f>
        <v>6001.4553999999998</v>
      </c>
      <c r="M218" s="2">
        <f t="shared" ref="M218:M221" si="57">SUM(L218/1000)</f>
        <v>6.0014554000000002</v>
      </c>
      <c r="N218" s="2">
        <f t="shared" ref="N218:N221" si="58">SUM(M218/60)</f>
        <v>0.10002425666666667</v>
      </c>
      <c r="P218" s="2">
        <f>SUM($L$218/L218)</f>
        <v>1</v>
      </c>
    </row>
    <row r="219" spans="2:16" x14ac:dyDescent="0.2">
      <c r="B219" s="9">
        <v>2</v>
      </c>
      <c r="D219" s="3"/>
      <c r="F219" s="15">
        <v>14213.852000000001</v>
      </c>
      <c r="G219" s="2">
        <v>14097.839</v>
      </c>
      <c r="H219" s="2">
        <v>13297.058000000001</v>
      </c>
      <c r="I219" s="2">
        <v>13952.591</v>
      </c>
      <c r="J219" s="2">
        <v>14135.579</v>
      </c>
      <c r="L219" s="2">
        <f t="shared" si="56"/>
        <v>13939.3838</v>
      </c>
      <c r="M219" s="2">
        <f t="shared" si="57"/>
        <v>13.9393838</v>
      </c>
      <c r="N219" s="2">
        <f t="shared" si="58"/>
        <v>0.23232306333333333</v>
      </c>
      <c r="P219" s="2">
        <f>SUM($L$218/L219)</f>
        <v>0.43053950490982246</v>
      </c>
    </row>
    <row r="220" spans="2:16" x14ac:dyDescent="0.2">
      <c r="B220" s="9">
        <v>3</v>
      </c>
      <c r="D220" s="3"/>
      <c r="F220" s="15">
        <v>13014.197</v>
      </c>
      <c r="G220" s="2">
        <v>13131.892</v>
      </c>
      <c r="H220" s="2">
        <v>13083.232</v>
      </c>
      <c r="I220" s="2">
        <v>13053.023999999999</v>
      </c>
      <c r="J220" s="2">
        <v>13160</v>
      </c>
      <c r="L220" s="2">
        <f t="shared" si="56"/>
        <v>13088.468999999999</v>
      </c>
      <c r="M220" s="2">
        <f t="shared" si="57"/>
        <v>13.088469</v>
      </c>
      <c r="N220" s="2">
        <f t="shared" si="58"/>
        <v>0.21814115000000001</v>
      </c>
      <c r="P220" s="2">
        <f t="shared" ref="P220:P233" si="59">SUM($L$218/L220)</f>
        <v>0.45852997779954252</v>
      </c>
    </row>
    <row r="221" spans="2:16" x14ac:dyDescent="0.2">
      <c r="B221" s="9">
        <v>4</v>
      </c>
      <c r="D221" s="3"/>
      <c r="F221" s="15">
        <v>9657.3109999999997</v>
      </c>
      <c r="G221" s="2">
        <v>9719.2980000000007</v>
      </c>
      <c r="H221" s="2">
        <v>9680.1059999999998</v>
      </c>
      <c r="I221" s="2">
        <v>9682.4320000000007</v>
      </c>
      <c r="J221" s="2">
        <v>9721.4500000000007</v>
      </c>
      <c r="L221" s="2">
        <f t="shared" si="56"/>
        <v>9692.1193999999996</v>
      </c>
      <c r="M221" s="2">
        <f t="shared" si="57"/>
        <v>9.6921193999999993</v>
      </c>
      <c r="N221" s="2">
        <f t="shared" si="58"/>
        <v>0.16153532333333331</v>
      </c>
      <c r="P221" s="2">
        <f t="shared" si="59"/>
        <v>0.61920980874420517</v>
      </c>
    </row>
    <row r="222" spans="2:16" x14ac:dyDescent="0.2">
      <c r="B222" s="9">
        <v>5</v>
      </c>
      <c r="D222" s="3"/>
      <c r="F222" s="15">
        <v>8495.8029999999999</v>
      </c>
      <c r="G222" s="2">
        <v>8629.1479999999992</v>
      </c>
      <c r="H222" s="2">
        <v>8705.1460000000006</v>
      </c>
      <c r="I222" s="2">
        <v>8810.0920000000006</v>
      </c>
      <c r="J222" s="2">
        <v>8773.5630000000001</v>
      </c>
      <c r="L222" s="2">
        <f t="shared" ref="L222:L233" si="60">SUM((F222+G222+H222+I222+J222)/5)</f>
        <v>8682.7504000000008</v>
      </c>
      <c r="M222" s="2">
        <f t="shared" ref="M222:M233" si="61">SUM(L222/1000)</f>
        <v>8.6827504000000015</v>
      </c>
      <c r="N222" s="2">
        <f>SUM(M222/60)</f>
        <v>0.14471250666666668</v>
      </c>
      <c r="P222" s="2">
        <f t="shared" si="59"/>
        <v>0.69119289666555417</v>
      </c>
    </row>
    <row r="223" spans="2:16" x14ac:dyDescent="0.2">
      <c r="B223" s="9">
        <v>6</v>
      </c>
      <c r="D223" s="3"/>
      <c r="F223" s="15">
        <v>7399.0360000000001</v>
      </c>
      <c r="G223" s="2">
        <v>7371.027</v>
      </c>
      <c r="H223" s="2">
        <v>7474.4380000000001</v>
      </c>
      <c r="I223" s="2">
        <v>7406.7280000000001</v>
      </c>
      <c r="J223" s="2">
        <v>7397.5590000000002</v>
      </c>
      <c r="L223" s="2">
        <f t="shared" si="60"/>
        <v>7409.7575999999999</v>
      </c>
      <c r="M223" s="2">
        <f t="shared" si="61"/>
        <v>7.4097575999999998</v>
      </c>
      <c r="N223" s="2">
        <f t="shared" ref="N223:N233" si="62">SUM(M223/60)</f>
        <v>0.12349596</v>
      </c>
      <c r="P223" s="2">
        <f t="shared" si="59"/>
        <v>0.80993950463372777</v>
      </c>
    </row>
    <row r="224" spans="2:16" x14ac:dyDescent="0.2">
      <c r="B224" s="9">
        <v>7</v>
      </c>
      <c r="D224" s="3"/>
      <c r="F224" s="15">
        <v>6796.2110000000002</v>
      </c>
      <c r="G224" s="2">
        <v>6807.1030000000001</v>
      </c>
      <c r="H224" s="2">
        <v>6884.933</v>
      </c>
      <c r="I224" s="2">
        <v>6865.8890000000001</v>
      </c>
      <c r="J224" s="2">
        <v>6805.63</v>
      </c>
      <c r="L224" s="2">
        <f t="shared" si="60"/>
        <v>6831.953199999999</v>
      </c>
      <c r="M224" s="2">
        <f t="shared" si="61"/>
        <v>6.8319531999999992</v>
      </c>
      <c r="N224" s="2">
        <f t="shared" si="62"/>
        <v>0.11386588666666665</v>
      </c>
      <c r="P224" s="2">
        <f t="shared" si="59"/>
        <v>0.87843918485858485</v>
      </c>
    </row>
    <row r="225" spans="2:16" x14ac:dyDescent="0.2">
      <c r="B225" s="9">
        <v>8</v>
      </c>
      <c r="D225" s="3"/>
      <c r="F225" s="15">
        <v>6002.84</v>
      </c>
      <c r="G225" s="2">
        <v>5908.48</v>
      </c>
      <c r="H225" s="2">
        <v>6025.0590000000002</v>
      </c>
      <c r="I225" s="2">
        <v>5994.5829999999996</v>
      </c>
      <c r="J225" s="2">
        <v>5969.683</v>
      </c>
      <c r="L225" s="2">
        <f t="shared" si="60"/>
        <v>5980.1289999999999</v>
      </c>
      <c r="M225" s="2">
        <f t="shared" si="61"/>
        <v>5.9801289999999998</v>
      </c>
      <c r="N225" s="2">
        <f t="shared" si="62"/>
        <v>9.966881666666666E-2</v>
      </c>
      <c r="P225" s="2">
        <f t="shared" si="59"/>
        <v>1.0035662106954548</v>
      </c>
    </row>
    <row r="226" spans="2:16" x14ac:dyDescent="0.2">
      <c r="B226" s="9">
        <v>9</v>
      </c>
      <c r="D226" s="3"/>
      <c r="F226" s="15">
        <v>6079.5969999999998</v>
      </c>
      <c r="G226" s="2">
        <v>5913.2120000000004</v>
      </c>
      <c r="H226" s="2">
        <v>5978.0410000000002</v>
      </c>
      <c r="I226" s="2">
        <v>5950.9210000000003</v>
      </c>
      <c r="J226" s="2">
        <v>5926.3140000000003</v>
      </c>
      <c r="L226" s="2">
        <f t="shared" si="60"/>
        <v>5969.6170000000002</v>
      </c>
      <c r="M226" s="2">
        <f t="shared" si="61"/>
        <v>5.9696170000000004</v>
      </c>
      <c r="N226" s="2">
        <f t="shared" si="62"/>
        <v>9.9493616666666673E-2</v>
      </c>
      <c r="P226" s="2">
        <f t="shared" si="59"/>
        <v>1.0053334074866109</v>
      </c>
    </row>
    <row r="227" spans="2:16" x14ac:dyDescent="0.2">
      <c r="B227" s="9">
        <v>10</v>
      </c>
      <c r="D227" s="3"/>
      <c r="F227" s="15">
        <v>4621.7640000000001</v>
      </c>
      <c r="G227" s="2">
        <v>4621.6149999999998</v>
      </c>
      <c r="H227" s="2">
        <v>4733.5600000000004</v>
      </c>
      <c r="I227" s="2">
        <v>4683.9080000000004</v>
      </c>
      <c r="J227" s="2">
        <v>4708.7179999999998</v>
      </c>
      <c r="L227" s="2">
        <f t="shared" si="60"/>
        <v>4673.9130000000005</v>
      </c>
      <c r="M227" s="2">
        <f t="shared" si="61"/>
        <v>4.6739130000000007</v>
      </c>
      <c r="N227" s="2">
        <f t="shared" si="62"/>
        <v>7.7898550000000011E-2</v>
      </c>
      <c r="P227" s="2">
        <f t="shared" si="59"/>
        <v>1.2840323300840215</v>
      </c>
    </row>
    <row r="228" spans="2:16" x14ac:dyDescent="0.2">
      <c r="B228" s="9">
        <v>11</v>
      </c>
      <c r="D228" s="3"/>
      <c r="F228" s="15">
        <v>4501.5780000000004</v>
      </c>
      <c r="G228" s="2">
        <v>4508.7290000000003</v>
      </c>
      <c r="H228" s="2">
        <v>4452.7349999999997</v>
      </c>
      <c r="I228" s="2">
        <v>4458.0290000000005</v>
      </c>
      <c r="J228" s="2">
        <v>4486.9369999999999</v>
      </c>
      <c r="L228" s="2">
        <f t="shared" si="60"/>
        <v>4481.6016</v>
      </c>
      <c r="M228" s="2">
        <f t="shared" si="61"/>
        <v>4.4816016000000003</v>
      </c>
      <c r="N228" s="2">
        <f t="shared" si="62"/>
        <v>7.469336E-2</v>
      </c>
      <c r="P228" s="2">
        <f t="shared" si="59"/>
        <v>1.339131840724084</v>
      </c>
    </row>
    <row r="229" spans="2:16" x14ac:dyDescent="0.2">
      <c r="B229" s="9">
        <v>12</v>
      </c>
      <c r="D229" s="3"/>
      <c r="F229" s="15">
        <v>4260.299</v>
      </c>
      <c r="G229" s="2">
        <v>4204.0510000000004</v>
      </c>
      <c r="H229" s="2">
        <v>4202.2659999999996</v>
      </c>
      <c r="I229" s="2">
        <v>4268.518</v>
      </c>
      <c r="J229" s="2">
        <v>4247.183</v>
      </c>
      <c r="L229" s="2">
        <f t="shared" si="60"/>
        <v>4236.4633999999996</v>
      </c>
      <c r="M229" s="2">
        <f t="shared" si="61"/>
        <v>4.2364633999999999</v>
      </c>
      <c r="N229" s="2">
        <f t="shared" si="62"/>
        <v>7.060772333333333E-2</v>
      </c>
      <c r="P229" s="2">
        <f t="shared" si="59"/>
        <v>1.4166192017615449</v>
      </c>
    </row>
    <row r="230" spans="2:16" x14ac:dyDescent="0.2">
      <c r="B230" s="9">
        <v>13</v>
      </c>
      <c r="D230" s="3"/>
      <c r="F230" s="15">
        <v>4155.2830000000004</v>
      </c>
      <c r="G230" s="2">
        <v>4179.5929999999998</v>
      </c>
      <c r="H230" s="2">
        <v>4141.5959999999995</v>
      </c>
      <c r="I230" s="2">
        <v>4148.59</v>
      </c>
      <c r="J230" s="2">
        <v>4168.43</v>
      </c>
      <c r="L230" s="2">
        <f t="shared" si="60"/>
        <v>4158.6983999999993</v>
      </c>
      <c r="M230" s="2">
        <f t="shared" si="61"/>
        <v>4.1586983999999996</v>
      </c>
      <c r="N230" s="2">
        <f t="shared" si="62"/>
        <v>6.9311639999999994E-2</v>
      </c>
      <c r="P230" s="2">
        <f t="shared" si="59"/>
        <v>1.4431090747047204</v>
      </c>
    </row>
    <row r="231" spans="2:16" x14ac:dyDescent="0.2">
      <c r="B231" s="9">
        <v>14</v>
      </c>
      <c r="D231" s="3"/>
      <c r="F231" s="15">
        <v>3537.4</v>
      </c>
      <c r="G231" s="2">
        <v>3867.413</v>
      </c>
      <c r="H231" s="2">
        <v>3879.06</v>
      </c>
      <c r="I231" s="2">
        <v>3875.3229999999999</v>
      </c>
      <c r="J231" s="2">
        <v>3866.7869999999998</v>
      </c>
      <c r="L231" s="2">
        <f t="shared" si="60"/>
        <v>3805.1966000000002</v>
      </c>
      <c r="M231" s="2">
        <f t="shared" si="61"/>
        <v>3.8051966000000004</v>
      </c>
      <c r="N231" s="2">
        <f t="shared" si="62"/>
        <v>6.341994333333334E-2</v>
      </c>
      <c r="P231" s="2">
        <f t="shared" si="59"/>
        <v>1.5771735420976671</v>
      </c>
    </row>
    <row r="232" spans="2:16" x14ac:dyDescent="0.2">
      <c r="B232" s="9">
        <v>15</v>
      </c>
      <c r="D232" s="3"/>
      <c r="F232" s="15">
        <v>3885.2939999999999</v>
      </c>
      <c r="G232" s="2">
        <v>3879.9389999999999</v>
      </c>
      <c r="H232" s="2">
        <v>3828.7109999999998</v>
      </c>
      <c r="I232" s="2">
        <v>3859.982</v>
      </c>
      <c r="J232" s="2">
        <v>3819.4520000000002</v>
      </c>
      <c r="L232" s="2">
        <f t="shared" si="60"/>
        <v>3854.6756</v>
      </c>
      <c r="M232" s="2">
        <f t="shared" si="61"/>
        <v>3.8546756000000002</v>
      </c>
      <c r="N232" s="2">
        <f t="shared" si="62"/>
        <v>6.4244593333333336E-2</v>
      </c>
      <c r="P232" s="2">
        <f t="shared" si="59"/>
        <v>1.5569287853950666</v>
      </c>
    </row>
    <row r="233" spans="2:16" x14ac:dyDescent="0.2">
      <c r="B233" s="9">
        <v>16</v>
      </c>
      <c r="D233" s="3"/>
      <c r="F233" s="15">
        <v>3562.83</v>
      </c>
      <c r="G233" s="2">
        <v>3564.3249999999998</v>
      </c>
      <c r="H233" s="2">
        <v>3526.8130000000001</v>
      </c>
      <c r="I233" s="2">
        <v>3598.6840000000002</v>
      </c>
      <c r="J233" s="2">
        <v>3553.1289999999999</v>
      </c>
      <c r="L233" s="2">
        <f t="shared" si="60"/>
        <v>3561.1562000000004</v>
      </c>
      <c r="M233" s="2">
        <f t="shared" si="61"/>
        <v>3.5611562000000005</v>
      </c>
      <c r="N233" s="2">
        <f t="shared" si="62"/>
        <v>5.9352603333333344E-2</v>
      </c>
      <c r="P233" s="2">
        <f t="shared" si="59"/>
        <v>1.6852547495670085</v>
      </c>
    </row>
    <row r="236" spans="2:16" x14ac:dyDescent="0.2">
      <c r="B236" s="5" t="s">
        <v>3</v>
      </c>
      <c r="D236" s="1" t="s">
        <v>158</v>
      </c>
    </row>
    <row r="238" spans="2:16" x14ac:dyDescent="0.2">
      <c r="B238" s="5" t="s">
        <v>4</v>
      </c>
      <c r="D238" t="s">
        <v>159</v>
      </c>
    </row>
    <row r="239" spans="2:16" x14ac:dyDescent="0.2">
      <c r="H239" t="s">
        <v>1</v>
      </c>
    </row>
    <row r="241" spans="2:16" x14ac:dyDescent="0.2">
      <c r="B241" s="4" t="s">
        <v>7</v>
      </c>
      <c r="D241" s="4" t="s">
        <v>0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N241" s="4" t="s">
        <v>185</v>
      </c>
      <c r="P241" s="4" t="s">
        <v>210</v>
      </c>
    </row>
    <row r="243" spans="2:16" x14ac:dyDescent="0.2">
      <c r="B243" s="9">
        <v>1</v>
      </c>
      <c r="D243" s="3"/>
      <c r="F243" s="1">
        <v>6821.2160000000003</v>
      </c>
      <c r="G243" s="2">
        <v>6825.6729999999998</v>
      </c>
      <c r="H243" s="2">
        <v>6805.1559999999999</v>
      </c>
      <c r="I243" s="2">
        <v>6821.9650000000001</v>
      </c>
      <c r="J243" s="2">
        <v>6812.2309999999998</v>
      </c>
      <c r="L243" s="2">
        <f t="shared" ref="L243:L246" si="63">SUM((F243+G243+H243+I243+J243)/5)</f>
        <v>6817.2481999999991</v>
      </c>
      <c r="M243" s="2">
        <f t="shared" ref="M243:M246" si="64">SUM(L243/1000)</f>
        <v>6.817248199999999</v>
      </c>
      <c r="N243" s="2">
        <f t="shared" ref="N243:N246" si="65">SUM(M243/60)</f>
        <v>0.11362080333333331</v>
      </c>
      <c r="P243" s="2">
        <f>SUM($L$243/L243)</f>
        <v>1</v>
      </c>
    </row>
    <row r="244" spans="2:16" x14ac:dyDescent="0.2">
      <c r="B244" s="9">
        <v>2</v>
      </c>
      <c r="D244" s="3"/>
      <c r="F244" s="1">
        <v>17231.650000000001</v>
      </c>
      <c r="G244" s="2">
        <v>17298.815999999999</v>
      </c>
      <c r="H244" s="2">
        <v>16415.240000000002</v>
      </c>
      <c r="I244" s="2">
        <v>17294.420999999998</v>
      </c>
      <c r="J244" s="2">
        <v>17345.512999999999</v>
      </c>
      <c r="L244" s="2">
        <f t="shared" si="63"/>
        <v>17117.128000000004</v>
      </c>
      <c r="M244" s="2">
        <f t="shared" si="64"/>
        <v>17.117128000000005</v>
      </c>
      <c r="N244" s="2">
        <f t="shared" si="65"/>
        <v>0.28528546666666676</v>
      </c>
      <c r="P244" s="2">
        <f>SUM($L$243/L244)</f>
        <v>0.39827056267850525</v>
      </c>
    </row>
    <row r="245" spans="2:16" x14ac:dyDescent="0.2">
      <c r="B245" s="9">
        <v>3</v>
      </c>
      <c r="D245" s="3"/>
      <c r="F245" s="1">
        <v>14260.495000000001</v>
      </c>
      <c r="G245" s="2">
        <v>14432.205</v>
      </c>
      <c r="H245" s="2">
        <v>14460.644</v>
      </c>
      <c r="I245" s="2">
        <v>14399.028</v>
      </c>
      <c r="J245" s="2">
        <v>14402.245000000001</v>
      </c>
      <c r="L245" s="2">
        <f t="shared" si="63"/>
        <v>14390.9234</v>
      </c>
      <c r="M245" s="2">
        <f t="shared" si="64"/>
        <v>14.3909234</v>
      </c>
      <c r="N245" s="2">
        <f t="shared" si="65"/>
        <v>0.23984872333333335</v>
      </c>
      <c r="P245" s="2">
        <f t="shared" ref="P245:P258" si="66">SUM($L$243/L245)</f>
        <v>0.47371860793866771</v>
      </c>
    </row>
    <row r="246" spans="2:16" x14ac:dyDescent="0.2">
      <c r="B246" s="9">
        <v>4</v>
      </c>
      <c r="D246" s="3"/>
      <c r="F246" s="1">
        <v>11846.273999999999</v>
      </c>
      <c r="G246" s="2">
        <v>11794.294</v>
      </c>
      <c r="H246" s="2">
        <v>11870.419</v>
      </c>
      <c r="I246" s="2">
        <v>11530.165999999999</v>
      </c>
      <c r="J246" s="2">
        <v>11785.41</v>
      </c>
      <c r="L246" s="2">
        <f t="shared" si="63"/>
        <v>11765.312599999999</v>
      </c>
      <c r="M246" s="2">
        <f t="shared" si="64"/>
        <v>11.7653126</v>
      </c>
      <c r="N246" s="2">
        <f t="shared" si="65"/>
        <v>0.19608854333333334</v>
      </c>
      <c r="P246" s="2">
        <f t="shared" si="66"/>
        <v>0.57943621489496155</v>
      </c>
    </row>
    <row r="247" spans="2:16" x14ac:dyDescent="0.2">
      <c r="B247" s="9">
        <v>5</v>
      </c>
      <c r="D247" s="3"/>
      <c r="F247" s="1">
        <v>10028.154</v>
      </c>
      <c r="G247" s="2">
        <v>10095.578</v>
      </c>
      <c r="H247" s="2">
        <v>10042.709000000001</v>
      </c>
      <c r="I247" s="2">
        <v>10103.487999999999</v>
      </c>
      <c r="J247" s="2">
        <v>10041.286</v>
      </c>
      <c r="L247" s="2">
        <f t="shared" ref="L247:L258" si="67">SUM((F247+G247+H247+I247+J247)/5)</f>
        <v>10062.242999999999</v>
      </c>
      <c r="M247" s="2">
        <f t="shared" ref="M247:M258" si="68">SUM(L247/1000)</f>
        <v>10.062242999999999</v>
      </c>
      <c r="N247" s="2">
        <f>SUM(M247/60)</f>
        <v>0.16770404999999997</v>
      </c>
      <c r="P247" s="2">
        <f t="shared" si="66"/>
        <v>0.67750780814973366</v>
      </c>
    </row>
    <row r="248" spans="2:16" x14ac:dyDescent="0.2">
      <c r="B248" s="9">
        <v>6</v>
      </c>
      <c r="D248" s="3"/>
      <c r="F248" s="1">
        <v>8564.7240000000002</v>
      </c>
      <c r="G248" s="2">
        <v>8636.9680000000008</v>
      </c>
      <c r="H248" s="2">
        <v>8703.7849999999999</v>
      </c>
      <c r="I248" s="2">
        <v>8737.8549999999996</v>
      </c>
      <c r="J248" s="2">
        <v>8646.5169999999998</v>
      </c>
      <c r="L248" s="2">
        <f t="shared" si="67"/>
        <v>8657.9698000000008</v>
      </c>
      <c r="M248" s="2">
        <f t="shared" si="68"/>
        <v>8.6579698</v>
      </c>
      <c r="N248" s="2">
        <f t="shared" ref="N248:N258" si="69">SUM(M248/60)</f>
        <v>0.14429949666666667</v>
      </c>
      <c r="P248" s="2">
        <f t="shared" si="66"/>
        <v>0.78739570101064549</v>
      </c>
    </row>
    <row r="249" spans="2:16" x14ac:dyDescent="0.2">
      <c r="B249" s="9">
        <v>7</v>
      </c>
      <c r="D249" s="3"/>
      <c r="F249" s="1">
        <v>7422.0460000000003</v>
      </c>
      <c r="G249" s="2">
        <v>7464.6559999999999</v>
      </c>
      <c r="H249" s="2">
        <v>7459.2160000000003</v>
      </c>
      <c r="I249" s="2">
        <v>7513.7449999999999</v>
      </c>
      <c r="J249" s="2">
        <v>7426.6189999999997</v>
      </c>
      <c r="L249" s="2">
        <f t="shared" si="67"/>
        <v>7457.2564000000002</v>
      </c>
      <c r="M249" s="2">
        <f t="shared" si="68"/>
        <v>7.4572564000000003</v>
      </c>
      <c r="N249" s="2">
        <f t="shared" si="69"/>
        <v>0.12428760666666668</v>
      </c>
      <c r="P249" s="2">
        <f t="shared" si="66"/>
        <v>0.91417645234780964</v>
      </c>
    </row>
    <row r="250" spans="2:16" x14ac:dyDescent="0.2">
      <c r="B250" s="9">
        <v>8</v>
      </c>
      <c r="D250" s="3"/>
      <c r="F250" s="1">
        <v>5752.18</v>
      </c>
      <c r="G250" s="2">
        <v>6557.5069999999996</v>
      </c>
      <c r="H250" s="2">
        <v>6546.7079999999996</v>
      </c>
      <c r="I250" s="2">
        <v>6631.3590000000004</v>
      </c>
      <c r="J250" s="2">
        <v>6666.3109999999997</v>
      </c>
      <c r="L250" s="2">
        <f t="shared" si="67"/>
        <v>6430.8130000000001</v>
      </c>
      <c r="M250" s="2">
        <f t="shared" si="68"/>
        <v>6.4308129999999997</v>
      </c>
      <c r="N250" s="2">
        <f t="shared" si="69"/>
        <v>0.10718021666666666</v>
      </c>
      <c r="P250" s="2">
        <f t="shared" si="66"/>
        <v>1.0600911890922655</v>
      </c>
    </row>
    <row r="251" spans="2:16" x14ac:dyDescent="0.2">
      <c r="B251" s="9">
        <v>9</v>
      </c>
      <c r="D251" s="3"/>
      <c r="F251" s="1">
        <v>6426.6580000000004</v>
      </c>
      <c r="G251" s="2">
        <v>6466.4309999999996</v>
      </c>
      <c r="H251" s="2">
        <v>6218.8220000000001</v>
      </c>
      <c r="I251" s="2">
        <v>6492.1319999999996</v>
      </c>
      <c r="J251" s="2">
        <v>5942.317</v>
      </c>
      <c r="L251" s="2">
        <f t="shared" si="67"/>
        <v>6309.271999999999</v>
      </c>
      <c r="M251" s="2">
        <f t="shared" si="68"/>
        <v>6.3092719999999991</v>
      </c>
      <c r="N251" s="2">
        <f t="shared" si="69"/>
        <v>0.10515453333333331</v>
      </c>
      <c r="P251" s="2">
        <f t="shared" si="66"/>
        <v>1.080512648685934</v>
      </c>
    </row>
    <row r="252" spans="2:16" x14ac:dyDescent="0.2">
      <c r="B252" s="9">
        <v>10</v>
      </c>
      <c r="D252" s="3"/>
      <c r="F252" s="1">
        <v>5633.201</v>
      </c>
      <c r="G252" s="2">
        <v>5340.8810000000003</v>
      </c>
      <c r="H252" s="2">
        <v>4254.1850000000004</v>
      </c>
      <c r="I252" s="2">
        <v>5251.5320000000002</v>
      </c>
      <c r="J252" s="2">
        <v>5550.9979999999996</v>
      </c>
      <c r="L252" s="2">
        <f t="shared" si="67"/>
        <v>5206.1593999999996</v>
      </c>
      <c r="M252" s="2">
        <f t="shared" si="68"/>
        <v>5.2061593999999998</v>
      </c>
      <c r="N252" s="2">
        <f t="shared" si="69"/>
        <v>8.6769323333333329E-2</v>
      </c>
      <c r="P252" s="2">
        <f t="shared" si="66"/>
        <v>1.3094582159739481</v>
      </c>
    </row>
    <row r="253" spans="2:16" x14ac:dyDescent="0.2">
      <c r="B253" s="9">
        <v>11</v>
      </c>
      <c r="D253" s="3"/>
      <c r="F253" s="1">
        <v>5599.5659999999998</v>
      </c>
      <c r="G253" s="2">
        <v>5645.8149999999996</v>
      </c>
      <c r="H253" s="2">
        <v>5618.46</v>
      </c>
      <c r="I253" s="2">
        <v>5639.3959999999997</v>
      </c>
      <c r="J253" s="2">
        <v>5645.8159999999998</v>
      </c>
      <c r="L253" s="2">
        <f t="shared" si="67"/>
        <v>5629.8105999999998</v>
      </c>
      <c r="M253" s="2">
        <f t="shared" si="68"/>
        <v>5.6298105999999999</v>
      </c>
      <c r="N253" s="2">
        <f t="shared" si="69"/>
        <v>9.3830176666666668E-2</v>
      </c>
      <c r="P253" s="2">
        <f t="shared" si="66"/>
        <v>1.2109196355557679</v>
      </c>
    </row>
    <row r="254" spans="2:16" x14ac:dyDescent="0.2">
      <c r="B254" s="9">
        <v>12</v>
      </c>
      <c r="D254" s="3"/>
      <c r="F254" s="1">
        <v>5658.3559999999998</v>
      </c>
      <c r="G254" s="2">
        <v>4570.7290000000003</v>
      </c>
      <c r="H254" s="2">
        <v>5642.9139999999998</v>
      </c>
      <c r="I254" s="2">
        <v>5592.3879999999999</v>
      </c>
      <c r="J254" s="2">
        <v>5591.3630000000003</v>
      </c>
      <c r="L254" s="2">
        <f t="shared" si="67"/>
        <v>5411.15</v>
      </c>
      <c r="M254" s="2">
        <f t="shared" si="68"/>
        <v>5.4111499999999992</v>
      </c>
      <c r="N254" s="2">
        <f t="shared" si="69"/>
        <v>9.0185833333333326E-2</v>
      </c>
      <c r="P254" s="2">
        <f t="shared" si="66"/>
        <v>1.2598520092771406</v>
      </c>
    </row>
    <row r="255" spans="2:16" x14ac:dyDescent="0.2">
      <c r="B255" s="9">
        <v>13</v>
      </c>
      <c r="D255" s="3"/>
      <c r="F255" s="1">
        <v>5394.692</v>
      </c>
      <c r="G255" s="2">
        <v>5381.49</v>
      </c>
      <c r="H255" s="2">
        <v>5399.5410000000002</v>
      </c>
      <c r="I255" s="2">
        <v>5300.0649999999996</v>
      </c>
      <c r="J255" s="2">
        <v>5305.8630000000003</v>
      </c>
      <c r="L255" s="2">
        <f t="shared" si="67"/>
        <v>5356.3302000000003</v>
      </c>
      <c r="M255" s="2">
        <f t="shared" si="68"/>
        <v>5.3563302000000004</v>
      </c>
      <c r="N255" s="2">
        <f t="shared" si="69"/>
        <v>8.9272170000000012E-2</v>
      </c>
      <c r="P255" s="2">
        <f t="shared" si="66"/>
        <v>1.2727460678208373</v>
      </c>
    </row>
    <row r="256" spans="2:16" x14ac:dyDescent="0.2">
      <c r="B256" s="9">
        <v>14</v>
      </c>
      <c r="D256" s="3"/>
      <c r="F256" s="1">
        <v>5107.165</v>
      </c>
      <c r="G256" s="2">
        <v>5167.5929999999998</v>
      </c>
      <c r="H256" s="2">
        <v>5135.6419999999998</v>
      </c>
      <c r="I256" s="2">
        <v>5213.0730000000003</v>
      </c>
      <c r="J256" s="2">
        <v>5142.5829999999996</v>
      </c>
      <c r="L256" s="2">
        <f t="shared" si="67"/>
        <v>5153.2111999999997</v>
      </c>
      <c r="M256" s="2">
        <f t="shared" si="68"/>
        <v>5.1532111999999994</v>
      </c>
      <c r="N256" s="2">
        <f t="shared" si="69"/>
        <v>8.5886853333333318E-2</v>
      </c>
      <c r="P256" s="2">
        <f t="shared" si="66"/>
        <v>1.3229126335827259</v>
      </c>
    </row>
    <row r="257" spans="2:16" x14ac:dyDescent="0.2">
      <c r="B257" s="9">
        <v>15</v>
      </c>
      <c r="D257" s="3"/>
      <c r="F257" s="1">
        <v>4924.0320000000002</v>
      </c>
      <c r="G257" s="2">
        <v>4985.1310000000003</v>
      </c>
      <c r="H257" s="2">
        <v>4920.7659999999996</v>
      </c>
      <c r="I257" s="2">
        <v>4913.1170000000002</v>
      </c>
      <c r="J257" s="2">
        <v>4992.0919999999996</v>
      </c>
      <c r="L257" s="2">
        <f t="shared" si="67"/>
        <v>4947.0276000000003</v>
      </c>
      <c r="M257" s="2">
        <f t="shared" si="68"/>
        <v>4.9470276000000002</v>
      </c>
      <c r="N257" s="2">
        <f t="shared" si="69"/>
        <v>8.2450460000000003E-2</v>
      </c>
      <c r="P257" s="2">
        <f t="shared" si="66"/>
        <v>1.3780493563448077</v>
      </c>
    </row>
    <row r="258" spans="2:16" x14ac:dyDescent="0.2">
      <c r="B258" s="9">
        <v>16</v>
      </c>
      <c r="D258" s="3"/>
      <c r="F258" s="1">
        <v>4665.7969999999996</v>
      </c>
      <c r="G258" s="2">
        <v>4682.3140000000003</v>
      </c>
      <c r="H258" s="2">
        <v>4639.165</v>
      </c>
      <c r="I258" s="2">
        <v>4715.3779999999997</v>
      </c>
      <c r="J258" s="2">
        <v>4728.0780000000004</v>
      </c>
      <c r="L258" s="2">
        <f t="shared" si="67"/>
        <v>4686.1464000000005</v>
      </c>
      <c r="M258" s="2">
        <f t="shared" si="68"/>
        <v>4.6861464000000002</v>
      </c>
      <c r="N258" s="2">
        <f t="shared" si="69"/>
        <v>7.8102440000000009E-2</v>
      </c>
      <c r="P258" s="2">
        <f t="shared" si="66"/>
        <v>1.4547663726425615</v>
      </c>
    </row>
    <row r="261" spans="2:16" x14ac:dyDescent="0.2">
      <c r="B261" s="5" t="s">
        <v>3</v>
      </c>
      <c r="D261" s="1" t="s">
        <v>160</v>
      </c>
    </row>
    <row r="263" spans="2:16" x14ac:dyDescent="0.2">
      <c r="B263" s="5" t="s">
        <v>4</v>
      </c>
      <c r="D263" t="s">
        <v>161</v>
      </c>
    </row>
    <row r="264" spans="2:16" x14ac:dyDescent="0.2">
      <c r="H264" t="s">
        <v>1</v>
      </c>
    </row>
    <row r="266" spans="2:16" x14ac:dyDescent="0.2">
      <c r="B266" s="4" t="s">
        <v>7</v>
      </c>
      <c r="D266" s="4" t="s">
        <v>0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N266" s="4" t="s">
        <v>185</v>
      </c>
      <c r="P266" s="4" t="s">
        <v>210</v>
      </c>
    </row>
    <row r="268" spans="2:16" x14ac:dyDescent="0.2">
      <c r="B268" s="9">
        <v>1</v>
      </c>
      <c r="D268" s="3"/>
      <c r="F268" s="1">
        <v>7853.4290000000001</v>
      </c>
      <c r="G268" s="2">
        <v>7937.1909999999998</v>
      </c>
      <c r="H268" s="2">
        <v>7923.5519999999997</v>
      </c>
      <c r="I268" s="2">
        <v>7888.8379999999997</v>
      </c>
      <c r="J268" s="2">
        <v>7884.4129999999996</v>
      </c>
      <c r="L268" s="2">
        <f t="shared" ref="L268:L271" si="70">SUM((F268+G268+H268+I268+J268)/5)</f>
        <v>7897.4845999999989</v>
      </c>
      <c r="M268" s="2">
        <f t="shared" ref="M268:M271" si="71">SUM(L268/1000)</f>
        <v>7.8974845999999985</v>
      </c>
      <c r="N268" s="2">
        <f t="shared" ref="N268:N271" si="72">SUM(M268/60)</f>
        <v>0.13162474333333332</v>
      </c>
      <c r="P268" s="2">
        <f>SUM($L$268/L268)</f>
        <v>1</v>
      </c>
    </row>
    <row r="269" spans="2:16" x14ac:dyDescent="0.2">
      <c r="B269" s="9">
        <v>2</v>
      </c>
      <c r="D269" s="3"/>
      <c r="F269" s="1">
        <v>18037.379000000001</v>
      </c>
      <c r="G269" s="2">
        <v>17918.433000000001</v>
      </c>
      <c r="H269" s="2">
        <v>18371.39</v>
      </c>
      <c r="I269" s="2">
        <v>17942.780999999999</v>
      </c>
      <c r="J269" s="2">
        <v>17910.296999999999</v>
      </c>
      <c r="L269" s="2">
        <f t="shared" si="70"/>
        <v>18036.056</v>
      </c>
      <c r="M269" s="2">
        <f t="shared" si="71"/>
        <v>18.036056000000002</v>
      </c>
      <c r="N269" s="2">
        <f t="shared" si="72"/>
        <v>0.30060093333333338</v>
      </c>
      <c r="P269" s="2">
        <f>SUM($L$268/L269)</f>
        <v>0.437872038099682</v>
      </c>
    </row>
    <row r="270" spans="2:16" x14ac:dyDescent="0.2">
      <c r="B270" s="9">
        <v>3</v>
      </c>
      <c r="D270" s="3"/>
      <c r="F270" s="1">
        <v>18048.589</v>
      </c>
      <c r="G270" s="2">
        <v>18645.032999999999</v>
      </c>
      <c r="H270" s="2">
        <v>18551.232</v>
      </c>
      <c r="I270" s="2">
        <v>18517.514999999999</v>
      </c>
      <c r="J270" s="2">
        <v>18600.870999999999</v>
      </c>
      <c r="L270" s="2">
        <f t="shared" si="70"/>
        <v>18472.648000000001</v>
      </c>
      <c r="M270" s="2">
        <f t="shared" si="71"/>
        <v>18.472648</v>
      </c>
      <c r="N270" s="2">
        <f t="shared" si="72"/>
        <v>0.30787746666666665</v>
      </c>
      <c r="P270" s="2">
        <f t="shared" ref="P270:P283" si="73">SUM($L$268/L270)</f>
        <v>0.42752314665444818</v>
      </c>
    </row>
    <row r="271" spans="2:16" x14ac:dyDescent="0.2">
      <c r="B271" s="9">
        <v>4</v>
      </c>
      <c r="D271" s="3"/>
      <c r="F271" s="1">
        <v>13835.03</v>
      </c>
      <c r="G271" s="2">
        <v>13855.977000000001</v>
      </c>
      <c r="H271" s="2">
        <v>13781.234</v>
      </c>
      <c r="I271" s="2">
        <v>13824.173000000001</v>
      </c>
      <c r="J271" s="2">
        <v>13789.868</v>
      </c>
      <c r="L271" s="2">
        <f t="shared" si="70"/>
        <v>13817.256400000002</v>
      </c>
      <c r="M271" s="2">
        <f t="shared" si="71"/>
        <v>13.817256400000002</v>
      </c>
      <c r="N271" s="2">
        <f t="shared" si="72"/>
        <v>0.2302876066666667</v>
      </c>
      <c r="P271" s="2">
        <f t="shared" si="73"/>
        <v>0.57156676921765726</v>
      </c>
    </row>
    <row r="272" spans="2:16" x14ac:dyDescent="0.2">
      <c r="B272" s="9">
        <v>5</v>
      </c>
      <c r="D272" s="3"/>
      <c r="F272" s="1">
        <v>10757.804</v>
      </c>
      <c r="G272" s="2">
        <v>9629.5370000000003</v>
      </c>
      <c r="H272" s="2">
        <v>10754.375</v>
      </c>
      <c r="I272" s="2">
        <v>10718.437</v>
      </c>
      <c r="J272" s="2">
        <v>10764.036</v>
      </c>
      <c r="L272" s="2">
        <f t="shared" ref="L272:L283" si="74">SUM((F272+G272+H272+I272+J272)/5)</f>
        <v>10524.837799999999</v>
      </c>
      <c r="M272" s="2">
        <f t="shared" ref="M272:M283" si="75">SUM(L272/1000)</f>
        <v>10.524837799999998</v>
      </c>
      <c r="N272" s="2">
        <f>SUM(M272/60)</f>
        <v>0.17541396333333331</v>
      </c>
      <c r="P272" s="2">
        <f t="shared" si="73"/>
        <v>0.75036639519518289</v>
      </c>
    </row>
    <row r="273" spans="2:16" x14ac:dyDescent="0.2">
      <c r="B273" s="9">
        <v>6</v>
      </c>
      <c r="D273" s="3"/>
      <c r="F273" s="1">
        <v>9574.5280000000002</v>
      </c>
      <c r="G273" s="2">
        <v>9708.9539999999997</v>
      </c>
      <c r="H273" s="2">
        <v>9666.3950000000004</v>
      </c>
      <c r="I273" s="2">
        <v>9690.8709999999992</v>
      </c>
      <c r="J273" s="2">
        <v>9760.7450000000008</v>
      </c>
      <c r="L273" s="2">
        <f t="shared" si="74"/>
        <v>9680.2986000000001</v>
      </c>
      <c r="M273" s="2">
        <f t="shared" si="75"/>
        <v>9.6802986000000004</v>
      </c>
      <c r="N273" s="2">
        <f t="shared" ref="N273:N283" si="76">SUM(M273/60)</f>
        <v>0.16133831000000001</v>
      </c>
      <c r="P273" s="2">
        <f t="shared" si="73"/>
        <v>0.81583068109076706</v>
      </c>
    </row>
    <row r="274" spans="2:16" x14ac:dyDescent="0.2">
      <c r="B274" s="9">
        <v>7</v>
      </c>
      <c r="D274" s="3"/>
      <c r="F274" s="1">
        <v>8339.1689999999999</v>
      </c>
      <c r="G274" s="2">
        <v>8291.7160000000003</v>
      </c>
      <c r="H274" s="2">
        <v>8401.7170000000006</v>
      </c>
      <c r="I274" s="2">
        <v>8295.7450000000008</v>
      </c>
      <c r="J274" s="2">
        <v>8316.4130000000005</v>
      </c>
      <c r="L274" s="2">
        <f t="shared" si="74"/>
        <v>8328.9520000000011</v>
      </c>
      <c r="M274" s="2">
        <f t="shared" si="75"/>
        <v>8.328952000000001</v>
      </c>
      <c r="N274" s="2">
        <f t="shared" si="76"/>
        <v>0.13881586666666668</v>
      </c>
      <c r="P274" s="2">
        <f t="shared" si="73"/>
        <v>0.94819667588431267</v>
      </c>
    </row>
    <row r="275" spans="2:16" x14ac:dyDescent="0.2">
      <c r="B275" s="9">
        <v>8</v>
      </c>
      <c r="D275" s="3"/>
      <c r="F275" s="1">
        <v>7461.2560000000003</v>
      </c>
      <c r="G275" s="2">
        <v>7375.31</v>
      </c>
      <c r="H275" s="2">
        <v>7376.9350000000004</v>
      </c>
      <c r="I275" s="2">
        <v>6593.0990000000002</v>
      </c>
      <c r="J275" s="2">
        <v>7471.8950000000004</v>
      </c>
      <c r="L275" s="2">
        <f t="shared" si="74"/>
        <v>7255.6989999999987</v>
      </c>
      <c r="M275" s="2">
        <f t="shared" si="75"/>
        <v>7.255698999999999</v>
      </c>
      <c r="N275" s="2">
        <f t="shared" si="76"/>
        <v>0.12092831666666665</v>
      </c>
      <c r="P275" s="2">
        <f t="shared" si="73"/>
        <v>1.0884526218631727</v>
      </c>
    </row>
    <row r="276" spans="2:16" x14ac:dyDescent="0.2">
      <c r="B276" s="9">
        <v>9</v>
      </c>
      <c r="D276" s="3"/>
      <c r="F276" s="1">
        <v>7222.0959999999995</v>
      </c>
      <c r="G276" s="2">
        <v>7169.0190000000002</v>
      </c>
      <c r="H276" s="2">
        <v>7171.299</v>
      </c>
      <c r="I276" s="2">
        <v>7100.83</v>
      </c>
      <c r="J276" s="2">
        <v>7210.8149999999996</v>
      </c>
      <c r="L276" s="2">
        <f t="shared" si="74"/>
        <v>7174.8118000000004</v>
      </c>
      <c r="M276" s="2">
        <f t="shared" si="75"/>
        <v>7.1748118000000005</v>
      </c>
      <c r="N276" s="2">
        <f t="shared" si="76"/>
        <v>0.11958019666666668</v>
      </c>
      <c r="P276" s="2">
        <f t="shared" si="73"/>
        <v>1.10072358971144</v>
      </c>
    </row>
    <row r="277" spans="2:16" x14ac:dyDescent="0.2">
      <c r="B277" s="9">
        <v>10</v>
      </c>
      <c r="D277" s="3"/>
      <c r="F277" s="1">
        <v>6617.9359999999997</v>
      </c>
      <c r="G277" s="2">
        <v>6668.9669999999996</v>
      </c>
      <c r="H277" s="2">
        <v>6692.5129999999999</v>
      </c>
      <c r="I277" s="2">
        <v>6667.4059999999999</v>
      </c>
      <c r="J277" s="2">
        <v>6677.2780000000002</v>
      </c>
      <c r="L277" s="2">
        <f t="shared" si="74"/>
        <v>6664.82</v>
      </c>
      <c r="M277" s="2">
        <f t="shared" si="75"/>
        <v>6.6648199999999997</v>
      </c>
      <c r="N277" s="2">
        <f t="shared" si="76"/>
        <v>0.11108033333333332</v>
      </c>
      <c r="P277" s="2">
        <f t="shared" si="73"/>
        <v>1.1849509214052292</v>
      </c>
    </row>
    <row r="278" spans="2:16" x14ac:dyDescent="0.2">
      <c r="B278" s="9">
        <v>11</v>
      </c>
      <c r="D278" s="3"/>
      <c r="F278" s="1">
        <v>6436.2759999999998</v>
      </c>
      <c r="G278" s="2">
        <v>6462.7049999999999</v>
      </c>
      <c r="H278" s="2">
        <v>6347.9430000000002</v>
      </c>
      <c r="I278" s="2">
        <v>6470.9179999999997</v>
      </c>
      <c r="J278" s="2">
        <v>6438.29</v>
      </c>
      <c r="L278" s="2">
        <f t="shared" si="74"/>
        <v>6431.2263999999996</v>
      </c>
      <c r="M278" s="2">
        <f t="shared" si="75"/>
        <v>6.4312263999999999</v>
      </c>
      <c r="N278" s="2">
        <f t="shared" si="76"/>
        <v>0.10718710666666667</v>
      </c>
      <c r="P278" s="2">
        <f t="shared" si="73"/>
        <v>1.2279904498463932</v>
      </c>
    </row>
    <row r="279" spans="2:16" x14ac:dyDescent="0.2">
      <c r="B279" s="9">
        <v>12</v>
      </c>
      <c r="D279" s="3"/>
      <c r="F279" s="1">
        <v>5974.0290000000005</v>
      </c>
      <c r="G279" s="2">
        <v>6181.6890000000003</v>
      </c>
      <c r="H279" s="2">
        <v>6191.91</v>
      </c>
      <c r="I279" s="2">
        <v>6184.643</v>
      </c>
      <c r="J279" s="2">
        <v>6161.8119999999999</v>
      </c>
      <c r="L279" s="2">
        <f t="shared" si="74"/>
        <v>6138.8166000000001</v>
      </c>
      <c r="M279" s="2">
        <f t="shared" si="75"/>
        <v>6.1388166000000002</v>
      </c>
      <c r="N279" s="2">
        <f t="shared" si="76"/>
        <v>0.10231361</v>
      </c>
      <c r="P279" s="2">
        <f t="shared" si="73"/>
        <v>1.2864832287056758</v>
      </c>
    </row>
    <row r="280" spans="2:16" x14ac:dyDescent="0.2">
      <c r="B280" s="9">
        <v>13</v>
      </c>
      <c r="D280" s="3"/>
      <c r="F280" s="1">
        <v>5958.5150000000003</v>
      </c>
      <c r="G280" s="2">
        <v>5961.152</v>
      </c>
      <c r="H280" s="2">
        <v>6004.0820000000003</v>
      </c>
      <c r="I280" s="2">
        <v>6004.674</v>
      </c>
      <c r="J280" s="2">
        <v>5943.8720000000003</v>
      </c>
      <c r="L280" s="2">
        <f t="shared" si="74"/>
        <v>5974.4590000000007</v>
      </c>
      <c r="M280" s="2">
        <f t="shared" si="75"/>
        <v>5.9744590000000004</v>
      </c>
      <c r="N280" s="2">
        <f t="shared" si="76"/>
        <v>9.9574316666666676E-2</v>
      </c>
      <c r="P280" s="2">
        <f t="shared" si="73"/>
        <v>1.3218744324799949</v>
      </c>
    </row>
    <row r="281" spans="2:16" x14ac:dyDescent="0.2">
      <c r="B281" s="9">
        <v>14</v>
      </c>
      <c r="D281" s="3"/>
      <c r="F281" s="1">
        <v>5685.6890000000003</v>
      </c>
      <c r="G281" s="2">
        <v>5619.9110000000001</v>
      </c>
      <c r="H281" s="2">
        <v>5625.8130000000001</v>
      </c>
      <c r="I281" s="2">
        <v>5629.7039999999997</v>
      </c>
      <c r="J281" s="2">
        <v>5646.125</v>
      </c>
      <c r="L281" s="2">
        <f t="shared" si="74"/>
        <v>5641.4483999999993</v>
      </c>
      <c r="M281" s="2">
        <f t="shared" si="75"/>
        <v>5.6414483999999989</v>
      </c>
      <c r="N281" s="2">
        <f t="shared" si="76"/>
        <v>9.4024139999999978E-2</v>
      </c>
      <c r="P281" s="2">
        <f t="shared" si="73"/>
        <v>1.3999037197610458</v>
      </c>
    </row>
    <row r="282" spans="2:16" x14ac:dyDescent="0.2">
      <c r="B282" s="9">
        <v>15</v>
      </c>
      <c r="D282" s="3"/>
      <c r="F282" s="1">
        <v>4565.8890000000001</v>
      </c>
      <c r="G282" s="2">
        <v>4536.9799999999996</v>
      </c>
      <c r="H282" s="2">
        <v>4517.924</v>
      </c>
      <c r="I282" s="2">
        <v>4518.1310000000003</v>
      </c>
      <c r="J282" s="2">
        <v>4552.99</v>
      </c>
      <c r="L282" s="2">
        <f t="shared" si="74"/>
        <v>4538.3827999999994</v>
      </c>
      <c r="M282" s="2">
        <f t="shared" si="75"/>
        <v>4.5383827999999991</v>
      </c>
      <c r="N282" s="2">
        <f t="shared" si="76"/>
        <v>7.5639713333333317E-2</v>
      </c>
      <c r="P282" s="2">
        <f t="shared" si="73"/>
        <v>1.7401539156194581</v>
      </c>
    </row>
    <row r="283" spans="2:16" x14ac:dyDescent="0.2">
      <c r="B283" s="9">
        <v>16</v>
      </c>
      <c r="D283" s="3"/>
      <c r="F283" s="1">
        <v>4274.2169999999996</v>
      </c>
      <c r="G283" s="2">
        <v>4286.8339999999998</v>
      </c>
      <c r="H283" s="2">
        <v>4283.9610000000002</v>
      </c>
      <c r="I283" s="2">
        <v>4043.12</v>
      </c>
      <c r="J283" s="2">
        <v>4331.9539999999997</v>
      </c>
      <c r="L283" s="2">
        <f t="shared" si="74"/>
        <v>4244.0171999999993</v>
      </c>
      <c r="M283" s="2">
        <f t="shared" si="75"/>
        <v>4.2440171999999992</v>
      </c>
      <c r="N283" s="2">
        <f t="shared" si="76"/>
        <v>7.0733619999999983E-2</v>
      </c>
      <c r="P283" s="2">
        <f t="shared" si="73"/>
        <v>1.8608512236943808</v>
      </c>
    </row>
    <row r="284" spans="2:16" x14ac:dyDescent="0.2">
      <c r="F284" s="7"/>
      <c r="G284" s="2"/>
      <c r="H284" s="2"/>
      <c r="I284" s="2"/>
      <c r="J284" s="2"/>
      <c r="L284" s="2"/>
      <c r="M284" s="2"/>
    </row>
    <row r="285" spans="2:16" x14ac:dyDescent="0.2">
      <c r="F285" s="7"/>
      <c r="G285" s="2"/>
      <c r="H285" s="2"/>
      <c r="I285" s="2"/>
      <c r="J285" s="2"/>
      <c r="L285" s="2"/>
      <c r="M285" s="2"/>
    </row>
    <row r="286" spans="2:16" x14ac:dyDescent="0.2">
      <c r="F286" s="7"/>
      <c r="G286" s="2"/>
      <c r="H286" s="2"/>
      <c r="I286" s="2"/>
      <c r="J286" s="2"/>
      <c r="L286" s="2"/>
      <c r="M286" s="2"/>
    </row>
    <row r="287" spans="2:16" x14ac:dyDescent="0.2">
      <c r="F287" s="7"/>
      <c r="G287" s="2"/>
      <c r="H287" s="2"/>
      <c r="I287" s="2"/>
      <c r="J287" s="2"/>
      <c r="L287" s="2"/>
      <c r="M287" s="2"/>
    </row>
    <row r="288" spans="2:16" x14ac:dyDescent="0.2">
      <c r="F288" s="7"/>
      <c r="G288" s="2"/>
      <c r="H288" s="2"/>
      <c r="I288" s="2"/>
      <c r="J288" s="2"/>
      <c r="L288" s="2"/>
      <c r="M288" s="2"/>
    </row>
    <row r="289" spans="2:16" x14ac:dyDescent="0.2">
      <c r="F289" s="7"/>
      <c r="G289" s="2"/>
      <c r="H289" s="2"/>
      <c r="I289" s="2"/>
      <c r="J289" s="2"/>
      <c r="L289" s="2"/>
      <c r="M289" s="2"/>
    </row>
    <row r="290" spans="2:16" x14ac:dyDescent="0.2">
      <c r="F290" s="7"/>
      <c r="G290" s="2"/>
      <c r="H290" s="2"/>
      <c r="I290" s="2"/>
      <c r="J290" s="2"/>
      <c r="L290" s="2"/>
      <c r="M290" s="2"/>
    </row>
    <row r="291" spans="2:16" x14ac:dyDescent="0.2">
      <c r="B291" s="13" t="s">
        <v>186</v>
      </c>
      <c r="F291" s="7"/>
      <c r="G291" s="2"/>
      <c r="H291" s="2"/>
      <c r="I291" s="2"/>
      <c r="J291" s="2"/>
      <c r="L291" s="2"/>
      <c r="M291" s="2"/>
    </row>
    <row r="292" spans="2:16" x14ac:dyDescent="0.2">
      <c r="F292" s="7"/>
      <c r="G292" s="2"/>
      <c r="H292" s="2"/>
      <c r="I292" s="2"/>
      <c r="J292" s="2"/>
      <c r="L292" s="2"/>
      <c r="M292" s="2"/>
    </row>
    <row r="293" spans="2:16" x14ac:dyDescent="0.2">
      <c r="F293" s="7"/>
      <c r="G293" s="2"/>
      <c r="H293" s="2"/>
      <c r="I293" s="2"/>
      <c r="J293" s="2"/>
      <c r="L293" s="2"/>
      <c r="M293" s="2"/>
    </row>
    <row r="294" spans="2:16" x14ac:dyDescent="0.2">
      <c r="B294" s="5" t="s">
        <v>3</v>
      </c>
      <c r="D294" s="1" t="s">
        <v>119</v>
      </c>
    </row>
    <row r="296" spans="2:16" x14ac:dyDescent="0.2">
      <c r="B296" s="5" t="s">
        <v>4</v>
      </c>
      <c r="D296" t="s">
        <v>120</v>
      </c>
    </row>
    <row r="297" spans="2:16" x14ac:dyDescent="0.2">
      <c r="H297" t="s">
        <v>1</v>
      </c>
    </row>
    <row r="299" spans="2:16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N299" s="4" t="s">
        <v>185</v>
      </c>
      <c r="P299" s="4" t="s">
        <v>210</v>
      </c>
    </row>
    <row r="301" spans="2:16" x14ac:dyDescent="0.2">
      <c r="B301" s="9">
        <v>1</v>
      </c>
      <c r="D301" s="3"/>
      <c r="F301" s="1">
        <v>3500.027</v>
      </c>
      <c r="G301" s="2">
        <v>3626.674</v>
      </c>
      <c r="H301" s="2">
        <v>3618.6179999999999</v>
      </c>
      <c r="I301" s="2">
        <v>3614.7559999999999</v>
      </c>
      <c r="J301" s="2">
        <v>3622.5410000000002</v>
      </c>
      <c r="L301" s="15">
        <f t="shared" ref="L301:L316" si="77">SUM((F301+G301+H301+I301+J301)/5)</f>
        <v>3596.5231999999996</v>
      </c>
      <c r="M301" s="2">
        <f t="shared" ref="M301:M316" si="78">SUM(L301/1000)</f>
        <v>3.5965231999999996</v>
      </c>
      <c r="N301" s="2">
        <f t="shared" ref="N301:N316" si="79">SUM(M301/60)</f>
        <v>5.9942053333333328E-2</v>
      </c>
      <c r="P301" s="2">
        <f>SUM($L$301/L301)</f>
        <v>1</v>
      </c>
    </row>
    <row r="302" spans="2:16" x14ac:dyDescent="0.2">
      <c r="B302" s="9">
        <v>2</v>
      </c>
      <c r="D302" s="3"/>
      <c r="F302" s="1">
        <v>7560.6210000000001</v>
      </c>
      <c r="G302" s="2">
        <v>7698.326</v>
      </c>
      <c r="H302" s="2">
        <v>7587.2790000000005</v>
      </c>
      <c r="I302" s="2">
        <v>7038.1729999999998</v>
      </c>
      <c r="J302" s="2">
        <v>7571.4870000000001</v>
      </c>
      <c r="L302" s="2">
        <f t="shared" si="77"/>
        <v>7491.1772000000001</v>
      </c>
      <c r="M302" s="2">
        <f t="shared" si="78"/>
        <v>7.4911772000000001</v>
      </c>
      <c r="N302" s="2">
        <f t="shared" si="79"/>
        <v>0.12485295333333334</v>
      </c>
      <c r="P302" s="2">
        <f>SUM($L$301/L302)</f>
        <v>0.48010120492143737</v>
      </c>
    </row>
    <row r="303" spans="2:16" x14ac:dyDescent="0.2">
      <c r="B303" s="9">
        <v>3</v>
      </c>
      <c r="D303" s="3"/>
      <c r="F303" s="1">
        <v>6134.2359999999999</v>
      </c>
      <c r="G303" s="2">
        <v>6279.7</v>
      </c>
      <c r="H303" s="2">
        <v>6325.2560000000003</v>
      </c>
      <c r="I303" s="2">
        <v>6153.4709999999995</v>
      </c>
      <c r="J303" s="2">
        <v>6115.1580000000004</v>
      </c>
      <c r="L303" s="2">
        <f t="shared" si="77"/>
        <v>6201.5641999999998</v>
      </c>
      <c r="M303" s="2">
        <f t="shared" si="78"/>
        <v>6.2015642</v>
      </c>
      <c r="N303" s="2">
        <f t="shared" si="79"/>
        <v>0.10335940333333334</v>
      </c>
      <c r="P303" s="2">
        <f t="shared" ref="P303:P316" si="80">SUM($L$301/L303)</f>
        <v>0.57993807433292388</v>
      </c>
    </row>
    <row r="304" spans="2:16" x14ac:dyDescent="0.2">
      <c r="B304" s="9">
        <v>4</v>
      </c>
      <c r="D304" s="3"/>
      <c r="F304" s="1">
        <v>4820.3639999999996</v>
      </c>
      <c r="G304" s="2">
        <v>4882.9430000000002</v>
      </c>
      <c r="H304" s="2">
        <v>4789.8270000000002</v>
      </c>
      <c r="I304" s="2">
        <v>4717.7430000000004</v>
      </c>
      <c r="J304" s="2">
        <v>4861.0749999999998</v>
      </c>
      <c r="L304" s="2">
        <f t="shared" si="77"/>
        <v>4814.3904000000002</v>
      </c>
      <c r="M304" s="2">
        <f t="shared" si="78"/>
        <v>4.8143904000000006</v>
      </c>
      <c r="N304" s="2">
        <f t="shared" si="79"/>
        <v>8.0239840000000007E-2</v>
      </c>
      <c r="P304" s="2">
        <f t="shared" si="80"/>
        <v>0.74703605258102868</v>
      </c>
    </row>
    <row r="305" spans="2:16" x14ac:dyDescent="0.2">
      <c r="B305" s="9">
        <v>5</v>
      </c>
      <c r="D305" s="3"/>
      <c r="F305" s="1">
        <v>4079.6779999999999</v>
      </c>
      <c r="G305" s="2">
        <v>4004.799</v>
      </c>
      <c r="H305" s="2">
        <v>3987.6840000000002</v>
      </c>
      <c r="I305" s="2">
        <v>3890.9560000000001</v>
      </c>
      <c r="J305" s="2">
        <v>4002.6979999999999</v>
      </c>
      <c r="L305" s="2">
        <f t="shared" si="77"/>
        <v>3993.1629999999996</v>
      </c>
      <c r="M305" s="2">
        <f t="shared" si="78"/>
        <v>3.9931629999999996</v>
      </c>
      <c r="N305" s="2">
        <f t="shared" si="79"/>
        <v>6.6552716666666664E-2</v>
      </c>
      <c r="P305" s="2">
        <f t="shared" si="80"/>
        <v>0.90067027066012584</v>
      </c>
    </row>
    <row r="306" spans="2:16" x14ac:dyDescent="0.2">
      <c r="B306" s="9">
        <v>6</v>
      </c>
      <c r="D306" s="3"/>
      <c r="F306" s="1">
        <v>3395.25</v>
      </c>
      <c r="G306" s="2">
        <v>3458.0169999999998</v>
      </c>
      <c r="H306" s="2">
        <v>3314.777</v>
      </c>
      <c r="I306" s="2">
        <v>3454.5720000000001</v>
      </c>
      <c r="J306" s="2">
        <v>3467.857</v>
      </c>
      <c r="L306" s="2">
        <f t="shared" si="77"/>
        <v>3418.0945999999994</v>
      </c>
      <c r="M306" s="2">
        <f t="shared" si="78"/>
        <v>3.4180945999999994</v>
      </c>
      <c r="N306" s="2">
        <f t="shared" si="79"/>
        <v>5.6968243333333321E-2</v>
      </c>
      <c r="P306" s="2">
        <f t="shared" si="80"/>
        <v>1.0522011883462794</v>
      </c>
    </row>
    <row r="307" spans="2:16" x14ac:dyDescent="0.2">
      <c r="B307" s="9">
        <v>7</v>
      </c>
      <c r="D307" s="3"/>
      <c r="F307" s="1">
        <v>3002.768</v>
      </c>
      <c r="G307" s="2">
        <v>2979.7449999999999</v>
      </c>
      <c r="H307" s="2">
        <v>2970.7840000000001</v>
      </c>
      <c r="I307" s="2">
        <v>2928.1480000000001</v>
      </c>
      <c r="J307" s="2">
        <v>2946.76</v>
      </c>
      <c r="L307" s="2">
        <f t="shared" si="77"/>
        <v>2965.6410000000001</v>
      </c>
      <c r="M307" s="2">
        <f t="shared" si="78"/>
        <v>2.9656410000000002</v>
      </c>
      <c r="N307" s="2">
        <f t="shared" si="79"/>
        <v>4.9427350000000002E-2</v>
      </c>
      <c r="P307" s="2">
        <f t="shared" si="80"/>
        <v>1.2127304687249736</v>
      </c>
    </row>
    <row r="308" spans="2:16" x14ac:dyDescent="0.2">
      <c r="B308" s="9">
        <v>8</v>
      </c>
      <c r="D308" s="3"/>
      <c r="F308" s="1">
        <v>2603.4430000000002</v>
      </c>
      <c r="G308" s="2">
        <v>2643.3690000000001</v>
      </c>
      <c r="H308" s="2">
        <v>2654.7570000000001</v>
      </c>
      <c r="I308" s="2">
        <v>2640.328</v>
      </c>
      <c r="J308" s="2">
        <v>2678.12</v>
      </c>
      <c r="L308" s="2">
        <f t="shared" si="77"/>
        <v>2644.0034000000001</v>
      </c>
      <c r="M308" s="2">
        <f t="shared" si="78"/>
        <v>2.6440033999999999</v>
      </c>
      <c r="N308" s="2">
        <f t="shared" si="79"/>
        <v>4.4066723333333328E-2</v>
      </c>
      <c r="P308" s="2">
        <f t="shared" si="80"/>
        <v>1.3602566471737516</v>
      </c>
    </row>
    <row r="309" spans="2:16" x14ac:dyDescent="0.2">
      <c r="B309" s="9">
        <v>9</v>
      </c>
      <c r="D309" s="3"/>
      <c r="F309" s="1">
        <v>2416.672</v>
      </c>
      <c r="G309" s="2">
        <v>2437.3200000000002</v>
      </c>
      <c r="H309" s="2">
        <v>2424.8000000000002</v>
      </c>
      <c r="I309" s="2">
        <v>2395.8220000000001</v>
      </c>
      <c r="J309" s="2">
        <v>2412.0129999999999</v>
      </c>
      <c r="L309" s="2">
        <f t="shared" si="77"/>
        <v>2417.3254000000002</v>
      </c>
      <c r="M309" s="2">
        <f t="shared" si="78"/>
        <v>2.4173254000000002</v>
      </c>
      <c r="N309" s="2">
        <f t="shared" si="79"/>
        <v>4.0288756666666668E-2</v>
      </c>
      <c r="P309" s="2">
        <f t="shared" si="80"/>
        <v>1.4878109500690306</v>
      </c>
    </row>
    <row r="310" spans="2:16" x14ac:dyDescent="0.2">
      <c r="B310" s="9">
        <v>10</v>
      </c>
      <c r="D310" s="3"/>
      <c r="F310" s="1">
        <v>2325.7730000000001</v>
      </c>
      <c r="G310" s="2">
        <v>2356.0100000000002</v>
      </c>
      <c r="H310" s="2">
        <v>2266.1889999999999</v>
      </c>
      <c r="I310" s="2">
        <v>2279.232</v>
      </c>
      <c r="J310" s="2">
        <v>2280.576</v>
      </c>
      <c r="L310" s="2">
        <f t="shared" si="77"/>
        <v>2301.5559999999996</v>
      </c>
      <c r="M310" s="2">
        <f t="shared" si="78"/>
        <v>2.3015559999999997</v>
      </c>
      <c r="N310" s="2">
        <f t="shared" si="79"/>
        <v>3.8359266666666662E-2</v>
      </c>
      <c r="P310" s="2">
        <f t="shared" si="80"/>
        <v>1.5626485733999087</v>
      </c>
    </row>
    <row r="311" spans="2:16" x14ac:dyDescent="0.2">
      <c r="B311" s="9">
        <v>11</v>
      </c>
      <c r="D311" s="3"/>
      <c r="F311" s="1">
        <v>2175.136</v>
      </c>
      <c r="G311" s="2">
        <v>2164.5030000000002</v>
      </c>
      <c r="H311" s="2">
        <v>2195.6489999999999</v>
      </c>
      <c r="I311" s="2">
        <v>2162.1759999999999</v>
      </c>
      <c r="J311" s="2">
        <v>2190.681</v>
      </c>
      <c r="L311" s="2">
        <f t="shared" si="77"/>
        <v>2177.6289999999999</v>
      </c>
      <c r="M311" s="2">
        <f t="shared" si="78"/>
        <v>2.177629</v>
      </c>
      <c r="N311" s="2">
        <f t="shared" si="79"/>
        <v>3.6293816666666666E-2</v>
      </c>
      <c r="P311" s="2">
        <f t="shared" si="80"/>
        <v>1.651577564406058</v>
      </c>
    </row>
    <row r="312" spans="2:16" x14ac:dyDescent="0.2">
      <c r="B312" s="9">
        <v>12</v>
      </c>
      <c r="D312" s="3"/>
      <c r="F312" s="1">
        <v>2126.2950000000001</v>
      </c>
      <c r="G312" s="2">
        <v>2090.8209999999999</v>
      </c>
      <c r="H312" s="2">
        <v>2091.5430000000001</v>
      </c>
      <c r="I312" s="2">
        <v>2113.8429999999998</v>
      </c>
      <c r="J312" s="2">
        <v>2086.643</v>
      </c>
      <c r="L312" s="2">
        <f t="shared" si="77"/>
        <v>2101.8290000000002</v>
      </c>
      <c r="M312" s="2">
        <f t="shared" si="78"/>
        <v>2.1018290000000004</v>
      </c>
      <c r="N312" s="2">
        <f t="shared" si="79"/>
        <v>3.5030483333333341E-2</v>
      </c>
      <c r="P312" s="2">
        <f t="shared" si="80"/>
        <v>1.7111397739778067</v>
      </c>
    </row>
    <row r="313" spans="2:16" x14ac:dyDescent="0.2">
      <c r="B313" s="9">
        <v>13</v>
      </c>
      <c r="D313" s="3"/>
      <c r="F313" s="1">
        <v>1969.9269999999999</v>
      </c>
      <c r="G313" s="2">
        <v>2006.7190000000001</v>
      </c>
      <c r="H313" s="2">
        <v>1940.5409999999999</v>
      </c>
      <c r="I313" s="2">
        <v>1933.615</v>
      </c>
      <c r="J313" s="2">
        <v>1976.1130000000001</v>
      </c>
      <c r="L313" s="2">
        <f t="shared" si="77"/>
        <v>1965.3829999999998</v>
      </c>
      <c r="M313" s="2">
        <f t="shared" si="78"/>
        <v>1.9653829999999999</v>
      </c>
      <c r="N313" s="2">
        <f t="shared" si="79"/>
        <v>3.2756383333333333E-2</v>
      </c>
      <c r="P313" s="2">
        <f t="shared" si="80"/>
        <v>1.8299350304749762</v>
      </c>
    </row>
    <row r="314" spans="2:16" x14ac:dyDescent="0.2">
      <c r="B314" s="9">
        <v>14</v>
      </c>
      <c r="D314" s="3"/>
      <c r="F314" s="1">
        <v>1882.74</v>
      </c>
      <c r="G314" s="2">
        <v>1615.0530000000001</v>
      </c>
      <c r="H314" s="2">
        <v>1845.877</v>
      </c>
      <c r="I314" s="2">
        <v>1826.903</v>
      </c>
      <c r="J314" s="2">
        <v>1826.789</v>
      </c>
      <c r="L314" s="2">
        <f t="shared" si="77"/>
        <v>1799.4724000000001</v>
      </c>
      <c r="M314" s="2">
        <f t="shared" si="78"/>
        <v>1.7994724000000002</v>
      </c>
      <c r="N314" s="2">
        <f t="shared" si="79"/>
        <v>2.9991206666666669E-2</v>
      </c>
      <c r="P314" s="2">
        <f t="shared" si="80"/>
        <v>1.9986542722189011</v>
      </c>
    </row>
    <row r="315" spans="2:16" x14ac:dyDescent="0.2">
      <c r="B315" s="9">
        <v>15</v>
      </c>
      <c r="D315" s="3"/>
      <c r="F315" s="1">
        <v>1779.931</v>
      </c>
      <c r="G315" s="2">
        <v>1771.9169999999999</v>
      </c>
      <c r="H315" s="2">
        <v>1746.3420000000001</v>
      </c>
      <c r="I315" s="2">
        <v>1794.479</v>
      </c>
      <c r="J315" s="2">
        <v>1793.258</v>
      </c>
      <c r="L315" s="2">
        <f t="shared" si="77"/>
        <v>1777.1854000000003</v>
      </c>
      <c r="M315" s="2">
        <f t="shared" si="78"/>
        <v>1.7771854000000002</v>
      </c>
      <c r="N315" s="2">
        <f t="shared" si="79"/>
        <v>2.961975666666667E-2</v>
      </c>
      <c r="P315" s="2">
        <f t="shared" si="80"/>
        <v>2.0237186283434463</v>
      </c>
    </row>
    <row r="316" spans="2:16" x14ac:dyDescent="0.2">
      <c r="B316" s="9">
        <v>16</v>
      </c>
      <c r="D316" s="3"/>
      <c r="F316" s="1">
        <v>1745.7349999999999</v>
      </c>
      <c r="G316" s="2">
        <v>1674.202</v>
      </c>
      <c r="H316" s="2">
        <v>1722.297</v>
      </c>
      <c r="I316" s="2">
        <v>1686</v>
      </c>
      <c r="J316" s="2">
        <v>1666.952</v>
      </c>
      <c r="L316" s="2">
        <f t="shared" si="77"/>
        <v>1699.0372</v>
      </c>
      <c r="M316" s="2">
        <f t="shared" si="78"/>
        <v>1.6990372</v>
      </c>
      <c r="N316" s="2">
        <f t="shared" si="79"/>
        <v>2.8317286666666667E-2</v>
      </c>
      <c r="P316" s="2">
        <f t="shared" si="80"/>
        <v>2.1168007386771754</v>
      </c>
    </row>
    <row r="317" spans="2:16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6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6" x14ac:dyDescent="0.2">
      <c r="B319" s="5" t="s">
        <v>3</v>
      </c>
      <c r="D319" s="1" t="s">
        <v>121</v>
      </c>
    </row>
    <row r="321" spans="2:16" x14ac:dyDescent="0.2">
      <c r="B321" s="5" t="s">
        <v>4</v>
      </c>
      <c r="D321" t="s">
        <v>122</v>
      </c>
    </row>
    <row r="322" spans="2:16" x14ac:dyDescent="0.2">
      <c r="H322" t="s">
        <v>1</v>
      </c>
    </row>
    <row r="324" spans="2:16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N324" s="4" t="s">
        <v>185</v>
      </c>
      <c r="P324" s="4" t="s">
        <v>210</v>
      </c>
    </row>
    <row r="326" spans="2:16" x14ac:dyDescent="0.2">
      <c r="B326" s="9">
        <v>1</v>
      </c>
      <c r="D326" s="3"/>
      <c r="F326" s="1">
        <v>4946.3410000000003</v>
      </c>
      <c r="G326" s="2">
        <v>4865.1760000000004</v>
      </c>
      <c r="H326" s="2">
        <v>4950.6840000000002</v>
      </c>
      <c r="I326" s="2">
        <v>4942.6099999999997</v>
      </c>
      <c r="J326" s="2">
        <v>4955.0020000000004</v>
      </c>
      <c r="L326" s="2">
        <f t="shared" ref="L326:L341" si="81">SUM((F326+G326+H326+I326+J326)/5)</f>
        <v>4931.9626000000007</v>
      </c>
      <c r="M326" s="2">
        <f t="shared" ref="M326:M341" si="82">SUM(L326/1000)</f>
        <v>4.9319626000000003</v>
      </c>
      <c r="N326" s="2">
        <f t="shared" ref="N326:N341" si="83">SUM(M326/60)</f>
        <v>8.2199376666666671E-2</v>
      </c>
      <c r="P326" s="2">
        <f>SUM($L$326/L326)</f>
        <v>1</v>
      </c>
    </row>
    <row r="327" spans="2:16" x14ac:dyDescent="0.2">
      <c r="B327" s="9">
        <v>2</v>
      </c>
      <c r="D327" s="3"/>
      <c r="F327" s="1">
        <v>9980.9830000000002</v>
      </c>
      <c r="G327" s="2">
        <v>10001.118</v>
      </c>
      <c r="H327" s="2">
        <v>10146.876</v>
      </c>
      <c r="I327" s="2">
        <v>9044.3490000000002</v>
      </c>
      <c r="J327" s="2">
        <v>9800.6589999999997</v>
      </c>
      <c r="L327" s="2">
        <f t="shared" si="81"/>
        <v>9794.7970000000005</v>
      </c>
      <c r="M327" s="2">
        <f t="shared" si="82"/>
        <v>9.7947970000000009</v>
      </c>
      <c r="N327" s="2">
        <f t="shared" si="83"/>
        <v>0.16324661666666668</v>
      </c>
      <c r="P327" s="2">
        <f>SUM($L$326/L327)</f>
        <v>0.50352882249627029</v>
      </c>
    </row>
    <row r="328" spans="2:16" x14ac:dyDescent="0.2">
      <c r="B328" s="9">
        <v>3</v>
      </c>
      <c r="D328" s="3"/>
      <c r="F328" s="1">
        <v>8125.241</v>
      </c>
      <c r="G328" s="2">
        <v>8061.39</v>
      </c>
      <c r="H328" s="2">
        <v>8112.5590000000002</v>
      </c>
      <c r="I328" s="2">
        <v>8110.42</v>
      </c>
      <c r="J328" s="2">
        <v>8289.0930000000008</v>
      </c>
      <c r="L328" s="2">
        <f t="shared" si="81"/>
        <v>8139.7406000000001</v>
      </c>
      <c r="M328" s="2">
        <f t="shared" si="82"/>
        <v>8.1397405999999997</v>
      </c>
      <c r="N328" s="2">
        <f t="shared" si="83"/>
        <v>0.13566234333333332</v>
      </c>
      <c r="P328" s="2">
        <f>SUM($L$326/L328)</f>
        <v>0.60591152007964488</v>
      </c>
    </row>
    <row r="329" spans="2:16" x14ac:dyDescent="0.2">
      <c r="B329" s="9">
        <v>4</v>
      </c>
      <c r="D329" s="3"/>
      <c r="F329" s="1">
        <v>6443.3540000000003</v>
      </c>
      <c r="G329" s="2">
        <v>6478.5460000000003</v>
      </c>
      <c r="H329" s="2">
        <v>6479.2759999999998</v>
      </c>
      <c r="I329" s="2">
        <v>6620.4960000000001</v>
      </c>
      <c r="J329" s="2">
        <v>6646.8339999999998</v>
      </c>
      <c r="L329" s="2">
        <f t="shared" si="81"/>
        <v>6533.7011999999995</v>
      </c>
      <c r="M329" s="2">
        <f t="shared" si="82"/>
        <v>6.5337011999999994</v>
      </c>
      <c r="N329" s="2">
        <f t="shared" si="83"/>
        <v>0.10889502</v>
      </c>
      <c r="P329" s="2">
        <f t="shared" ref="P329:P341" si="84">SUM($L$326/L329)</f>
        <v>0.75484973203243533</v>
      </c>
    </row>
    <row r="330" spans="2:16" x14ac:dyDescent="0.2">
      <c r="B330" s="9">
        <v>5</v>
      </c>
      <c r="D330" s="3"/>
      <c r="F330" s="1">
        <v>5940.674</v>
      </c>
      <c r="G330" s="2">
        <v>5936.7139999999999</v>
      </c>
      <c r="H330" s="2">
        <v>5945.6120000000001</v>
      </c>
      <c r="I330" s="2">
        <v>5870.99</v>
      </c>
      <c r="J330" s="2">
        <v>5188.8119999999999</v>
      </c>
      <c r="L330" s="2">
        <f t="shared" si="81"/>
        <v>5776.5603999999994</v>
      </c>
      <c r="M330" s="2">
        <f t="shared" si="82"/>
        <v>5.7765603999999993</v>
      </c>
      <c r="N330" s="2">
        <f t="shared" si="83"/>
        <v>9.627600666666665E-2</v>
      </c>
      <c r="P330" s="2">
        <f t="shared" si="84"/>
        <v>0.85378880483964148</v>
      </c>
    </row>
    <row r="331" spans="2:16" x14ac:dyDescent="0.2">
      <c r="B331" s="9">
        <v>6</v>
      </c>
      <c r="D331" s="3"/>
      <c r="F331" s="1">
        <v>4898.4709999999995</v>
      </c>
      <c r="G331" s="2">
        <v>4993.2030000000004</v>
      </c>
      <c r="H331" s="2">
        <v>4944.7640000000001</v>
      </c>
      <c r="I331" s="2">
        <v>4902.9470000000001</v>
      </c>
      <c r="J331" s="2">
        <v>4987.0739999999996</v>
      </c>
      <c r="L331" s="2">
        <f t="shared" si="81"/>
        <v>4945.2918</v>
      </c>
      <c r="M331" s="2">
        <f t="shared" si="82"/>
        <v>4.9452917999999997</v>
      </c>
      <c r="N331" s="2">
        <f t="shared" si="83"/>
        <v>8.2421529999999993E-2</v>
      </c>
      <c r="P331" s="2">
        <f t="shared" si="84"/>
        <v>0.99730466865473966</v>
      </c>
    </row>
    <row r="332" spans="2:16" x14ac:dyDescent="0.2">
      <c r="B332" s="9">
        <v>7</v>
      </c>
      <c r="D332" s="3"/>
      <c r="F332" s="1">
        <v>4196.6120000000001</v>
      </c>
      <c r="G332" s="2">
        <v>4196.6450000000004</v>
      </c>
      <c r="H332" s="2">
        <v>4241.4790000000003</v>
      </c>
      <c r="I332" s="2">
        <v>4316.7060000000001</v>
      </c>
      <c r="J332" s="2">
        <v>4253.4170000000004</v>
      </c>
      <c r="L332" s="2">
        <f t="shared" si="81"/>
        <v>4240.9718000000012</v>
      </c>
      <c r="M332" s="2">
        <f t="shared" si="82"/>
        <v>4.2409718000000014</v>
      </c>
      <c r="N332" s="2">
        <f t="shared" si="83"/>
        <v>7.0682863333333359E-2</v>
      </c>
      <c r="P332" s="2">
        <f t="shared" si="84"/>
        <v>1.1629321845526064</v>
      </c>
    </row>
    <row r="333" spans="2:16" x14ac:dyDescent="0.2">
      <c r="B333" s="9">
        <v>8</v>
      </c>
      <c r="D333" s="3"/>
      <c r="F333" s="1">
        <v>3792.6680000000001</v>
      </c>
      <c r="G333" s="2">
        <v>3752.1469999999999</v>
      </c>
      <c r="H333" s="2">
        <v>3759.6689999999999</v>
      </c>
      <c r="I333" s="2">
        <v>3674.6179999999999</v>
      </c>
      <c r="J333" s="2">
        <v>3782.0709999999999</v>
      </c>
      <c r="L333" s="2">
        <f t="shared" si="81"/>
        <v>3752.2346000000007</v>
      </c>
      <c r="M333" s="2">
        <f t="shared" si="82"/>
        <v>3.7522346000000009</v>
      </c>
      <c r="N333" s="2">
        <f t="shared" si="83"/>
        <v>6.2537243333333353E-2</v>
      </c>
      <c r="P333" s="2">
        <f t="shared" si="84"/>
        <v>1.314406780428921</v>
      </c>
    </row>
    <row r="334" spans="2:16" x14ac:dyDescent="0.2">
      <c r="B334" s="9">
        <v>9</v>
      </c>
      <c r="D334" s="3"/>
      <c r="F334" s="1">
        <v>3481.8789999999999</v>
      </c>
      <c r="G334" s="2">
        <v>3443.5140000000001</v>
      </c>
      <c r="H334" s="2">
        <v>3538.3490000000002</v>
      </c>
      <c r="I334" s="2">
        <v>3485.6280000000002</v>
      </c>
      <c r="J334" s="2">
        <v>3462.31</v>
      </c>
      <c r="L334" s="2">
        <f t="shared" si="81"/>
        <v>3482.3360000000002</v>
      </c>
      <c r="M334" s="2">
        <f t="shared" si="82"/>
        <v>3.4823360000000001</v>
      </c>
      <c r="N334" s="2">
        <f t="shared" si="83"/>
        <v>5.8038933333333334E-2</v>
      </c>
      <c r="P334" s="2">
        <f t="shared" si="84"/>
        <v>1.4162799339294083</v>
      </c>
    </row>
    <row r="335" spans="2:16" x14ac:dyDescent="0.2">
      <c r="B335" s="9">
        <v>10</v>
      </c>
      <c r="D335" s="3"/>
      <c r="F335" s="1">
        <v>3202.8409999999999</v>
      </c>
      <c r="G335" s="2">
        <v>3288.8760000000002</v>
      </c>
      <c r="H335" s="2">
        <v>2943.79</v>
      </c>
      <c r="I335" s="2">
        <v>3269.6179999999999</v>
      </c>
      <c r="J335" s="2">
        <v>3378.7629999999999</v>
      </c>
      <c r="L335" s="2">
        <f t="shared" si="81"/>
        <v>3216.7776000000003</v>
      </c>
      <c r="M335" s="2">
        <f t="shared" si="82"/>
        <v>3.2167776000000003</v>
      </c>
      <c r="N335" s="2">
        <f t="shared" si="83"/>
        <v>5.3612960000000008E-2</v>
      </c>
      <c r="P335" s="2">
        <f t="shared" si="84"/>
        <v>1.5331997462305136</v>
      </c>
    </row>
    <row r="336" spans="2:16" x14ac:dyDescent="0.2">
      <c r="B336" s="9">
        <v>11</v>
      </c>
      <c r="D336" s="3"/>
      <c r="F336" s="1">
        <v>3145.1889999999999</v>
      </c>
      <c r="G336" s="2">
        <v>3086.5720000000001</v>
      </c>
      <c r="H336" s="2">
        <v>3058.77</v>
      </c>
      <c r="I336" s="2">
        <v>2987.183</v>
      </c>
      <c r="J336" s="2">
        <v>3078.8229999999999</v>
      </c>
      <c r="L336" s="2">
        <f t="shared" si="81"/>
        <v>3071.3074000000001</v>
      </c>
      <c r="M336" s="2">
        <f t="shared" si="82"/>
        <v>3.0713074000000002</v>
      </c>
      <c r="N336" s="2">
        <f t="shared" si="83"/>
        <v>5.1188456666666673E-2</v>
      </c>
      <c r="P336" s="2">
        <f t="shared" si="84"/>
        <v>1.6058186165279322</v>
      </c>
    </row>
    <row r="337" spans="2:16" x14ac:dyDescent="0.2">
      <c r="B337" s="9">
        <v>12</v>
      </c>
      <c r="D337" s="3"/>
      <c r="F337" s="1">
        <v>2723.9659999999999</v>
      </c>
      <c r="G337" s="2">
        <v>2784.2220000000002</v>
      </c>
      <c r="H337" s="2">
        <v>2816.4409999999998</v>
      </c>
      <c r="I337" s="2">
        <v>2909.9850000000001</v>
      </c>
      <c r="J337" s="2">
        <v>2863.5160000000001</v>
      </c>
      <c r="L337" s="2">
        <f t="shared" si="81"/>
        <v>2819.6260000000002</v>
      </c>
      <c r="M337" s="2">
        <f t="shared" si="82"/>
        <v>2.8196260000000004</v>
      </c>
      <c r="N337" s="2">
        <f t="shared" si="83"/>
        <v>4.6993766666666673E-2</v>
      </c>
      <c r="P337" s="2">
        <f t="shared" si="84"/>
        <v>1.7491548879177594</v>
      </c>
    </row>
    <row r="338" spans="2:16" x14ac:dyDescent="0.2">
      <c r="B338" s="9">
        <v>13</v>
      </c>
      <c r="D338" s="3"/>
      <c r="F338" s="1">
        <v>2776.0830000000001</v>
      </c>
      <c r="G338" s="2">
        <v>2712.3470000000002</v>
      </c>
      <c r="H338" s="2">
        <v>2879.6480000000001</v>
      </c>
      <c r="I338" s="2">
        <v>2830.6350000000002</v>
      </c>
      <c r="J338" s="2">
        <v>2813.107</v>
      </c>
      <c r="L338" s="2">
        <f t="shared" si="81"/>
        <v>2802.3640000000005</v>
      </c>
      <c r="M338" s="2">
        <f t="shared" si="82"/>
        <v>2.8023640000000003</v>
      </c>
      <c r="N338" s="2">
        <f t="shared" si="83"/>
        <v>4.6706066666666671E-2</v>
      </c>
      <c r="P338" s="2">
        <f t="shared" si="84"/>
        <v>1.7599293310933197</v>
      </c>
    </row>
    <row r="339" spans="2:16" x14ac:dyDescent="0.2">
      <c r="B339" s="9">
        <v>14</v>
      </c>
      <c r="D339" s="3"/>
      <c r="F339" s="1">
        <v>2576.7919999999999</v>
      </c>
      <c r="G339" s="2">
        <v>2573.9949999999999</v>
      </c>
      <c r="H339" s="2">
        <v>2554.4989999999998</v>
      </c>
      <c r="I339" s="2">
        <v>2622.672</v>
      </c>
      <c r="J339" s="2">
        <v>2581.154</v>
      </c>
      <c r="L339" s="2">
        <f t="shared" si="81"/>
        <v>2581.8224</v>
      </c>
      <c r="M339" s="2">
        <f t="shared" si="82"/>
        <v>2.5818224000000001</v>
      </c>
      <c r="N339" s="2">
        <f t="shared" si="83"/>
        <v>4.3030373333333337E-2</v>
      </c>
      <c r="P339" s="2">
        <f t="shared" si="84"/>
        <v>1.9102640832305122</v>
      </c>
    </row>
    <row r="340" spans="2:16" x14ac:dyDescent="0.2">
      <c r="B340" s="9">
        <v>15</v>
      </c>
      <c r="D340" s="3"/>
      <c r="F340" s="1">
        <v>2360.9969999999998</v>
      </c>
      <c r="G340" s="2">
        <v>2402.027</v>
      </c>
      <c r="H340" s="2">
        <v>2495.0920000000001</v>
      </c>
      <c r="I340" s="2">
        <v>2405.3850000000002</v>
      </c>
      <c r="J340" s="2">
        <v>2426.373</v>
      </c>
      <c r="L340" s="2">
        <f t="shared" si="81"/>
        <v>2417.9748</v>
      </c>
      <c r="M340" s="2">
        <f t="shared" si="82"/>
        <v>2.4179748000000001</v>
      </c>
      <c r="N340" s="2">
        <f t="shared" si="83"/>
        <v>4.0299580000000002E-2</v>
      </c>
      <c r="P340" s="2">
        <f t="shared" si="84"/>
        <v>2.0397080234252236</v>
      </c>
    </row>
    <row r="341" spans="2:16" x14ac:dyDescent="0.2">
      <c r="B341" s="9">
        <v>16</v>
      </c>
      <c r="D341" s="3"/>
      <c r="F341" s="1">
        <v>2361.87</v>
      </c>
      <c r="G341" s="2">
        <v>2288.2020000000002</v>
      </c>
      <c r="H341" s="2">
        <v>2282.5419999999999</v>
      </c>
      <c r="I341" s="2">
        <v>2218.0880000000002</v>
      </c>
      <c r="J341" s="2">
        <v>2284.7620000000002</v>
      </c>
      <c r="L341" s="2">
        <f t="shared" si="81"/>
        <v>2287.0927999999999</v>
      </c>
      <c r="M341" s="2">
        <f t="shared" si="82"/>
        <v>2.2870927999999999</v>
      </c>
      <c r="N341" s="2">
        <f t="shared" si="83"/>
        <v>3.8118213333333331E-2</v>
      </c>
      <c r="P341" s="2">
        <f t="shared" si="84"/>
        <v>2.1564330927017918</v>
      </c>
    </row>
    <row r="342" spans="2:16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6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6" x14ac:dyDescent="0.2">
      <c r="B344" s="5" t="s">
        <v>3</v>
      </c>
      <c r="D344" s="1" t="s">
        <v>123</v>
      </c>
    </row>
    <row r="346" spans="2:16" x14ac:dyDescent="0.2">
      <c r="B346" s="5" t="s">
        <v>4</v>
      </c>
      <c r="D346" t="s">
        <v>124</v>
      </c>
    </row>
    <row r="347" spans="2:16" x14ac:dyDescent="0.2">
      <c r="H347" t="s">
        <v>1</v>
      </c>
    </row>
    <row r="349" spans="2:16" x14ac:dyDescent="0.2">
      <c r="B349" s="4" t="s">
        <v>7</v>
      </c>
      <c r="D349" s="4" t="s">
        <v>0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N349" s="4" t="s">
        <v>185</v>
      </c>
      <c r="P349" s="4" t="s">
        <v>210</v>
      </c>
    </row>
    <row r="351" spans="2:16" x14ac:dyDescent="0.2">
      <c r="B351" s="9">
        <v>1</v>
      </c>
      <c r="D351" s="3"/>
      <c r="F351" s="1">
        <v>5945.35</v>
      </c>
      <c r="G351" s="2">
        <v>5856.44</v>
      </c>
      <c r="H351" s="2">
        <v>5819.5209999999997</v>
      </c>
      <c r="I351" s="2">
        <v>5983.3710000000001</v>
      </c>
      <c r="J351" s="2">
        <v>5922.5420000000004</v>
      </c>
      <c r="L351" s="2">
        <f t="shared" ref="L351:L366" si="85">SUM((F351+G351+H351+I351+J351)/5)</f>
        <v>5905.4448000000002</v>
      </c>
      <c r="M351" s="2">
        <f t="shared" ref="M351:M366" si="86">SUM(L351/1000)</f>
        <v>5.9054448000000006</v>
      </c>
      <c r="N351" s="2">
        <f t="shared" ref="N351:N366" si="87">SUM(M351/60)</f>
        <v>9.8424080000000011E-2</v>
      </c>
      <c r="P351" s="2">
        <f>SUM($L$351/L351)</f>
        <v>1</v>
      </c>
    </row>
    <row r="352" spans="2:16" x14ac:dyDescent="0.2">
      <c r="B352" s="9">
        <v>2</v>
      </c>
      <c r="D352" s="3"/>
      <c r="F352" s="1">
        <v>13202.371999999999</v>
      </c>
      <c r="G352" s="2">
        <v>12707.807000000001</v>
      </c>
      <c r="H352" s="2">
        <v>12920.321</v>
      </c>
      <c r="I352" s="2">
        <v>12491.955</v>
      </c>
      <c r="J352" s="2">
        <v>12980.543</v>
      </c>
      <c r="L352" s="2">
        <f t="shared" si="85"/>
        <v>12860.5996</v>
      </c>
      <c r="M352" s="2">
        <f t="shared" si="86"/>
        <v>12.860599599999999</v>
      </c>
      <c r="N352" s="2">
        <f t="shared" si="87"/>
        <v>0.21434332666666664</v>
      </c>
      <c r="P352" s="2">
        <f>SUM($L$351/L352)</f>
        <v>0.45918891682157653</v>
      </c>
    </row>
    <row r="353" spans="2:16" x14ac:dyDescent="0.2">
      <c r="B353" s="9">
        <v>3</v>
      </c>
      <c r="D353" s="3"/>
      <c r="F353" s="1">
        <v>10457.973</v>
      </c>
      <c r="G353" s="2">
        <v>10606.290999999999</v>
      </c>
      <c r="H353" s="2">
        <v>10661.915999999999</v>
      </c>
      <c r="I353" s="2">
        <v>10813.201999999999</v>
      </c>
      <c r="J353" s="2">
        <v>10563.27</v>
      </c>
      <c r="L353" s="2">
        <f t="shared" si="85"/>
        <v>10620.5304</v>
      </c>
      <c r="M353" s="2">
        <f t="shared" si="86"/>
        <v>10.6205304</v>
      </c>
      <c r="N353" s="2">
        <f t="shared" si="87"/>
        <v>0.17700884</v>
      </c>
      <c r="P353" s="2">
        <f>SUM($L$351/L353)</f>
        <v>0.55604047797838796</v>
      </c>
    </row>
    <row r="354" spans="2:16" x14ac:dyDescent="0.2">
      <c r="B354" s="9">
        <v>4</v>
      </c>
      <c r="D354" s="3"/>
      <c r="F354" s="1">
        <v>8267.3559999999998</v>
      </c>
      <c r="G354" s="2">
        <v>8164.5810000000001</v>
      </c>
      <c r="H354" s="2">
        <v>8278.1010000000006</v>
      </c>
      <c r="I354" s="2">
        <v>8276.2649999999994</v>
      </c>
      <c r="J354" s="2">
        <v>8203.5939999999991</v>
      </c>
      <c r="L354" s="2">
        <f t="shared" si="85"/>
        <v>8237.9794000000002</v>
      </c>
      <c r="M354" s="2">
        <f t="shared" si="86"/>
        <v>8.2379794000000004</v>
      </c>
      <c r="N354" s="2">
        <f t="shared" si="87"/>
        <v>0.13729965666666669</v>
      </c>
      <c r="P354" s="2">
        <f t="shared" ref="P354:P366" si="88">SUM($L$351/L354)</f>
        <v>0.71685598048472909</v>
      </c>
    </row>
    <row r="355" spans="2:16" x14ac:dyDescent="0.2">
      <c r="B355" s="9">
        <v>5</v>
      </c>
      <c r="D355" s="3"/>
      <c r="F355" s="1">
        <v>6841.6779999999999</v>
      </c>
      <c r="G355" s="2">
        <v>6912.38</v>
      </c>
      <c r="H355" s="2">
        <v>6838.4759999999997</v>
      </c>
      <c r="I355" s="2">
        <v>6935.7389999999996</v>
      </c>
      <c r="J355" s="2">
        <v>6996.8990000000003</v>
      </c>
      <c r="L355" s="2">
        <f t="shared" si="85"/>
        <v>6905.0343999999996</v>
      </c>
      <c r="M355" s="2">
        <f t="shared" si="86"/>
        <v>6.9050343999999999</v>
      </c>
      <c r="N355" s="2">
        <f t="shared" si="87"/>
        <v>0.11508390666666667</v>
      </c>
      <c r="P355" s="2">
        <f t="shared" si="88"/>
        <v>0.85523756405905826</v>
      </c>
    </row>
    <row r="356" spans="2:16" x14ac:dyDescent="0.2">
      <c r="B356" s="9">
        <v>6</v>
      </c>
      <c r="D356" s="3"/>
      <c r="F356" s="1">
        <v>5970.915</v>
      </c>
      <c r="G356" s="2">
        <v>6061.951</v>
      </c>
      <c r="H356" s="2">
        <v>6049.4520000000002</v>
      </c>
      <c r="I356" s="2">
        <v>6029.7809999999999</v>
      </c>
      <c r="J356" s="2">
        <v>6075.7510000000002</v>
      </c>
      <c r="L356" s="2">
        <f t="shared" si="85"/>
        <v>6037.57</v>
      </c>
      <c r="M356" s="2">
        <f t="shared" si="86"/>
        <v>6.0375699999999997</v>
      </c>
      <c r="N356" s="2">
        <f t="shared" si="87"/>
        <v>0.10062616666666666</v>
      </c>
      <c r="P356" s="2">
        <f t="shared" si="88"/>
        <v>0.97811616262834233</v>
      </c>
    </row>
    <row r="357" spans="2:16" x14ac:dyDescent="0.2">
      <c r="B357" s="9">
        <v>7</v>
      </c>
      <c r="D357" s="3"/>
      <c r="F357" s="1">
        <v>5243.0290000000005</v>
      </c>
      <c r="G357" s="2">
        <v>5124.549</v>
      </c>
      <c r="H357" s="2">
        <v>5266.125</v>
      </c>
      <c r="I357" s="2">
        <v>5252.625</v>
      </c>
      <c r="J357" s="2">
        <v>5223.6369999999997</v>
      </c>
      <c r="L357" s="2">
        <f t="shared" si="85"/>
        <v>5221.9930000000004</v>
      </c>
      <c r="M357" s="2">
        <f t="shared" si="86"/>
        <v>5.2219930000000003</v>
      </c>
      <c r="N357" s="2">
        <f t="shared" si="87"/>
        <v>8.7033216666666677E-2</v>
      </c>
      <c r="P357" s="2">
        <f t="shared" si="88"/>
        <v>1.1308794937105431</v>
      </c>
    </row>
    <row r="358" spans="2:16" x14ac:dyDescent="0.2">
      <c r="B358" s="9">
        <v>8</v>
      </c>
      <c r="D358" s="3"/>
      <c r="F358" s="1">
        <v>4836.0879999999997</v>
      </c>
      <c r="G358" s="2">
        <v>4911.3710000000001</v>
      </c>
      <c r="H358" s="2">
        <v>4841.1729999999998</v>
      </c>
      <c r="I358" s="2">
        <v>4816.335</v>
      </c>
      <c r="J358" s="2">
        <v>4766.4669999999996</v>
      </c>
      <c r="L358" s="2">
        <f t="shared" si="85"/>
        <v>4834.2867999999999</v>
      </c>
      <c r="M358" s="2">
        <f t="shared" si="86"/>
        <v>4.8342868000000001</v>
      </c>
      <c r="N358" s="2">
        <f t="shared" si="87"/>
        <v>8.0571446666666671E-2</v>
      </c>
      <c r="P358" s="2">
        <f t="shared" si="88"/>
        <v>1.2215751866438707</v>
      </c>
    </row>
    <row r="359" spans="2:16" x14ac:dyDescent="0.2">
      <c r="B359" s="9">
        <v>9</v>
      </c>
      <c r="D359" s="3"/>
      <c r="F359" s="1">
        <v>4455.9359999999997</v>
      </c>
      <c r="G359" s="2">
        <v>4456.3630000000003</v>
      </c>
      <c r="H359" s="2">
        <v>4434.3680000000004</v>
      </c>
      <c r="I359" s="2">
        <v>4368.4309999999996</v>
      </c>
      <c r="J359" s="2">
        <v>4421.8909999999996</v>
      </c>
      <c r="L359" s="2">
        <f t="shared" si="85"/>
        <v>4427.3977999999997</v>
      </c>
      <c r="M359" s="2">
        <f t="shared" si="86"/>
        <v>4.4273977999999996</v>
      </c>
      <c r="N359" s="2">
        <f t="shared" si="87"/>
        <v>7.3789963333333333E-2</v>
      </c>
      <c r="P359" s="2">
        <f t="shared" si="88"/>
        <v>1.3338410205651727</v>
      </c>
    </row>
    <row r="360" spans="2:16" x14ac:dyDescent="0.2">
      <c r="B360" s="9">
        <v>10</v>
      </c>
      <c r="D360" s="3"/>
      <c r="F360" s="1">
        <v>4111.5630000000001</v>
      </c>
      <c r="G360" s="2">
        <v>4178.2370000000001</v>
      </c>
      <c r="H360" s="2">
        <v>4117.1360000000004</v>
      </c>
      <c r="I360" s="2">
        <v>4027.8090000000002</v>
      </c>
      <c r="J360" s="2">
        <v>4033.0509999999999</v>
      </c>
      <c r="L360" s="2">
        <f t="shared" si="85"/>
        <v>4093.5591999999997</v>
      </c>
      <c r="M360" s="2">
        <f t="shared" si="86"/>
        <v>4.0935591999999996</v>
      </c>
      <c r="N360" s="2">
        <f t="shared" si="87"/>
        <v>6.8225986666666655E-2</v>
      </c>
      <c r="P360" s="2">
        <f t="shared" si="88"/>
        <v>1.442618638567631</v>
      </c>
    </row>
    <row r="361" spans="2:16" x14ac:dyDescent="0.2">
      <c r="B361" s="9">
        <v>11</v>
      </c>
      <c r="D361" s="3"/>
      <c r="F361" s="1">
        <v>3629.1120000000001</v>
      </c>
      <c r="G361" s="2">
        <v>3657.5659999999998</v>
      </c>
      <c r="H361" s="2">
        <v>3768.2570000000001</v>
      </c>
      <c r="I361" s="2">
        <v>3590.759</v>
      </c>
      <c r="J361" s="2">
        <v>3555.7429999999999</v>
      </c>
      <c r="L361" s="2">
        <f t="shared" si="85"/>
        <v>3640.2873999999997</v>
      </c>
      <c r="M361" s="2">
        <f t="shared" si="86"/>
        <v>3.6402873999999996</v>
      </c>
      <c r="N361" s="2">
        <f t="shared" si="87"/>
        <v>6.0671456666666658E-2</v>
      </c>
      <c r="P361" s="2">
        <f t="shared" si="88"/>
        <v>1.6222468588606496</v>
      </c>
    </row>
    <row r="362" spans="2:16" x14ac:dyDescent="0.2">
      <c r="B362" s="9">
        <v>12</v>
      </c>
      <c r="D362" s="3"/>
      <c r="F362" s="1">
        <v>3496.7040000000002</v>
      </c>
      <c r="G362" s="2">
        <v>3680.136</v>
      </c>
      <c r="H362" s="2">
        <v>3483.8130000000001</v>
      </c>
      <c r="I362" s="2">
        <v>3558.7910000000002</v>
      </c>
      <c r="J362" s="2">
        <v>3618.67</v>
      </c>
      <c r="L362" s="2">
        <f t="shared" si="85"/>
        <v>3567.6228000000001</v>
      </c>
      <c r="M362" s="2">
        <f t="shared" si="86"/>
        <v>3.5676228000000001</v>
      </c>
      <c r="N362" s="2">
        <f t="shared" si="87"/>
        <v>5.946038E-2</v>
      </c>
      <c r="P362" s="2">
        <f t="shared" si="88"/>
        <v>1.6552884458525157</v>
      </c>
    </row>
    <row r="363" spans="2:16" x14ac:dyDescent="0.2">
      <c r="B363" s="9">
        <v>13</v>
      </c>
      <c r="D363" s="3"/>
      <c r="F363" s="1">
        <v>3321.6489999999999</v>
      </c>
      <c r="G363" s="2">
        <v>3388.5540000000001</v>
      </c>
      <c r="H363" s="2">
        <v>3427.8919999999998</v>
      </c>
      <c r="I363" s="2">
        <v>3407.701</v>
      </c>
      <c r="J363" s="2">
        <v>3284.0189999999998</v>
      </c>
      <c r="L363" s="2">
        <f t="shared" si="85"/>
        <v>3365.9629999999997</v>
      </c>
      <c r="M363" s="2">
        <f t="shared" si="86"/>
        <v>3.3659629999999998</v>
      </c>
      <c r="N363" s="2">
        <f t="shared" si="87"/>
        <v>5.6099383333333329E-2</v>
      </c>
      <c r="P363" s="2">
        <f t="shared" si="88"/>
        <v>1.7544592141981361</v>
      </c>
    </row>
    <row r="364" spans="2:16" x14ac:dyDescent="0.2">
      <c r="B364" s="9">
        <v>14</v>
      </c>
      <c r="D364" s="3"/>
      <c r="F364" s="1">
        <v>3134.8409999999999</v>
      </c>
      <c r="G364" s="2">
        <v>3189.0369999999998</v>
      </c>
      <c r="H364" s="2">
        <v>3041.123</v>
      </c>
      <c r="I364" s="2">
        <v>3037.355</v>
      </c>
      <c r="J364" s="2">
        <v>3051.1460000000002</v>
      </c>
      <c r="L364" s="2">
        <f t="shared" si="85"/>
        <v>3090.7004000000002</v>
      </c>
      <c r="M364" s="2">
        <f t="shared" si="86"/>
        <v>3.0907004000000002</v>
      </c>
      <c r="N364" s="2">
        <f t="shared" si="87"/>
        <v>5.1511673333333334E-2</v>
      </c>
      <c r="P364" s="2">
        <f t="shared" si="88"/>
        <v>1.910714089272451</v>
      </c>
    </row>
    <row r="365" spans="2:16" x14ac:dyDescent="0.2">
      <c r="B365" s="9">
        <v>15</v>
      </c>
      <c r="D365" s="3"/>
      <c r="F365" s="1">
        <v>2964.9209999999998</v>
      </c>
      <c r="G365" s="2">
        <v>2911.346</v>
      </c>
      <c r="H365" s="2">
        <v>2896.0320000000002</v>
      </c>
      <c r="I365" s="2">
        <v>2935.91</v>
      </c>
      <c r="J365" s="2">
        <v>2971.1329999999998</v>
      </c>
      <c r="L365" s="2">
        <f t="shared" si="85"/>
        <v>2935.8683999999998</v>
      </c>
      <c r="M365" s="2">
        <f t="shared" si="86"/>
        <v>2.9358683999999999</v>
      </c>
      <c r="N365" s="2">
        <f t="shared" si="87"/>
        <v>4.8931139999999998E-2</v>
      </c>
      <c r="P365" s="2">
        <f t="shared" si="88"/>
        <v>2.0114814410618678</v>
      </c>
    </row>
    <row r="366" spans="2:16" x14ac:dyDescent="0.2">
      <c r="B366" s="9">
        <v>16</v>
      </c>
      <c r="D366" s="3"/>
      <c r="F366" s="1">
        <v>2777.5169999999998</v>
      </c>
      <c r="G366" s="2">
        <v>2825.4870000000001</v>
      </c>
      <c r="H366" s="2">
        <v>2788.933</v>
      </c>
      <c r="I366" s="2">
        <v>2794.3110000000001</v>
      </c>
      <c r="J366" s="2">
        <v>2698.8330000000001</v>
      </c>
      <c r="L366" s="2">
        <f t="shared" si="85"/>
        <v>2777.0162</v>
      </c>
      <c r="M366" s="2">
        <f t="shared" si="86"/>
        <v>2.7770161999999998</v>
      </c>
      <c r="N366" s="2">
        <f t="shared" si="87"/>
        <v>4.6283603333333333E-2</v>
      </c>
      <c r="P366" s="2">
        <f t="shared" si="88"/>
        <v>2.1265431580845657</v>
      </c>
    </row>
    <row r="367" spans="2:16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6" x14ac:dyDescent="0.2">
      <c r="B369" s="5" t="s">
        <v>3</v>
      </c>
      <c r="D369" s="1" t="s">
        <v>125</v>
      </c>
    </row>
    <row r="371" spans="2:16" x14ac:dyDescent="0.2">
      <c r="B371" s="5" t="s">
        <v>4</v>
      </c>
      <c r="D371" t="s">
        <v>126</v>
      </c>
    </row>
    <row r="372" spans="2:16" x14ac:dyDescent="0.2">
      <c r="H372" t="s">
        <v>1</v>
      </c>
    </row>
    <row r="374" spans="2:16" x14ac:dyDescent="0.2">
      <c r="B374" s="4" t="s">
        <v>7</v>
      </c>
      <c r="D374" s="4" t="s">
        <v>0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N374" s="4" t="s">
        <v>185</v>
      </c>
      <c r="P374" s="4" t="s">
        <v>210</v>
      </c>
    </row>
    <row r="376" spans="2:16" x14ac:dyDescent="0.2">
      <c r="B376" s="9">
        <v>1</v>
      </c>
      <c r="D376" s="3"/>
      <c r="F376" s="1">
        <v>7655.759</v>
      </c>
      <c r="G376" s="2">
        <v>7753.7160000000003</v>
      </c>
      <c r="H376" s="2">
        <v>7762.7079999999996</v>
      </c>
      <c r="I376" s="2">
        <v>7689.866</v>
      </c>
      <c r="J376" s="2">
        <v>7589.2979999999998</v>
      </c>
      <c r="L376" s="2">
        <f t="shared" ref="L376:L391" si="89">SUM((F376+G376+H376+I376+J376)/5)</f>
        <v>7690.2694000000001</v>
      </c>
      <c r="M376" s="2">
        <f t="shared" ref="M376:M391" si="90">SUM(L376/1000)</f>
        <v>7.6902694</v>
      </c>
      <c r="N376" s="2">
        <f t="shared" ref="N376:N391" si="91">SUM(M376/60)</f>
        <v>0.12817115666666667</v>
      </c>
      <c r="P376" s="2">
        <f>SUM($L$376/L376)</f>
        <v>1</v>
      </c>
    </row>
    <row r="377" spans="2:16" x14ac:dyDescent="0.2">
      <c r="B377" s="9">
        <v>2</v>
      </c>
      <c r="D377" s="3"/>
      <c r="F377" s="1">
        <v>15081.118</v>
      </c>
      <c r="G377" s="2">
        <v>15698.723</v>
      </c>
      <c r="H377" s="2">
        <v>15242.046</v>
      </c>
      <c r="I377" s="2">
        <v>15469.772999999999</v>
      </c>
      <c r="J377" s="2">
        <v>15496.976000000001</v>
      </c>
      <c r="L377" s="2">
        <f t="shared" si="89"/>
        <v>15397.727199999999</v>
      </c>
      <c r="M377" s="2">
        <f t="shared" si="90"/>
        <v>15.397727199999999</v>
      </c>
      <c r="N377" s="2">
        <f t="shared" si="91"/>
        <v>0.25662878666666666</v>
      </c>
      <c r="P377" s="2">
        <f>SUM($L$376/L377)</f>
        <v>0.4994418526910907</v>
      </c>
    </row>
    <row r="378" spans="2:16" x14ac:dyDescent="0.2">
      <c r="B378" s="9">
        <v>3</v>
      </c>
      <c r="D378" s="3"/>
      <c r="F378" s="1">
        <v>13363.414000000001</v>
      </c>
      <c r="G378" s="2">
        <v>13484.495000000001</v>
      </c>
      <c r="H378" s="2">
        <v>12055.288</v>
      </c>
      <c r="I378" s="2">
        <v>13249.419</v>
      </c>
      <c r="J378" s="2">
        <v>13050.981</v>
      </c>
      <c r="L378" s="2">
        <f t="shared" si="89"/>
        <v>13040.7194</v>
      </c>
      <c r="M378" s="2">
        <f t="shared" si="90"/>
        <v>13.0407194</v>
      </c>
      <c r="N378" s="2">
        <f t="shared" si="91"/>
        <v>0.21734532333333334</v>
      </c>
      <c r="P378" s="2">
        <f>SUM($L$376/L378)</f>
        <v>0.58971205223540046</v>
      </c>
    </row>
    <row r="379" spans="2:16" x14ac:dyDescent="0.2">
      <c r="B379" s="9">
        <v>4</v>
      </c>
      <c r="D379" s="3"/>
      <c r="F379" s="1">
        <v>9827.777</v>
      </c>
      <c r="G379" s="2">
        <v>9845.9259999999995</v>
      </c>
      <c r="H379" s="2">
        <v>9775.1839999999993</v>
      </c>
      <c r="I379" s="2">
        <v>9688.1839999999993</v>
      </c>
      <c r="J379" s="2">
        <v>10035.956</v>
      </c>
      <c r="L379" s="2">
        <f t="shared" si="89"/>
        <v>9834.6054000000004</v>
      </c>
      <c r="M379" s="2">
        <f t="shared" si="90"/>
        <v>9.8346054000000009</v>
      </c>
      <c r="N379" s="2">
        <f t="shared" si="91"/>
        <v>0.16391009000000001</v>
      </c>
      <c r="P379" s="2">
        <f t="shared" ref="P379:P391" si="92">SUM($L$376/L379)</f>
        <v>0.78196013843117684</v>
      </c>
    </row>
    <row r="380" spans="2:16" x14ac:dyDescent="0.2">
      <c r="B380" s="9">
        <v>5</v>
      </c>
      <c r="D380" s="3"/>
      <c r="F380" s="1">
        <v>8744.9629999999997</v>
      </c>
      <c r="G380" s="2">
        <v>8731.4989999999998</v>
      </c>
      <c r="H380" s="2">
        <v>7185.857</v>
      </c>
      <c r="I380" s="2">
        <v>8481.82</v>
      </c>
      <c r="J380" s="2">
        <v>8451.58</v>
      </c>
      <c r="L380" s="2">
        <f t="shared" si="89"/>
        <v>8319.1437999999998</v>
      </c>
      <c r="M380" s="2">
        <f t="shared" si="90"/>
        <v>8.3191437999999991</v>
      </c>
      <c r="N380" s="2">
        <f t="shared" si="91"/>
        <v>0.13865239666666665</v>
      </c>
      <c r="P380" s="2">
        <f t="shared" si="92"/>
        <v>0.92440635537517701</v>
      </c>
    </row>
    <row r="381" spans="2:16" x14ac:dyDescent="0.2">
      <c r="B381" s="9">
        <v>6</v>
      </c>
      <c r="D381" s="3"/>
      <c r="F381" s="1">
        <v>7400.2619999999997</v>
      </c>
      <c r="G381" s="2">
        <v>7359.924</v>
      </c>
      <c r="H381" s="2">
        <v>7259.3760000000002</v>
      </c>
      <c r="I381" s="2">
        <v>7350.7190000000001</v>
      </c>
      <c r="J381" s="2">
        <v>7355.7089999999998</v>
      </c>
      <c r="L381" s="2">
        <f t="shared" si="89"/>
        <v>7345.1979999999994</v>
      </c>
      <c r="M381" s="2">
        <f t="shared" si="90"/>
        <v>7.345197999999999</v>
      </c>
      <c r="N381" s="2">
        <f t="shared" si="91"/>
        <v>0.12241996666666664</v>
      </c>
      <c r="P381" s="2">
        <f t="shared" si="92"/>
        <v>1.0469791828620549</v>
      </c>
    </row>
    <row r="382" spans="2:16" x14ac:dyDescent="0.2">
      <c r="B382" s="9">
        <v>7</v>
      </c>
      <c r="D382" s="3"/>
      <c r="F382" s="1">
        <v>6450.9570000000003</v>
      </c>
      <c r="G382" s="2">
        <v>6604.3109999999997</v>
      </c>
      <c r="H382" s="2">
        <v>6450.5870000000004</v>
      </c>
      <c r="I382" s="2">
        <v>6548.415</v>
      </c>
      <c r="J382" s="2">
        <v>6588.308</v>
      </c>
      <c r="L382" s="2">
        <f t="shared" si="89"/>
        <v>6528.5156000000006</v>
      </c>
      <c r="M382" s="2">
        <f t="shared" si="90"/>
        <v>6.5285156000000004</v>
      </c>
      <c r="N382" s="2">
        <f t="shared" si="91"/>
        <v>0.10880859333333334</v>
      </c>
      <c r="P382" s="2">
        <f t="shared" si="92"/>
        <v>1.1779506814688472</v>
      </c>
    </row>
    <row r="383" spans="2:16" x14ac:dyDescent="0.2">
      <c r="B383" s="9">
        <v>8</v>
      </c>
      <c r="D383" s="3"/>
      <c r="F383" s="1">
        <v>5420.6270000000004</v>
      </c>
      <c r="G383" s="2">
        <v>5727.7389999999996</v>
      </c>
      <c r="H383" s="2">
        <v>5730.6610000000001</v>
      </c>
      <c r="I383" s="2">
        <v>5793.75</v>
      </c>
      <c r="J383" s="2">
        <v>5756.6689999999999</v>
      </c>
      <c r="L383" s="2">
        <f t="shared" si="89"/>
        <v>5685.8892000000005</v>
      </c>
      <c r="M383" s="2">
        <f t="shared" si="90"/>
        <v>5.6858892000000001</v>
      </c>
      <c r="N383" s="2">
        <f t="shared" si="91"/>
        <v>9.476482E-2</v>
      </c>
      <c r="P383" s="2">
        <f t="shared" si="92"/>
        <v>1.352518336094203</v>
      </c>
    </row>
    <row r="384" spans="2:16" x14ac:dyDescent="0.2">
      <c r="B384" s="9">
        <v>9</v>
      </c>
      <c r="D384" s="3"/>
      <c r="F384" s="1">
        <v>5313.4870000000001</v>
      </c>
      <c r="G384" s="2">
        <v>5380.8270000000002</v>
      </c>
      <c r="H384" s="2">
        <v>5345.9620000000004</v>
      </c>
      <c r="I384" s="2">
        <v>5204.0690000000004</v>
      </c>
      <c r="J384" s="2">
        <v>5418.201</v>
      </c>
      <c r="L384" s="2">
        <f t="shared" si="89"/>
        <v>5332.5092000000004</v>
      </c>
      <c r="M384" s="2">
        <f t="shared" si="90"/>
        <v>5.3325092000000005</v>
      </c>
      <c r="N384" s="2">
        <f t="shared" si="91"/>
        <v>8.8875153333333345E-2</v>
      </c>
      <c r="P384" s="2">
        <f t="shared" si="92"/>
        <v>1.4421483604754024</v>
      </c>
    </row>
    <row r="385" spans="2:16" x14ac:dyDescent="0.2">
      <c r="B385" s="9">
        <v>10</v>
      </c>
      <c r="D385" s="3"/>
      <c r="F385" s="1">
        <v>4944.0519999999997</v>
      </c>
      <c r="G385" s="2">
        <v>5010.3599999999997</v>
      </c>
      <c r="H385" s="2">
        <v>4993.3209999999999</v>
      </c>
      <c r="I385" s="2">
        <v>4921.37</v>
      </c>
      <c r="J385" s="2">
        <v>4890.1670000000004</v>
      </c>
      <c r="L385" s="2">
        <f t="shared" si="89"/>
        <v>4951.8540000000003</v>
      </c>
      <c r="M385" s="2">
        <f t="shared" si="90"/>
        <v>4.951854</v>
      </c>
      <c r="N385" s="2">
        <f t="shared" si="91"/>
        <v>8.2530900000000004E-2</v>
      </c>
      <c r="P385" s="2">
        <f t="shared" si="92"/>
        <v>1.5530081056509339</v>
      </c>
    </row>
    <row r="386" spans="2:16" x14ac:dyDescent="0.2">
      <c r="B386" s="9">
        <v>11</v>
      </c>
      <c r="D386" s="3"/>
      <c r="F386" s="1">
        <v>4596.13</v>
      </c>
      <c r="G386" s="2">
        <v>4601.0209999999997</v>
      </c>
      <c r="H386" s="2">
        <v>4531.241</v>
      </c>
      <c r="I386" s="2">
        <v>4662.1509999999998</v>
      </c>
      <c r="J386" s="2">
        <v>4588.38</v>
      </c>
      <c r="L386" s="2">
        <f t="shared" si="89"/>
        <v>4595.7846</v>
      </c>
      <c r="M386" s="2">
        <f t="shared" si="90"/>
        <v>4.5957846</v>
      </c>
      <c r="N386" s="2">
        <f t="shared" si="91"/>
        <v>7.6596410000000004E-2</v>
      </c>
      <c r="P386" s="2">
        <f t="shared" si="92"/>
        <v>1.6733311217414324</v>
      </c>
    </row>
    <row r="387" spans="2:16" x14ac:dyDescent="0.2">
      <c r="B387" s="9">
        <v>12</v>
      </c>
      <c r="D387" s="3"/>
      <c r="F387" s="1">
        <v>4290.768</v>
      </c>
      <c r="G387" s="2">
        <v>4280.7979999999998</v>
      </c>
      <c r="H387" s="2">
        <v>4252.5680000000002</v>
      </c>
      <c r="I387" s="2">
        <v>4031.9949999999999</v>
      </c>
      <c r="J387" s="2">
        <v>4289.4139999999998</v>
      </c>
      <c r="L387" s="2">
        <f t="shared" si="89"/>
        <v>4229.1085999999996</v>
      </c>
      <c r="M387" s="2">
        <f t="shared" si="90"/>
        <v>4.2291086</v>
      </c>
      <c r="N387" s="2">
        <f t="shared" si="91"/>
        <v>7.0485143333333333E-2</v>
      </c>
      <c r="P387" s="2">
        <f t="shared" si="92"/>
        <v>1.8184137905562419</v>
      </c>
    </row>
    <row r="388" spans="2:16" x14ac:dyDescent="0.2">
      <c r="B388" s="9">
        <v>13</v>
      </c>
      <c r="D388" s="3"/>
      <c r="F388" s="1">
        <v>3871.9920000000002</v>
      </c>
      <c r="G388" s="2">
        <v>3933.6030000000001</v>
      </c>
      <c r="H388" s="2">
        <v>4095.712</v>
      </c>
      <c r="I388" s="2">
        <v>3947.9229999999998</v>
      </c>
      <c r="J388" s="2">
        <v>3888.5369999999998</v>
      </c>
      <c r="L388" s="2">
        <f t="shared" si="89"/>
        <v>3947.5533999999998</v>
      </c>
      <c r="M388" s="2">
        <f t="shared" si="90"/>
        <v>3.9475533999999999</v>
      </c>
      <c r="N388" s="2">
        <f t="shared" si="91"/>
        <v>6.5792556666666668E-2</v>
      </c>
      <c r="P388" s="2">
        <f t="shared" si="92"/>
        <v>1.9481102902876501</v>
      </c>
    </row>
    <row r="389" spans="2:16" x14ac:dyDescent="0.2">
      <c r="B389" s="9">
        <v>14</v>
      </c>
      <c r="D389" s="3"/>
      <c r="F389" s="1">
        <v>3693.7289999999998</v>
      </c>
      <c r="G389" s="2">
        <v>3800.9679999999998</v>
      </c>
      <c r="H389" s="2">
        <v>3752.6149999999998</v>
      </c>
      <c r="I389" s="2">
        <v>3747.2139999999999</v>
      </c>
      <c r="J389" s="2">
        <v>3785.2829999999999</v>
      </c>
      <c r="L389" s="2">
        <f t="shared" si="89"/>
        <v>3755.9618</v>
      </c>
      <c r="M389" s="2">
        <f t="shared" si="90"/>
        <v>3.7559618000000001</v>
      </c>
      <c r="N389" s="2">
        <f t="shared" si="91"/>
        <v>6.2599363333333338E-2</v>
      </c>
      <c r="P389" s="2">
        <f t="shared" si="92"/>
        <v>2.0474833902730323</v>
      </c>
    </row>
    <row r="390" spans="2:16" x14ac:dyDescent="0.2">
      <c r="B390" s="9">
        <v>15</v>
      </c>
      <c r="D390" s="3"/>
      <c r="F390" s="1">
        <v>3672.4009999999998</v>
      </c>
      <c r="G390" s="2">
        <v>3703.6239999999998</v>
      </c>
      <c r="H390" s="2">
        <v>3654.857</v>
      </c>
      <c r="I390" s="2">
        <v>3684.3209999999999</v>
      </c>
      <c r="J390" s="2">
        <v>3796.4470000000001</v>
      </c>
      <c r="L390" s="2">
        <f t="shared" si="89"/>
        <v>3702.3300000000004</v>
      </c>
      <c r="M390" s="2">
        <f t="shared" si="90"/>
        <v>3.7023300000000003</v>
      </c>
      <c r="N390" s="2">
        <f t="shared" si="91"/>
        <v>6.1705500000000003E-2</v>
      </c>
      <c r="P390" s="2">
        <f t="shared" si="92"/>
        <v>2.0771431503944813</v>
      </c>
    </row>
    <row r="391" spans="2:16" x14ac:dyDescent="0.2">
      <c r="B391" s="9">
        <v>16</v>
      </c>
      <c r="D391" s="3"/>
      <c r="F391" s="1">
        <v>3530.7840000000001</v>
      </c>
      <c r="G391" s="2">
        <v>3514.4549999999999</v>
      </c>
      <c r="H391" s="2">
        <v>3472.2280000000001</v>
      </c>
      <c r="I391" s="2">
        <v>3390.2959999999998</v>
      </c>
      <c r="J391" s="2">
        <v>3448.636</v>
      </c>
      <c r="L391" s="2">
        <f t="shared" si="89"/>
        <v>3471.2798000000003</v>
      </c>
      <c r="M391" s="2">
        <f t="shared" si="90"/>
        <v>3.4712798000000005</v>
      </c>
      <c r="N391" s="2">
        <f t="shared" si="91"/>
        <v>5.7854663333333341E-2</v>
      </c>
      <c r="P391" s="2">
        <f t="shared" si="92"/>
        <v>2.2153988854485309</v>
      </c>
    </row>
    <row r="392" spans="2:16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6" x14ac:dyDescent="0.2">
      <c r="B394" s="5" t="s">
        <v>3</v>
      </c>
      <c r="D394" s="1" t="s">
        <v>127</v>
      </c>
    </row>
    <row r="396" spans="2:16" x14ac:dyDescent="0.2">
      <c r="B396" s="5" t="s">
        <v>4</v>
      </c>
      <c r="D396" t="s">
        <v>128</v>
      </c>
    </row>
    <row r="397" spans="2:16" x14ac:dyDescent="0.2">
      <c r="H397" t="s">
        <v>1</v>
      </c>
    </row>
    <row r="399" spans="2:16" x14ac:dyDescent="0.2">
      <c r="B399" s="4" t="s">
        <v>7</v>
      </c>
      <c r="D399" s="4" t="s">
        <v>0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N399" s="4" t="s">
        <v>185</v>
      </c>
      <c r="P399" s="4" t="s">
        <v>210</v>
      </c>
    </row>
    <row r="401" spans="2:16" x14ac:dyDescent="0.2">
      <c r="B401" s="9">
        <v>1</v>
      </c>
      <c r="D401" s="3"/>
      <c r="F401" s="1">
        <v>9683.0010000000002</v>
      </c>
      <c r="G401" s="2">
        <v>9866.1929999999993</v>
      </c>
      <c r="H401" s="2">
        <v>9896.31</v>
      </c>
      <c r="I401" s="2">
        <v>9957.3060000000005</v>
      </c>
      <c r="J401" s="2">
        <v>9771.48</v>
      </c>
      <c r="L401" s="2">
        <f t="shared" ref="L401:L416" si="93">SUM((F401+G401+H401+I401+J401)/5)</f>
        <v>9834.8579999999984</v>
      </c>
      <c r="M401" s="2">
        <f t="shared" ref="M401:M416" si="94">SUM(L401/1000)</f>
        <v>9.8348579999999988</v>
      </c>
      <c r="N401" s="2">
        <f t="shared" ref="N401:N416" si="95">SUM(M401/60)</f>
        <v>0.16391429999999999</v>
      </c>
      <c r="P401" s="2">
        <f>SUM($L$401/L401)</f>
        <v>1</v>
      </c>
    </row>
    <row r="402" spans="2:16" x14ac:dyDescent="0.2">
      <c r="B402" s="9">
        <v>2</v>
      </c>
      <c r="D402" s="3"/>
      <c r="F402" s="1">
        <v>17577.696</v>
      </c>
      <c r="G402" s="2">
        <v>17656.108</v>
      </c>
      <c r="H402" s="2">
        <v>17635.393</v>
      </c>
      <c r="I402" s="2">
        <v>16391.904999999999</v>
      </c>
      <c r="J402" s="2">
        <v>17650.999</v>
      </c>
      <c r="L402" s="2">
        <f t="shared" si="93"/>
        <v>17382.4202</v>
      </c>
      <c r="M402" s="2">
        <f t="shared" si="94"/>
        <v>17.382420200000002</v>
      </c>
      <c r="N402" s="2">
        <f t="shared" si="95"/>
        <v>0.28970700333333338</v>
      </c>
      <c r="P402" s="2">
        <f>SUM($L$401/L402)</f>
        <v>0.56579336403339264</v>
      </c>
    </row>
    <row r="403" spans="2:16" x14ac:dyDescent="0.2">
      <c r="B403" s="9">
        <v>3</v>
      </c>
      <c r="D403" s="3"/>
      <c r="F403" s="1">
        <v>16097.914000000001</v>
      </c>
      <c r="G403" s="2">
        <v>16143.181</v>
      </c>
      <c r="H403" s="2">
        <v>15919.571</v>
      </c>
      <c r="I403" s="2">
        <v>15852.653</v>
      </c>
      <c r="J403" s="2">
        <v>15781.319</v>
      </c>
      <c r="L403" s="2">
        <f t="shared" si="93"/>
        <v>15958.927599999999</v>
      </c>
      <c r="M403" s="2">
        <f t="shared" si="94"/>
        <v>15.958927599999999</v>
      </c>
      <c r="N403" s="2">
        <f t="shared" si="95"/>
        <v>0.26598212666666665</v>
      </c>
      <c r="P403" s="2">
        <f>SUM($L$401/L403)</f>
        <v>0.61626058131875971</v>
      </c>
    </row>
    <row r="404" spans="2:16" x14ac:dyDescent="0.2">
      <c r="B404" s="9">
        <v>4</v>
      </c>
      <c r="D404" s="3"/>
      <c r="F404" s="1">
        <v>12434.415000000001</v>
      </c>
      <c r="G404" s="2">
        <v>12587.804</v>
      </c>
      <c r="H404" s="2">
        <v>11575.625</v>
      </c>
      <c r="I404" s="2">
        <v>12575.554</v>
      </c>
      <c r="J404" s="2">
        <v>12512.263999999999</v>
      </c>
      <c r="L404" s="2">
        <f t="shared" si="93"/>
        <v>12337.132399999999</v>
      </c>
      <c r="M404" s="2">
        <f t="shared" si="94"/>
        <v>12.337132399999998</v>
      </c>
      <c r="N404" s="2">
        <f t="shared" si="95"/>
        <v>0.20561887333333331</v>
      </c>
      <c r="P404" s="2">
        <f t="shared" ref="P404:P416" si="96">SUM($L$401/L404)</f>
        <v>0.79717536305276249</v>
      </c>
    </row>
    <row r="405" spans="2:16" x14ac:dyDescent="0.2">
      <c r="B405" s="9">
        <v>5</v>
      </c>
      <c r="D405" s="3"/>
      <c r="F405" s="1">
        <v>10799.133</v>
      </c>
      <c r="G405" s="2">
        <v>10744.15</v>
      </c>
      <c r="H405" s="2">
        <v>10513.915999999999</v>
      </c>
      <c r="I405" s="2">
        <v>10544.894</v>
      </c>
      <c r="J405" s="2">
        <v>10590.534</v>
      </c>
      <c r="L405" s="2">
        <f t="shared" si="93"/>
        <v>10638.5254</v>
      </c>
      <c r="M405" s="2">
        <f t="shared" si="94"/>
        <v>10.638525400000001</v>
      </c>
      <c r="N405" s="2">
        <f t="shared" si="95"/>
        <v>0.17730875666666668</v>
      </c>
      <c r="P405" s="2">
        <f t="shared" si="96"/>
        <v>0.92445688008603133</v>
      </c>
    </row>
    <row r="406" spans="2:16" x14ac:dyDescent="0.2">
      <c r="B406" s="9">
        <v>6</v>
      </c>
      <c r="D406" s="3"/>
      <c r="F406" s="1">
        <v>9065.4120000000003</v>
      </c>
      <c r="G406" s="2">
        <v>9040.8330000000005</v>
      </c>
      <c r="H406" s="2">
        <v>8989.4590000000007</v>
      </c>
      <c r="I406" s="2">
        <v>8863.018</v>
      </c>
      <c r="J406" s="2">
        <v>7852.2709999999997</v>
      </c>
      <c r="L406" s="2">
        <f t="shared" si="93"/>
        <v>8762.1986000000015</v>
      </c>
      <c r="M406" s="2">
        <f t="shared" si="94"/>
        <v>8.7621986000000014</v>
      </c>
      <c r="N406" s="2">
        <f t="shared" si="95"/>
        <v>0.14603664333333335</v>
      </c>
      <c r="P406" s="2">
        <f t="shared" si="96"/>
        <v>1.1224189782687644</v>
      </c>
    </row>
    <row r="407" spans="2:16" x14ac:dyDescent="0.2">
      <c r="B407" s="9">
        <v>7</v>
      </c>
      <c r="D407" s="3"/>
      <c r="F407" s="1">
        <v>7641.1360000000004</v>
      </c>
      <c r="G407" s="2">
        <v>7779.9880000000003</v>
      </c>
      <c r="H407" s="2">
        <v>7935.5529999999999</v>
      </c>
      <c r="I407" s="2">
        <v>7868.0730000000003</v>
      </c>
      <c r="J407" s="2">
        <v>7784.6139999999996</v>
      </c>
      <c r="L407" s="2">
        <f t="shared" si="93"/>
        <v>7801.8728000000001</v>
      </c>
      <c r="M407" s="2">
        <f t="shared" si="94"/>
        <v>7.8018727999999999</v>
      </c>
      <c r="N407" s="2">
        <f t="shared" si="95"/>
        <v>0.13003121333333334</v>
      </c>
      <c r="P407" s="2">
        <f t="shared" si="96"/>
        <v>1.2605765631041816</v>
      </c>
    </row>
    <row r="408" spans="2:16" x14ac:dyDescent="0.2">
      <c r="B408" s="9">
        <v>8</v>
      </c>
      <c r="D408" s="3"/>
      <c r="F408" s="1">
        <v>7211.2269999999999</v>
      </c>
      <c r="G408" s="2">
        <v>7311.6610000000001</v>
      </c>
      <c r="H408" s="2">
        <v>7282.4229999999998</v>
      </c>
      <c r="I408" s="2">
        <v>7367.9449999999997</v>
      </c>
      <c r="J408" s="2">
        <v>7287.7190000000001</v>
      </c>
      <c r="L408" s="2">
        <f t="shared" si="93"/>
        <v>7292.1949999999997</v>
      </c>
      <c r="M408" s="2">
        <f t="shared" si="94"/>
        <v>7.2921949999999995</v>
      </c>
      <c r="N408" s="2">
        <f t="shared" si="95"/>
        <v>0.12153658333333332</v>
      </c>
      <c r="P408" s="2">
        <f t="shared" si="96"/>
        <v>1.3486828040116863</v>
      </c>
    </row>
    <row r="409" spans="2:16" x14ac:dyDescent="0.2">
      <c r="B409" s="9">
        <v>9</v>
      </c>
      <c r="D409" s="3"/>
      <c r="F409" s="1">
        <v>6393.6360000000004</v>
      </c>
      <c r="G409" s="2">
        <v>6318.9570000000003</v>
      </c>
      <c r="H409" s="2">
        <v>6372.5280000000002</v>
      </c>
      <c r="I409" s="2">
        <v>6399.4380000000001</v>
      </c>
      <c r="J409" s="2">
        <v>5853.3040000000001</v>
      </c>
      <c r="L409" s="2">
        <f t="shared" si="93"/>
        <v>6267.5726000000004</v>
      </c>
      <c r="M409" s="2">
        <f t="shared" si="94"/>
        <v>6.2675726000000003</v>
      </c>
      <c r="N409" s="2">
        <f t="shared" si="95"/>
        <v>0.10445954333333334</v>
      </c>
      <c r="P409" s="2">
        <f t="shared" si="96"/>
        <v>1.5691653894842794</v>
      </c>
    </row>
    <row r="410" spans="2:16" x14ac:dyDescent="0.2">
      <c r="B410" s="9">
        <v>10</v>
      </c>
      <c r="D410" s="3"/>
      <c r="F410" s="1">
        <v>5797.8130000000001</v>
      </c>
      <c r="G410" s="2">
        <v>5840.259</v>
      </c>
      <c r="H410" s="2">
        <v>5743.4489999999996</v>
      </c>
      <c r="I410" s="2">
        <v>5815.0249999999996</v>
      </c>
      <c r="J410" s="2">
        <v>5871.57</v>
      </c>
      <c r="L410" s="2">
        <f t="shared" si="93"/>
        <v>5813.6232</v>
      </c>
      <c r="M410" s="2">
        <f t="shared" si="94"/>
        <v>5.8136232000000003</v>
      </c>
      <c r="N410" s="2">
        <f t="shared" si="95"/>
        <v>9.6893720000000003E-2</v>
      </c>
      <c r="P410" s="2">
        <f t="shared" si="96"/>
        <v>1.6916916803276825</v>
      </c>
    </row>
    <row r="411" spans="2:16" x14ac:dyDescent="0.2">
      <c r="B411" s="9">
        <v>11</v>
      </c>
      <c r="D411" s="3"/>
      <c r="F411" s="1">
        <v>5497.8620000000001</v>
      </c>
      <c r="G411" s="2">
        <v>5423.6149999999998</v>
      </c>
      <c r="H411" s="2">
        <v>5380.2079999999996</v>
      </c>
      <c r="I411" s="2">
        <v>5370.9269999999997</v>
      </c>
      <c r="J411" s="2">
        <v>5218.9409999999998</v>
      </c>
      <c r="L411" s="2">
        <f t="shared" si="93"/>
        <v>5378.3105999999989</v>
      </c>
      <c r="M411" s="2">
        <f t="shared" si="94"/>
        <v>5.3783105999999989</v>
      </c>
      <c r="N411" s="2">
        <f t="shared" si="95"/>
        <v>8.9638509999999977E-2</v>
      </c>
      <c r="P411" s="2">
        <f t="shared" si="96"/>
        <v>1.8286147326634501</v>
      </c>
    </row>
    <row r="412" spans="2:16" x14ac:dyDescent="0.2">
      <c r="B412" s="9">
        <v>12</v>
      </c>
      <c r="D412" s="3"/>
      <c r="F412" s="1">
        <v>4843.1670000000004</v>
      </c>
      <c r="G412" s="2">
        <v>4922.3969999999999</v>
      </c>
      <c r="H412" s="2">
        <v>5108.9750000000004</v>
      </c>
      <c r="I412" s="2">
        <v>5075.5010000000002</v>
      </c>
      <c r="J412" s="2">
        <v>4851.7809999999999</v>
      </c>
      <c r="L412" s="2">
        <f t="shared" si="93"/>
        <v>4960.3642</v>
      </c>
      <c r="M412" s="2">
        <f t="shared" si="94"/>
        <v>4.9603641999999999</v>
      </c>
      <c r="N412" s="2">
        <f t="shared" si="95"/>
        <v>8.2672736666666663E-2</v>
      </c>
      <c r="P412" s="2">
        <f t="shared" si="96"/>
        <v>1.9826886904796222</v>
      </c>
    </row>
    <row r="413" spans="2:16" x14ac:dyDescent="0.2">
      <c r="B413" s="9">
        <v>13</v>
      </c>
      <c r="D413" s="3"/>
      <c r="F413" s="1">
        <v>4681.3100000000004</v>
      </c>
      <c r="G413" s="2">
        <v>3867.1709999999998</v>
      </c>
      <c r="H413" s="2">
        <v>4805.5810000000001</v>
      </c>
      <c r="I413" s="2">
        <v>4683.95</v>
      </c>
      <c r="J413" s="2">
        <v>4754.57</v>
      </c>
      <c r="L413" s="2">
        <f t="shared" si="93"/>
        <v>4558.5163999999995</v>
      </c>
      <c r="M413" s="2">
        <f t="shared" si="94"/>
        <v>4.5585163999999994</v>
      </c>
      <c r="N413" s="2">
        <f t="shared" si="95"/>
        <v>7.5975273333333329E-2</v>
      </c>
      <c r="P413" s="2">
        <f t="shared" si="96"/>
        <v>2.1574690397077432</v>
      </c>
    </row>
    <row r="414" spans="2:16" x14ac:dyDescent="0.2">
      <c r="B414" s="9">
        <v>14</v>
      </c>
      <c r="D414" s="3"/>
      <c r="F414" s="1">
        <v>4437.0569999999998</v>
      </c>
      <c r="G414" s="2">
        <v>4381.9589999999998</v>
      </c>
      <c r="H414" s="2">
        <v>4499.1909999999998</v>
      </c>
      <c r="I414" s="2">
        <v>4412.357</v>
      </c>
      <c r="J414" s="2">
        <v>4446.2380000000003</v>
      </c>
      <c r="L414" s="2">
        <f t="shared" si="93"/>
        <v>4435.3603999999996</v>
      </c>
      <c r="M414" s="2">
        <f t="shared" si="94"/>
        <v>4.4353603999999995</v>
      </c>
      <c r="N414" s="2">
        <f t="shared" si="95"/>
        <v>7.3922673333333327E-2</v>
      </c>
      <c r="P414" s="2">
        <f t="shared" si="96"/>
        <v>2.217375165274055</v>
      </c>
    </row>
    <row r="415" spans="2:16" x14ac:dyDescent="0.2">
      <c r="B415" s="9">
        <v>15</v>
      </c>
      <c r="D415" s="3"/>
      <c r="F415" s="1">
        <v>4108.6540000000005</v>
      </c>
      <c r="G415" s="2">
        <v>4183.8649999999998</v>
      </c>
      <c r="H415" s="2">
        <v>4206.9040000000005</v>
      </c>
      <c r="I415" s="2">
        <v>4212.1080000000002</v>
      </c>
      <c r="J415" s="2">
        <v>4255.4080000000004</v>
      </c>
      <c r="L415" s="2">
        <f t="shared" si="93"/>
        <v>4193.3878000000004</v>
      </c>
      <c r="M415" s="2">
        <f t="shared" si="94"/>
        <v>4.1933878</v>
      </c>
      <c r="N415" s="2">
        <f t="shared" si="95"/>
        <v>6.988979666666667E-2</v>
      </c>
      <c r="P415" s="2">
        <f t="shared" si="96"/>
        <v>2.3453251807524209</v>
      </c>
    </row>
    <row r="416" spans="2:16" x14ac:dyDescent="0.2">
      <c r="B416" s="9">
        <v>16</v>
      </c>
      <c r="D416" s="3"/>
      <c r="F416" s="1">
        <v>3859.7429999999999</v>
      </c>
      <c r="G416" s="2">
        <v>3846.4050000000002</v>
      </c>
      <c r="H416" s="2">
        <v>3910.2669999999998</v>
      </c>
      <c r="I416" s="2">
        <v>3792.5770000000002</v>
      </c>
      <c r="J416" s="2">
        <v>3883.7069999999999</v>
      </c>
      <c r="L416" s="2">
        <f t="shared" si="93"/>
        <v>3858.5398</v>
      </c>
      <c r="M416" s="2">
        <f t="shared" si="94"/>
        <v>3.8585398</v>
      </c>
      <c r="N416" s="2">
        <f t="shared" si="95"/>
        <v>6.430899666666666E-2</v>
      </c>
      <c r="P416" s="2">
        <f t="shared" si="96"/>
        <v>2.548854880283987</v>
      </c>
    </row>
    <row r="419" spans="2:16" x14ac:dyDescent="0.2">
      <c r="B419" s="5" t="s">
        <v>3</v>
      </c>
      <c r="D419" s="1" t="s">
        <v>129</v>
      </c>
    </row>
    <row r="421" spans="2:16" x14ac:dyDescent="0.2">
      <c r="B421" s="5" t="s">
        <v>4</v>
      </c>
      <c r="D421" t="s">
        <v>130</v>
      </c>
    </row>
    <row r="422" spans="2:16" x14ac:dyDescent="0.2">
      <c r="H422" t="s">
        <v>1</v>
      </c>
    </row>
    <row r="424" spans="2:16" x14ac:dyDescent="0.2">
      <c r="B424" s="4" t="s">
        <v>7</v>
      </c>
      <c r="D424" s="4" t="s">
        <v>0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N424" s="4" t="s">
        <v>185</v>
      </c>
      <c r="P424" s="4" t="s">
        <v>210</v>
      </c>
    </row>
    <row r="426" spans="2:16" x14ac:dyDescent="0.2">
      <c r="B426" s="9">
        <v>1</v>
      </c>
      <c r="D426" s="3"/>
      <c r="F426" s="1">
        <v>11090.77</v>
      </c>
      <c r="G426" s="2">
        <v>11367.731</v>
      </c>
      <c r="H426" s="2">
        <v>11439.371999999999</v>
      </c>
      <c r="I426" s="2">
        <v>11175.367</v>
      </c>
      <c r="J426" s="2">
        <v>11305.958000000001</v>
      </c>
      <c r="L426" s="2">
        <f t="shared" ref="L426:L441" si="97">SUM((F426+G426+H426+I426+J426)/5)</f>
        <v>11275.839599999999</v>
      </c>
      <c r="M426" s="2">
        <f t="shared" ref="M426:M441" si="98">SUM(L426/1000)</f>
        <v>11.275839599999999</v>
      </c>
      <c r="N426" s="2">
        <f t="shared" ref="N426:N441" si="99">SUM(M426/60)</f>
        <v>0.18793066</v>
      </c>
      <c r="P426" s="2">
        <f>SUM($L$426/L426)</f>
        <v>1</v>
      </c>
    </row>
    <row r="427" spans="2:16" x14ac:dyDescent="0.2">
      <c r="B427" s="9">
        <v>2</v>
      </c>
      <c r="D427" s="3"/>
      <c r="F427" s="1">
        <v>21484.053</v>
      </c>
      <c r="G427" s="2">
        <v>21478.359</v>
      </c>
      <c r="H427" s="2">
        <v>20550.154999999999</v>
      </c>
      <c r="I427" s="2">
        <v>21359.775000000001</v>
      </c>
      <c r="J427" s="2">
        <v>21510.035</v>
      </c>
      <c r="L427" s="2">
        <f t="shared" si="97"/>
        <v>21276.475400000003</v>
      </c>
      <c r="M427" s="2">
        <f t="shared" si="98"/>
        <v>21.276475400000002</v>
      </c>
      <c r="N427" s="2">
        <f t="shared" si="99"/>
        <v>0.35460792333333335</v>
      </c>
      <c r="P427" s="2">
        <f>SUM($L$426/L427)</f>
        <v>0.52996745880194041</v>
      </c>
    </row>
    <row r="428" spans="2:16" x14ac:dyDescent="0.2">
      <c r="B428" s="9">
        <v>3</v>
      </c>
      <c r="D428" s="3"/>
      <c r="F428" s="1">
        <v>17976.43</v>
      </c>
      <c r="G428" s="2">
        <v>18171.902999999998</v>
      </c>
      <c r="H428" s="2">
        <v>17977.577000000001</v>
      </c>
      <c r="I428" s="2">
        <v>17861.942999999999</v>
      </c>
      <c r="J428" s="2">
        <v>17883.606</v>
      </c>
      <c r="L428" s="2">
        <f t="shared" si="97"/>
        <v>17974.291799999999</v>
      </c>
      <c r="M428" s="2">
        <f t="shared" si="98"/>
        <v>17.9742918</v>
      </c>
      <c r="N428" s="2">
        <f t="shared" si="99"/>
        <v>0.29957152999999997</v>
      </c>
      <c r="P428" s="2">
        <f>SUM($L$426/L428)</f>
        <v>0.62733150910568836</v>
      </c>
    </row>
    <row r="429" spans="2:16" x14ac:dyDescent="0.2">
      <c r="B429" s="9">
        <v>4</v>
      </c>
      <c r="D429" s="3"/>
      <c r="F429" s="1">
        <v>12979.549000000001</v>
      </c>
      <c r="G429" s="2">
        <v>14632.407999999999</v>
      </c>
      <c r="H429" s="2">
        <v>14656.603999999999</v>
      </c>
      <c r="I429" s="2">
        <v>14802.272999999999</v>
      </c>
      <c r="J429" s="2">
        <v>14852.59</v>
      </c>
      <c r="L429" s="2">
        <f t="shared" si="97"/>
        <v>14384.684799999999</v>
      </c>
      <c r="M429" s="2">
        <f t="shared" si="98"/>
        <v>14.384684799999999</v>
      </c>
      <c r="N429" s="2">
        <f t="shared" si="99"/>
        <v>0.23974474666666665</v>
      </c>
      <c r="P429" s="2">
        <f t="shared" ref="P429:P441" si="100">SUM($L$426/L429)</f>
        <v>0.78387811459031764</v>
      </c>
    </row>
    <row r="430" spans="2:16" x14ac:dyDescent="0.2">
      <c r="B430" s="9">
        <v>5</v>
      </c>
      <c r="D430" s="3"/>
      <c r="F430" s="1">
        <v>12592.058999999999</v>
      </c>
      <c r="G430" s="2">
        <v>12484.398999999999</v>
      </c>
      <c r="H430" s="2">
        <v>12404.683999999999</v>
      </c>
      <c r="I430" s="2">
        <v>12234.983</v>
      </c>
      <c r="J430" s="2">
        <v>12101.86</v>
      </c>
      <c r="L430" s="2">
        <f t="shared" si="97"/>
        <v>12363.597</v>
      </c>
      <c r="M430" s="2">
        <f t="shared" si="98"/>
        <v>12.363597</v>
      </c>
      <c r="N430" s="2">
        <f t="shared" si="99"/>
        <v>0.20605995000000002</v>
      </c>
      <c r="P430" s="2">
        <f t="shared" si="100"/>
        <v>0.91201934194393419</v>
      </c>
    </row>
    <row r="431" spans="2:16" x14ac:dyDescent="0.2">
      <c r="B431" s="9">
        <v>6</v>
      </c>
      <c r="D431" s="3"/>
      <c r="F431" s="1">
        <v>11088.630999999999</v>
      </c>
      <c r="G431" s="2">
        <v>10322.556</v>
      </c>
      <c r="H431" s="2">
        <v>11187.227999999999</v>
      </c>
      <c r="I431" s="2">
        <v>11192.366</v>
      </c>
      <c r="J431" s="2">
        <v>11049.418</v>
      </c>
      <c r="L431" s="2">
        <f t="shared" si="97"/>
        <v>10968.039799999999</v>
      </c>
      <c r="M431" s="2">
        <f t="shared" si="98"/>
        <v>10.968039799999998</v>
      </c>
      <c r="N431" s="2">
        <f t="shared" si="99"/>
        <v>0.18280066333333331</v>
      </c>
      <c r="P431" s="2">
        <f t="shared" si="100"/>
        <v>1.0280633372610484</v>
      </c>
    </row>
    <row r="432" spans="2:16" x14ac:dyDescent="0.2">
      <c r="B432" s="9">
        <v>7</v>
      </c>
      <c r="D432" s="3"/>
      <c r="F432" s="1">
        <v>8815.0030000000006</v>
      </c>
      <c r="G432" s="2">
        <v>8722.6720000000005</v>
      </c>
      <c r="H432" s="2">
        <v>8647.5589999999993</v>
      </c>
      <c r="I432" s="2">
        <v>8720.3709999999992</v>
      </c>
      <c r="J432" s="2">
        <v>8758.6170000000002</v>
      </c>
      <c r="L432" s="2">
        <f t="shared" si="97"/>
        <v>8732.8444</v>
      </c>
      <c r="M432" s="2">
        <f t="shared" si="98"/>
        <v>8.7328443999999994</v>
      </c>
      <c r="N432" s="2">
        <f t="shared" si="99"/>
        <v>0.14554740666666666</v>
      </c>
      <c r="P432" s="2">
        <f t="shared" si="100"/>
        <v>1.2911989591844781</v>
      </c>
    </row>
    <row r="433" spans="2:16" x14ac:dyDescent="0.2">
      <c r="B433" s="9">
        <v>8</v>
      </c>
      <c r="D433" s="3"/>
      <c r="F433" s="1">
        <v>7932.0410000000002</v>
      </c>
      <c r="G433" s="2">
        <v>7913.2749999999996</v>
      </c>
      <c r="H433" s="2">
        <v>7967.232</v>
      </c>
      <c r="I433" s="2">
        <v>7904.9269999999997</v>
      </c>
      <c r="J433" s="2">
        <v>6972.2179999999998</v>
      </c>
      <c r="L433" s="2">
        <f t="shared" si="97"/>
        <v>7737.9385999999995</v>
      </c>
      <c r="M433" s="2">
        <f t="shared" si="98"/>
        <v>7.7379385999999997</v>
      </c>
      <c r="N433" s="2">
        <f t="shared" si="99"/>
        <v>0.12896564333333332</v>
      </c>
      <c r="P433" s="2">
        <f t="shared" si="100"/>
        <v>1.4572149228477982</v>
      </c>
    </row>
    <row r="434" spans="2:16" x14ac:dyDescent="0.2">
      <c r="B434" s="9">
        <v>9</v>
      </c>
      <c r="D434" s="3"/>
      <c r="F434" s="1">
        <v>7466.7529999999997</v>
      </c>
      <c r="G434" s="2">
        <v>7391.3440000000001</v>
      </c>
      <c r="H434" s="2">
        <v>7413.3869999999997</v>
      </c>
      <c r="I434" s="2">
        <v>7408.5150000000003</v>
      </c>
      <c r="J434" s="2">
        <v>7494.1180000000004</v>
      </c>
      <c r="L434" s="2">
        <f t="shared" si="97"/>
        <v>7434.8233999999993</v>
      </c>
      <c r="M434" s="2">
        <f t="shared" si="98"/>
        <v>7.4348233999999991</v>
      </c>
      <c r="N434" s="2">
        <f t="shared" si="99"/>
        <v>0.12391372333333332</v>
      </c>
      <c r="P434" s="2">
        <f t="shared" si="100"/>
        <v>1.5166250754523638</v>
      </c>
    </row>
    <row r="435" spans="2:16" x14ac:dyDescent="0.2">
      <c r="B435" s="9">
        <v>10</v>
      </c>
      <c r="D435" s="3"/>
      <c r="F435" s="1">
        <v>6921.69</v>
      </c>
      <c r="G435" s="2">
        <v>6994.1970000000001</v>
      </c>
      <c r="H435" s="2">
        <v>6773.7259999999997</v>
      </c>
      <c r="I435" s="2">
        <v>6963.9660000000003</v>
      </c>
      <c r="J435" s="2">
        <v>6879.22</v>
      </c>
      <c r="L435" s="2">
        <f t="shared" si="97"/>
        <v>6906.5598</v>
      </c>
      <c r="M435" s="2">
        <f t="shared" si="98"/>
        <v>6.9065598000000001</v>
      </c>
      <c r="N435" s="2">
        <f t="shared" si="99"/>
        <v>0.11510933</v>
      </c>
      <c r="P435" s="2">
        <f t="shared" si="100"/>
        <v>1.632627520288755</v>
      </c>
    </row>
    <row r="436" spans="2:16" x14ac:dyDescent="0.2">
      <c r="B436" s="9">
        <v>11</v>
      </c>
      <c r="D436" s="3"/>
      <c r="F436" s="1">
        <v>6551.8119999999999</v>
      </c>
      <c r="G436" s="2">
        <v>6538.232</v>
      </c>
      <c r="H436" s="2">
        <v>6473.8310000000001</v>
      </c>
      <c r="I436" s="2">
        <v>6457.6030000000001</v>
      </c>
      <c r="J436" s="2">
        <v>6492.6890000000003</v>
      </c>
      <c r="L436" s="2">
        <f t="shared" si="97"/>
        <v>6502.8334000000004</v>
      </c>
      <c r="M436" s="2">
        <f t="shared" si="98"/>
        <v>6.5028334000000001</v>
      </c>
      <c r="N436" s="2">
        <f t="shared" si="99"/>
        <v>0.10838055666666667</v>
      </c>
      <c r="P436" s="2">
        <f t="shared" si="100"/>
        <v>1.7339886948357002</v>
      </c>
    </row>
    <row r="437" spans="2:16" x14ac:dyDescent="0.2">
      <c r="B437" s="9">
        <v>12</v>
      </c>
      <c r="D437" s="3"/>
      <c r="F437" s="1">
        <v>5633.72</v>
      </c>
      <c r="G437" s="2">
        <v>5696.6019999999999</v>
      </c>
      <c r="H437" s="2">
        <v>5879.6980000000003</v>
      </c>
      <c r="I437" s="2">
        <v>5800.85</v>
      </c>
      <c r="J437" s="2">
        <v>5750.6409999999996</v>
      </c>
      <c r="L437" s="2">
        <f t="shared" si="97"/>
        <v>5752.3022000000001</v>
      </c>
      <c r="M437" s="2">
        <f t="shared" si="98"/>
        <v>5.7523021999999999</v>
      </c>
      <c r="N437" s="2">
        <f t="shared" si="99"/>
        <v>9.5871703333333336E-2</v>
      </c>
      <c r="P437" s="2">
        <f t="shared" si="100"/>
        <v>1.9602307403112442</v>
      </c>
    </row>
    <row r="438" spans="2:16" x14ac:dyDescent="0.2">
      <c r="B438" s="9">
        <v>13</v>
      </c>
      <c r="D438" s="3"/>
      <c r="F438" s="1">
        <v>5612.6679999999997</v>
      </c>
      <c r="G438" s="2">
        <v>5480.0140000000001</v>
      </c>
      <c r="H438" s="2">
        <v>5536.9849999999997</v>
      </c>
      <c r="I438" s="2">
        <v>5595.7730000000001</v>
      </c>
      <c r="J438" s="2">
        <v>5578.5420000000004</v>
      </c>
      <c r="L438" s="2">
        <f t="shared" si="97"/>
        <v>5560.7964000000011</v>
      </c>
      <c r="M438" s="2">
        <f t="shared" si="98"/>
        <v>5.560796400000001</v>
      </c>
      <c r="N438" s="2">
        <f t="shared" si="99"/>
        <v>9.2679940000000016E-2</v>
      </c>
      <c r="P438" s="2">
        <f t="shared" si="100"/>
        <v>2.0277382570597258</v>
      </c>
    </row>
    <row r="439" spans="2:16" x14ac:dyDescent="0.2">
      <c r="B439" s="9">
        <v>14</v>
      </c>
      <c r="D439" s="3"/>
      <c r="F439" s="1">
        <v>5174.1260000000002</v>
      </c>
      <c r="G439" s="2">
        <v>5141.3320000000003</v>
      </c>
      <c r="H439" s="2">
        <v>4456.3230000000003</v>
      </c>
      <c r="I439" s="2">
        <v>5219.1840000000002</v>
      </c>
      <c r="J439" s="2">
        <v>5185.6030000000001</v>
      </c>
      <c r="L439" s="2">
        <f t="shared" si="97"/>
        <v>5035.3135999999995</v>
      </c>
      <c r="M439" s="2">
        <f t="shared" si="98"/>
        <v>5.0353135999999994</v>
      </c>
      <c r="N439" s="2">
        <f t="shared" si="99"/>
        <v>8.3921893333333317E-2</v>
      </c>
      <c r="P439" s="2">
        <f t="shared" si="100"/>
        <v>2.2393520038156116</v>
      </c>
    </row>
    <row r="440" spans="2:16" x14ac:dyDescent="0.2">
      <c r="B440" s="9">
        <v>15</v>
      </c>
      <c r="D440" s="3"/>
      <c r="F440" s="1">
        <v>4931.5829999999996</v>
      </c>
      <c r="G440" s="2">
        <v>4858.3609999999999</v>
      </c>
      <c r="H440" s="2">
        <v>4938.2330000000002</v>
      </c>
      <c r="I440" s="2">
        <v>4887.33</v>
      </c>
      <c r="J440" s="2">
        <v>4813.7250000000004</v>
      </c>
      <c r="L440" s="2">
        <f t="shared" si="97"/>
        <v>4885.8463999999994</v>
      </c>
      <c r="M440" s="2">
        <f t="shared" si="98"/>
        <v>4.8858463999999993</v>
      </c>
      <c r="N440" s="2">
        <f t="shared" si="99"/>
        <v>8.1430773333333317E-2</v>
      </c>
      <c r="P440" s="2">
        <f t="shared" si="100"/>
        <v>2.3078579793257523</v>
      </c>
    </row>
    <row r="441" spans="2:16" x14ac:dyDescent="0.2">
      <c r="B441" s="9">
        <v>16</v>
      </c>
      <c r="D441" s="3"/>
      <c r="F441" s="1">
        <v>4579.3249999999998</v>
      </c>
      <c r="G441" s="2">
        <v>4477.1570000000002</v>
      </c>
      <c r="H441" s="2">
        <v>4684.7560000000003</v>
      </c>
      <c r="I441" s="2">
        <v>4578.0680000000002</v>
      </c>
      <c r="J441" s="2">
        <v>4560.3159999999998</v>
      </c>
      <c r="L441" s="2">
        <f t="shared" si="97"/>
        <v>4575.9243999999999</v>
      </c>
      <c r="M441" s="2">
        <f t="shared" si="98"/>
        <v>4.5759243999999999</v>
      </c>
      <c r="N441" s="2">
        <f t="shared" si="99"/>
        <v>7.626540666666666E-2</v>
      </c>
      <c r="P441" s="2">
        <f t="shared" si="100"/>
        <v>2.4641664971562904</v>
      </c>
    </row>
    <row r="444" spans="2:16" x14ac:dyDescent="0.2">
      <c r="B444" s="5" t="s">
        <v>3</v>
      </c>
      <c r="D444" s="1" t="s">
        <v>131</v>
      </c>
    </row>
    <row r="446" spans="2:16" x14ac:dyDescent="0.2">
      <c r="B446" s="5" t="s">
        <v>4</v>
      </c>
      <c r="D446" t="s">
        <v>118</v>
      </c>
    </row>
    <row r="447" spans="2:16" x14ac:dyDescent="0.2">
      <c r="H447" t="s">
        <v>1</v>
      </c>
    </row>
    <row r="449" spans="2:16" x14ac:dyDescent="0.2">
      <c r="B449" s="4" t="s">
        <v>7</v>
      </c>
      <c r="D449" s="4" t="s">
        <v>0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N449" s="4" t="s">
        <v>185</v>
      </c>
      <c r="P449" s="4" t="s">
        <v>210</v>
      </c>
    </row>
    <row r="451" spans="2:16" x14ac:dyDescent="0.2">
      <c r="B451" s="9">
        <v>1</v>
      </c>
      <c r="D451" s="3"/>
      <c r="F451" s="1">
        <v>14256.633</v>
      </c>
      <c r="G451" s="2">
        <v>14313.22</v>
      </c>
      <c r="H451" s="2">
        <v>14242.12</v>
      </c>
      <c r="I451" s="2">
        <v>14258.761</v>
      </c>
      <c r="J451" s="2">
        <v>14103.406000000001</v>
      </c>
      <c r="L451" s="2">
        <f t="shared" ref="L451:L466" si="101">SUM((F451+G451+H451+I451+J451)/5)</f>
        <v>14234.828</v>
      </c>
      <c r="M451" s="2">
        <f t="shared" ref="M451:M466" si="102">SUM(L451/1000)</f>
        <v>14.234828</v>
      </c>
      <c r="N451" s="2">
        <f t="shared" ref="N451:N466" si="103">SUM(M451/60)</f>
        <v>0.23724713333333333</v>
      </c>
      <c r="P451" s="2">
        <f>SUM($L$451/L451)</f>
        <v>1</v>
      </c>
    </row>
    <row r="452" spans="2:16" x14ac:dyDescent="0.2">
      <c r="B452" s="9">
        <v>2</v>
      </c>
      <c r="D452" s="3"/>
      <c r="F452" s="1">
        <v>24209.462</v>
      </c>
      <c r="G452" s="2">
        <v>24021.518</v>
      </c>
      <c r="H452" s="2">
        <v>23919.094000000001</v>
      </c>
      <c r="I452" s="2">
        <v>23837.909</v>
      </c>
      <c r="J452" s="2">
        <v>23639.652999999998</v>
      </c>
      <c r="L452" s="2">
        <f t="shared" si="101"/>
        <v>23925.5272</v>
      </c>
      <c r="M452" s="2">
        <f t="shared" si="102"/>
        <v>23.925527200000001</v>
      </c>
      <c r="N452" s="2">
        <f t="shared" si="103"/>
        <v>0.3987587866666667</v>
      </c>
      <c r="P452" s="2">
        <f>SUM($L$451/L452)</f>
        <v>0.59496402653982061</v>
      </c>
    </row>
    <row r="453" spans="2:16" x14ac:dyDescent="0.2">
      <c r="B453" s="9">
        <v>3</v>
      </c>
      <c r="D453" s="3"/>
      <c r="F453" s="1">
        <v>19565.395</v>
      </c>
      <c r="G453" s="2">
        <v>19662.258999999998</v>
      </c>
      <c r="H453" s="2">
        <v>19859.928</v>
      </c>
      <c r="I453" s="2">
        <v>19892.876</v>
      </c>
      <c r="J453" s="2">
        <v>17909.489000000001</v>
      </c>
      <c r="L453" s="2">
        <f t="shared" si="101"/>
        <v>19377.989399999999</v>
      </c>
      <c r="M453" s="2">
        <f t="shared" si="102"/>
        <v>19.377989399999997</v>
      </c>
      <c r="N453" s="2">
        <f t="shared" si="103"/>
        <v>0.32296648999999994</v>
      </c>
      <c r="P453" s="2">
        <f>SUM($L$451/L453)</f>
        <v>0.73458745931608371</v>
      </c>
    </row>
    <row r="454" spans="2:16" x14ac:dyDescent="0.2">
      <c r="B454" s="9">
        <v>4</v>
      </c>
      <c r="D454" s="3"/>
      <c r="F454" s="1">
        <v>15478.482</v>
      </c>
      <c r="G454" s="2">
        <v>15300.267</v>
      </c>
      <c r="H454" s="2">
        <v>15347.624</v>
      </c>
      <c r="I454" s="2">
        <v>15346.286</v>
      </c>
      <c r="J454" s="2">
        <v>15363.099</v>
      </c>
      <c r="L454" s="2">
        <f t="shared" si="101"/>
        <v>15367.151600000001</v>
      </c>
      <c r="M454" s="2">
        <f t="shared" si="102"/>
        <v>15.367151600000001</v>
      </c>
      <c r="N454" s="2">
        <f t="shared" si="103"/>
        <v>0.25611919333333338</v>
      </c>
      <c r="P454" s="2">
        <f t="shared" ref="P454:P466" si="104">SUM($L$451/L454)</f>
        <v>0.92631532313379394</v>
      </c>
    </row>
    <row r="455" spans="2:16" x14ac:dyDescent="0.2">
      <c r="B455" s="9">
        <v>5</v>
      </c>
      <c r="D455" s="3"/>
      <c r="F455" s="1">
        <v>12407.991</v>
      </c>
      <c r="G455" s="2">
        <v>11552.962</v>
      </c>
      <c r="H455" s="2">
        <v>10032.066999999999</v>
      </c>
      <c r="I455" s="2">
        <v>11622.662</v>
      </c>
      <c r="J455" s="2">
        <v>11729.418</v>
      </c>
      <c r="L455" s="2">
        <f t="shared" si="101"/>
        <v>11469.02</v>
      </c>
      <c r="M455" s="2">
        <f t="shared" si="102"/>
        <v>11.46902</v>
      </c>
      <c r="N455" s="2">
        <f t="shared" si="103"/>
        <v>0.19115033333333334</v>
      </c>
      <c r="P455" s="2">
        <f t="shared" si="104"/>
        <v>1.2411546932519082</v>
      </c>
    </row>
    <row r="456" spans="2:16" x14ac:dyDescent="0.2">
      <c r="B456" s="9">
        <v>6</v>
      </c>
      <c r="D456" s="3"/>
      <c r="F456" s="1">
        <v>11106.713</v>
      </c>
      <c r="G456" s="2">
        <v>9079.8819999999996</v>
      </c>
      <c r="H456" s="2">
        <v>11204.525</v>
      </c>
      <c r="I456" s="2">
        <v>11178.85</v>
      </c>
      <c r="J456" s="2">
        <v>10998.66</v>
      </c>
      <c r="L456" s="2">
        <f t="shared" si="101"/>
        <v>10713.726000000001</v>
      </c>
      <c r="M456" s="2">
        <f t="shared" si="102"/>
        <v>10.713726000000001</v>
      </c>
      <c r="N456" s="2">
        <f t="shared" si="103"/>
        <v>0.17856210000000003</v>
      </c>
      <c r="P456" s="2">
        <f t="shared" si="104"/>
        <v>1.3286533555179587</v>
      </c>
    </row>
    <row r="457" spans="2:16" x14ac:dyDescent="0.2">
      <c r="B457" s="9">
        <v>7</v>
      </c>
      <c r="D457" s="3"/>
      <c r="F457" s="1">
        <v>9976.8029999999999</v>
      </c>
      <c r="G457" s="2">
        <v>9953.7620000000006</v>
      </c>
      <c r="H457" s="2">
        <v>9899.0920000000006</v>
      </c>
      <c r="I457" s="2">
        <v>9741.7309999999998</v>
      </c>
      <c r="J457" s="2">
        <v>9950.6170000000002</v>
      </c>
      <c r="L457" s="2">
        <f t="shared" si="101"/>
        <v>9904.4010000000017</v>
      </c>
      <c r="M457" s="2">
        <f t="shared" si="102"/>
        <v>9.9044010000000018</v>
      </c>
      <c r="N457" s="2">
        <f t="shared" si="103"/>
        <v>0.16507335000000004</v>
      </c>
      <c r="P457" s="2">
        <f t="shared" si="104"/>
        <v>1.4372225034103523</v>
      </c>
    </row>
    <row r="458" spans="2:16" x14ac:dyDescent="0.2">
      <c r="B458" s="9">
        <v>8</v>
      </c>
      <c r="D458" s="3"/>
      <c r="F458" s="1">
        <v>8813.2350000000006</v>
      </c>
      <c r="G458" s="2">
        <v>8758.7469999999994</v>
      </c>
      <c r="H458" s="2">
        <v>8710.0920000000006</v>
      </c>
      <c r="I458" s="2">
        <v>8623.9480000000003</v>
      </c>
      <c r="J458" s="2">
        <v>7950.2809999999999</v>
      </c>
      <c r="L458" s="2">
        <f t="shared" si="101"/>
        <v>8571.2605999999996</v>
      </c>
      <c r="M458" s="2">
        <f t="shared" si="102"/>
        <v>8.5712606000000005</v>
      </c>
      <c r="N458" s="2">
        <f t="shared" si="103"/>
        <v>0.14285434333333333</v>
      </c>
      <c r="P458" s="2">
        <f t="shared" si="104"/>
        <v>1.6607624787420419</v>
      </c>
    </row>
    <row r="459" spans="2:16" x14ac:dyDescent="0.2">
      <c r="B459" s="9">
        <v>9</v>
      </c>
      <c r="D459" s="3"/>
      <c r="F459" s="1">
        <v>7896.17</v>
      </c>
      <c r="G459" s="2">
        <v>7899.116</v>
      </c>
      <c r="H459" s="2">
        <v>7890.2079999999996</v>
      </c>
      <c r="I459" s="2">
        <v>7843.5749999999998</v>
      </c>
      <c r="J459" s="2">
        <v>7890.8469999999998</v>
      </c>
      <c r="L459" s="2">
        <f t="shared" si="101"/>
        <v>7883.9831999999997</v>
      </c>
      <c r="M459" s="2">
        <f t="shared" si="102"/>
        <v>7.8839831999999994</v>
      </c>
      <c r="N459" s="2">
        <f t="shared" si="103"/>
        <v>0.13139972</v>
      </c>
      <c r="P459" s="2">
        <f t="shared" si="104"/>
        <v>1.8055375866351415</v>
      </c>
    </row>
    <row r="460" spans="2:16" x14ac:dyDescent="0.2">
      <c r="B460" s="9">
        <v>10</v>
      </c>
      <c r="D460" s="3"/>
      <c r="F460" s="1">
        <v>7260.2830000000004</v>
      </c>
      <c r="G460" s="2">
        <v>7294.3649999999998</v>
      </c>
      <c r="H460" s="2">
        <v>7304.7640000000001</v>
      </c>
      <c r="I460" s="2">
        <v>7305.8720000000003</v>
      </c>
      <c r="J460" s="2">
        <v>7287.7520000000004</v>
      </c>
      <c r="L460" s="2">
        <f t="shared" si="101"/>
        <v>7290.6072000000004</v>
      </c>
      <c r="M460" s="2">
        <f t="shared" si="102"/>
        <v>7.2906072000000002</v>
      </c>
      <c r="N460" s="2">
        <f t="shared" si="103"/>
        <v>0.12151012</v>
      </c>
      <c r="P460" s="2">
        <f t="shared" si="104"/>
        <v>1.9524886761146587</v>
      </c>
    </row>
    <row r="461" spans="2:16" x14ac:dyDescent="0.2">
      <c r="B461" s="9">
        <v>11</v>
      </c>
      <c r="D461" s="3"/>
      <c r="F461" s="1">
        <v>6695.2730000000001</v>
      </c>
      <c r="G461" s="2">
        <v>5309.9740000000002</v>
      </c>
      <c r="H461" s="2">
        <v>6750.4179999999997</v>
      </c>
      <c r="I461" s="2">
        <v>6684.0860000000002</v>
      </c>
      <c r="J461" s="2">
        <v>6722.4489999999996</v>
      </c>
      <c r="L461" s="2">
        <f t="shared" si="101"/>
        <v>6432.4400000000005</v>
      </c>
      <c r="M461" s="2">
        <f t="shared" si="102"/>
        <v>6.4324400000000006</v>
      </c>
      <c r="N461" s="2">
        <f t="shared" si="103"/>
        <v>0.10720733333333335</v>
      </c>
      <c r="P461" s="2">
        <f t="shared" si="104"/>
        <v>2.21297485868504</v>
      </c>
    </row>
    <row r="462" spans="2:16" x14ac:dyDescent="0.2">
      <c r="B462" s="9">
        <v>12</v>
      </c>
      <c r="D462" s="3"/>
      <c r="F462" s="1">
        <v>6238.3549999999996</v>
      </c>
      <c r="G462" s="2">
        <v>6166.6679999999997</v>
      </c>
      <c r="H462" s="2">
        <v>6233.415</v>
      </c>
      <c r="I462" s="2">
        <v>6224.13</v>
      </c>
      <c r="J462" s="2">
        <v>6122.9920000000002</v>
      </c>
      <c r="L462" s="2">
        <f t="shared" si="101"/>
        <v>6197.1119999999992</v>
      </c>
      <c r="M462" s="2">
        <f t="shared" si="102"/>
        <v>6.1971119999999988</v>
      </c>
      <c r="N462" s="2">
        <f t="shared" si="103"/>
        <v>0.10328519999999998</v>
      </c>
      <c r="P462" s="2">
        <f t="shared" si="104"/>
        <v>2.2970099620597466</v>
      </c>
    </row>
    <row r="463" spans="2:16" x14ac:dyDescent="0.2">
      <c r="B463" s="9">
        <v>13</v>
      </c>
      <c r="D463" s="3"/>
      <c r="F463" s="1">
        <v>5723.26</v>
      </c>
      <c r="G463" s="2">
        <v>5602.5190000000002</v>
      </c>
      <c r="H463" s="2">
        <v>5762.9560000000001</v>
      </c>
      <c r="I463" s="2">
        <v>5648.2330000000002</v>
      </c>
      <c r="J463" s="2">
        <v>5643.027</v>
      </c>
      <c r="L463" s="2">
        <f t="shared" si="101"/>
        <v>5675.9990000000007</v>
      </c>
      <c r="M463" s="2">
        <f t="shared" si="102"/>
        <v>5.6759990000000009</v>
      </c>
      <c r="N463" s="2">
        <f t="shared" si="103"/>
        <v>9.4599983333333346E-2</v>
      </c>
      <c r="P463" s="2">
        <f t="shared" si="104"/>
        <v>2.5078982572054711</v>
      </c>
    </row>
    <row r="464" spans="2:16" x14ac:dyDescent="0.2">
      <c r="B464" s="9">
        <v>14</v>
      </c>
      <c r="D464" s="3"/>
      <c r="F464" s="1">
        <v>5689.0150000000003</v>
      </c>
      <c r="G464" s="2">
        <v>4652.3270000000002</v>
      </c>
      <c r="H464" s="2">
        <v>5706.69</v>
      </c>
      <c r="I464" s="2">
        <v>5530.1440000000002</v>
      </c>
      <c r="J464" s="2">
        <v>5642.1779999999999</v>
      </c>
      <c r="L464" s="2">
        <f t="shared" si="101"/>
        <v>5444.0707999999995</v>
      </c>
      <c r="M464" s="2">
        <f t="shared" si="102"/>
        <v>5.4440707999999995</v>
      </c>
      <c r="N464" s="2">
        <f t="shared" si="103"/>
        <v>9.0734513333333322E-2</v>
      </c>
      <c r="P464" s="2">
        <f t="shared" si="104"/>
        <v>2.614739690747593</v>
      </c>
    </row>
    <row r="465" spans="2:16" x14ac:dyDescent="0.2">
      <c r="B465" s="9">
        <v>15</v>
      </c>
      <c r="D465" s="3"/>
      <c r="F465" s="1">
        <v>5121.5709999999999</v>
      </c>
      <c r="G465" s="2">
        <v>5184.9759999999997</v>
      </c>
      <c r="H465" s="2">
        <v>5070.9639999999999</v>
      </c>
      <c r="I465" s="2">
        <v>5115.9470000000001</v>
      </c>
      <c r="J465" s="2">
        <v>5103.1049999999996</v>
      </c>
      <c r="L465" s="2">
        <f t="shared" si="101"/>
        <v>5119.3125999999993</v>
      </c>
      <c r="M465" s="2">
        <f t="shared" si="102"/>
        <v>5.1193125999999989</v>
      </c>
      <c r="N465" s="2">
        <f t="shared" si="103"/>
        <v>8.5321876666666643E-2</v>
      </c>
      <c r="P465" s="2">
        <f t="shared" si="104"/>
        <v>2.7806131627906452</v>
      </c>
    </row>
    <row r="466" spans="2:16" x14ac:dyDescent="0.2">
      <c r="B466" s="9">
        <v>16</v>
      </c>
      <c r="D466" s="3"/>
      <c r="F466" s="1">
        <v>4884.3100000000004</v>
      </c>
      <c r="G466" s="2">
        <v>4919.951</v>
      </c>
      <c r="H466" s="2">
        <v>4880.085</v>
      </c>
      <c r="I466" s="2">
        <v>4945.7299999999996</v>
      </c>
      <c r="J466" s="2">
        <v>4877.8760000000002</v>
      </c>
      <c r="L466" s="2">
        <f t="shared" si="101"/>
        <v>4901.5904</v>
      </c>
      <c r="M466" s="2">
        <f t="shared" si="102"/>
        <v>4.9015903999999999</v>
      </c>
      <c r="N466" s="2">
        <f t="shared" si="103"/>
        <v>8.1693173333333327E-2</v>
      </c>
      <c r="P466" s="2">
        <f t="shared" si="104"/>
        <v>2.9041243429887573</v>
      </c>
    </row>
    <row r="469" spans="2:16" x14ac:dyDescent="0.2">
      <c r="B469" s="5" t="s">
        <v>3</v>
      </c>
      <c r="D469" s="1" t="s">
        <v>132</v>
      </c>
    </row>
    <row r="471" spans="2:16" x14ac:dyDescent="0.2">
      <c r="B471" s="5" t="s">
        <v>4</v>
      </c>
      <c r="D471" t="s">
        <v>133</v>
      </c>
    </row>
    <row r="472" spans="2:16" x14ac:dyDescent="0.2">
      <c r="H472" t="s">
        <v>1</v>
      </c>
    </row>
    <row r="474" spans="2:16" x14ac:dyDescent="0.2">
      <c r="B474" s="4" t="s">
        <v>7</v>
      </c>
      <c r="D474" s="4" t="s">
        <v>0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N474" s="4" t="s">
        <v>185</v>
      </c>
      <c r="P474" s="4" t="s">
        <v>210</v>
      </c>
    </row>
    <row r="476" spans="2:16" x14ac:dyDescent="0.2">
      <c r="B476" s="9">
        <v>1</v>
      </c>
      <c r="D476" s="3"/>
      <c r="F476" s="1">
        <v>17058.348000000002</v>
      </c>
      <c r="G476" s="2">
        <v>16957.476999999999</v>
      </c>
      <c r="H476" s="2">
        <v>16664.205999999998</v>
      </c>
      <c r="I476" s="2">
        <v>16787.308000000001</v>
      </c>
      <c r="J476" s="2">
        <v>16941.995999999999</v>
      </c>
      <c r="L476" s="2">
        <f t="shared" ref="L476:L491" si="105">SUM((F476+G476+H476+I476+J476)/5)</f>
        <v>16881.866999999998</v>
      </c>
      <c r="M476" s="2">
        <f t="shared" ref="M476:M491" si="106">SUM(L476/1000)</f>
        <v>16.881867</v>
      </c>
      <c r="N476" s="2">
        <f t="shared" ref="N476:N491" si="107">SUM(M476/60)</f>
        <v>0.28136444999999999</v>
      </c>
      <c r="P476" s="2">
        <f>SUM($L$476/L476)</f>
        <v>1</v>
      </c>
    </row>
    <row r="477" spans="2:16" x14ac:dyDescent="0.2">
      <c r="B477" s="9">
        <v>2</v>
      </c>
      <c r="D477" s="3"/>
      <c r="F477" s="1">
        <v>29806.314999999999</v>
      </c>
      <c r="G477" s="2">
        <v>29896.108</v>
      </c>
      <c r="H477" s="2">
        <v>29676.595000000001</v>
      </c>
      <c r="I477" s="2">
        <v>29851.612000000001</v>
      </c>
      <c r="J477" s="2">
        <v>29627.17</v>
      </c>
      <c r="L477" s="2">
        <f t="shared" si="105"/>
        <v>29771.559999999998</v>
      </c>
      <c r="M477" s="2">
        <f t="shared" si="106"/>
        <v>29.771559999999997</v>
      </c>
      <c r="N477" s="2">
        <f t="shared" si="107"/>
        <v>0.49619266666666662</v>
      </c>
      <c r="P477" s="2">
        <f>SUM($L$476/L477)</f>
        <v>0.56704677215436472</v>
      </c>
    </row>
    <row r="478" spans="2:16" x14ac:dyDescent="0.2">
      <c r="B478" s="9">
        <v>3</v>
      </c>
      <c r="D478" s="3"/>
      <c r="F478" s="1">
        <v>22044.853999999999</v>
      </c>
      <c r="G478" s="2">
        <v>23471.637999999999</v>
      </c>
      <c r="H478" s="2">
        <v>23722.343000000001</v>
      </c>
      <c r="I478" s="2">
        <v>23481.760999999999</v>
      </c>
      <c r="J478" s="2">
        <v>23623.886999999999</v>
      </c>
      <c r="L478" s="2">
        <f t="shared" si="105"/>
        <v>23268.8966</v>
      </c>
      <c r="M478" s="2">
        <f t="shared" si="106"/>
        <v>23.268896600000001</v>
      </c>
      <c r="N478" s="2">
        <f t="shared" si="107"/>
        <v>0.38781494333333338</v>
      </c>
      <c r="P478" s="2">
        <f>SUM($L$476/L478)</f>
        <v>0.72551214138791598</v>
      </c>
    </row>
    <row r="479" spans="2:16" x14ac:dyDescent="0.2">
      <c r="B479" s="9">
        <v>4</v>
      </c>
      <c r="D479" s="3"/>
      <c r="F479" s="1">
        <v>19554.187000000002</v>
      </c>
      <c r="G479" s="2">
        <v>19696.823</v>
      </c>
      <c r="H479" s="2">
        <v>19755.157999999999</v>
      </c>
      <c r="I479" s="2">
        <v>19645.05</v>
      </c>
      <c r="J479" s="2">
        <v>20058.938999999998</v>
      </c>
      <c r="L479" s="2">
        <f t="shared" si="105"/>
        <v>19742.0314</v>
      </c>
      <c r="M479" s="2">
        <f t="shared" si="106"/>
        <v>19.742031399999998</v>
      </c>
      <c r="N479" s="2">
        <f t="shared" si="107"/>
        <v>0.32903385666666662</v>
      </c>
      <c r="P479" s="2">
        <f t="shared" ref="P479:P491" si="108">SUM($L$476/L479)</f>
        <v>0.85512309538723552</v>
      </c>
    </row>
    <row r="480" spans="2:16" x14ac:dyDescent="0.2">
      <c r="B480" s="9">
        <v>5</v>
      </c>
      <c r="D480" s="3"/>
      <c r="F480" s="1">
        <v>15261.071</v>
      </c>
      <c r="G480" s="2">
        <v>15257.718000000001</v>
      </c>
      <c r="H480" s="2">
        <v>15284.316000000001</v>
      </c>
      <c r="I480" s="2">
        <v>15699.135</v>
      </c>
      <c r="J480" s="2">
        <v>14768.337</v>
      </c>
      <c r="L480" s="2">
        <f t="shared" si="105"/>
        <v>15254.115400000001</v>
      </c>
      <c r="M480" s="2">
        <f t="shared" si="106"/>
        <v>15.2541154</v>
      </c>
      <c r="N480" s="2">
        <f t="shared" si="107"/>
        <v>0.25423525666666669</v>
      </c>
      <c r="P480" s="2">
        <f t="shared" si="108"/>
        <v>1.1067090130968851</v>
      </c>
    </row>
    <row r="481" spans="2:16" x14ac:dyDescent="0.2">
      <c r="B481" s="9">
        <v>6</v>
      </c>
      <c r="D481" s="3"/>
      <c r="F481" s="1">
        <v>13754.302</v>
      </c>
      <c r="G481" s="2">
        <v>13478.352000000001</v>
      </c>
      <c r="H481" s="2">
        <v>13582.1</v>
      </c>
      <c r="I481" s="2">
        <v>13634.862999999999</v>
      </c>
      <c r="J481" s="2">
        <v>13677.277</v>
      </c>
      <c r="L481" s="2">
        <f t="shared" si="105"/>
        <v>13625.3788</v>
      </c>
      <c r="M481" s="2">
        <f t="shared" si="106"/>
        <v>13.6253788</v>
      </c>
      <c r="N481" s="2">
        <f t="shared" si="107"/>
        <v>0.22708964666666667</v>
      </c>
      <c r="P481" s="2">
        <f t="shared" si="108"/>
        <v>1.2390016635720982</v>
      </c>
    </row>
    <row r="482" spans="2:16" x14ac:dyDescent="0.2">
      <c r="B482" s="9">
        <v>7</v>
      </c>
      <c r="D482" s="3"/>
      <c r="F482" s="1">
        <v>12465.882</v>
      </c>
      <c r="G482" s="2">
        <v>12345.602999999999</v>
      </c>
      <c r="H482" s="2">
        <v>12258.602000000001</v>
      </c>
      <c r="I482" s="2">
        <v>11825.377</v>
      </c>
      <c r="J482" s="2">
        <v>12405.757</v>
      </c>
      <c r="L482" s="2">
        <f t="shared" si="105"/>
        <v>12260.244199999999</v>
      </c>
      <c r="M482" s="2">
        <f t="shared" si="106"/>
        <v>12.260244199999999</v>
      </c>
      <c r="N482" s="2">
        <f t="shared" si="107"/>
        <v>0.20433740333333331</v>
      </c>
      <c r="P482" s="2">
        <f t="shared" si="108"/>
        <v>1.3769600935028683</v>
      </c>
    </row>
    <row r="483" spans="2:16" x14ac:dyDescent="0.2">
      <c r="B483" s="9">
        <v>8</v>
      </c>
      <c r="D483" s="3"/>
      <c r="F483" s="1">
        <v>10749.976000000001</v>
      </c>
      <c r="G483" s="2">
        <v>10618.592000000001</v>
      </c>
      <c r="H483" s="2">
        <v>10698.305</v>
      </c>
      <c r="I483" s="2">
        <v>10794.549000000001</v>
      </c>
      <c r="J483" s="2">
        <v>10689.129000000001</v>
      </c>
      <c r="L483" s="2">
        <f t="shared" si="105"/>
        <v>10710.110199999999</v>
      </c>
      <c r="M483" s="2">
        <f t="shared" si="106"/>
        <v>10.710110199999999</v>
      </c>
      <c r="N483" s="2">
        <f t="shared" si="107"/>
        <v>0.17850183666666666</v>
      </c>
      <c r="P483" s="2">
        <f t="shared" si="108"/>
        <v>1.5762552097736584</v>
      </c>
    </row>
    <row r="484" spans="2:16" x14ac:dyDescent="0.2">
      <c r="B484" s="9">
        <v>9</v>
      </c>
      <c r="D484" s="3"/>
      <c r="F484" s="1">
        <v>9347.1270000000004</v>
      </c>
      <c r="G484" s="2">
        <v>9316.6080000000002</v>
      </c>
      <c r="H484" s="2">
        <v>8956.8050000000003</v>
      </c>
      <c r="I484" s="2">
        <v>9433.8029999999999</v>
      </c>
      <c r="J484" s="2">
        <v>9293.3700000000008</v>
      </c>
      <c r="L484" s="2">
        <f t="shared" si="105"/>
        <v>9269.5426000000007</v>
      </c>
      <c r="M484" s="2">
        <f t="shared" si="106"/>
        <v>9.2695426000000012</v>
      </c>
      <c r="N484" s="2">
        <f t="shared" si="107"/>
        <v>0.15449237666666668</v>
      </c>
      <c r="P484" s="2">
        <f t="shared" si="108"/>
        <v>1.8212189887341363</v>
      </c>
    </row>
    <row r="485" spans="2:16" x14ac:dyDescent="0.2">
      <c r="B485" s="9">
        <v>10</v>
      </c>
      <c r="D485" s="3"/>
      <c r="F485" s="1">
        <v>8904.3909999999996</v>
      </c>
      <c r="G485" s="2">
        <v>8826.3420000000006</v>
      </c>
      <c r="H485" s="2">
        <v>8837.3209999999999</v>
      </c>
      <c r="I485" s="2">
        <v>8869.15</v>
      </c>
      <c r="J485" s="2">
        <v>8927.7430000000004</v>
      </c>
      <c r="L485" s="2">
        <f t="shared" si="105"/>
        <v>8872.9894000000004</v>
      </c>
      <c r="M485" s="2">
        <f t="shared" si="106"/>
        <v>8.8729893999999998</v>
      </c>
      <c r="N485" s="2">
        <f t="shared" si="107"/>
        <v>0.14788315666666665</v>
      </c>
      <c r="P485" s="2">
        <f t="shared" si="108"/>
        <v>1.9026132275104484</v>
      </c>
    </row>
    <row r="486" spans="2:16" x14ac:dyDescent="0.2">
      <c r="B486" s="9">
        <v>11</v>
      </c>
      <c r="D486" s="3"/>
      <c r="F486" s="1">
        <v>8318.3070000000007</v>
      </c>
      <c r="G486" s="2">
        <v>8360.1479999999992</v>
      </c>
      <c r="H486" s="2">
        <v>7705.5010000000002</v>
      </c>
      <c r="I486" s="2">
        <v>8311.4249999999993</v>
      </c>
      <c r="J486" s="2">
        <v>8291.0079999999998</v>
      </c>
      <c r="L486" s="2">
        <f t="shared" si="105"/>
        <v>8197.2777999999998</v>
      </c>
      <c r="M486" s="2">
        <f t="shared" si="106"/>
        <v>8.1972778000000002</v>
      </c>
      <c r="N486" s="2">
        <f t="shared" si="107"/>
        <v>0.13662129666666667</v>
      </c>
      <c r="P486" s="2">
        <f t="shared" si="108"/>
        <v>2.0594479547832329</v>
      </c>
    </row>
    <row r="487" spans="2:16" x14ac:dyDescent="0.2">
      <c r="B487" s="9">
        <v>12</v>
      </c>
      <c r="D487" s="3"/>
      <c r="F487" s="1">
        <v>7683.2430000000004</v>
      </c>
      <c r="G487" s="2">
        <v>7683.4390000000003</v>
      </c>
      <c r="H487" s="2">
        <v>7711.29</v>
      </c>
      <c r="I487" s="2">
        <v>7717.5290000000005</v>
      </c>
      <c r="J487" s="2">
        <v>7652.2960000000003</v>
      </c>
      <c r="L487" s="2">
        <f t="shared" si="105"/>
        <v>7689.559400000001</v>
      </c>
      <c r="M487" s="2">
        <f t="shared" si="106"/>
        <v>7.6895594000000012</v>
      </c>
      <c r="N487" s="2">
        <f t="shared" si="107"/>
        <v>0.12815932333333335</v>
      </c>
      <c r="P487" s="2">
        <f t="shared" si="108"/>
        <v>2.1954270877990743</v>
      </c>
    </row>
    <row r="488" spans="2:16" x14ac:dyDescent="0.2">
      <c r="B488" s="9">
        <v>13</v>
      </c>
      <c r="D488" s="3"/>
      <c r="F488" s="1">
        <v>7434.6549999999997</v>
      </c>
      <c r="G488" s="2">
        <v>7363.6989999999996</v>
      </c>
      <c r="H488" s="2">
        <v>6129.2960000000003</v>
      </c>
      <c r="I488" s="2">
        <v>7326.8040000000001</v>
      </c>
      <c r="J488" s="2">
        <v>7442.4520000000002</v>
      </c>
      <c r="L488" s="2">
        <f t="shared" si="105"/>
        <v>7139.3812000000007</v>
      </c>
      <c r="M488" s="2">
        <f t="shared" si="106"/>
        <v>7.1393812000000008</v>
      </c>
      <c r="N488" s="2">
        <f t="shared" si="107"/>
        <v>0.11898968666666668</v>
      </c>
      <c r="P488" s="2">
        <f t="shared" si="108"/>
        <v>2.3646120759037208</v>
      </c>
    </row>
    <row r="489" spans="2:16" x14ac:dyDescent="0.2">
      <c r="B489" s="9">
        <v>14</v>
      </c>
      <c r="D489" s="3"/>
      <c r="F489" s="1">
        <v>6393.5559999999996</v>
      </c>
      <c r="G489" s="2">
        <v>6630.2849999999999</v>
      </c>
      <c r="H489" s="2">
        <v>6639.2330000000002</v>
      </c>
      <c r="I489" s="2">
        <v>6604.5810000000001</v>
      </c>
      <c r="J489" s="2">
        <v>6629.652</v>
      </c>
      <c r="L489" s="2">
        <f t="shared" si="105"/>
        <v>6579.4614000000001</v>
      </c>
      <c r="M489" s="2">
        <f t="shared" si="106"/>
        <v>6.5794614000000005</v>
      </c>
      <c r="N489" s="2">
        <f t="shared" si="107"/>
        <v>0.10965769</v>
      </c>
      <c r="P489" s="2">
        <f t="shared" si="108"/>
        <v>2.5658433074780254</v>
      </c>
    </row>
    <row r="490" spans="2:16" x14ac:dyDescent="0.2">
      <c r="B490" s="9">
        <v>15</v>
      </c>
      <c r="D490" s="3"/>
      <c r="F490" s="1">
        <v>6411.5190000000002</v>
      </c>
      <c r="G490" s="2">
        <v>6422.5789999999997</v>
      </c>
      <c r="H490" s="2">
        <v>6422.6270000000004</v>
      </c>
      <c r="I490" s="2">
        <v>6444.3159999999998</v>
      </c>
      <c r="J490" s="2">
        <v>6322.1409999999996</v>
      </c>
      <c r="L490" s="2">
        <f t="shared" si="105"/>
        <v>6404.6363999999994</v>
      </c>
      <c r="M490" s="2">
        <f t="shared" si="106"/>
        <v>6.4046363999999993</v>
      </c>
      <c r="N490" s="2">
        <f t="shared" si="107"/>
        <v>0.10674394</v>
      </c>
      <c r="P490" s="2">
        <f t="shared" si="108"/>
        <v>2.6358821868482649</v>
      </c>
    </row>
    <row r="491" spans="2:16" x14ac:dyDescent="0.2">
      <c r="B491" s="9">
        <v>16</v>
      </c>
      <c r="D491" s="3"/>
      <c r="F491" s="1">
        <v>6325.9740000000002</v>
      </c>
      <c r="G491" s="2">
        <v>6225.4970000000003</v>
      </c>
      <c r="H491" s="2">
        <v>6313.2</v>
      </c>
      <c r="I491" s="2">
        <v>6265.2460000000001</v>
      </c>
      <c r="J491" s="2">
        <v>6271.692</v>
      </c>
      <c r="L491" s="2">
        <f t="shared" si="105"/>
        <v>6280.3217999999997</v>
      </c>
      <c r="M491" s="2">
        <f t="shared" si="106"/>
        <v>6.2803217999999994</v>
      </c>
      <c r="N491" s="2">
        <f t="shared" si="107"/>
        <v>0.10467202999999999</v>
      </c>
      <c r="P491" s="2">
        <f t="shared" si="108"/>
        <v>2.6880576406132564</v>
      </c>
    </row>
    <row r="494" spans="2:16" x14ac:dyDescent="0.2">
      <c r="B494" s="5" t="s">
        <v>3</v>
      </c>
      <c r="D494" s="1" t="s">
        <v>134</v>
      </c>
    </row>
    <row r="496" spans="2:16" x14ac:dyDescent="0.2">
      <c r="B496" s="5" t="s">
        <v>4</v>
      </c>
      <c r="D496" t="s">
        <v>135</v>
      </c>
    </row>
    <row r="497" spans="2:16" x14ac:dyDescent="0.2">
      <c r="H497" t="s">
        <v>1</v>
      </c>
    </row>
    <row r="499" spans="2:16" x14ac:dyDescent="0.2">
      <c r="B499" s="4" t="s">
        <v>7</v>
      </c>
      <c r="D499" s="4" t="s">
        <v>0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N499" s="4" t="s">
        <v>185</v>
      </c>
      <c r="P499" s="4" t="s">
        <v>210</v>
      </c>
    </row>
    <row r="501" spans="2:16" x14ac:dyDescent="0.2">
      <c r="B501" s="9">
        <v>1</v>
      </c>
      <c r="D501" s="3"/>
      <c r="F501" s="1">
        <v>20244.085999999999</v>
      </c>
      <c r="G501" s="2">
        <v>20271.445</v>
      </c>
      <c r="H501" s="2">
        <v>20220.358</v>
      </c>
      <c r="I501" s="2">
        <v>20100.349999999999</v>
      </c>
      <c r="J501" s="2">
        <v>20120.682000000001</v>
      </c>
      <c r="L501" s="2">
        <f t="shared" ref="L501:L516" si="109">SUM((F501+G501+H501+I501+J501)/5)</f>
        <v>20191.3842</v>
      </c>
      <c r="M501" s="2">
        <f t="shared" ref="M501:M516" si="110">SUM(L501/1000)</f>
        <v>20.191384200000002</v>
      </c>
      <c r="N501" s="2">
        <f t="shared" ref="N501:N516" si="111">SUM(M501/60)</f>
        <v>0.33652307000000004</v>
      </c>
      <c r="P501" s="2">
        <f>SUM($L$501/L501)</f>
        <v>1</v>
      </c>
    </row>
    <row r="502" spans="2:16" x14ac:dyDescent="0.2">
      <c r="B502" s="9">
        <v>2</v>
      </c>
      <c r="D502" s="3"/>
      <c r="F502" s="1">
        <v>32599.827000000001</v>
      </c>
      <c r="G502" s="2">
        <v>33263.75</v>
      </c>
      <c r="H502" s="2">
        <v>33298.561000000002</v>
      </c>
      <c r="I502" s="2">
        <v>33346.678</v>
      </c>
      <c r="J502" s="2">
        <v>32164.262999999999</v>
      </c>
      <c r="L502" s="2">
        <f t="shared" si="109"/>
        <v>32934.6158</v>
      </c>
      <c r="M502" s="2">
        <f t="shared" si="110"/>
        <v>32.934615800000003</v>
      </c>
      <c r="N502" s="2">
        <f t="shared" si="111"/>
        <v>0.54891026333333337</v>
      </c>
      <c r="P502" s="2">
        <f>SUM($L$501/L502)</f>
        <v>0.61307483659791173</v>
      </c>
    </row>
    <row r="503" spans="2:16" x14ac:dyDescent="0.2">
      <c r="B503" s="9">
        <v>3</v>
      </c>
      <c r="D503" s="3"/>
      <c r="F503" s="1">
        <v>27940.235000000001</v>
      </c>
      <c r="G503" s="2">
        <v>27901.576000000001</v>
      </c>
      <c r="H503" s="2">
        <v>27882.996999999999</v>
      </c>
      <c r="I503" s="2">
        <v>27975.662</v>
      </c>
      <c r="J503" s="2">
        <v>26302.148000000001</v>
      </c>
      <c r="L503" s="2">
        <f t="shared" si="109"/>
        <v>27600.523600000004</v>
      </c>
      <c r="M503" s="2">
        <f t="shared" si="110"/>
        <v>27.600523600000002</v>
      </c>
      <c r="N503" s="2">
        <f t="shared" si="111"/>
        <v>0.4600087266666667</v>
      </c>
      <c r="P503" s="2">
        <f>SUM($L$501/L503)</f>
        <v>0.73155801290668254</v>
      </c>
    </row>
    <row r="504" spans="2:16" x14ac:dyDescent="0.2">
      <c r="B504" s="9">
        <v>4</v>
      </c>
      <c r="D504" s="3"/>
      <c r="F504" s="1">
        <v>21786.725999999999</v>
      </c>
      <c r="G504" s="2">
        <v>21781.848999999998</v>
      </c>
      <c r="H504" s="2">
        <v>21743.49</v>
      </c>
      <c r="I504" s="2">
        <v>21737.722000000002</v>
      </c>
      <c r="J504" s="2">
        <v>21785.196</v>
      </c>
      <c r="L504" s="2">
        <f t="shared" si="109"/>
        <v>21766.996600000002</v>
      </c>
      <c r="M504" s="2">
        <f t="shared" si="110"/>
        <v>21.766996600000002</v>
      </c>
      <c r="N504" s="2">
        <f t="shared" si="111"/>
        <v>0.36278327666666671</v>
      </c>
      <c r="P504" s="2">
        <f t="shared" ref="P504:P516" si="112">SUM($L$501/L504)</f>
        <v>0.92761461634077702</v>
      </c>
    </row>
    <row r="505" spans="2:16" x14ac:dyDescent="0.2">
      <c r="B505" s="9">
        <v>5</v>
      </c>
      <c r="D505" s="3"/>
      <c r="F505" s="1">
        <v>17917.165000000001</v>
      </c>
      <c r="G505" s="2">
        <v>19292.657999999999</v>
      </c>
      <c r="H505" s="2">
        <v>19245.181</v>
      </c>
      <c r="I505" s="2">
        <v>19219.077000000001</v>
      </c>
      <c r="J505" s="2">
        <v>19159.508999999998</v>
      </c>
      <c r="L505" s="2">
        <f t="shared" si="109"/>
        <v>18966.718000000001</v>
      </c>
      <c r="M505" s="2">
        <f t="shared" si="110"/>
        <v>18.966718</v>
      </c>
      <c r="N505" s="2">
        <f t="shared" si="111"/>
        <v>0.31611196666666669</v>
      </c>
      <c r="P505" s="2">
        <f t="shared" si="112"/>
        <v>1.064569220673814</v>
      </c>
    </row>
    <row r="506" spans="2:16" x14ac:dyDescent="0.2">
      <c r="B506" s="9">
        <v>6</v>
      </c>
      <c r="D506" s="3"/>
      <c r="F506" s="1">
        <v>15718.311</v>
      </c>
      <c r="G506" s="2">
        <v>14307.431</v>
      </c>
      <c r="H506" s="2">
        <v>15772.487999999999</v>
      </c>
      <c r="I506" s="2">
        <v>15929.153</v>
      </c>
      <c r="J506" s="2">
        <v>15869.075000000001</v>
      </c>
      <c r="L506" s="2">
        <f t="shared" si="109"/>
        <v>15519.2916</v>
      </c>
      <c r="M506" s="2">
        <f t="shared" si="110"/>
        <v>15.519291600000001</v>
      </c>
      <c r="N506" s="2">
        <f t="shared" si="111"/>
        <v>0.25865485999999999</v>
      </c>
      <c r="P506" s="2">
        <f t="shared" si="112"/>
        <v>1.3010506355844231</v>
      </c>
    </row>
    <row r="507" spans="2:16" x14ac:dyDescent="0.2">
      <c r="B507" s="9">
        <v>7</v>
      </c>
      <c r="D507" s="3"/>
      <c r="F507" s="1">
        <v>13690.734</v>
      </c>
      <c r="G507" s="2">
        <v>13631.151</v>
      </c>
      <c r="H507" s="2">
        <v>13534.032999999999</v>
      </c>
      <c r="I507" s="2">
        <v>13607.657999999999</v>
      </c>
      <c r="J507" s="2">
        <v>12040.269</v>
      </c>
      <c r="L507" s="2">
        <f t="shared" si="109"/>
        <v>13300.769</v>
      </c>
      <c r="M507" s="2">
        <f t="shared" si="110"/>
        <v>13.300769000000001</v>
      </c>
      <c r="N507" s="2">
        <f t="shared" si="111"/>
        <v>0.22167948333333334</v>
      </c>
      <c r="P507" s="2">
        <f t="shared" si="112"/>
        <v>1.5180614143437872</v>
      </c>
    </row>
    <row r="508" spans="2:16" x14ac:dyDescent="0.2">
      <c r="B508" s="9">
        <v>8</v>
      </c>
      <c r="D508" s="3"/>
      <c r="F508" s="1">
        <v>12727.370999999999</v>
      </c>
      <c r="G508" s="2">
        <v>12655.777</v>
      </c>
      <c r="H508" s="2">
        <v>12549.63</v>
      </c>
      <c r="I508" s="2">
        <v>12668.664000000001</v>
      </c>
      <c r="J508" s="2">
        <v>12685.698</v>
      </c>
      <c r="L508" s="2">
        <f t="shared" si="109"/>
        <v>12657.428</v>
      </c>
      <c r="M508" s="2">
        <f t="shared" si="110"/>
        <v>12.657427999999999</v>
      </c>
      <c r="N508" s="2">
        <f t="shared" si="111"/>
        <v>0.21095713333333332</v>
      </c>
      <c r="P508" s="2">
        <f t="shared" si="112"/>
        <v>1.5952201505708743</v>
      </c>
    </row>
    <row r="509" spans="2:16" x14ac:dyDescent="0.2">
      <c r="B509" s="9">
        <v>9</v>
      </c>
      <c r="D509" s="3"/>
      <c r="F509" s="1">
        <v>11329.823</v>
      </c>
      <c r="G509" s="2">
        <v>11297.636</v>
      </c>
      <c r="H509" s="2">
        <v>11261.695</v>
      </c>
      <c r="I509" s="2">
        <v>10984.646000000001</v>
      </c>
      <c r="J509" s="2">
        <v>11487.573</v>
      </c>
      <c r="L509" s="2">
        <f t="shared" si="109"/>
        <v>11272.274600000001</v>
      </c>
      <c r="M509" s="2">
        <f t="shared" si="110"/>
        <v>11.272274600000001</v>
      </c>
      <c r="N509" s="2">
        <f t="shared" si="111"/>
        <v>0.18787124333333335</v>
      </c>
      <c r="P509" s="2">
        <f t="shared" si="112"/>
        <v>1.7912431089994916</v>
      </c>
    </row>
    <row r="510" spans="2:16" x14ac:dyDescent="0.2">
      <c r="B510" s="9">
        <v>10</v>
      </c>
      <c r="D510" s="3"/>
      <c r="F510" s="1">
        <v>10247.378000000001</v>
      </c>
      <c r="G510" s="2">
        <v>10310.243</v>
      </c>
      <c r="H510" s="2">
        <v>10275.044</v>
      </c>
      <c r="I510" s="2">
        <v>10278.880999999999</v>
      </c>
      <c r="J510" s="2">
        <v>10181.688</v>
      </c>
      <c r="L510" s="2">
        <f t="shared" si="109"/>
        <v>10258.6468</v>
      </c>
      <c r="M510" s="2">
        <f t="shared" si="110"/>
        <v>10.258646800000001</v>
      </c>
      <c r="N510" s="2">
        <f t="shared" si="111"/>
        <v>0.17097744666666667</v>
      </c>
      <c r="P510" s="2">
        <f t="shared" si="112"/>
        <v>1.9682307611955214</v>
      </c>
    </row>
    <row r="511" spans="2:16" x14ac:dyDescent="0.2">
      <c r="B511" s="9">
        <v>11</v>
      </c>
      <c r="D511" s="3"/>
      <c r="F511" s="1">
        <v>9552.6389999999992</v>
      </c>
      <c r="G511" s="2">
        <v>9260.31</v>
      </c>
      <c r="H511" s="2">
        <v>9545.2549999999992</v>
      </c>
      <c r="I511" s="2">
        <v>9537.7610000000004</v>
      </c>
      <c r="J511" s="2">
        <v>9600.5609999999997</v>
      </c>
      <c r="L511" s="2">
        <f t="shared" si="109"/>
        <v>9499.3051999999989</v>
      </c>
      <c r="M511" s="2">
        <f t="shared" si="110"/>
        <v>9.4993051999999985</v>
      </c>
      <c r="N511" s="2">
        <f t="shared" si="111"/>
        <v>0.15832175333333331</v>
      </c>
      <c r="P511" s="2">
        <f t="shared" si="112"/>
        <v>2.1255643202199677</v>
      </c>
    </row>
    <row r="512" spans="2:16" x14ac:dyDescent="0.2">
      <c r="B512" s="9">
        <v>12</v>
      </c>
      <c r="D512" s="3"/>
      <c r="F512" s="1">
        <v>8683.0409999999993</v>
      </c>
      <c r="G512" s="2">
        <v>8638.2870000000003</v>
      </c>
      <c r="H512" s="2">
        <v>8596.1319999999996</v>
      </c>
      <c r="I512" s="2">
        <v>8569.5460000000003</v>
      </c>
      <c r="J512" s="2">
        <v>8670.6859999999997</v>
      </c>
      <c r="L512" s="2">
        <f t="shared" si="109"/>
        <v>8631.5384000000013</v>
      </c>
      <c r="M512" s="2">
        <f t="shared" si="110"/>
        <v>8.6315384000000019</v>
      </c>
      <c r="N512" s="2">
        <f t="shared" si="111"/>
        <v>0.14385897333333336</v>
      </c>
      <c r="P512" s="2">
        <f t="shared" si="112"/>
        <v>2.3392567192888811</v>
      </c>
    </row>
    <row r="513" spans="2:16" x14ac:dyDescent="0.2">
      <c r="B513" s="9">
        <v>13</v>
      </c>
      <c r="D513" s="3"/>
      <c r="F513" s="1">
        <v>7888.6480000000001</v>
      </c>
      <c r="G513" s="2">
        <v>6758.3090000000002</v>
      </c>
      <c r="H513" s="2">
        <v>7854.4089999999997</v>
      </c>
      <c r="I513" s="2">
        <v>7902.232</v>
      </c>
      <c r="J513" s="2">
        <v>7995.125</v>
      </c>
      <c r="L513" s="2">
        <f t="shared" si="109"/>
        <v>7679.7446</v>
      </c>
      <c r="M513" s="2">
        <f t="shared" si="110"/>
        <v>7.6797446000000003</v>
      </c>
      <c r="N513" s="2">
        <f t="shared" si="111"/>
        <v>0.12799574333333333</v>
      </c>
      <c r="P513" s="2">
        <f t="shared" si="112"/>
        <v>2.6291739181013911</v>
      </c>
    </row>
    <row r="514" spans="2:16" x14ac:dyDescent="0.2">
      <c r="B514" s="9">
        <v>14</v>
      </c>
      <c r="D514" s="3"/>
      <c r="F514" s="1">
        <v>7777.9780000000001</v>
      </c>
      <c r="G514" s="2">
        <v>7734.1149999999998</v>
      </c>
      <c r="H514" s="2">
        <v>7740.8159999999998</v>
      </c>
      <c r="I514" s="2">
        <v>7719.4769999999999</v>
      </c>
      <c r="J514" s="2">
        <v>7675.44</v>
      </c>
      <c r="L514" s="2">
        <f t="shared" si="109"/>
        <v>7729.5652</v>
      </c>
      <c r="M514" s="2">
        <f t="shared" si="110"/>
        <v>7.7295651999999997</v>
      </c>
      <c r="N514" s="2">
        <f t="shared" si="111"/>
        <v>0.12882608666666667</v>
      </c>
      <c r="P514" s="2">
        <f t="shared" si="112"/>
        <v>2.6122276839064633</v>
      </c>
    </row>
    <row r="515" spans="2:16" x14ac:dyDescent="0.2">
      <c r="B515" s="9">
        <v>15</v>
      </c>
      <c r="D515" s="3"/>
      <c r="F515" s="1">
        <v>7371.9390000000003</v>
      </c>
      <c r="G515" s="2">
        <v>7361.0429999999997</v>
      </c>
      <c r="H515" s="2">
        <v>7300.3559999999998</v>
      </c>
      <c r="I515" s="2">
        <v>6680.39</v>
      </c>
      <c r="J515" s="2">
        <v>7342.8980000000001</v>
      </c>
      <c r="L515" s="2">
        <f t="shared" si="109"/>
        <v>7211.3251999999993</v>
      </c>
      <c r="M515" s="2">
        <f t="shared" si="110"/>
        <v>7.2113251999999992</v>
      </c>
      <c r="N515" s="2">
        <f t="shared" si="111"/>
        <v>0.12018875333333331</v>
      </c>
      <c r="P515" s="2">
        <f t="shared" si="112"/>
        <v>2.799954743408327</v>
      </c>
    </row>
    <row r="516" spans="2:16" x14ac:dyDescent="0.2">
      <c r="B516" s="9">
        <v>16</v>
      </c>
      <c r="D516" s="3"/>
      <c r="F516" s="1">
        <v>7195.5540000000001</v>
      </c>
      <c r="G516" s="2">
        <v>7164.61</v>
      </c>
      <c r="H516" s="2">
        <v>7234.4129999999996</v>
      </c>
      <c r="I516" s="2">
        <v>7220.4</v>
      </c>
      <c r="J516" s="2">
        <v>7109.6279999999997</v>
      </c>
      <c r="L516" s="2">
        <f t="shared" si="109"/>
        <v>7184.9209999999994</v>
      </c>
      <c r="M516" s="2">
        <f t="shared" si="110"/>
        <v>7.1849209999999992</v>
      </c>
      <c r="N516" s="2">
        <f t="shared" si="111"/>
        <v>0.11974868333333331</v>
      </c>
      <c r="P516" s="2">
        <f t="shared" si="112"/>
        <v>2.8102444271829854</v>
      </c>
    </row>
    <row r="519" spans="2:16" x14ac:dyDescent="0.2">
      <c r="B519" s="5" t="s">
        <v>3</v>
      </c>
      <c r="D519" s="1" t="s">
        <v>136</v>
      </c>
    </row>
    <row r="521" spans="2:16" x14ac:dyDescent="0.2">
      <c r="B521" s="5" t="s">
        <v>4</v>
      </c>
      <c r="D521" t="s">
        <v>137</v>
      </c>
    </row>
    <row r="522" spans="2:16" x14ac:dyDescent="0.2">
      <c r="H522" t="s">
        <v>1</v>
      </c>
    </row>
    <row r="524" spans="2:16" x14ac:dyDescent="0.2">
      <c r="B524" s="4" t="s">
        <v>7</v>
      </c>
      <c r="D524" s="4" t="s">
        <v>0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N524" s="4" t="s">
        <v>185</v>
      </c>
      <c r="P524" s="4" t="s">
        <v>210</v>
      </c>
    </row>
    <row r="526" spans="2:16" x14ac:dyDescent="0.2">
      <c r="B526" s="9">
        <v>1</v>
      </c>
      <c r="D526" s="3"/>
      <c r="F526" s="15">
        <v>23218.706999999999</v>
      </c>
      <c r="G526" s="2">
        <v>23263.188999999998</v>
      </c>
      <c r="H526" s="2">
        <v>23353.86</v>
      </c>
      <c r="I526" s="2">
        <v>23067.297999999999</v>
      </c>
      <c r="J526" s="2">
        <v>23159.616999999998</v>
      </c>
      <c r="L526" s="2">
        <f t="shared" ref="L526:L541" si="113">SUM((F526+G526+H526+I526+J526)/5)</f>
        <v>23212.534199999998</v>
      </c>
      <c r="M526" s="2">
        <f t="shared" ref="M526:M541" si="114">SUM(L526/1000)</f>
        <v>23.212534199999997</v>
      </c>
      <c r="N526" s="2">
        <f t="shared" ref="N526:N541" si="115">SUM(M526/60)</f>
        <v>0.38687556999999995</v>
      </c>
      <c r="P526" s="2">
        <f>SUM($L$526/L526)</f>
        <v>1</v>
      </c>
    </row>
    <row r="527" spans="2:16" x14ac:dyDescent="0.2">
      <c r="B527" s="9">
        <v>2</v>
      </c>
      <c r="D527" s="3"/>
      <c r="F527" s="15">
        <v>38876.415999999997</v>
      </c>
      <c r="G527" s="2">
        <v>40066.358999999997</v>
      </c>
      <c r="H527" s="2">
        <v>40024.781000000003</v>
      </c>
      <c r="I527" s="2">
        <v>39025.631999999998</v>
      </c>
      <c r="J527" s="2">
        <v>40243.461000000003</v>
      </c>
      <c r="L527" s="2">
        <f t="shared" si="113"/>
        <v>39647.3298</v>
      </c>
      <c r="M527" s="2">
        <f t="shared" si="114"/>
        <v>39.647329800000001</v>
      </c>
      <c r="N527" s="2">
        <f t="shared" si="115"/>
        <v>0.66078882999999999</v>
      </c>
      <c r="P527" s="2">
        <f>SUM($L$526/L527)</f>
        <v>0.58547534769920362</v>
      </c>
    </row>
    <row r="528" spans="2:16" x14ac:dyDescent="0.2">
      <c r="B528" s="9">
        <v>3</v>
      </c>
      <c r="D528" s="3"/>
      <c r="F528" s="15">
        <v>32153.994999999999</v>
      </c>
      <c r="G528" s="2">
        <v>32128.957999999999</v>
      </c>
      <c r="H528" s="2">
        <v>30979.794000000002</v>
      </c>
      <c r="I528" s="2">
        <v>32188.675999999999</v>
      </c>
      <c r="J528" s="2">
        <v>32213.553</v>
      </c>
      <c r="L528" s="2">
        <f t="shared" si="113"/>
        <v>31932.995200000005</v>
      </c>
      <c r="M528" s="2">
        <f t="shared" si="114"/>
        <v>31.932995200000004</v>
      </c>
      <c r="N528" s="2">
        <f t="shared" si="115"/>
        <v>0.53221658666666671</v>
      </c>
      <c r="P528" s="2">
        <f>SUM($L$526/L528)</f>
        <v>0.72691377851082362</v>
      </c>
    </row>
    <row r="529" spans="2:16" x14ac:dyDescent="0.2">
      <c r="B529" s="9">
        <v>4</v>
      </c>
      <c r="D529" s="3"/>
      <c r="F529" s="15">
        <v>24511.126</v>
      </c>
      <c r="G529" s="2">
        <v>24586.118999999999</v>
      </c>
      <c r="H529" s="2">
        <v>24413.613000000001</v>
      </c>
      <c r="I529" s="2">
        <v>24438.462</v>
      </c>
      <c r="J529" s="2">
        <v>24261.446</v>
      </c>
      <c r="L529" s="2">
        <f t="shared" si="113"/>
        <v>24442.153199999997</v>
      </c>
      <c r="M529" s="2">
        <f t="shared" si="114"/>
        <v>24.442153199999996</v>
      </c>
      <c r="N529" s="2">
        <f t="shared" si="115"/>
        <v>0.40736921999999992</v>
      </c>
      <c r="P529" s="2">
        <f t="shared" ref="P529:P541" si="116">SUM($L$526/L529)</f>
        <v>0.94969268910400251</v>
      </c>
    </row>
    <row r="530" spans="2:16" x14ac:dyDescent="0.2">
      <c r="B530" s="9">
        <v>5</v>
      </c>
      <c r="D530" s="3"/>
      <c r="F530" s="15">
        <v>21315.492999999999</v>
      </c>
      <c r="G530" s="2">
        <v>21288.244999999999</v>
      </c>
      <c r="H530" s="2">
        <v>21129.839</v>
      </c>
      <c r="I530" s="2">
        <v>21151.518</v>
      </c>
      <c r="J530" s="2">
        <v>20454.006000000001</v>
      </c>
      <c r="L530" s="2">
        <f t="shared" si="113"/>
        <v>21067.820199999998</v>
      </c>
      <c r="M530" s="2">
        <f t="shared" si="114"/>
        <v>21.0678202</v>
      </c>
      <c r="N530" s="2">
        <f t="shared" si="115"/>
        <v>0.35113033666666665</v>
      </c>
      <c r="P530" s="2">
        <f t="shared" si="116"/>
        <v>1.1018004700837536</v>
      </c>
    </row>
    <row r="531" spans="2:16" x14ac:dyDescent="0.2">
      <c r="B531" s="9">
        <v>6</v>
      </c>
      <c r="D531" s="3"/>
      <c r="F531" s="15">
        <v>18049.38</v>
      </c>
      <c r="G531" s="2">
        <v>18126.393</v>
      </c>
      <c r="H531" s="2">
        <v>18131.888999999999</v>
      </c>
      <c r="I531" s="2">
        <v>18008.850999999999</v>
      </c>
      <c r="J531" s="2">
        <v>18043.241999999998</v>
      </c>
      <c r="L531" s="2">
        <f t="shared" si="113"/>
        <v>18071.950999999997</v>
      </c>
      <c r="M531" s="2">
        <f t="shared" si="114"/>
        <v>18.071950999999999</v>
      </c>
      <c r="N531" s="2">
        <f t="shared" si="115"/>
        <v>0.30119918333333329</v>
      </c>
      <c r="P531" s="2">
        <f t="shared" si="116"/>
        <v>1.2844509261894304</v>
      </c>
    </row>
    <row r="532" spans="2:16" x14ac:dyDescent="0.2">
      <c r="B532" s="9">
        <v>7</v>
      </c>
      <c r="D532" s="3"/>
      <c r="F532" s="15">
        <v>16228.645</v>
      </c>
      <c r="G532" s="2">
        <v>15925.409</v>
      </c>
      <c r="H532" s="2">
        <v>15205.19</v>
      </c>
      <c r="I532" s="2">
        <v>15889.527</v>
      </c>
      <c r="J532" s="2">
        <v>15897.386</v>
      </c>
      <c r="L532" s="2">
        <f t="shared" si="113"/>
        <v>15829.231400000001</v>
      </c>
      <c r="M532" s="2">
        <f t="shared" si="114"/>
        <v>15.829231400000001</v>
      </c>
      <c r="N532" s="2">
        <f t="shared" si="115"/>
        <v>0.26382052333333333</v>
      </c>
      <c r="P532" s="2">
        <f t="shared" si="116"/>
        <v>1.4664347000448801</v>
      </c>
    </row>
    <row r="533" spans="2:16" x14ac:dyDescent="0.2">
      <c r="B533" s="9">
        <v>8</v>
      </c>
      <c r="D533" s="3"/>
      <c r="F533" s="15">
        <v>14475.894</v>
      </c>
      <c r="G533" s="2">
        <v>14416.254999999999</v>
      </c>
      <c r="H533" s="2">
        <v>14535.436</v>
      </c>
      <c r="I533" s="2">
        <v>14497.531000000001</v>
      </c>
      <c r="J533" s="2">
        <v>14559.148999999999</v>
      </c>
      <c r="L533" s="2">
        <f t="shared" si="113"/>
        <v>14496.852999999999</v>
      </c>
      <c r="M533" s="2">
        <f t="shared" si="114"/>
        <v>14.496853</v>
      </c>
      <c r="N533" s="2">
        <f t="shared" si="115"/>
        <v>0.24161421666666666</v>
      </c>
      <c r="P533" s="2">
        <f t="shared" si="116"/>
        <v>1.6012119457926488</v>
      </c>
    </row>
    <row r="534" spans="2:16" x14ac:dyDescent="0.2">
      <c r="B534" s="9">
        <v>9</v>
      </c>
      <c r="D534" s="3"/>
      <c r="F534" s="15">
        <v>12926.066999999999</v>
      </c>
      <c r="G534" s="2">
        <v>12935.587</v>
      </c>
      <c r="H534" s="2">
        <v>12891.504999999999</v>
      </c>
      <c r="I534" s="2">
        <v>12956.477999999999</v>
      </c>
      <c r="J534" s="2">
        <v>12975.919</v>
      </c>
      <c r="L534" s="2">
        <f t="shared" si="113"/>
        <v>12937.111200000001</v>
      </c>
      <c r="M534" s="2">
        <f t="shared" si="114"/>
        <v>12.9371112</v>
      </c>
      <c r="N534" s="2">
        <f t="shared" si="115"/>
        <v>0.21561852000000001</v>
      </c>
      <c r="P534" s="2">
        <f t="shared" si="116"/>
        <v>1.7942594634264253</v>
      </c>
    </row>
    <row r="535" spans="2:16" x14ac:dyDescent="0.2">
      <c r="B535" s="9">
        <v>10</v>
      </c>
      <c r="D535" s="3"/>
      <c r="F535" s="15">
        <v>11625.183000000001</v>
      </c>
      <c r="G535" s="2">
        <v>11666.485000000001</v>
      </c>
      <c r="H535" s="2">
        <v>10458.514999999999</v>
      </c>
      <c r="I535" s="2">
        <v>11588.252</v>
      </c>
      <c r="J535" s="2">
        <v>11738.057000000001</v>
      </c>
      <c r="L535" s="2">
        <f t="shared" si="113"/>
        <v>11415.298400000001</v>
      </c>
      <c r="M535" s="2">
        <f t="shared" si="114"/>
        <v>11.415298400000001</v>
      </c>
      <c r="N535" s="2">
        <f t="shared" si="115"/>
        <v>0.19025497333333335</v>
      </c>
      <c r="P535" s="2">
        <f t="shared" si="116"/>
        <v>2.0334583807287943</v>
      </c>
    </row>
    <row r="536" spans="2:16" x14ac:dyDescent="0.2">
      <c r="B536" s="9">
        <v>11</v>
      </c>
      <c r="D536" s="3"/>
      <c r="F536" s="15">
        <v>10652.864</v>
      </c>
      <c r="G536" s="2">
        <v>10792.132</v>
      </c>
      <c r="H536" s="2">
        <v>11081.335999999999</v>
      </c>
      <c r="I536" s="2">
        <v>10813.846</v>
      </c>
      <c r="J536" s="2">
        <v>10996.869000000001</v>
      </c>
      <c r="L536" s="2">
        <f t="shared" si="113"/>
        <v>10867.4094</v>
      </c>
      <c r="M536" s="2">
        <f t="shared" si="114"/>
        <v>10.8674094</v>
      </c>
      <c r="N536" s="2">
        <f t="shared" si="115"/>
        <v>0.18112349</v>
      </c>
      <c r="P536" s="2">
        <f t="shared" si="116"/>
        <v>2.1359767857830034</v>
      </c>
    </row>
    <row r="537" spans="2:16" x14ac:dyDescent="0.2">
      <c r="B537" s="9">
        <v>12</v>
      </c>
      <c r="D537" s="3"/>
      <c r="F537" s="15">
        <v>9752.1020000000008</v>
      </c>
      <c r="G537" s="2">
        <v>10075.978999999999</v>
      </c>
      <c r="H537" s="2">
        <v>10124.395</v>
      </c>
      <c r="I537" s="2">
        <v>10113.135</v>
      </c>
      <c r="J537" s="2">
        <v>10048.659</v>
      </c>
      <c r="L537" s="2">
        <f t="shared" si="113"/>
        <v>10022.853999999999</v>
      </c>
      <c r="M537" s="2">
        <f t="shared" si="114"/>
        <v>10.022853999999999</v>
      </c>
      <c r="N537" s="2">
        <f t="shared" si="115"/>
        <v>0.16704756666666665</v>
      </c>
      <c r="P537" s="2">
        <f t="shared" si="116"/>
        <v>2.3159605238188643</v>
      </c>
    </row>
    <row r="538" spans="2:16" x14ac:dyDescent="0.2">
      <c r="B538" s="9">
        <v>13</v>
      </c>
      <c r="D538" s="3"/>
      <c r="F538" s="15">
        <v>9583.6360000000004</v>
      </c>
      <c r="G538" s="2">
        <v>9543.2029999999995</v>
      </c>
      <c r="H538" s="2">
        <v>9517.19</v>
      </c>
      <c r="I538" s="2">
        <v>9600.41</v>
      </c>
      <c r="J538" s="2">
        <v>9602.0709999999999</v>
      </c>
      <c r="L538" s="2">
        <f t="shared" si="113"/>
        <v>9569.3019999999997</v>
      </c>
      <c r="M538" s="2">
        <f t="shared" si="114"/>
        <v>9.5693020000000004</v>
      </c>
      <c r="N538" s="2">
        <f t="shared" si="115"/>
        <v>0.15948836666666669</v>
      </c>
      <c r="P538" s="2">
        <f t="shared" si="116"/>
        <v>2.4257290866146768</v>
      </c>
    </row>
    <row r="539" spans="2:16" x14ac:dyDescent="0.2">
      <c r="B539" s="9">
        <v>14</v>
      </c>
      <c r="D539" s="3"/>
      <c r="F539" s="15">
        <v>8164.86</v>
      </c>
      <c r="G539" s="2">
        <v>9119.65</v>
      </c>
      <c r="H539" s="2">
        <v>9023.1779999999999</v>
      </c>
      <c r="I539" s="2">
        <v>9023.3559999999998</v>
      </c>
      <c r="J539" s="2">
        <v>9102.7909999999993</v>
      </c>
      <c r="L539" s="2">
        <f t="shared" si="113"/>
        <v>8886.766999999998</v>
      </c>
      <c r="M539" s="2">
        <f t="shared" si="114"/>
        <v>8.8867669999999972</v>
      </c>
      <c r="N539" s="2">
        <f t="shared" si="115"/>
        <v>0.14811278333333328</v>
      </c>
      <c r="P539" s="2">
        <f t="shared" si="116"/>
        <v>2.6120336225761296</v>
      </c>
    </row>
    <row r="540" spans="2:16" x14ac:dyDescent="0.2">
      <c r="B540" s="9">
        <v>15</v>
      </c>
      <c r="D540" s="3"/>
      <c r="F540" s="15">
        <v>8335.4979999999996</v>
      </c>
      <c r="G540" s="2">
        <v>8260.65</v>
      </c>
      <c r="H540" s="2">
        <v>8230.1640000000007</v>
      </c>
      <c r="I540" s="2">
        <v>8356.7330000000002</v>
      </c>
      <c r="J540" s="2">
        <v>8304.2009999999991</v>
      </c>
      <c r="L540" s="2">
        <f t="shared" si="113"/>
        <v>8297.4491999999991</v>
      </c>
      <c r="M540" s="2">
        <f t="shared" si="114"/>
        <v>8.2974491999999991</v>
      </c>
      <c r="N540" s="2">
        <f t="shared" si="115"/>
        <v>0.13829081999999998</v>
      </c>
      <c r="P540" s="2">
        <f t="shared" si="116"/>
        <v>2.797550625558515</v>
      </c>
    </row>
    <row r="541" spans="2:16" x14ac:dyDescent="0.2">
      <c r="B541" s="9">
        <v>16</v>
      </c>
      <c r="D541" s="3"/>
      <c r="F541" s="15">
        <v>6976.4449999999997</v>
      </c>
      <c r="G541" s="2">
        <v>7675.1689999999999</v>
      </c>
      <c r="H541" s="2">
        <v>7748.5810000000001</v>
      </c>
      <c r="I541" s="2">
        <v>7651.0360000000001</v>
      </c>
      <c r="J541" s="2">
        <v>7689.1379999999999</v>
      </c>
      <c r="L541" s="2">
        <f t="shared" si="113"/>
        <v>7548.0738000000001</v>
      </c>
      <c r="M541" s="2">
        <f t="shared" si="114"/>
        <v>7.5480738000000001</v>
      </c>
      <c r="N541" s="2">
        <f t="shared" si="115"/>
        <v>0.12580123000000001</v>
      </c>
      <c r="P541" s="2">
        <f t="shared" si="116"/>
        <v>3.0752924275859623</v>
      </c>
    </row>
    <row r="544" spans="2:16" x14ac:dyDescent="0.2">
      <c r="B544" s="5" t="s">
        <v>3</v>
      </c>
      <c r="D544" s="1" t="s">
        <v>138</v>
      </c>
    </row>
    <row r="546" spans="2:16" x14ac:dyDescent="0.2">
      <c r="B546" s="5" t="s">
        <v>4</v>
      </c>
      <c r="D546" t="s">
        <v>139</v>
      </c>
    </row>
    <row r="547" spans="2:16" x14ac:dyDescent="0.2">
      <c r="H547" t="s">
        <v>1</v>
      </c>
    </row>
    <row r="549" spans="2:16" x14ac:dyDescent="0.2">
      <c r="B549" s="4" t="s">
        <v>7</v>
      </c>
      <c r="D549" s="4" t="s">
        <v>0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N549" s="4" t="s">
        <v>185</v>
      </c>
      <c r="P549" s="4" t="s">
        <v>210</v>
      </c>
    </row>
    <row r="551" spans="2:16" x14ac:dyDescent="0.2">
      <c r="B551" s="9">
        <v>1</v>
      </c>
      <c r="D551" s="3"/>
      <c r="F551" s="15">
        <v>23131.37</v>
      </c>
      <c r="G551" s="2">
        <v>23032.023000000001</v>
      </c>
      <c r="H551" s="2">
        <v>23031.398000000001</v>
      </c>
      <c r="I551" s="2">
        <v>23090.434000000001</v>
      </c>
      <c r="J551" s="2">
        <v>23021.33</v>
      </c>
      <c r="L551" s="14">
        <f t="shared" ref="L551:L566" si="117">SUM((F551+G551+H551+I551+J551)/5)</f>
        <v>23061.311000000002</v>
      </c>
      <c r="M551" s="2">
        <f t="shared" ref="M551:M566" si="118">SUM(L551/1000)</f>
        <v>23.061311</v>
      </c>
      <c r="N551" s="2">
        <f t="shared" ref="N551:N566" si="119">SUM(M551/60)</f>
        <v>0.38435518333333335</v>
      </c>
      <c r="P551" s="2">
        <f>SUM($L$551/L551)</f>
        <v>1</v>
      </c>
    </row>
    <row r="552" spans="2:16" x14ac:dyDescent="0.2">
      <c r="B552" s="9">
        <v>2</v>
      </c>
      <c r="D552" s="3"/>
      <c r="F552" s="15">
        <v>35872.618999999999</v>
      </c>
      <c r="G552" s="2">
        <v>36297.224000000002</v>
      </c>
      <c r="H552" s="2">
        <v>36278.680999999997</v>
      </c>
      <c r="I552" s="2">
        <v>36434.832000000002</v>
      </c>
      <c r="J552" s="2">
        <v>36046.42</v>
      </c>
      <c r="L552" s="14">
        <f t="shared" si="117"/>
        <v>36185.955200000004</v>
      </c>
      <c r="M552" s="2">
        <f t="shared" si="118"/>
        <v>36.185955200000002</v>
      </c>
      <c r="N552" s="2">
        <f t="shared" si="119"/>
        <v>0.60309925333333336</v>
      </c>
      <c r="P552" s="2">
        <f>SUM($L$551/L552)</f>
        <v>0.63730004839004495</v>
      </c>
    </row>
    <row r="553" spans="2:16" x14ac:dyDescent="0.2">
      <c r="B553" s="9">
        <v>3</v>
      </c>
      <c r="D553" s="3"/>
      <c r="F553" s="15">
        <v>32652.690999999999</v>
      </c>
      <c r="G553" s="2">
        <v>32986.724000000002</v>
      </c>
      <c r="H553" s="2">
        <v>32507.795999999998</v>
      </c>
      <c r="I553" s="2">
        <v>31302.204000000002</v>
      </c>
      <c r="J553" s="2">
        <v>32530.469000000001</v>
      </c>
      <c r="L553" s="14">
        <f t="shared" si="117"/>
        <v>32395.976800000004</v>
      </c>
      <c r="M553" s="2">
        <f t="shared" si="118"/>
        <v>32.395976800000007</v>
      </c>
      <c r="N553" s="2">
        <f t="shared" si="119"/>
        <v>0.5399329466666668</v>
      </c>
      <c r="P553" s="2">
        <f>SUM($L$551/L553)</f>
        <v>0.71185725136091582</v>
      </c>
    </row>
    <row r="554" spans="2:16" x14ac:dyDescent="0.2">
      <c r="B554" s="9">
        <v>4</v>
      </c>
      <c r="D554" s="3"/>
      <c r="F554" s="15">
        <v>27321.962</v>
      </c>
      <c r="G554" s="2">
        <v>27532.671999999999</v>
      </c>
      <c r="H554" s="2">
        <v>27228.32</v>
      </c>
      <c r="I554" s="2">
        <v>27157.170999999998</v>
      </c>
      <c r="J554" s="2">
        <v>27328.468000000001</v>
      </c>
      <c r="L554" s="14">
        <f t="shared" si="117"/>
        <v>27313.7186</v>
      </c>
      <c r="M554" s="2">
        <f t="shared" si="118"/>
        <v>27.313718600000001</v>
      </c>
      <c r="N554" s="2">
        <f t="shared" si="119"/>
        <v>0.45522864333333335</v>
      </c>
      <c r="P554" s="2">
        <f t="shared" ref="P554:P566" si="120">SUM($L$551/L554)</f>
        <v>0.84431238886674342</v>
      </c>
    </row>
    <row r="555" spans="2:16" x14ac:dyDescent="0.2">
      <c r="B555" s="9">
        <v>5</v>
      </c>
      <c r="D555" s="3"/>
      <c r="F555" s="15">
        <v>21188.527999999998</v>
      </c>
      <c r="G555" s="2">
        <v>20985.152999999998</v>
      </c>
      <c r="H555" s="2">
        <v>14701.984</v>
      </c>
      <c r="I555" s="2">
        <v>20896.695</v>
      </c>
      <c r="J555" s="2">
        <v>21514.030999999999</v>
      </c>
      <c r="L555" s="14">
        <f t="shared" si="117"/>
        <v>19857.278199999997</v>
      </c>
      <c r="M555" s="2">
        <f t="shared" si="118"/>
        <v>19.857278199999996</v>
      </c>
      <c r="N555" s="2">
        <f t="shared" si="119"/>
        <v>0.33095463666666658</v>
      </c>
      <c r="P555" s="2">
        <f t="shared" si="120"/>
        <v>1.1613530700295072</v>
      </c>
    </row>
    <row r="556" spans="2:16" x14ac:dyDescent="0.2">
      <c r="B556" s="9">
        <v>6</v>
      </c>
      <c r="D556" s="3"/>
      <c r="F556" s="15">
        <v>20239.955000000002</v>
      </c>
      <c r="G556" s="2">
        <v>18780.053</v>
      </c>
      <c r="H556" s="2">
        <v>20144.978999999999</v>
      </c>
      <c r="I556" s="2">
        <v>20425.682000000001</v>
      </c>
      <c r="J556" s="2">
        <v>20333.88</v>
      </c>
      <c r="L556" s="2">
        <f t="shared" si="117"/>
        <v>19984.909800000001</v>
      </c>
      <c r="M556" s="2">
        <f t="shared" si="118"/>
        <v>19.984909800000001</v>
      </c>
      <c r="N556" s="2">
        <f t="shared" si="119"/>
        <v>0.33308183000000002</v>
      </c>
      <c r="P556" s="2">
        <f t="shared" si="120"/>
        <v>1.1539362064070962</v>
      </c>
    </row>
    <row r="557" spans="2:16" x14ac:dyDescent="0.2">
      <c r="B557" s="9">
        <v>7</v>
      </c>
      <c r="D557" s="3"/>
      <c r="F557" s="15">
        <v>17806.793000000001</v>
      </c>
      <c r="G557" s="2">
        <v>17945.358</v>
      </c>
      <c r="H557" s="2">
        <v>17873.824000000001</v>
      </c>
      <c r="I557" s="2">
        <v>18118.199000000001</v>
      </c>
      <c r="J557" s="2">
        <v>16964.214</v>
      </c>
      <c r="L557" s="2">
        <f t="shared" si="117"/>
        <v>17741.677600000003</v>
      </c>
      <c r="M557" s="2">
        <f t="shared" si="118"/>
        <v>17.741677600000003</v>
      </c>
      <c r="N557" s="2">
        <f t="shared" si="119"/>
        <v>0.29569462666666674</v>
      </c>
      <c r="P557" s="2">
        <f t="shared" si="120"/>
        <v>1.2998382407760583</v>
      </c>
    </row>
    <row r="558" spans="2:16" x14ac:dyDescent="0.2">
      <c r="B558" s="9">
        <v>8</v>
      </c>
      <c r="D558" s="3"/>
      <c r="F558" s="15">
        <v>15972.968000000001</v>
      </c>
      <c r="G558" s="2">
        <v>15931.754000000001</v>
      </c>
      <c r="H558" s="2">
        <v>15836.4</v>
      </c>
      <c r="I558" s="2">
        <v>15788.878000000001</v>
      </c>
      <c r="J558" s="2">
        <v>15869.905000000001</v>
      </c>
      <c r="L558" s="2">
        <f t="shared" si="117"/>
        <v>15879.981</v>
      </c>
      <c r="M558" s="2">
        <f t="shared" si="118"/>
        <v>15.879980999999999</v>
      </c>
      <c r="N558" s="2">
        <f t="shared" si="119"/>
        <v>0.26466634999999999</v>
      </c>
      <c r="P558" s="2">
        <f t="shared" si="120"/>
        <v>1.4522253521587969</v>
      </c>
    </row>
    <row r="559" spans="2:16" x14ac:dyDescent="0.2">
      <c r="B559" s="9">
        <v>9</v>
      </c>
      <c r="D559" s="3"/>
      <c r="F559" s="15">
        <v>14013.162</v>
      </c>
      <c r="G559" s="2">
        <v>9152.3549999999996</v>
      </c>
      <c r="H559" s="2">
        <v>13948.541999999999</v>
      </c>
      <c r="I559" s="2">
        <v>14044.486999999999</v>
      </c>
      <c r="J559" s="2">
        <v>13867.734</v>
      </c>
      <c r="L559" s="2">
        <f t="shared" si="117"/>
        <v>13005.255999999999</v>
      </c>
      <c r="M559" s="2">
        <f t="shared" si="118"/>
        <v>13.005255999999999</v>
      </c>
      <c r="N559" s="2">
        <f t="shared" si="119"/>
        <v>0.21675426666666667</v>
      </c>
      <c r="P559" s="2">
        <f t="shared" si="120"/>
        <v>1.7732300694426932</v>
      </c>
    </row>
    <row r="560" spans="2:16" x14ac:dyDescent="0.2">
      <c r="B560" s="9">
        <v>10</v>
      </c>
      <c r="D560" s="3"/>
      <c r="F560" s="15">
        <v>12738.460999999999</v>
      </c>
      <c r="G560" s="2">
        <v>12677.449000000001</v>
      </c>
      <c r="H560" s="2">
        <v>12761.642</v>
      </c>
      <c r="I560" s="2">
        <v>12698.166999999999</v>
      </c>
      <c r="J560" s="2">
        <v>12624.558000000001</v>
      </c>
      <c r="L560" s="2">
        <f t="shared" si="117"/>
        <v>12700.055400000001</v>
      </c>
      <c r="M560" s="2">
        <f t="shared" si="118"/>
        <v>12.700055400000002</v>
      </c>
      <c r="N560" s="2">
        <f t="shared" si="119"/>
        <v>0.21166759000000004</v>
      </c>
      <c r="P560" s="2">
        <f t="shared" si="120"/>
        <v>1.8158433387621284</v>
      </c>
    </row>
    <row r="561" spans="2:16" x14ac:dyDescent="0.2">
      <c r="B561" s="9">
        <v>11</v>
      </c>
      <c r="D561" s="3"/>
      <c r="F561" s="15">
        <v>11930.512000000001</v>
      </c>
      <c r="G561" s="2">
        <v>12230.763999999999</v>
      </c>
      <c r="H561" s="2">
        <v>11935.504000000001</v>
      </c>
      <c r="I561" s="2">
        <v>12004.954</v>
      </c>
      <c r="J561" s="2">
        <v>11990.401</v>
      </c>
      <c r="L561" s="2">
        <f t="shared" si="117"/>
        <v>12018.427</v>
      </c>
      <c r="M561" s="2">
        <f t="shared" si="118"/>
        <v>12.018426999999999</v>
      </c>
      <c r="N561" s="2">
        <f t="shared" si="119"/>
        <v>0.20030711666666665</v>
      </c>
      <c r="P561" s="2">
        <f t="shared" si="120"/>
        <v>1.9188293942293781</v>
      </c>
    </row>
    <row r="562" spans="2:16" x14ac:dyDescent="0.2">
      <c r="B562" s="9">
        <v>12</v>
      </c>
      <c r="D562" s="3"/>
      <c r="F562" s="15">
        <v>11300.518</v>
      </c>
      <c r="G562" s="2">
        <v>11286.12</v>
      </c>
      <c r="H562" s="2">
        <v>10062.137000000001</v>
      </c>
      <c r="I562" s="2">
        <v>11251.332</v>
      </c>
      <c r="J562" s="2">
        <v>11283.821</v>
      </c>
      <c r="L562" s="2">
        <f t="shared" si="117"/>
        <v>11036.785599999999</v>
      </c>
      <c r="M562" s="2">
        <f t="shared" si="118"/>
        <v>11.0367856</v>
      </c>
      <c r="N562" s="2">
        <f t="shared" si="119"/>
        <v>0.18394642666666666</v>
      </c>
      <c r="P562" s="2">
        <f t="shared" si="120"/>
        <v>2.0894952421654365</v>
      </c>
    </row>
    <row r="563" spans="2:16" x14ac:dyDescent="0.2">
      <c r="B563" s="9">
        <v>13</v>
      </c>
      <c r="D563" s="3"/>
      <c r="F563" s="15">
        <v>10099.669</v>
      </c>
      <c r="G563" s="2">
        <v>10035.018</v>
      </c>
      <c r="H563" s="2">
        <v>9965.7240000000002</v>
      </c>
      <c r="I563" s="2">
        <v>10255.834000000001</v>
      </c>
      <c r="J563" s="2">
        <v>10116.234</v>
      </c>
      <c r="L563" s="2">
        <f t="shared" si="117"/>
        <v>10094.495800000001</v>
      </c>
      <c r="M563" s="2">
        <f t="shared" si="118"/>
        <v>10.094495800000001</v>
      </c>
      <c r="N563" s="2">
        <f t="shared" si="119"/>
        <v>0.16824159666666669</v>
      </c>
      <c r="P563" s="2">
        <f t="shared" si="120"/>
        <v>2.2845431269583569</v>
      </c>
    </row>
    <row r="564" spans="2:16" x14ac:dyDescent="0.2">
      <c r="B564" s="9">
        <v>14</v>
      </c>
      <c r="D564" s="3"/>
      <c r="F564" s="15">
        <v>9925.44</v>
      </c>
      <c r="G564" s="2">
        <v>9118.2369999999992</v>
      </c>
      <c r="H564" s="2">
        <v>9900.2080000000005</v>
      </c>
      <c r="I564" s="2">
        <v>9894.9310000000005</v>
      </c>
      <c r="J564" s="2">
        <v>9858.7340000000004</v>
      </c>
      <c r="L564" s="2">
        <f t="shared" si="117"/>
        <v>9739.51</v>
      </c>
      <c r="M564" s="2">
        <f t="shared" si="118"/>
        <v>9.739510000000001</v>
      </c>
      <c r="N564" s="2">
        <f t="shared" si="119"/>
        <v>0.16232516666666669</v>
      </c>
      <c r="P564" s="2">
        <f t="shared" si="120"/>
        <v>2.3678101875761719</v>
      </c>
    </row>
    <row r="565" spans="2:16" x14ac:dyDescent="0.2">
      <c r="B565" s="9">
        <v>15</v>
      </c>
      <c r="D565" s="3"/>
      <c r="F565" s="15">
        <v>9744.4599999999991</v>
      </c>
      <c r="G565" s="2">
        <v>9705.6239999999998</v>
      </c>
      <c r="H565" s="2">
        <v>9756.0849999999991</v>
      </c>
      <c r="I565" s="2">
        <v>9659.6689999999999</v>
      </c>
      <c r="J565" s="2">
        <v>9682.8369999999995</v>
      </c>
      <c r="L565" s="2">
        <f t="shared" si="117"/>
        <v>9709.7349999999988</v>
      </c>
      <c r="M565" s="2">
        <f t="shared" si="118"/>
        <v>9.7097349999999985</v>
      </c>
      <c r="N565" s="2">
        <f t="shared" si="119"/>
        <v>0.16182891666666663</v>
      </c>
      <c r="P565" s="2">
        <f t="shared" si="120"/>
        <v>2.375071101322539</v>
      </c>
    </row>
    <row r="566" spans="2:16" x14ac:dyDescent="0.2">
      <c r="B566" s="9">
        <v>16</v>
      </c>
      <c r="D566" s="3"/>
      <c r="F566" s="15">
        <v>9075.9150000000009</v>
      </c>
      <c r="G566" s="2">
        <v>9474.107</v>
      </c>
      <c r="H566" s="2">
        <v>9297.4570000000003</v>
      </c>
      <c r="I566" s="2">
        <v>9357.3960000000006</v>
      </c>
      <c r="J566" s="2">
        <v>9394.3610000000008</v>
      </c>
      <c r="L566" s="2">
        <f t="shared" si="117"/>
        <v>9319.8472000000002</v>
      </c>
      <c r="M566" s="2">
        <f t="shared" si="118"/>
        <v>9.3198471999999999</v>
      </c>
      <c r="N566" s="2">
        <f t="shared" si="119"/>
        <v>0.15533078666666666</v>
      </c>
      <c r="P566" s="2">
        <f t="shared" si="120"/>
        <v>2.474430160185459</v>
      </c>
    </row>
    <row r="567" spans="2:16" x14ac:dyDescent="0.2">
      <c r="F567" s="7"/>
      <c r="G567" s="2"/>
      <c r="H567" s="2"/>
      <c r="I567" s="2"/>
      <c r="J567" s="2"/>
      <c r="L567" s="2"/>
      <c r="M567" s="2"/>
    </row>
    <row r="568" spans="2:16" x14ac:dyDescent="0.2">
      <c r="F568" s="7"/>
      <c r="G568" s="2"/>
      <c r="H568" s="2"/>
      <c r="I568" s="2"/>
      <c r="J568" s="2"/>
      <c r="L568" s="2"/>
      <c r="M568" s="2"/>
    </row>
    <row r="569" spans="2:16" x14ac:dyDescent="0.2">
      <c r="F569" s="7"/>
      <c r="G569" s="2"/>
      <c r="H569" s="2"/>
      <c r="I569" s="2"/>
      <c r="J569" s="2"/>
      <c r="L569" s="2"/>
      <c r="M569" s="2"/>
    </row>
    <row r="570" spans="2:16" x14ac:dyDescent="0.2">
      <c r="F570" s="7"/>
      <c r="G570" s="2"/>
      <c r="H570" s="2"/>
      <c r="I570" s="2"/>
      <c r="J570" s="2"/>
      <c r="L570" s="2"/>
      <c r="M570" s="2"/>
    </row>
    <row r="571" spans="2:16" x14ac:dyDescent="0.2">
      <c r="F571" s="7"/>
      <c r="G571" s="2"/>
      <c r="H571" s="2"/>
      <c r="I571" s="2"/>
      <c r="J571" s="2"/>
      <c r="L571" s="2"/>
      <c r="M571" s="2"/>
    </row>
    <row r="572" spans="2:16" x14ac:dyDescent="0.2">
      <c r="F572" s="7"/>
      <c r="G572" s="2"/>
      <c r="H572" s="2"/>
      <c r="I572" s="2"/>
      <c r="J572" s="2"/>
      <c r="L572" s="2"/>
      <c r="M572" s="2"/>
    </row>
    <row r="573" spans="2:16" x14ac:dyDescent="0.2">
      <c r="F573" s="7"/>
      <c r="G573" s="2"/>
      <c r="H573" s="2"/>
      <c r="I573" s="2"/>
      <c r="J573" s="2"/>
      <c r="L573" s="2"/>
      <c r="M573" s="2"/>
    </row>
    <row r="574" spans="2:16" x14ac:dyDescent="0.2">
      <c r="F574" s="7"/>
      <c r="G574" s="2"/>
      <c r="H574" s="2"/>
      <c r="I574" s="2"/>
      <c r="J574" s="2"/>
      <c r="L574" s="2"/>
      <c r="M574" s="2"/>
    </row>
    <row r="575" spans="2:16" x14ac:dyDescent="0.2">
      <c r="F575" s="7"/>
      <c r="G575" s="2"/>
      <c r="H575" s="2"/>
      <c r="I575" s="2"/>
      <c r="J575" s="2"/>
      <c r="L575" s="2"/>
      <c r="M575" s="2"/>
    </row>
    <row r="576" spans="2:16" x14ac:dyDescent="0.2">
      <c r="F576" s="7"/>
      <c r="G576" s="2"/>
      <c r="H576" s="2"/>
      <c r="I576" s="2"/>
      <c r="J576" s="2"/>
      <c r="L576" s="2"/>
      <c r="M576" s="2"/>
    </row>
    <row r="577" spans="2:16" x14ac:dyDescent="0.2">
      <c r="B577" s="5" t="s">
        <v>3</v>
      </c>
      <c r="D577" s="1" t="s">
        <v>96</v>
      </c>
    </row>
    <row r="579" spans="2:16" x14ac:dyDescent="0.2">
      <c r="B579" s="5" t="s">
        <v>4</v>
      </c>
      <c r="D579" t="s">
        <v>97</v>
      </c>
    </row>
    <row r="580" spans="2:16" x14ac:dyDescent="0.2">
      <c r="H580" t="s">
        <v>1</v>
      </c>
    </row>
    <row r="582" spans="2:16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N582" s="4" t="s">
        <v>185</v>
      </c>
      <c r="P582" s="4" t="s">
        <v>210</v>
      </c>
    </row>
    <row r="584" spans="2:16" x14ac:dyDescent="0.2">
      <c r="B584" s="9">
        <v>1</v>
      </c>
      <c r="D584" s="3"/>
      <c r="F584" s="1">
        <v>20276.713</v>
      </c>
      <c r="G584" s="2">
        <v>19676.311000000002</v>
      </c>
      <c r="H584" s="2">
        <v>19328.412</v>
      </c>
      <c r="I584" s="2">
        <v>18512.974999999999</v>
      </c>
      <c r="J584" s="2">
        <v>19432.691999999999</v>
      </c>
      <c r="L584" s="2">
        <f t="shared" ref="L584:L587" si="121">SUM((F584+G584+H584+I584+J584)/5)</f>
        <v>19445.420599999998</v>
      </c>
      <c r="M584" s="2">
        <f t="shared" ref="M584:M587" si="122">SUM(L584/1000)</f>
        <v>19.445420599999999</v>
      </c>
      <c r="N584" s="2">
        <f t="shared" ref="N584:N587" si="123">SUM(M584/60)</f>
        <v>0.32409034333333331</v>
      </c>
      <c r="P584" s="2">
        <f>SUM($L$584/L584)</f>
        <v>1</v>
      </c>
    </row>
    <row r="585" spans="2:16" x14ac:dyDescent="0.2">
      <c r="B585" s="9">
        <v>2</v>
      </c>
      <c r="D585" s="3"/>
      <c r="F585" s="1">
        <v>23738.696</v>
      </c>
      <c r="G585" s="2">
        <v>23897.394</v>
      </c>
      <c r="H585" s="2">
        <v>23028.662</v>
      </c>
      <c r="I585" s="2">
        <v>23991.376</v>
      </c>
      <c r="J585" s="2">
        <v>23730.097000000002</v>
      </c>
      <c r="L585" s="2">
        <f t="shared" si="121"/>
        <v>23677.245000000003</v>
      </c>
      <c r="M585" s="2">
        <f t="shared" si="122"/>
        <v>23.677245000000003</v>
      </c>
      <c r="N585" s="2">
        <f t="shared" si="123"/>
        <v>0.39462075000000002</v>
      </c>
      <c r="P585" s="2">
        <f>SUM($L$584/L585)</f>
        <v>0.82127040540400686</v>
      </c>
    </row>
    <row r="586" spans="2:16" x14ac:dyDescent="0.2">
      <c r="B586" s="9">
        <v>3</v>
      </c>
      <c r="D586" s="3"/>
      <c r="F586" s="1">
        <v>18033.830999999998</v>
      </c>
      <c r="G586" s="2">
        <v>18269.472000000002</v>
      </c>
      <c r="H586" s="2">
        <v>18094.43</v>
      </c>
      <c r="I586" s="2">
        <v>18335.186000000002</v>
      </c>
      <c r="J586" s="2">
        <v>18235.527999999998</v>
      </c>
      <c r="L586" s="2">
        <f t="shared" si="121"/>
        <v>18193.689399999996</v>
      </c>
      <c r="M586" s="2">
        <f t="shared" si="122"/>
        <v>18.193689399999997</v>
      </c>
      <c r="N586" s="2">
        <f t="shared" si="123"/>
        <v>0.30322815666666664</v>
      </c>
      <c r="P586" s="2">
        <f>SUM($L$584/L586)</f>
        <v>1.0688002951177127</v>
      </c>
    </row>
    <row r="587" spans="2:16" x14ac:dyDescent="0.2">
      <c r="B587" s="9">
        <v>4</v>
      </c>
      <c r="D587" s="3"/>
      <c r="F587" s="1">
        <v>14455.179</v>
      </c>
      <c r="G587" s="2">
        <v>14272.665000000001</v>
      </c>
      <c r="H587" s="2">
        <v>14030.664000000001</v>
      </c>
      <c r="I587" s="2">
        <v>14533.078</v>
      </c>
      <c r="J587" s="2">
        <v>14358.537</v>
      </c>
      <c r="L587" s="2">
        <f t="shared" si="121"/>
        <v>14330.024600000001</v>
      </c>
      <c r="M587" s="2">
        <f t="shared" si="122"/>
        <v>14.3300246</v>
      </c>
      <c r="N587" s="2">
        <f t="shared" si="123"/>
        <v>0.23883374333333332</v>
      </c>
      <c r="P587" s="2">
        <f t="shared" ref="P587:P599" si="124">SUM($L$584/L587)</f>
        <v>1.3569704967568581</v>
      </c>
    </row>
    <row r="588" spans="2:16" x14ac:dyDescent="0.2">
      <c r="B588" s="9">
        <v>5</v>
      </c>
      <c r="D588" s="3"/>
      <c r="F588" s="1">
        <v>11427.821</v>
      </c>
      <c r="G588" s="2">
        <v>11712.277</v>
      </c>
      <c r="H588" s="2">
        <v>11570.418</v>
      </c>
      <c r="I588" s="2">
        <v>11362.22</v>
      </c>
      <c r="J588" s="2">
        <v>11655.258</v>
      </c>
      <c r="L588" s="2">
        <f t="shared" ref="L588:L599" si="125">SUM((F588+G588+H588+I588+J588)/5)</f>
        <v>11545.5988</v>
      </c>
      <c r="M588" s="2">
        <f t="shared" ref="M588:M599" si="126">SUM(L588/1000)</f>
        <v>11.5455988</v>
      </c>
      <c r="N588" s="2">
        <f t="shared" ref="N588:N599" si="127">SUM(M588/60)</f>
        <v>0.19242664666666667</v>
      </c>
      <c r="P588" s="2">
        <f t="shared" si="124"/>
        <v>1.6842279847797932</v>
      </c>
    </row>
    <row r="589" spans="2:16" x14ac:dyDescent="0.2">
      <c r="B589" s="9">
        <v>6</v>
      </c>
      <c r="D589" s="3"/>
      <c r="F589" s="1">
        <v>10485.602000000001</v>
      </c>
      <c r="G589" s="2">
        <v>10213.344999999999</v>
      </c>
      <c r="H589" s="2">
        <v>10393.035</v>
      </c>
      <c r="I589" s="2">
        <v>10374.138000000001</v>
      </c>
      <c r="J589" s="2">
        <v>10382.111000000001</v>
      </c>
      <c r="L589" s="2">
        <f t="shared" si="125"/>
        <v>10369.646199999999</v>
      </c>
      <c r="M589" s="2">
        <f t="shared" si="126"/>
        <v>10.3696462</v>
      </c>
      <c r="N589" s="2">
        <f t="shared" si="127"/>
        <v>0.17282743666666667</v>
      </c>
      <c r="P589" s="2">
        <f t="shared" si="124"/>
        <v>1.8752250775923289</v>
      </c>
    </row>
    <row r="590" spans="2:16" x14ac:dyDescent="0.2">
      <c r="B590" s="9">
        <v>7</v>
      </c>
      <c r="D590" s="3"/>
      <c r="F590" s="1">
        <v>9032.3340000000007</v>
      </c>
      <c r="G590" s="2">
        <v>8988.41</v>
      </c>
      <c r="H590" s="2">
        <v>9056.5020000000004</v>
      </c>
      <c r="I590" s="2">
        <v>9002.5259999999998</v>
      </c>
      <c r="J590" s="2">
        <v>8923.8979999999992</v>
      </c>
      <c r="L590" s="2">
        <f t="shared" si="125"/>
        <v>9000.7340000000004</v>
      </c>
      <c r="M590" s="2">
        <f t="shared" si="126"/>
        <v>9.0007339999999996</v>
      </c>
      <c r="N590" s="2">
        <f t="shared" si="127"/>
        <v>0.15001223333333333</v>
      </c>
      <c r="P590" s="2">
        <f t="shared" si="124"/>
        <v>2.1604260941385443</v>
      </c>
    </row>
    <row r="591" spans="2:16" x14ac:dyDescent="0.2">
      <c r="B591" s="9">
        <v>8</v>
      </c>
      <c r="D591" s="3"/>
      <c r="F591" s="1">
        <v>7644.92</v>
      </c>
      <c r="G591" s="2">
        <v>8221.8130000000001</v>
      </c>
      <c r="H591" s="2">
        <v>8149.924</v>
      </c>
      <c r="I591" s="2">
        <v>8159.5919999999996</v>
      </c>
      <c r="J591" s="2">
        <v>8217.1319999999996</v>
      </c>
      <c r="L591" s="2">
        <f t="shared" si="125"/>
        <v>8078.6761999999999</v>
      </c>
      <c r="M591" s="2">
        <f t="shared" si="126"/>
        <v>8.0786762000000003</v>
      </c>
      <c r="N591" s="2">
        <f t="shared" si="127"/>
        <v>0.13464460333333333</v>
      </c>
      <c r="P591" s="2">
        <f t="shared" si="124"/>
        <v>2.4070058161261616</v>
      </c>
    </row>
    <row r="592" spans="2:16" x14ac:dyDescent="0.2">
      <c r="B592" s="9">
        <v>9</v>
      </c>
      <c r="D592" s="3"/>
      <c r="F592" s="1">
        <v>7318.0879999999997</v>
      </c>
      <c r="G592" s="2">
        <v>6824.6819999999998</v>
      </c>
      <c r="H592" s="2">
        <v>7424.5069999999996</v>
      </c>
      <c r="I592" s="2">
        <v>7254.5780000000004</v>
      </c>
      <c r="J592" s="2">
        <v>7236.3370000000004</v>
      </c>
      <c r="L592" s="2">
        <f t="shared" si="125"/>
        <v>7211.6384000000007</v>
      </c>
      <c r="M592" s="2">
        <f t="shared" si="126"/>
        <v>7.2116384000000009</v>
      </c>
      <c r="N592" s="2">
        <f t="shared" si="127"/>
        <v>0.12019397333333334</v>
      </c>
      <c r="P592" s="2">
        <f t="shared" si="124"/>
        <v>2.696394289541749</v>
      </c>
    </row>
    <row r="593" spans="2:16" x14ac:dyDescent="0.2">
      <c r="B593" s="9">
        <v>10</v>
      </c>
      <c r="D593" s="3"/>
      <c r="F593" s="1">
        <v>7170.8980000000001</v>
      </c>
      <c r="G593" s="2">
        <v>7109.5590000000002</v>
      </c>
      <c r="H593" s="2">
        <v>6933.1080000000002</v>
      </c>
      <c r="I593" s="2">
        <v>6961.77</v>
      </c>
      <c r="J593" s="2">
        <v>6999.3519999999999</v>
      </c>
      <c r="L593" s="2">
        <f t="shared" si="125"/>
        <v>7034.9374000000007</v>
      </c>
      <c r="M593" s="2">
        <f t="shared" si="126"/>
        <v>7.0349374000000005</v>
      </c>
      <c r="N593" s="2">
        <f t="shared" si="127"/>
        <v>0.11724895666666667</v>
      </c>
      <c r="P593" s="2">
        <f t="shared" si="124"/>
        <v>2.7641213410086629</v>
      </c>
    </row>
    <row r="594" spans="2:16" x14ac:dyDescent="0.2">
      <c r="B594" s="9">
        <v>11</v>
      </c>
      <c r="D594" s="3"/>
      <c r="F594" s="1">
        <v>6859.1229999999996</v>
      </c>
      <c r="G594" s="2">
        <v>6856.9380000000001</v>
      </c>
      <c r="H594" s="2">
        <v>6904.7790000000005</v>
      </c>
      <c r="I594" s="2">
        <v>6753.31</v>
      </c>
      <c r="J594" s="2">
        <v>6742.442</v>
      </c>
      <c r="L594" s="2">
        <f t="shared" si="125"/>
        <v>6823.318400000001</v>
      </c>
      <c r="M594" s="2">
        <f t="shared" si="126"/>
        <v>6.8233184000000007</v>
      </c>
      <c r="N594" s="2">
        <f t="shared" si="127"/>
        <v>0.11372197333333335</v>
      </c>
      <c r="P594" s="2">
        <f t="shared" si="124"/>
        <v>2.8498480446112548</v>
      </c>
    </row>
    <row r="595" spans="2:16" x14ac:dyDescent="0.2">
      <c r="B595" s="9">
        <v>12</v>
      </c>
      <c r="D595" s="3"/>
      <c r="F595" s="1">
        <v>6273.9049999999997</v>
      </c>
      <c r="G595" s="2">
        <v>6331.8069999999998</v>
      </c>
      <c r="H595" s="2">
        <v>6179.2240000000002</v>
      </c>
      <c r="I595" s="2">
        <v>6135.55</v>
      </c>
      <c r="J595" s="2">
        <v>6196.5450000000001</v>
      </c>
      <c r="L595" s="2">
        <f t="shared" si="125"/>
        <v>6223.4062000000004</v>
      </c>
      <c r="M595" s="2">
        <f t="shared" si="126"/>
        <v>6.2234062000000003</v>
      </c>
      <c r="N595" s="2">
        <f t="shared" si="127"/>
        <v>0.10372343666666667</v>
      </c>
      <c r="P595" s="2">
        <f t="shared" si="124"/>
        <v>3.1245623337265043</v>
      </c>
    </row>
    <row r="596" spans="2:16" x14ac:dyDescent="0.2">
      <c r="B596" s="9">
        <v>13</v>
      </c>
      <c r="D596" s="3"/>
      <c r="F596" s="1">
        <v>5904.5069999999996</v>
      </c>
      <c r="G596" s="2">
        <v>5735.7640000000001</v>
      </c>
      <c r="H596" s="2">
        <v>5757.2430000000004</v>
      </c>
      <c r="I596" s="2">
        <v>5756.6890000000003</v>
      </c>
      <c r="J596" s="2">
        <v>5699.6090000000004</v>
      </c>
      <c r="L596" s="2">
        <f t="shared" si="125"/>
        <v>5770.7624000000005</v>
      </c>
      <c r="M596" s="2">
        <f t="shared" si="126"/>
        <v>5.7707624000000006</v>
      </c>
      <c r="N596" s="2">
        <f t="shared" si="127"/>
        <v>9.6179373333333346E-2</v>
      </c>
      <c r="P596" s="2">
        <f t="shared" si="124"/>
        <v>3.3696449883294441</v>
      </c>
    </row>
    <row r="597" spans="2:16" x14ac:dyDescent="0.2">
      <c r="B597" s="9">
        <v>14</v>
      </c>
      <c r="D597" s="3"/>
      <c r="F597" s="1">
        <v>5364.4359999999997</v>
      </c>
      <c r="G597" s="2">
        <v>5357.92</v>
      </c>
      <c r="H597" s="2">
        <v>5496.79</v>
      </c>
      <c r="I597" s="2">
        <v>5479.7389999999996</v>
      </c>
      <c r="J597" s="2">
        <v>5358.3639999999996</v>
      </c>
      <c r="L597" s="2">
        <f t="shared" si="125"/>
        <v>5411.4498000000003</v>
      </c>
      <c r="M597" s="2">
        <f t="shared" si="126"/>
        <v>5.4114498000000006</v>
      </c>
      <c r="N597" s="2">
        <f t="shared" si="127"/>
        <v>9.0190830000000013E-2</v>
      </c>
      <c r="P597" s="2">
        <f t="shared" si="124"/>
        <v>3.5933846415797843</v>
      </c>
    </row>
    <row r="598" spans="2:16" x14ac:dyDescent="0.2">
      <c r="B598" s="9">
        <v>15</v>
      </c>
      <c r="D598" s="3"/>
      <c r="F598" s="1">
        <v>5101.9309999999996</v>
      </c>
      <c r="G598" s="2">
        <v>5380.9769999999999</v>
      </c>
      <c r="H598" s="2">
        <v>5450.5349999999999</v>
      </c>
      <c r="I598" s="2">
        <v>5482.4849999999997</v>
      </c>
      <c r="J598" s="2">
        <v>5120.7020000000002</v>
      </c>
      <c r="L598" s="2">
        <f t="shared" si="125"/>
        <v>5307.326</v>
      </c>
      <c r="M598" s="2">
        <f t="shared" si="126"/>
        <v>5.3073259999999998</v>
      </c>
      <c r="N598" s="2">
        <f t="shared" si="127"/>
        <v>8.8455433333333333E-2</v>
      </c>
      <c r="P598" s="2">
        <f t="shared" si="124"/>
        <v>3.6638828291309027</v>
      </c>
    </row>
    <row r="599" spans="2:16" x14ac:dyDescent="0.2">
      <c r="B599" s="9">
        <v>16</v>
      </c>
      <c r="D599" s="3"/>
      <c r="F599" s="1">
        <v>4829.57</v>
      </c>
      <c r="G599" s="2">
        <v>5004.8680000000004</v>
      </c>
      <c r="H599" s="2">
        <v>4913.9650000000001</v>
      </c>
      <c r="I599" s="2">
        <v>4916.0119999999997</v>
      </c>
      <c r="J599" s="2">
        <v>4935.7089999999998</v>
      </c>
      <c r="L599" s="2">
        <f t="shared" si="125"/>
        <v>4920.0248000000001</v>
      </c>
      <c r="M599" s="2">
        <f t="shared" si="126"/>
        <v>4.9200248000000002</v>
      </c>
      <c r="N599" s="2">
        <f t="shared" si="127"/>
        <v>8.2000413333333341E-2</v>
      </c>
      <c r="P599" s="2">
        <f t="shared" si="124"/>
        <v>3.952301337993255</v>
      </c>
    </row>
    <row r="600" spans="2:16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6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6" x14ac:dyDescent="0.2">
      <c r="B602" s="5" t="s">
        <v>3</v>
      </c>
      <c r="D602" s="1" t="s">
        <v>98</v>
      </c>
    </row>
    <row r="604" spans="2:16" x14ac:dyDescent="0.2">
      <c r="B604" s="5" t="s">
        <v>4</v>
      </c>
      <c r="D604" t="s">
        <v>99</v>
      </c>
    </row>
    <row r="605" spans="2:16" x14ac:dyDescent="0.2">
      <c r="H605" t="s">
        <v>1</v>
      </c>
    </row>
    <row r="607" spans="2:16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N607" s="4" t="s">
        <v>185</v>
      </c>
      <c r="P607" s="4" t="s">
        <v>210</v>
      </c>
    </row>
    <row r="609" spans="2:16" x14ac:dyDescent="0.2">
      <c r="B609" s="9">
        <v>1</v>
      </c>
      <c r="D609" s="3"/>
      <c r="F609" s="15">
        <v>21563.285</v>
      </c>
      <c r="G609" s="2">
        <v>21508.569</v>
      </c>
      <c r="H609" s="2">
        <v>21494.806</v>
      </c>
      <c r="I609" s="2">
        <v>21106.495999999999</v>
      </c>
      <c r="J609" s="2">
        <v>21785.573</v>
      </c>
      <c r="L609" s="2">
        <f t="shared" ref="L609:L612" si="128">SUM((F609+G609+H609+I609+J609)/5)</f>
        <v>21491.745800000001</v>
      </c>
      <c r="M609" s="2">
        <f t="shared" ref="M609:M612" si="129">SUM(L609/1000)</f>
        <v>21.4917458</v>
      </c>
      <c r="N609" s="2">
        <f t="shared" ref="N609:N612" si="130">SUM(M609/60)</f>
        <v>0.35819576333333336</v>
      </c>
      <c r="P609" s="2">
        <f>SUM($L$609/L609)</f>
        <v>1</v>
      </c>
    </row>
    <row r="610" spans="2:16" x14ac:dyDescent="0.2">
      <c r="B610" s="9">
        <v>2</v>
      </c>
      <c r="D610" s="3"/>
      <c r="F610" s="15">
        <v>25544.276999999998</v>
      </c>
      <c r="G610" s="2">
        <v>25401.384999999998</v>
      </c>
      <c r="H610" s="2">
        <v>25887.602999999999</v>
      </c>
      <c r="I610" s="2">
        <v>25491.062999999998</v>
      </c>
      <c r="J610" s="2">
        <v>26097.446</v>
      </c>
      <c r="L610" s="2">
        <f t="shared" si="128"/>
        <v>25684.354799999997</v>
      </c>
      <c r="M610" s="2">
        <f t="shared" si="129"/>
        <v>25.684354799999998</v>
      </c>
      <c r="N610" s="2">
        <f t="shared" si="130"/>
        <v>0.42807257999999998</v>
      </c>
      <c r="P610" s="2">
        <f>SUM($L$609/L610)</f>
        <v>0.83676409111121619</v>
      </c>
    </row>
    <row r="611" spans="2:16" x14ac:dyDescent="0.2">
      <c r="B611" s="9">
        <v>3</v>
      </c>
      <c r="D611" s="3"/>
      <c r="F611" s="15">
        <v>24958.064999999999</v>
      </c>
      <c r="G611" s="2">
        <v>24919.304</v>
      </c>
      <c r="H611" s="2">
        <v>24693.241000000002</v>
      </c>
      <c r="I611" s="2">
        <v>24830.828000000001</v>
      </c>
      <c r="J611" s="2">
        <v>24869.547999999999</v>
      </c>
      <c r="L611" s="2">
        <f t="shared" si="128"/>
        <v>24854.197199999999</v>
      </c>
      <c r="M611" s="2">
        <f t="shared" si="129"/>
        <v>24.854197199999998</v>
      </c>
      <c r="N611" s="2">
        <f t="shared" si="130"/>
        <v>0.41423661999999994</v>
      </c>
      <c r="P611" s="2">
        <f>SUM($L$609/L611)</f>
        <v>0.86471293468291954</v>
      </c>
    </row>
    <row r="612" spans="2:16" x14ac:dyDescent="0.2">
      <c r="B612" s="9">
        <v>4</v>
      </c>
      <c r="D612" s="3"/>
      <c r="F612" s="15">
        <v>18546.128000000001</v>
      </c>
      <c r="G612" s="2">
        <v>18203.560000000001</v>
      </c>
      <c r="H612" s="2">
        <v>17873.012999999999</v>
      </c>
      <c r="I612" s="2">
        <v>18220.269</v>
      </c>
      <c r="J612" s="2">
        <v>18268.027999999998</v>
      </c>
      <c r="L612" s="2">
        <f t="shared" si="128"/>
        <v>18222.1996</v>
      </c>
      <c r="M612" s="2">
        <f t="shared" si="129"/>
        <v>18.2221996</v>
      </c>
      <c r="N612" s="2">
        <f t="shared" si="130"/>
        <v>0.30370332666666666</v>
      </c>
      <c r="P612" s="2">
        <f t="shared" ref="P612:P624" si="131">SUM($L$609/L612)</f>
        <v>1.1794265386051419</v>
      </c>
    </row>
    <row r="613" spans="2:16" x14ac:dyDescent="0.2">
      <c r="B613" s="9">
        <v>5</v>
      </c>
      <c r="D613" s="3"/>
      <c r="F613" s="15">
        <v>15028.744000000001</v>
      </c>
      <c r="G613" s="2">
        <v>15402.377</v>
      </c>
      <c r="H613" s="2">
        <v>15517.258</v>
      </c>
      <c r="I613" s="2">
        <v>15215.763000000001</v>
      </c>
      <c r="J613" s="2">
        <v>14946.102000000001</v>
      </c>
      <c r="L613" s="2">
        <f t="shared" ref="L613:L624" si="132">SUM((F613+G613+H613+I613+J613)/5)</f>
        <v>15222.0488</v>
      </c>
      <c r="M613" s="2">
        <f t="shared" ref="M613:M624" si="133">SUM(L613/1000)</f>
        <v>15.2220488</v>
      </c>
      <c r="N613" s="2">
        <f t="shared" ref="N613:N624" si="134">SUM(M613/60)</f>
        <v>0.25370081333333333</v>
      </c>
      <c r="P613" s="2">
        <f t="shared" si="131"/>
        <v>1.4118825975646589</v>
      </c>
    </row>
    <row r="614" spans="2:16" x14ac:dyDescent="0.2">
      <c r="B614" s="9">
        <v>6</v>
      </c>
      <c r="D614" s="3"/>
      <c r="F614" s="15">
        <v>12453.078</v>
      </c>
      <c r="G614" s="2">
        <v>13856.473</v>
      </c>
      <c r="H614" s="2">
        <v>13877.419</v>
      </c>
      <c r="I614" s="2">
        <v>13682.275</v>
      </c>
      <c r="J614" s="2">
        <v>13734.834999999999</v>
      </c>
      <c r="L614" s="2">
        <f t="shared" si="132"/>
        <v>13520.816000000001</v>
      </c>
      <c r="M614" s="2">
        <f t="shared" si="133"/>
        <v>13.520816</v>
      </c>
      <c r="N614" s="2">
        <f t="shared" si="134"/>
        <v>0.22534693333333333</v>
      </c>
      <c r="P614" s="2">
        <f t="shared" si="131"/>
        <v>1.5895302324948435</v>
      </c>
    </row>
    <row r="615" spans="2:16" x14ac:dyDescent="0.2">
      <c r="B615" s="9">
        <v>7</v>
      </c>
      <c r="D615" s="3"/>
      <c r="F615" s="15">
        <v>11828.758</v>
      </c>
      <c r="G615" s="2">
        <v>12048.072</v>
      </c>
      <c r="H615" s="2">
        <v>11858.98</v>
      </c>
      <c r="I615" s="2">
        <v>12073.323</v>
      </c>
      <c r="J615" s="2">
        <v>11965.788</v>
      </c>
      <c r="L615" s="2">
        <f t="shared" si="132"/>
        <v>11954.984200000001</v>
      </c>
      <c r="M615" s="2">
        <f t="shared" si="133"/>
        <v>11.9549842</v>
      </c>
      <c r="N615" s="2">
        <f t="shared" si="134"/>
        <v>0.19924973666666668</v>
      </c>
      <c r="P615" s="2">
        <f t="shared" si="131"/>
        <v>1.7977226435815783</v>
      </c>
    </row>
    <row r="616" spans="2:16" x14ac:dyDescent="0.2">
      <c r="B616" s="9">
        <v>8</v>
      </c>
      <c r="D616" s="3"/>
      <c r="F616" s="15">
        <v>11154.439</v>
      </c>
      <c r="G616" s="2">
        <v>11074.915999999999</v>
      </c>
      <c r="H616" s="2">
        <v>10855.134</v>
      </c>
      <c r="I616" s="2">
        <v>10631.714</v>
      </c>
      <c r="J616" s="2">
        <v>11051.255999999999</v>
      </c>
      <c r="L616" s="2">
        <f t="shared" si="132"/>
        <v>10953.4918</v>
      </c>
      <c r="M616" s="2">
        <f t="shared" si="133"/>
        <v>10.9534918</v>
      </c>
      <c r="N616" s="2">
        <f t="shared" si="134"/>
        <v>0.18255819666666667</v>
      </c>
      <c r="P616" s="2">
        <f t="shared" si="131"/>
        <v>1.9620908284242291</v>
      </c>
    </row>
    <row r="617" spans="2:16" x14ac:dyDescent="0.2">
      <c r="B617" s="9">
        <v>9</v>
      </c>
      <c r="D617" s="3"/>
      <c r="F617" s="15">
        <v>10987.364</v>
      </c>
      <c r="G617" s="2">
        <v>11111.593999999999</v>
      </c>
      <c r="H617" s="2">
        <v>10962.942999999999</v>
      </c>
      <c r="I617" s="2">
        <v>10940.431</v>
      </c>
      <c r="J617" s="2">
        <v>10872.771000000001</v>
      </c>
      <c r="L617" s="2">
        <f t="shared" si="132"/>
        <v>10975.0206</v>
      </c>
      <c r="M617" s="2">
        <f t="shared" si="133"/>
        <v>10.975020600000001</v>
      </c>
      <c r="N617" s="2">
        <f t="shared" si="134"/>
        <v>0.18291701000000002</v>
      </c>
      <c r="P617" s="2">
        <f t="shared" si="131"/>
        <v>1.9582419553727308</v>
      </c>
    </row>
    <row r="618" spans="2:16" x14ac:dyDescent="0.2">
      <c r="B618" s="9">
        <v>10</v>
      </c>
      <c r="D618" s="3"/>
      <c r="F618" s="15">
        <v>9852.61</v>
      </c>
      <c r="G618" s="2">
        <v>9906.2250000000004</v>
      </c>
      <c r="H618" s="2">
        <v>10029.626</v>
      </c>
      <c r="I618" s="2">
        <v>9642.5939999999991</v>
      </c>
      <c r="J618" s="2">
        <v>9969.1039999999994</v>
      </c>
      <c r="L618" s="2">
        <f t="shared" si="132"/>
        <v>9880.0318000000007</v>
      </c>
      <c r="M618" s="2">
        <f t="shared" si="133"/>
        <v>9.8800318000000011</v>
      </c>
      <c r="N618" s="2">
        <f t="shared" si="134"/>
        <v>0.16466719666666668</v>
      </c>
      <c r="P618" s="2">
        <f t="shared" si="131"/>
        <v>2.1752709136017154</v>
      </c>
    </row>
    <row r="619" spans="2:16" x14ac:dyDescent="0.2">
      <c r="B619" s="9">
        <v>11</v>
      </c>
      <c r="D619" s="3"/>
      <c r="F619" s="15">
        <v>8136.5749999999998</v>
      </c>
      <c r="G619" s="2">
        <v>8453.5259999999998</v>
      </c>
      <c r="H619" s="2">
        <v>8488.0120000000006</v>
      </c>
      <c r="I619" s="2">
        <v>8453.384</v>
      </c>
      <c r="J619" s="2">
        <v>8403.8160000000007</v>
      </c>
      <c r="L619" s="2">
        <f t="shared" si="132"/>
        <v>8387.0625999999993</v>
      </c>
      <c r="M619" s="2">
        <f t="shared" si="133"/>
        <v>8.3870626000000001</v>
      </c>
      <c r="N619" s="2">
        <f t="shared" si="134"/>
        <v>0.13978437666666668</v>
      </c>
      <c r="P619" s="2">
        <f t="shared" si="131"/>
        <v>2.5624878249984686</v>
      </c>
    </row>
    <row r="620" spans="2:16" x14ac:dyDescent="0.2">
      <c r="B620" s="9">
        <v>12</v>
      </c>
      <c r="D620" s="3"/>
      <c r="F620" s="15">
        <v>8116.0280000000002</v>
      </c>
      <c r="G620" s="2">
        <v>7881.5190000000002</v>
      </c>
      <c r="H620" s="2">
        <v>7772.65</v>
      </c>
      <c r="I620" s="2">
        <v>7730.768</v>
      </c>
      <c r="J620" s="2">
        <v>7852.6480000000001</v>
      </c>
      <c r="L620" s="2">
        <f t="shared" si="132"/>
        <v>7870.7225999999991</v>
      </c>
      <c r="M620" s="2">
        <f t="shared" si="133"/>
        <v>7.8707225999999988</v>
      </c>
      <c r="N620" s="2">
        <f t="shared" si="134"/>
        <v>0.13117870999999998</v>
      </c>
      <c r="P620" s="2">
        <f t="shared" si="131"/>
        <v>2.7305937322705289</v>
      </c>
    </row>
    <row r="621" spans="2:16" x14ac:dyDescent="0.2">
      <c r="B621" s="9">
        <v>13</v>
      </c>
      <c r="D621" s="3"/>
      <c r="F621" s="15">
        <v>7657.2340000000004</v>
      </c>
      <c r="G621" s="2">
        <v>7776.308</v>
      </c>
      <c r="H621" s="2">
        <v>7936.1540000000005</v>
      </c>
      <c r="I621" s="2">
        <v>7916.49</v>
      </c>
      <c r="J621" s="2">
        <v>7846.2960000000003</v>
      </c>
      <c r="L621" s="2">
        <f t="shared" si="132"/>
        <v>7826.4964000000009</v>
      </c>
      <c r="M621" s="2">
        <f t="shared" si="133"/>
        <v>7.8264964000000008</v>
      </c>
      <c r="N621" s="2">
        <f t="shared" si="134"/>
        <v>0.13044160666666668</v>
      </c>
      <c r="P621" s="2">
        <f t="shared" si="131"/>
        <v>2.7460238530231735</v>
      </c>
    </row>
    <row r="622" spans="2:16" x14ac:dyDescent="0.2">
      <c r="B622" s="9">
        <v>14</v>
      </c>
      <c r="D622" s="3"/>
      <c r="F622" s="15">
        <v>7491.2</v>
      </c>
      <c r="G622" s="2">
        <v>7386.5479999999998</v>
      </c>
      <c r="H622" s="2">
        <v>7335.6959999999999</v>
      </c>
      <c r="I622" s="2">
        <v>7293.7669999999998</v>
      </c>
      <c r="J622" s="2">
        <v>7305.232</v>
      </c>
      <c r="L622" s="2">
        <f t="shared" si="132"/>
        <v>7362.4885999999997</v>
      </c>
      <c r="M622" s="2">
        <f t="shared" si="133"/>
        <v>7.3624885999999998</v>
      </c>
      <c r="N622" s="2">
        <f t="shared" si="134"/>
        <v>0.12270814333333332</v>
      </c>
      <c r="P622" s="2">
        <f t="shared" si="131"/>
        <v>2.9190871412690544</v>
      </c>
    </row>
    <row r="623" spans="2:16" x14ac:dyDescent="0.2">
      <c r="B623" s="9">
        <v>15</v>
      </c>
      <c r="D623" s="3"/>
      <c r="F623" s="15">
        <v>6744.9059999999999</v>
      </c>
      <c r="G623" s="2">
        <v>6901.2910000000002</v>
      </c>
      <c r="H623" s="2">
        <v>7263.442</v>
      </c>
      <c r="I623" s="2">
        <v>6886.6279999999997</v>
      </c>
      <c r="J623" s="2">
        <v>6908.1030000000001</v>
      </c>
      <c r="L623" s="2">
        <f t="shared" si="132"/>
        <v>6940.8740000000007</v>
      </c>
      <c r="M623" s="2">
        <f t="shared" si="133"/>
        <v>6.9408740000000009</v>
      </c>
      <c r="N623" s="2">
        <f t="shared" si="134"/>
        <v>0.11568123333333334</v>
      </c>
      <c r="P623" s="2">
        <f t="shared" si="131"/>
        <v>3.096403392425795</v>
      </c>
    </row>
    <row r="624" spans="2:16" x14ac:dyDescent="0.2">
      <c r="B624" s="9">
        <v>16</v>
      </c>
      <c r="D624" s="3"/>
      <c r="F624" s="15">
        <v>6152.3280000000004</v>
      </c>
      <c r="G624" s="2">
        <v>6413.5230000000001</v>
      </c>
      <c r="H624" s="2">
        <v>6386.7629999999999</v>
      </c>
      <c r="I624" s="2">
        <v>6447.5950000000003</v>
      </c>
      <c r="J624" s="2">
        <v>6455.2079999999996</v>
      </c>
      <c r="L624" s="2">
        <f t="shared" si="132"/>
        <v>6371.0834000000004</v>
      </c>
      <c r="M624" s="2">
        <f t="shared" si="133"/>
        <v>6.3710834000000007</v>
      </c>
      <c r="N624" s="2">
        <f t="shared" si="134"/>
        <v>0.10618472333333334</v>
      </c>
      <c r="P624" s="2">
        <f t="shared" si="131"/>
        <v>3.3733267092375527</v>
      </c>
    </row>
    <row r="625" spans="2:16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6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6" x14ac:dyDescent="0.2">
      <c r="B627" s="5" t="s">
        <v>3</v>
      </c>
      <c r="D627" s="1" t="s">
        <v>100</v>
      </c>
    </row>
    <row r="629" spans="2:16" x14ac:dyDescent="0.2">
      <c r="B629" s="5" t="s">
        <v>4</v>
      </c>
      <c r="D629" t="s">
        <v>101</v>
      </c>
    </row>
    <row r="630" spans="2:16" x14ac:dyDescent="0.2">
      <c r="H630" t="s">
        <v>1</v>
      </c>
    </row>
    <row r="632" spans="2:16" x14ac:dyDescent="0.2">
      <c r="B632" s="4" t="s">
        <v>7</v>
      </c>
      <c r="D632" s="4" t="s">
        <v>0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N632" s="4" t="s">
        <v>185</v>
      </c>
      <c r="P632" s="4" t="s">
        <v>210</v>
      </c>
    </row>
    <row r="634" spans="2:16" x14ac:dyDescent="0.2">
      <c r="B634" s="9">
        <v>1</v>
      </c>
      <c r="D634" s="3"/>
      <c r="F634" s="1">
        <v>27836.893</v>
      </c>
      <c r="G634" s="2">
        <v>28358.941999999999</v>
      </c>
      <c r="H634" s="2">
        <v>27645.171999999999</v>
      </c>
      <c r="I634" s="2">
        <v>27202.870999999999</v>
      </c>
      <c r="J634" s="2">
        <v>27952.705000000002</v>
      </c>
      <c r="L634" s="2">
        <f t="shared" ref="L634:L637" si="135">SUM((F634+G634+H634+I634+J634)/5)</f>
        <v>27799.316599999998</v>
      </c>
      <c r="M634" s="2">
        <f t="shared" ref="M634:M637" si="136">SUM(L634/1000)</f>
        <v>27.799316599999997</v>
      </c>
      <c r="N634" s="2">
        <f t="shared" ref="N634:N637" si="137">SUM(M634/60)</f>
        <v>0.46332194333333326</v>
      </c>
      <c r="P634" s="2">
        <f>SUM($L$634/L634)</f>
        <v>1</v>
      </c>
    </row>
    <row r="635" spans="2:16" x14ac:dyDescent="0.2">
      <c r="B635" s="9">
        <v>2</v>
      </c>
      <c r="D635" s="3"/>
      <c r="F635" s="1">
        <v>32558.416000000001</v>
      </c>
      <c r="G635" s="2">
        <v>32494.892</v>
      </c>
      <c r="H635" s="2">
        <v>32646.201000000001</v>
      </c>
      <c r="I635" s="2">
        <v>32488.875</v>
      </c>
      <c r="J635" s="2">
        <v>32235.992999999999</v>
      </c>
      <c r="L635" s="2">
        <f t="shared" si="135"/>
        <v>32484.875400000001</v>
      </c>
      <c r="M635" s="2">
        <f t="shared" si="136"/>
        <v>32.4848754</v>
      </c>
      <c r="N635" s="2">
        <f t="shared" si="137"/>
        <v>0.54141459000000003</v>
      </c>
      <c r="P635" s="2">
        <f>SUM($L$634/L635)</f>
        <v>0.8557618355525537</v>
      </c>
    </row>
    <row r="636" spans="2:16" x14ac:dyDescent="0.2">
      <c r="B636" s="9">
        <v>3</v>
      </c>
      <c r="D636" s="3"/>
      <c r="F636" s="1">
        <v>26502.913</v>
      </c>
      <c r="G636" s="2">
        <v>26572.017</v>
      </c>
      <c r="H636" s="2">
        <v>26187.646000000001</v>
      </c>
      <c r="I636" s="2">
        <v>26088.978999999999</v>
      </c>
      <c r="J636" s="2">
        <v>26058.623</v>
      </c>
      <c r="L636" s="2">
        <f t="shared" si="135"/>
        <v>26282.035599999996</v>
      </c>
      <c r="M636" s="2">
        <f t="shared" si="136"/>
        <v>26.282035599999997</v>
      </c>
      <c r="N636" s="2">
        <f t="shared" si="137"/>
        <v>0.43803392666666663</v>
      </c>
      <c r="P636" s="2">
        <f>SUM($L$634/L636)</f>
        <v>1.0577307261542559</v>
      </c>
    </row>
    <row r="637" spans="2:16" x14ac:dyDescent="0.2">
      <c r="B637" s="9">
        <v>4</v>
      </c>
      <c r="D637" s="3"/>
      <c r="F637" s="1">
        <v>23327.425999999999</v>
      </c>
      <c r="G637" s="2">
        <v>22436.694</v>
      </c>
      <c r="H637" s="2">
        <v>23241.873</v>
      </c>
      <c r="I637" s="2">
        <v>23365.17</v>
      </c>
      <c r="J637" s="2">
        <v>23119.466</v>
      </c>
      <c r="L637" s="2">
        <f t="shared" si="135"/>
        <v>23098.125799999998</v>
      </c>
      <c r="M637" s="2">
        <f t="shared" si="136"/>
        <v>23.098125799999998</v>
      </c>
      <c r="N637" s="2">
        <f t="shared" si="137"/>
        <v>0.3849687633333333</v>
      </c>
      <c r="P637" s="2">
        <f t="shared" ref="P637:P649" si="138">SUM($L$634/L637)</f>
        <v>1.2035312665930671</v>
      </c>
    </row>
    <row r="638" spans="2:16" x14ac:dyDescent="0.2">
      <c r="B638" s="9">
        <v>5</v>
      </c>
      <c r="D638" s="3"/>
      <c r="F638" s="1">
        <v>18214.503000000001</v>
      </c>
      <c r="G638" s="2">
        <v>17524.062999999998</v>
      </c>
      <c r="H638" s="2">
        <v>16947.573</v>
      </c>
      <c r="I638" s="2">
        <v>17697.862000000001</v>
      </c>
      <c r="J638" s="2">
        <v>18024.552</v>
      </c>
      <c r="L638" s="2">
        <f t="shared" ref="L638:L649" si="139">SUM((F638+G638+H638+I638+J638)/5)</f>
        <v>17681.710599999999</v>
      </c>
      <c r="M638" s="2">
        <f t="shared" ref="M638:M649" si="140">SUM(L638/1000)</f>
        <v>17.681710599999999</v>
      </c>
      <c r="N638" s="2">
        <f t="shared" ref="N638:N649" si="141">SUM(M638/60)</f>
        <v>0.29469517666666667</v>
      </c>
      <c r="P638" s="2">
        <f t="shared" si="138"/>
        <v>1.5722074197956843</v>
      </c>
    </row>
    <row r="639" spans="2:16" x14ac:dyDescent="0.2">
      <c r="B639" s="9">
        <v>6</v>
      </c>
      <c r="D639" s="3"/>
      <c r="F639" s="1">
        <v>15946.977000000001</v>
      </c>
      <c r="G639" s="2">
        <v>16356.950999999999</v>
      </c>
      <c r="H639" s="2">
        <v>16447.095000000001</v>
      </c>
      <c r="I639" s="2">
        <v>16306.003000000001</v>
      </c>
      <c r="J639" s="2">
        <v>16807.985000000001</v>
      </c>
      <c r="L639" s="2">
        <f t="shared" si="139"/>
        <v>16373.002199999999</v>
      </c>
      <c r="M639" s="2">
        <f t="shared" si="140"/>
        <v>16.373002199999998</v>
      </c>
      <c r="N639" s="2">
        <f t="shared" si="141"/>
        <v>0.27288336999999996</v>
      </c>
      <c r="P639" s="2">
        <f t="shared" si="138"/>
        <v>1.6978753352882345</v>
      </c>
    </row>
    <row r="640" spans="2:16" x14ac:dyDescent="0.2">
      <c r="B640" s="9">
        <v>7</v>
      </c>
      <c r="D640" s="3"/>
      <c r="F640" s="1">
        <v>14421.904</v>
      </c>
      <c r="G640" s="2">
        <v>14492.647000000001</v>
      </c>
      <c r="H640" s="2">
        <v>14677.898999999999</v>
      </c>
      <c r="I640" s="2">
        <v>14430.72</v>
      </c>
      <c r="J640" s="2">
        <v>14462.85</v>
      </c>
      <c r="L640" s="2">
        <f t="shared" si="139"/>
        <v>14497.204000000002</v>
      </c>
      <c r="M640" s="2">
        <f t="shared" si="140"/>
        <v>14.497204000000002</v>
      </c>
      <c r="N640" s="2">
        <f t="shared" si="141"/>
        <v>0.24162006666666669</v>
      </c>
      <c r="P640" s="2">
        <f t="shared" si="138"/>
        <v>1.9175640075148281</v>
      </c>
    </row>
    <row r="641" spans="2:16" x14ac:dyDescent="0.2">
      <c r="B641" s="9">
        <v>8</v>
      </c>
      <c r="D641" s="3"/>
      <c r="F641" s="1">
        <v>12931.445</v>
      </c>
      <c r="G641" s="2">
        <v>13081.130999999999</v>
      </c>
      <c r="H641" s="2">
        <v>13343.412</v>
      </c>
      <c r="I641" s="2">
        <v>12861.093000000001</v>
      </c>
      <c r="J641" s="2">
        <v>13190.362999999999</v>
      </c>
      <c r="L641" s="2">
        <f t="shared" si="139"/>
        <v>13081.488799999999</v>
      </c>
      <c r="M641" s="2">
        <f t="shared" si="140"/>
        <v>13.081488799999999</v>
      </c>
      <c r="N641" s="2">
        <f t="shared" si="141"/>
        <v>0.21802481333333332</v>
      </c>
      <c r="P641" s="2">
        <f t="shared" si="138"/>
        <v>2.1250881321703994</v>
      </c>
    </row>
    <row r="642" spans="2:16" x14ac:dyDescent="0.2">
      <c r="B642" s="9">
        <v>9</v>
      </c>
      <c r="D642" s="3"/>
      <c r="F642" s="1">
        <v>12512.748</v>
      </c>
      <c r="G642" s="2">
        <v>12617.021000000001</v>
      </c>
      <c r="H642" s="2">
        <v>12440.102000000001</v>
      </c>
      <c r="I642" s="2">
        <v>12732.888999999999</v>
      </c>
      <c r="J642" s="2">
        <v>12840.099</v>
      </c>
      <c r="L642" s="2">
        <f t="shared" si="139"/>
        <v>12628.5718</v>
      </c>
      <c r="M642" s="2">
        <f t="shared" si="140"/>
        <v>12.6285718</v>
      </c>
      <c r="N642" s="2">
        <f t="shared" si="141"/>
        <v>0.21047619666666667</v>
      </c>
      <c r="P642" s="2">
        <f t="shared" si="138"/>
        <v>2.2013032859345185</v>
      </c>
    </row>
    <row r="643" spans="2:16" x14ac:dyDescent="0.2">
      <c r="B643" s="9">
        <v>10</v>
      </c>
      <c r="D643" s="3"/>
      <c r="F643" s="1">
        <v>12973.41</v>
      </c>
      <c r="G643" s="2">
        <v>13116.398999999999</v>
      </c>
      <c r="H643" s="2">
        <v>13076.388000000001</v>
      </c>
      <c r="I643" s="2">
        <v>13070.974</v>
      </c>
      <c r="J643" s="2">
        <v>13101.49</v>
      </c>
      <c r="L643" s="2">
        <f t="shared" si="139"/>
        <v>13067.7322</v>
      </c>
      <c r="M643" s="2">
        <f t="shared" si="140"/>
        <v>13.0677322</v>
      </c>
      <c r="N643" s="2">
        <f t="shared" si="141"/>
        <v>0.21779553666666668</v>
      </c>
      <c r="P643" s="2">
        <f t="shared" si="138"/>
        <v>2.1273252446970101</v>
      </c>
    </row>
    <row r="644" spans="2:16" x14ac:dyDescent="0.2">
      <c r="B644" s="9">
        <v>11</v>
      </c>
      <c r="D644" s="3"/>
      <c r="F644" s="1">
        <v>11966.824000000001</v>
      </c>
      <c r="G644" s="2">
        <v>11962.147999999999</v>
      </c>
      <c r="H644" s="2">
        <v>12024.75</v>
      </c>
      <c r="I644" s="2">
        <v>11991.218999999999</v>
      </c>
      <c r="J644" s="2">
        <v>11912.012000000001</v>
      </c>
      <c r="L644" s="2">
        <f t="shared" si="139"/>
        <v>11971.390600000001</v>
      </c>
      <c r="M644" s="2">
        <f t="shared" si="140"/>
        <v>11.971390600000001</v>
      </c>
      <c r="N644" s="2">
        <f t="shared" si="141"/>
        <v>0.19952317666666669</v>
      </c>
      <c r="P644" s="2">
        <f t="shared" si="138"/>
        <v>2.3221459836086207</v>
      </c>
    </row>
    <row r="645" spans="2:16" x14ac:dyDescent="0.2">
      <c r="B645" s="9">
        <v>12</v>
      </c>
      <c r="D645" s="3"/>
      <c r="F645" s="1">
        <v>10932.950999999999</v>
      </c>
      <c r="G645" s="2">
        <v>10998.858</v>
      </c>
      <c r="H645" s="2">
        <v>10883.716</v>
      </c>
      <c r="I645" s="2">
        <v>10858.626</v>
      </c>
      <c r="J645" s="2">
        <v>9752.2199999999993</v>
      </c>
      <c r="L645" s="2">
        <f t="shared" si="139"/>
        <v>10685.2742</v>
      </c>
      <c r="M645" s="2">
        <f t="shared" si="140"/>
        <v>10.6852742</v>
      </c>
      <c r="N645" s="2">
        <f t="shared" si="141"/>
        <v>0.17808790333333333</v>
      </c>
      <c r="P645" s="2">
        <f t="shared" si="138"/>
        <v>2.6016474710588144</v>
      </c>
    </row>
    <row r="646" spans="2:16" x14ac:dyDescent="0.2">
      <c r="B646" s="9">
        <v>13</v>
      </c>
      <c r="D646" s="3"/>
      <c r="F646" s="1">
        <v>10209.191999999999</v>
      </c>
      <c r="G646" s="2">
        <v>10052.187</v>
      </c>
      <c r="H646" s="2">
        <v>9962.0720000000001</v>
      </c>
      <c r="I646" s="2">
        <v>10043.921</v>
      </c>
      <c r="J646" s="2">
        <v>9391.4369999999999</v>
      </c>
      <c r="L646" s="2">
        <f t="shared" si="139"/>
        <v>9931.7618000000002</v>
      </c>
      <c r="M646" s="2">
        <f t="shared" si="140"/>
        <v>9.9317618000000003</v>
      </c>
      <c r="N646" s="2">
        <f t="shared" si="141"/>
        <v>0.16552936333333335</v>
      </c>
      <c r="P646" s="2">
        <f t="shared" si="138"/>
        <v>2.7990317488282894</v>
      </c>
    </row>
    <row r="647" spans="2:16" x14ac:dyDescent="0.2">
      <c r="B647" s="9">
        <v>14</v>
      </c>
      <c r="D647" s="3"/>
      <c r="F647" s="1">
        <v>9536.3780000000006</v>
      </c>
      <c r="G647" s="2">
        <v>9359.7710000000006</v>
      </c>
      <c r="H647" s="2">
        <v>9487.1020000000008</v>
      </c>
      <c r="I647" s="2">
        <v>9402.3130000000001</v>
      </c>
      <c r="J647" s="2">
        <v>8815.2129999999997</v>
      </c>
      <c r="L647" s="2">
        <f t="shared" si="139"/>
        <v>9320.1553999999996</v>
      </c>
      <c r="M647" s="2">
        <f t="shared" si="140"/>
        <v>9.3201553999999991</v>
      </c>
      <c r="N647" s="2">
        <f t="shared" si="141"/>
        <v>0.15533592333333332</v>
      </c>
      <c r="P647" s="2">
        <f t="shared" si="138"/>
        <v>2.9827095586839678</v>
      </c>
    </row>
    <row r="648" spans="2:16" x14ac:dyDescent="0.2">
      <c r="B648" s="9">
        <v>15</v>
      </c>
      <c r="D648" s="3"/>
      <c r="F648" s="1">
        <v>8952.9390000000003</v>
      </c>
      <c r="G648" s="2">
        <v>8731.8700000000008</v>
      </c>
      <c r="H648" s="2">
        <v>9251.2890000000007</v>
      </c>
      <c r="I648" s="2">
        <v>8807.6980000000003</v>
      </c>
      <c r="J648" s="2">
        <v>8794.2170000000006</v>
      </c>
      <c r="L648" s="2">
        <f t="shared" si="139"/>
        <v>8907.602600000002</v>
      </c>
      <c r="M648" s="2">
        <f t="shared" si="140"/>
        <v>8.9076026000000024</v>
      </c>
      <c r="N648" s="2">
        <f t="shared" si="141"/>
        <v>0.14846004333333337</v>
      </c>
      <c r="P648" s="2">
        <f t="shared" si="138"/>
        <v>3.1208528094865833</v>
      </c>
    </row>
    <row r="649" spans="2:16" x14ac:dyDescent="0.2">
      <c r="B649" s="9">
        <v>16</v>
      </c>
      <c r="D649" s="3"/>
      <c r="F649" s="1">
        <v>8363.3439999999991</v>
      </c>
      <c r="G649" s="2">
        <v>8451.4689999999991</v>
      </c>
      <c r="H649" s="2">
        <v>8328.4030000000002</v>
      </c>
      <c r="I649" s="2">
        <v>8406.1890000000003</v>
      </c>
      <c r="J649" s="2">
        <v>8172.9380000000001</v>
      </c>
      <c r="L649" s="2">
        <f t="shared" si="139"/>
        <v>8344.4686000000002</v>
      </c>
      <c r="M649" s="2">
        <f t="shared" si="140"/>
        <v>8.3444686000000008</v>
      </c>
      <c r="N649" s="2">
        <f t="shared" si="141"/>
        <v>0.13907447666666667</v>
      </c>
      <c r="P649" s="2">
        <f t="shared" si="138"/>
        <v>3.331466380016098</v>
      </c>
    </row>
    <row r="650" spans="2:16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6" x14ac:dyDescent="0.2">
      <c r="B652" s="5" t="s">
        <v>3</v>
      </c>
      <c r="D652" s="1" t="s">
        <v>103</v>
      </c>
    </row>
    <row r="654" spans="2:16" x14ac:dyDescent="0.2">
      <c r="B654" s="5" t="s">
        <v>4</v>
      </c>
      <c r="D654" t="s">
        <v>102</v>
      </c>
    </row>
    <row r="655" spans="2:16" x14ac:dyDescent="0.2">
      <c r="H655" t="s">
        <v>1</v>
      </c>
    </row>
    <row r="657" spans="2:16" x14ac:dyDescent="0.2">
      <c r="B657" s="4" t="s">
        <v>7</v>
      </c>
      <c r="D657" s="4" t="s">
        <v>0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N657" s="4" t="s">
        <v>185</v>
      </c>
      <c r="P657" s="4" t="s">
        <v>210</v>
      </c>
    </row>
    <row r="659" spans="2:16" x14ac:dyDescent="0.2">
      <c r="B659" s="9">
        <v>1</v>
      </c>
      <c r="D659" s="3"/>
      <c r="F659" s="1">
        <v>36099.052000000003</v>
      </c>
      <c r="G659" s="2">
        <v>36309.203000000001</v>
      </c>
      <c r="H659" s="2">
        <v>36260.004000000001</v>
      </c>
      <c r="I659" s="2">
        <v>36724.300000000003</v>
      </c>
      <c r="J659" s="2">
        <v>37396.231</v>
      </c>
      <c r="L659" s="2">
        <f t="shared" ref="L659:L662" si="142">SUM((F659+G659+H659+I659+J659)/5)</f>
        <v>36557.758000000002</v>
      </c>
      <c r="M659" s="2">
        <f t="shared" ref="M659:M662" si="143">SUM(L659/1000)</f>
        <v>36.557758</v>
      </c>
      <c r="N659" s="2">
        <f t="shared" ref="N659:N662" si="144">SUM(M659/60)</f>
        <v>0.60929596666666663</v>
      </c>
      <c r="P659" s="2">
        <f>SUM($L$659/L659)</f>
        <v>1</v>
      </c>
    </row>
    <row r="660" spans="2:16" x14ac:dyDescent="0.2">
      <c r="B660" s="9">
        <v>2</v>
      </c>
      <c r="D660" s="3"/>
      <c r="F660" s="1">
        <v>39512.915999999997</v>
      </c>
      <c r="G660" s="2">
        <v>39367.127</v>
      </c>
      <c r="H660" s="2">
        <v>38449.805999999997</v>
      </c>
      <c r="I660" s="2">
        <v>39148.332999999999</v>
      </c>
      <c r="J660" s="2">
        <v>38506.828999999998</v>
      </c>
      <c r="L660" s="2">
        <f t="shared" si="142"/>
        <v>38997.002200000003</v>
      </c>
      <c r="M660" s="2">
        <f t="shared" si="143"/>
        <v>38.997002200000004</v>
      </c>
      <c r="N660" s="2">
        <f t="shared" si="144"/>
        <v>0.64995003666666673</v>
      </c>
      <c r="P660" s="2">
        <f>SUM($L$659/L660)</f>
        <v>0.93745046894912343</v>
      </c>
    </row>
    <row r="661" spans="2:16" x14ac:dyDescent="0.2">
      <c r="B661" s="9">
        <v>3</v>
      </c>
      <c r="D661" s="3"/>
      <c r="F661" s="1">
        <v>29667.119999999999</v>
      </c>
      <c r="G661" s="2">
        <v>28950.018</v>
      </c>
      <c r="H661" s="2">
        <v>29240.598999999998</v>
      </c>
      <c r="I661" s="2">
        <v>29400.853999999999</v>
      </c>
      <c r="J661" s="2">
        <v>29428.965</v>
      </c>
      <c r="L661" s="2">
        <f t="shared" si="142"/>
        <v>29337.511199999997</v>
      </c>
      <c r="M661" s="2">
        <f t="shared" si="143"/>
        <v>29.337511199999998</v>
      </c>
      <c r="N661" s="2">
        <f t="shared" si="144"/>
        <v>0.48895851999999995</v>
      </c>
      <c r="P661" s="2">
        <f>SUM($L$659/L661)</f>
        <v>1.2461097245358701</v>
      </c>
    </row>
    <row r="662" spans="2:16" x14ac:dyDescent="0.2">
      <c r="B662" s="9">
        <v>4</v>
      </c>
      <c r="D662" s="3"/>
      <c r="F662" s="1">
        <v>24681.898000000001</v>
      </c>
      <c r="G662" s="2">
        <v>24760.327000000001</v>
      </c>
      <c r="H662" s="2">
        <v>24802.588</v>
      </c>
      <c r="I662" s="2">
        <v>25414.442999999999</v>
      </c>
      <c r="J662" s="2">
        <v>24494.780999999999</v>
      </c>
      <c r="L662" s="2">
        <f t="shared" si="142"/>
        <v>24830.807400000002</v>
      </c>
      <c r="M662" s="2">
        <f t="shared" si="143"/>
        <v>24.830807400000001</v>
      </c>
      <c r="N662" s="2">
        <f t="shared" si="144"/>
        <v>0.41384679000000002</v>
      </c>
      <c r="P662" s="2">
        <f t="shared" ref="P662:P674" si="145">SUM($L$659/L662)</f>
        <v>1.4722742362376826</v>
      </c>
    </row>
    <row r="663" spans="2:16" x14ac:dyDescent="0.2">
      <c r="B663" s="9">
        <v>5</v>
      </c>
      <c r="D663" s="3"/>
      <c r="F663" s="1">
        <v>23965.652999999998</v>
      </c>
      <c r="G663" s="2">
        <v>24085.929</v>
      </c>
      <c r="H663" s="2">
        <v>24641.351999999999</v>
      </c>
      <c r="I663" s="2">
        <v>20356.918000000001</v>
      </c>
      <c r="J663" s="2">
        <v>24034.646000000001</v>
      </c>
      <c r="L663" s="2">
        <f t="shared" ref="L663:L674" si="146">SUM((F663+G663+H663+I663+J663)/5)</f>
        <v>23416.899599999997</v>
      </c>
      <c r="M663" s="2">
        <f t="shared" ref="M663:M674" si="147">SUM(L663/1000)</f>
        <v>23.416899599999997</v>
      </c>
      <c r="N663" s="2">
        <f t="shared" ref="N663:N674" si="148">SUM(M663/60)</f>
        <v>0.39028165999999997</v>
      </c>
      <c r="P663" s="2">
        <f t="shared" si="145"/>
        <v>1.5611698655444552</v>
      </c>
    </row>
    <row r="664" spans="2:16" x14ac:dyDescent="0.2">
      <c r="B664" s="9">
        <v>6</v>
      </c>
      <c r="D664" s="3"/>
      <c r="F664" s="1">
        <v>20703.654999999999</v>
      </c>
      <c r="G664" s="2">
        <v>21178.240000000002</v>
      </c>
      <c r="H664" s="2">
        <v>20809.944</v>
      </c>
      <c r="I664" s="2">
        <v>20767.423999999999</v>
      </c>
      <c r="J664" s="2">
        <v>20941.037</v>
      </c>
      <c r="L664" s="2">
        <f t="shared" si="146"/>
        <v>20880.060000000001</v>
      </c>
      <c r="M664" s="2">
        <f t="shared" si="147"/>
        <v>20.88006</v>
      </c>
      <c r="N664" s="2">
        <f t="shared" si="148"/>
        <v>0.348001</v>
      </c>
      <c r="P664" s="2">
        <f t="shared" si="145"/>
        <v>1.7508454477621234</v>
      </c>
    </row>
    <row r="665" spans="2:16" x14ac:dyDescent="0.2">
      <c r="B665" s="9">
        <v>7</v>
      </c>
      <c r="D665" s="3"/>
      <c r="F665" s="1">
        <v>19214.589</v>
      </c>
      <c r="G665" s="2">
        <v>19182.803</v>
      </c>
      <c r="H665" s="2">
        <v>18124.248</v>
      </c>
      <c r="I665" s="2">
        <v>19006.025000000001</v>
      </c>
      <c r="J665" s="2">
        <v>19071.914000000001</v>
      </c>
      <c r="L665" s="2">
        <f t="shared" si="146"/>
        <v>18919.915800000002</v>
      </c>
      <c r="M665" s="2">
        <f t="shared" si="147"/>
        <v>18.919915800000002</v>
      </c>
      <c r="N665" s="2">
        <f t="shared" si="148"/>
        <v>0.31533193000000004</v>
      </c>
      <c r="P665" s="2">
        <f t="shared" si="145"/>
        <v>1.9322368231681029</v>
      </c>
    </row>
    <row r="666" spans="2:16" x14ac:dyDescent="0.2">
      <c r="B666" s="9">
        <v>8</v>
      </c>
      <c r="D666" s="3"/>
      <c r="F666" s="1">
        <v>16731.328000000001</v>
      </c>
      <c r="G666" s="2">
        <v>16351.155000000001</v>
      </c>
      <c r="H666" s="2">
        <v>16782.7</v>
      </c>
      <c r="I666" s="2">
        <v>16863.177</v>
      </c>
      <c r="J666" s="2">
        <v>17050.156999999999</v>
      </c>
      <c r="L666" s="2">
        <f t="shared" si="146"/>
        <v>16755.703399999999</v>
      </c>
      <c r="M666" s="2">
        <f t="shared" si="147"/>
        <v>16.755703399999998</v>
      </c>
      <c r="N666" s="2">
        <f t="shared" si="148"/>
        <v>0.27926172333333332</v>
      </c>
      <c r="P666" s="2">
        <f t="shared" si="145"/>
        <v>2.1818098069222214</v>
      </c>
    </row>
    <row r="667" spans="2:16" x14ac:dyDescent="0.2">
      <c r="B667" s="9">
        <v>9</v>
      </c>
      <c r="D667" s="3"/>
      <c r="F667" s="1">
        <v>15034.75</v>
      </c>
      <c r="G667" s="2">
        <v>14891.652</v>
      </c>
      <c r="H667" s="2">
        <v>15062.9</v>
      </c>
      <c r="I667" s="2">
        <v>15107.012000000001</v>
      </c>
      <c r="J667" s="2">
        <v>14906.858</v>
      </c>
      <c r="L667" s="2">
        <f t="shared" si="146"/>
        <v>15000.634400000001</v>
      </c>
      <c r="M667" s="2">
        <f t="shared" si="147"/>
        <v>15.000634400000001</v>
      </c>
      <c r="N667" s="2">
        <f t="shared" si="148"/>
        <v>0.25001057333333337</v>
      </c>
      <c r="P667" s="2">
        <f t="shared" si="145"/>
        <v>2.4370807943962691</v>
      </c>
    </row>
    <row r="668" spans="2:16" x14ac:dyDescent="0.2">
      <c r="B668" s="9">
        <v>10</v>
      </c>
      <c r="D668" s="3"/>
      <c r="F668" s="1">
        <v>13912.463</v>
      </c>
      <c r="G668" s="2">
        <v>13824.79</v>
      </c>
      <c r="H668" s="2">
        <v>13835.091</v>
      </c>
      <c r="I668" s="2">
        <v>14136.996999999999</v>
      </c>
      <c r="J668" s="2">
        <v>14201.115</v>
      </c>
      <c r="L668" s="2">
        <f t="shared" si="146"/>
        <v>13982.091200000001</v>
      </c>
      <c r="M668" s="2">
        <f t="shared" si="147"/>
        <v>13.982091200000001</v>
      </c>
      <c r="N668" s="2">
        <f t="shared" si="148"/>
        <v>0.23303485333333335</v>
      </c>
      <c r="P668" s="2">
        <f t="shared" si="145"/>
        <v>2.6146130415742102</v>
      </c>
    </row>
    <row r="669" spans="2:16" x14ac:dyDescent="0.2">
      <c r="B669" s="9">
        <v>11</v>
      </c>
      <c r="D669" s="3"/>
      <c r="F669" s="1">
        <v>12703.44</v>
      </c>
      <c r="G669" s="2">
        <v>13499.022000000001</v>
      </c>
      <c r="H669" s="2">
        <v>13339.406999999999</v>
      </c>
      <c r="I669" s="2">
        <v>13669.823</v>
      </c>
      <c r="J669" s="2">
        <v>13750.486000000001</v>
      </c>
      <c r="L669" s="2">
        <f t="shared" si="146"/>
        <v>13392.435600000001</v>
      </c>
      <c r="M669" s="2">
        <f t="shared" si="147"/>
        <v>13.392435600000001</v>
      </c>
      <c r="N669" s="2">
        <f t="shared" si="148"/>
        <v>0.22320726000000002</v>
      </c>
      <c r="P669" s="2">
        <f t="shared" si="145"/>
        <v>2.7297318495225769</v>
      </c>
    </row>
    <row r="670" spans="2:16" x14ac:dyDescent="0.2">
      <c r="B670" s="9">
        <v>12</v>
      </c>
      <c r="D670" s="3"/>
      <c r="F670" s="1">
        <v>12174.572</v>
      </c>
      <c r="G670" s="2">
        <v>12444.453</v>
      </c>
      <c r="H670" s="2">
        <v>12119.851000000001</v>
      </c>
      <c r="I670" s="2">
        <v>12352.255999999999</v>
      </c>
      <c r="J670" s="2">
        <v>12318.967000000001</v>
      </c>
      <c r="L670" s="2">
        <f t="shared" si="146"/>
        <v>12282.0198</v>
      </c>
      <c r="M670" s="2">
        <f t="shared" si="147"/>
        <v>12.2820198</v>
      </c>
      <c r="N670" s="2">
        <f t="shared" si="148"/>
        <v>0.20470033000000001</v>
      </c>
      <c r="P670" s="2">
        <f t="shared" si="145"/>
        <v>2.976526548182246</v>
      </c>
    </row>
    <row r="671" spans="2:16" x14ac:dyDescent="0.2">
      <c r="B671" s="9">
        <v>13</v>
      </c>
      <c r="D671" s="3"/>
      <c r="F671" s="1">
        <v>12354.548000000001</v>
      </c>
      <c r="G671" s="2">
        <v>12483.227999999999</v>
      </c>
      <c r="H671" s="2">
        <v>12350.55</v>
      </c>
      <c r="I671" s="2">
        <v>12436.666999999999</v>
      </c>
      <c r="J671" s="2">
        <v>12538.106</v>
      </c>
      <c r="L671" s="2">
        <f t="shared" si="146"/>
        <v>12432.6198</v>
      </c>
      <c r="M671" s="2">
        <f t="shared" si="147"/>
        <v>12.432619800000001</v>
      </c>
      <c r="N671" s="2">
        <f t="shared" si="148"/>
        <v>0.20721033000000003</v>
      </c>
      <c r="P671" s="2">
        <f t="shared" si="145"/>
        <v>2.9404710019363738</v>
      </c>
    </row>
    <row r="672" spans="2:16" x14ac:dyDescent="0.2">
      <c r="B672" s="9">
        <v>14</v>
      </c>
      <c r="D672" s="3"/>
      <c r="F672" s="1">
        <v>11609.858</v>
      </c>
      <c r="G672" s="2">
        <v>10903.74</v>
      </c>
      <c r="H672" s="2">
        <v>11400.044</v>
      </c>
      <c r="I672" s="2">
        <v>11527.295</v>
      </c>
      <c r="J672" s="2">
        <v>11399.637000000001</v>
      </c>
      <c r="L672" s="2">
        <f t="shared" si="146"/>
        <v>11368.114799999999</v>
      </c>
      <c r="M672" s="2">
        <f t="shared" si="147"/>
        <v>11.368114799999999</v>
      </c>
      <c r="N672" s="2">
        <f t="shared" si="148"/>
        <v>0.18946857999999997</v>
      </c>
      <c r="P672" s="2">
        <f t="shared" si="145"/>
        <v>3.2158153434551879</v>
      </c>
    </row>
    <row r="673" spans="2:16" x14ac:dyDescent="0.2">
      <c r="B673" s="9">
        <v>15</v>
      </c>
      <c r="D673" s="3"/>
      <c r="F673" s="1">
        <v>11702.902</v>
      </c>
      <c r="G673" s="2">
        <v>11448.418</v>
      </c>
      <c r="H673" s="2">
        <v>11498.207</v>
      </c>
      <c r="I673" s="2">
        <v>11510.71</v>
      </c>
      <c r="J673" s="2">
        <v>11787.308000000001</v>
      </c>
      <c r="L673" s="2">
        <f t="shared" si="146"/>
        <v>11589.509</v>
      </c>
      <c r="M673" s="2">
        <f t="shared" si="147"/>
        <v>11.589509</v>
      </c>
      <c r="N673" s="2">
        <f t="shared" si="148"/>
        <v>0.19315848333333333</v>
      </c>
      <c r="P673" s="2">
        <f t="shared" si="145"/>
        <v>3.1543836757881634</v>
      </c>
    </row>
    <row r="674" spans="2:16" x14ac:dyDescent="0.2">
      <c r="B674" s="9">
        <v>16</v>
      </c>
      <c r="D674" s="3"/>
      <c r="F674" s="1">
        <v>10443.634</v>
      </c>
      <c r="G674" s="2">
        <v>10389.758</v>
      </c>
      <c r="H674" s="2">
        <v>10344.928</v>
      </c>
      <c r="I674" s="2">
        <v>10248.004999999999</v>
      </c>
      <c r="J674" s="2">
        <v>10299.641</v>
      </c>
      <c r="L674" s="2">
        <f t="shared" si="146"/>
        <v>10345.1932</v>
      </c>
      <c r="M674" s="2">
        <f t="shared" si="147"/>
        <v>10.345193199999999</v>
      </c>
      <c r="N674" s="2">
        <f t="shared" si="148"/>
        <v>0.17241988666666666</v>
      </c>
      <c r="P674" s="2">
        <f t="shared" si="145"/>
        <v>3.5337917130440832</v>
      </c>
    </row>
    <row r="675" spans="2:16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6" x14ac:dyDescent="0.2">
      <c r="B677" s="5" t="s">
        <v>3</v>
      </c>
      <c r="D677" s="1" t="s">
        <v>104</v>
      </c>
    </row>
    <row r="679" spans="2:16" x14ac:dyDescent="0.2">
      <c r="B679" s="5" t="s">
        <v>4</v>
      </c>
      <c r="D679" t="s">
        <v>105</v>
      </c>
    </row>
    <row r="680" spans="2:16" x14ac:dyDescent="0.2">
      <c r="H680" t="s">
        <v>1</v>
      </c>
    </row>
    <row r="682" spans="2:16" x14ac:dyDescent="0.2">
      <c r="B682" s="4" t="s">
        <v>7</v>
      </c>
      <c r="D682" s="4" t="s">
        <v>0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N682" s="4" t="s">
        <v>185</v>
      </c>
      <c r="P682" s="4" t="s">
        <v>210</v>
      </c>
    </row>
    <row r="684" spans="2:16" x14ac:dyDescent="0.2">
      <c r="B684" s="9">
        <v>1</v>
      </c>
      <c r="D684" s="3"/>
      <c r="F684" s="1">
        <v>46087.711000000003</v>
      </c>
      <c r="G684" s="2">
        <v>45739.453999999998</v>
      </c>
      <c r="H684" s="2">
        <v>46510.071000000004</v>
      </c>
      <c r="I684" s="2">
        <v>46142.775000000001</v>
      </c>
      <c r="J684" s="2">
        <v>46170.559000000001</v>
      </c>
      <c r="L684" s="2">
        <f t="shared" ref="L684:L687" si="149">SUM((F684+G684+H684+I684+J684)/5)</f>
        <v>46130.114000000001</v>
      </c>
      <c r="M684" s="2">
        <f t="shared" ref="M684:M687" si="150">SUM(L684/1000)</f>
        <v>46.130113999999999</v>
      </c>
      <c r="N684" s="2">
        <f t="shared" ref="N684:N687" si="151">SUM(M684/60)</f>
        <v>0.76883523333333337</v>
      </c>
      <c r="P684" s="2">
        <f>SUM($L$684/L684)</f>
        <v>1</v>
      </c>
    </row>
    <row r="685" spans="2:16" x14ac:dyDescent="0.2">
      <c r="B685" s="9">
        <v>2</v>
      </c>
      <c r="D685" s="3"/>
      <c r="F685" s="1">
        <v>48364.324999999997</v>
      </c>
      <c r="G685" s="2">
        <v>48045.444000000003</v>
      </c>
      <c r="H685" s="2">
        <v>47439.324000000001</v>
      </c>
      <c r="I685" s="2">
        <v>48684.178</v>
      </c>
      <c r="J685" s="2">
        <v>48731.129000000001</v>
      </c>
      <c r="L685" s="2">
        <f t="shared" si="149"/>
        <v>48252.880000000005</v>
      </c>
      <c r="M685" s="2">
        <f t="shared" si="150"/>
        <v>48.252880000000005</v>
      </c>
      <c r="N685" s="2">
        <f t="shared" si="151"/>
        <v>0.80421466666666674</v>
      </c>
      <c r="P685" s="2">
        <f>SUM($L$684/L685)</f>
        <v>0.95600747561596322</v>
      </c>
    </row>
    <row r="686" spans="2:16" x14ac:dyDescent="0.2">
      <c r="B686" s="9">
        <v>3</v>
      </c>
      <c r="D686" s="3"/>
      <c r="F686" s="1">
        <v>37924.406999999999</v>
      </c>
      <c r="G686" s="2">
        <v>37833.813000000002</v>
      </c>
      <c r="H686" s="2">
        <v>36530.665000000001</v>
      </c>
      <c r="I686" s="2">
        <v>38290.508999999998</v>
      </c>
      <c r="J686" s="2">
        <v>38411.409</v>
      </c>
      <c r="L686" s="2">
        <f t="shared" si="149"/>
        <v>37798.160600000003</v>
      </c>
      <c r="M686" s="2">
        <f t="shared" si="150"/>
        <v>37.798160600000003</v>
      </c>
      <c r="N686" s="2">
        <f t="shared" si="151"/>
        <v>0.62996934333333343</v>
      </c>
      <c r="P686" s="2">
        <f>SUM($L$684/L686)</f>
        <v>1.2204327741810801</v>
      </c>
    </row>
    <row r="687" spans="2:16" x14ac:dyDescent="0.2">
      <c r="B687" s="9">
        <v>4</v>
      </c>
      <c r="D687" s="3"/>
      <c r="F687" s="1">
        <v>30151.315999999999</v>
      </c>
      <c r="G687" s="2">
        <v>31416.215</v>
      </c>
      <c r="H687" s="2">
        <v>31127.432000000001</v>
      </c>
      <c r="I687" s="2">
        <v>31096.172999999999</v>
      </c>
      <c r="J687" s="2">
        <v>31063.969000000001</v>
      </c>
      <c r="L687" s="2">
        <f t="shared" si="149"/>
        <v>30971.021000000001</v>
      </c>
      <c r="M687" s="2">
        <f t="shared" si="150"/>
        <v>30.971021</v>
      </c>
      <c r="N687" s="2">
        <f t="shared" si="151"/>
        <v>0.51618368333333331</v>
      </c>
      <c r="P687" s="2">
        <f t="shared" ref="P687:P699" si="152">SUM($L$684/L687)</f>
        <v>1.4894605508807734</v>
      </c>
    </row>
    <row r="688" spans="2:16" x14ac:dyDescent="0.2">
      <c r="B688" s="9">
        <v>5</v>
      </c>
      <c r="D688" s="3"/>
      <c r="F688" s="1">
        <v>26710.877</v>
      </c>
      <c r="G688" s="2">
        <v>26952.143</v>
      </c>
      <c r="H688" s="2">
        <v>26974.778999999999</v>
      </c>
      <c r="I688" s="2">
        <v>27289.282999999999</v>
      </c>
      <c r="J688" s="2">
        <v>27230.794000000002</v>
      </c>
      <c r="L688" s="2">
        <f t="shared" ref="L688:L699" si="153">SUM((F688+G688+H688+I688+J688)/5)</f>
        <v>27031.575199999999</v>
      </c>
      <c r="M688" s="2">
        <f t="shared" ref="M688:M699" si="154">SUM(L688/1000)</f>
        <v>27.031575199999999</v>
      </c>
      <c r="N688" s="2">
        <f t="shared" ref="N688:N699" si="155">SUM(M688/60)</f>
        <v>0.45052625333333329</v>
      </c>
      <c r="P688" s="2">
        <f t="shared" si="152"/>
        <v>1.7065270395341223</v>
      </c>
    </row>
    <row r="689" spans="2:16" x14ac:dyDescent="0.2">
      <c r="B689" s="9">
        <v>6</v>
      </c>
      <c r="D689" s="3"/>
      <c r="F689" s="1">
        <v>25074.536</v>
      </c>
      <c r="G689" s="2">
        <v>25545.478999999999</v>
      </c>
      <c r="H689" s="2">
        <v>25609.812999999998</v>
      </c>
      <c r="I689" s="2">
        <v>25641.838</v>
      </c>
      <c r="J689" s="2">
        <v>23902.76</v>
      </c>
      <c r="L689" s="2">
        <f t="shared" si="153"/>
        <v>25154.885199999997</v>
      </c>
      <c r="M689" s="2">
        <f t="shared" si="154"/>
        <v>25.154885199999995</v>
      </c>
      <c r="N689" s="2">
        <f t="shared" si="155"/>
        <v>0.41924808666666658</v>
      </c>
      <c r="P689" s="2">
        <f t="shared" si="152"/>
        <v>1.8338431534563318</v>
      </c>
    </row>
    <row r="690" spans="2:16" x14ac:dyDescent="0.2">
      <c r="B690" s="9">
        <v>7</v>
      </c>
      <c r="D690" s="3"/>
      <c r="F690" s="1">
        <v>22011.362000000001</v>
      </c>
      <c r="G690" s="2">
        <v>21941.806</v>
      </c>
      <c r="H690" s="2">
        <v>21877.066999999999</v>
      </c>
      <c r="I690" s="2">
        <v>20560.902999999998</v>
      </c>
      <c r="J690" s="2">
        <v>21513.353999999999</v>
      </c>
      <c r="L690" s="2">
        <f t="shared" si="153"/>
        <v>21580.898399999998</v>
      </c>
      <c r="M690" s="2">
        <f t="shared" si="154"/>
        <v>21.580898399999999</v>
      </c>
      <c r="N690" s="2">
        <f t="shared" si="155"/>
        <v>0.35968163999999997</v>
      </c>
      <c r="P690" s="2">
        <f t="shared" si="152"/>
        <v>2.1375437270952542</v>
      </c>
    </row>
    <row r="691" spans="2:16" x14ac:dyDescent="0.2">
      <c r="B691" s="9">
        <v>8</v>
      </c>
      <c r="D691" s="3"/>
      <c r="F691" s="1">
        <v>19217.661</v>
      </c>
      <c r="G691" s="2">
        <v>19557.499</v>
      </c>
      <c r="H691" s="2">
        <v>19662.724999999999</v>
      </c>
      <c r="I691" s="2">
        <v>19526.440999999999</v>
      </c>
      <c r="J691" s="2">
        <v>19364.875</v>
      </c>
      <c r="L691" s="2">
        <f t="shared" si="153"/>
        <v>19465.840199999999</v>
      </c>
      <c r="M691" s="2">
        <f t="shared" si="154"/>
        <v>19.465840199999999</v>
      </c>
      <c r="N691" s="2">
        <f t="shared" si="155"/>
        <v>0.32443066999999998</v>
      </c>
      <c r="P691" s="2">
        <f t="shared" si="152"/>
        <v>2.3697982479071213</v>
      </c>
    </row>
    <row r="692" spans="2:16" x14ac:dyDescent="0.2">
      <c r="B692" s="9">
        <v>9</v>
      </c>
      <c r="D692" s="3"/>
      <c r="F692" s="1">
        <v>16891.572</v>
      </c>
      <c r="G692" s="2">
        <v>12291.204</v>
      </c>
      <c r="H692" s="2">
        <v>12249.553</v>
      </c>
      <c r="I692" s="2">
        <v>12068.5</v>
      </c>
      <c r="J692" s="2">
        <v>12473.056</v>
      </c>
      <c r="L692" s="2">
        <f t="shared" si="153"/>
        <v>13194.776999999998</v>
      </c>
      <c r="M692" s="2">
        <f t="shared" si="154"/>
        <v>13.194776999999998</v>
      </c>
      <c r="N692" s="2">
        <f t="shared" si="155"/>
        <v>0.21991294999999997</v>
      </c>
      <c r="P692" s="2">
        <f t="shared" si="152"/>
        <v>3.4960889448908463</v>
      </c>
    </row>
    <row r="693" spans="2:16" x14ac:dyDescent="0.2">
      <c r="B693" s="9">
        <v>10</v>
      </c>
      <c r="D693" s="3"/>
      <c r="F693" s="1">
        <v>11312.136</v>
      </c>
      <c r="G693" s="2">
        <v>11283.450999999999</v>
      </c>
      <c r="H693" s="2">
        <v>11454.968999999999</v>
      </c>
      <c r="I693" s="2">
        <v>11231.638999999999</v>
      </c>
      <c r="J693" s="2">
        <v>11163.135</v>
      </c>
      <c r="L693" s="2">
        <f t="shared" si="153"/>
        <v>11289.065999999999</v>
      </c>
      <c r="M693" s="2">
        <f t="shared" si="154"/>
        <v>11.289065999999998</v>
      </c>
      <c r="N693" s="2">
        <f t="shared" si="155"/>
        <v>0.18815109999999996</v>
      </c>
      <c r="P693" s="2">
        <f t="shared" si="152"/>
        <v>4.08626488674971</v>
      </c>
    </row>
    <row r="694" spans="2:16" x14ac:dyDescent="0.2">
      <c r="B694" s="9">
        <v>11</v>
      </c>
      <c r="D694" s="3"/>
      <c r="F694" s="1">
        <v>9835.3279999999995</v>
      </c>
      <c r="G694" s="2">
        <v>10252.949000000001</v>
      </c>
      <c r="H694" s="2">
        <v>10299.263999999999</v>
      </c>
      <c r="I694" s="2">
        <v>10336.950999999999</v>
      </c>
      <c r="J694" s="2">
        <v>10080.638999999999</v>
      </c>
      <c r="L694" s="2">
        <f t="shared" si="153"/>
        <v>10161.026199999998</v>
      </c>
      <c r="M694" s="2">
        <f t="shared" si="154"/>
        <v>10.161026199999998</v>
      </c>
      <c r="N694" s="2">
        <f t="shared" si="155"/>
        <v>0.16935043666666663</v>
      </c>
      <c r="P694" s="2">
        <f t="shared" si="152"/>
        <v>4.5399070027001809</v>
      </c>
    </row>
    <row r="695" spans="2:16" x14ac:dyDescent="0.2">
      <c r="B695" s="9">
        <v>12</v>
      </c>
      <c r="D695" s="3"/>
      <c r="F695" s="1">
        <v>9644.1129999999994</v>
      </c>
      <c r="G695" s="2">
        <v>9805.6610000000001</v>
      </c>
      <c r="H695" s="2">
        <v>9743</v>
      </c>
      <c r="I695" s="2">
        <v>9725.8320000000003</v>
      </c>
      <c r="J695" s="2">
        <v>9767.4140000000007</v>
      </c>
      <c r="L695" s="2">
        <f t="shared" si="153"/>
        <v>9737.2040000000015</v>
      </c>
      <c r="M695" s="2">
        <f t="shared" si="154"/>
        <v>9.737204000000002</v>
      </c>
      <c r="N695" s="2">
        <f t="shared" si="155"/>
        <v>0.16228673333333338</v>
      </c>
      <c r="P695" s="2">
        <f t="shared" si="152"/>
        <v>4.7375113020123631</v>
      </c>
    </row>
    <row r="696" spans="2:16" x14ac:dyDescent="0.2">
      <c r="B696" s="9">
        <v>13</v>
      </c>
      <c r="D696" s="3"/>
      <c r="F696" s="1">
        <v>9330.0709999999999</v>
      </c>
      <c r="G696" s="2">
        <v>10316.476000000001</v>
      </c>
      <c r="H696" s="2">
        <v>9281.7929999999997</v>
      </c>
      <c r="I696" s="2">
        <v>9230.1010000000006</v>
      </c>
      <c r="J696" s="2">
        <v>9332.3940000000002</v>
      </c>
      <c r="L696" s="2">
        <f t="shared" si="153"/>
        <v>9498.1669999999995</v>
      </c>
      <c r="M696" s="2">
        <f t="shared" si="154"/>
        <v>9.4981669999999987</v>
      </c>
      <c r="N696" s="2">
        <f t="shared" si="155"/>
        <v>0.15830278333333331</v>
      </c>
      <c r="P696" s="2">
        <f t="shared" si="152"/>
        <v>4.8567385686101332</v>
      </c>
    </row>
    <row r="697" spans="2:16" x14ac:dyDescent="0.2">
      <c r="B697" s="9">
        <v>14</v>
      </c>
      <c r="D697" s="3"/>
      <c r="F697" s="1">
        <v>9596.3809999999994</v>
      </c>
      <c r="G697" s="2">
        <v>8615.7009999999991</v>
      </c>
      <c r="H697" s="2">
        <v>9348.3179999999993</v>
      </c>
      <c r="I697" s="2">
        <v>9233.3160000000007</v>
      </c>
      <c r="J697" s="2">
        <v>8663.5390000000007</v>
      </c>
      <c r="L697" s="2">
        <f t="shared" si="153"/>
        <v>9091.4510000000009</v>
      </c>
      <c r="M697" s="2">
        <f t="shared" si="154"/>
        <v>9.0914510000000011</v>
      </c>
      <c r="N697" s="2">
        <f t="shared" si="155"/>
        <v>0.15152418333333334</v>
      </c>
      <c r="P697" s="2">
        <f t="shared" si="152"/>
        <v>5.074010078259235</v>
      </c>
    </row>
    <row r="698" spans="2:16" x14ac:dyDescent="0.2">
      <c r="B698" s="9">
        <v>15</v>
      </c>
      <c r="D698" s="3"/>
      <c r="F698" s="1">
        <v>9252.9079999999994</v>
      </c>
      <c r="G698" s="2">
        <v>9779.0769999999993</v>
      </c>
      <c r="H698" s="2">
        <v>8684.1460000000006</v>
      </c>
      <c r="I698" s="2">
        <v>9115.6669999999995</v>
      </c>
      <c r="J698" s="2">
        <v>8688.3670000000002</v>
      </c>
      <c r="L698" s="2">
        <f t="shared" si="153"/>
        <v>9104.0329999999994</v>
      </c>
      <c r="M698" s="2">
        <f t="shared" si="154"/>
        <v>9.1040329999999994</v>
      </c>
      <c r="N698" s="2">
        <f t="shared" si="155"/>
        <v>0.15173388333333332</v>
      </c>
      <c r="P698" s="2">
        <f t="shared" si="152"/>
        <v>5.0669976701534365</v>
      </c>
    </row>
    <row r="699" spans="2:16" x14ac:dyDescent="0.2">
      <c r="B699" s="9">
        <v>16</v>
      </c>
      <c r="D699" s="3"/>
      <c r="F699" s="1">
        <v>8049.7209999999995</v>
      </c>
      <c r="G699" s="2">
        <v>8007.6360000000004</v>
      </c>
      <c r="H699" s="2">
        <v>7966.7309999999998</v>
      </c>
      <c r="I699" s="2">
        <v>7991.11</v>
      </c>
      <c r="J699" s="2">
        <v>8017.4539999999997</v>
      </c>
      <c r="L699" s="2">
        <f t="shared" si="153"/>
        <v>8006.5304000000006</v>
      </c>
      <c r="M699" s="2">
        <f t="shared" si="154"/>
        <v>8.0065304000000008</v>
      </c>
      <c r="N699" s="2">
        <f t="shared" si="155"/>
        <v>0.13344217333333336</v>
      </c>
      <c r="P699" s="2">
        <f t="shared" si="152"/>
        <v>5.7615610876841235</v>
      </c>
    </row>
    <row r="702" spans="2:16" x14ac:dyDescent="0.2">
      <c r="B702" s="5" t="s">
        <v>3</v>
      </c>
      <c r="D702" s="1" t="s">
        <v>106</v>
      </c>
    </row>
    <row r="704" spans="2:16" x14ac:dyDescent="0.2">
      <c r="B704" s="5" t="s">
        <v>4</v>
      </c>
      <c r="D704" t="s">
        <v>107</v>
      </c>
    </row>
    <row r="705" spans="2:16" x14ac:dyDescent="0.2">
      <c r="H705" t="s">
        <v>1</v>
      </c>
    </row>
    <row r="707" spans="2:16" x14ac:dyDescent="0.2">
      <c r="B707" s="4" t="s">
        <v>7</v>
      </c>
      <c r="D707" s="4" t="s">
        <v>0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N707" s="4" t="s">
        <v>185</v>
      </c>
      <c r="P707" s="4" t="s">
        <v>210</v>
      </c>
    </row>
    <row r="709" spans="2:16" x14ac:dyDescent="0.2">
      <c r="B709" s="9">
        <v>1</v>
      </c>
      <c r="D709" s="3"/>
      <c r="F709" s="1">
        <v>31235.351999999999</v>
      </c>
      <c r="G709" s="2">
        <v>33013.279999999999</v>
      </c>
      <c r="H709" s="2">
        <v>31926.11</v>
      </c>
      <c r="I709" s="2">
        <v>32816.36</v>
      </c>
      <c r="J709" s="2">
        <v>32522.825000000001</v>
      </c>
      <c r="L709" s="2">
        <f t="shared" ref="L709:L712" si="156">SUM((F709+G709+H709+I709+J709)/5)</f>
        <v>32302.785400000001</v>
      </c>
      <c r="M709" s="2">
        <f t="shared" ref="M709:M712" si="157">SUM(L709/1000)</f>
        <v>32.302785399999998</v>
      </c>
      <c r="N709" s="2">
        <f t="shared" ref="N709:N712" si="158">SUM(M709/60)</f>
        <v>0.5383797566666666</v>
      </c>
      <c r="P709" s="2">
        <f>SUM($L$709/L709)</f>
        <v>1</v>
      </c>
    </row>
    <row r="710" spans="2:16" x14ac:dyDescent="0.2">
      <c r="B710" s="9">
        <v>2</v>
      </c>
      <c r="D710" s="3"/>
      <c r="F710" s="1">
        <v>37364.563999999998</v>
      </c>
      <c r="G710" s="2">
        <v>38177.902999999998</v>
      </c>
      <c r="H710" s="2">
        <v>37557.258999999998</v>
      </c>
      <c r="I710" s="2">
        <v>37860.057999999997</v>
      </c>
      <c r="J710" s="2">
        <v>37739.224999999999</v>
      </c>
      <c r="L710" s="2">
        <f t="shared" si="156"/>
        <v>37739.801800000001</v>
      </c>
      <c r="M710" s="2">
        <f t="shared" si="157"/>
        <v>37.739801800000002</v>
      </c>
      <c r="N710" s="2">
        <f t="shared" si="158"/>
        <v>0.62899669666666669</v>
      </c>
      <c r="P710" s="2">
        <f>SUM($L$709/L710)</f>
        <v>0.85593415596581113</v>
      </c>
    </row>
    <row r="711" spans="2:16" x14ac:dyDescent="0.2">
      <c r="B711" s="9">
        <v>3</v>
      </c>
      <c r="D711" s="3"/>
      <c r="F711" s="1">
        <v>26532.901999999998</v>
      </c>
      <c r="G711" s="2">
        <v>27641.708999999999</v>
      </c>
      <c r="H711" s="2">
        <v>27250.715</v>
      </c>
      <c r="I711" s="2">
        <v>26664.495999999999</v>
      </c>
      <c r="J711" s="2">
        <v>27575.922999999999</v>
      </c>
      <c r="L711" s="2">
        <f t="shared" si="156"/>
        <v>27133.148999999998</v>
      </c>
      <c r="M711" s="2">
        <f t="shared" si="157"/>
        <v>27.133148999999996</v>
      </c>
      <c r="N711" s="2">
        <f t="shared" si="158"/>
        <v>0.45221914999999996</v>
      </c>
      <c r="P711" s="2">
        <f>SUM($L$709/L711)</f>
        <v>1.1905284344253593</v>
      </c>
    </row>
    <row r="712" spans="2:16" x14ac:dyDescent="0.2">
      <c r="B712" s="9">
        <v>4</v>
      </c>
      <c r="D712" s="3"/>
      <c r="F712" s="1">
        <v>21306.17</v>
      </c>
      <c r="G712" s="2">
        <v>21591.78</v>
      </c>
      <c r="H712" s="2">
        <v>21320.128000000001</v>
      </c>
      <c r="I712" s="2">
        <v>21264.478999999999</v>
      </c>
      <c r="J712" s="2">
        <v>21300.120999999999</v>
      </c>
      <c r="L712" s="2">
        <f t="shared" si="156"/>
        <v>21356.535599999999</v>
      </c>
      <c r="M712" s="2">
        <f t="shared" si="157"/>
        <v>21.356535600000001</v>
      </c>
      <c r="N712" s="2">
        <f t="shared" si="158"/>
        <v>0.35594226000000001</v>
      </c>
      <c r="P712" s="2">
        <f t="shared" ref="P712:P724" si="159">SUM($L$709/L712)</f>
        <v>1.5125480089570333</v>
      </c>
    </row>
    <row r="713" spans="2:16" x14ac:dyDescent="0.2">
      <c r="B713" s="9">
        <v>5</v>
      </c>
      <c r="D713" s="3"/>
      <c r="F713" s="1">
        <v>19946.234</v>
      </c>
      <c r="G713" s="2">
        <v>20048.422999999999</v>
      </c>
      <c r="H713" s="2">
        <v>19749.16</v>
      </c>
      <c r="I713" s="2">
        <v>19771.527999999998</v>
      </c>
      <c r="J713" s="2">
        <v>19287.199000000001</v>
      </c>
      <c r="L713" s="2">
        <f t="shared" ref="L713:L724" si="160">SUM((F713+G713+H713+I713+J713)/5)</f>
        <v>19760.5088</v>
      </c>
      <c r="M713" s="2">
        <f t="shared" ref="M713:M724" si="161">SUM(L713/1000)</f>
        <v>19.7605088</v>
      </c>
      <c r="N713" s="2">
        <f t="shared" ref="N713:N724" si="162">SUM(M713/60)</f>
        <v>0.32934181333333334</v>
      </c>
      <c r="P713" s="2">
        <f t="shared" si="159"/>
        <v>1.634714253916377</v>
      </c>
    </row>
    <row r="714" spans="2:16" x14ac:dyDescent="0.2">
      <c r="B714" s="9">
        <v>6</v>
      </c>
      <c r="D714" s="3"/>
      <c r="F714" s="1">
        <v>17702.330000000002</v>
      </c>
      <c r="G714" s="2">
        <v>17489.655999999999</v>
      </c>
      <c r="H714" s="2">
        <v>17641.418000000001</v>
      </c>
      <c r="I714" s="2">
        <v>16782.53</v>
      </c>
      <c r="J714" s="2">
        <v>16796.664000000001</v>
      </c>
      <c r="L714" s="2">
        <f t="shared" si="160"/>
        <v>17282.519600000003</v>
      </c>
      <c r="M714" s="2">
        <f t="shared" si="161"/>
        <v>17.282519600000004</v>
      </c>
      <c r="N714" s="2">
        <f t="shared" si="162"/>
        <v>0.28804199333333341</v>
      </c>
      <c r="P714" s="2">
        <f t="shared" si="159"/>
        <v>1.8691016210390987</v>
      </c>
    </row>
    <row r="715" spans="2:16" x14ac:dyDescent="0.2">
      <c r="B715" s="9">
        <v>7</v>
      </c>
      <c r="D715" s="3"/>
      <c r="F715" s="1">
        <v>17229.280999999999</v>
      </c>
      <c r="G715" s="2">
        <v>17503.673999999999</v>
      </c>
      <c r="H715" s="2">
        <v>16066.07</v>
      </c>
      <c r="I715" s="2">
        <v>17126.911</v>
      </c>
      <c r="J715" s="2">
        <v>16070.421</v>
      </c>
      <c r="L715" s="2">
        <f t="shared" si="160"/>
        <v>16799.271400000001</v>
      </c>
      <c r="M715" s="2">
        <f t="shared" si="161"/>
        <v>16.799271400000002</v>
      </c>
      <c r="N715" s="2">
        <f t="shared" si="162"/>
        <v>0.2799878566666667</v>
      </c>
      <c r="P715" s="2">
        <f t="shared" si="159"/>
        <v>1.9228682382022828</v>
      </c>
    </row>
    <row r="716" spans="2:16" x14ac:dyDescent="0.2">
      <c r="B716" s="9">
        <v>8</v>
      </c>
      <c r="D716" s="3"/>
      <c r="F716" s="1">
        <v>13277.894</v>
      </c>
      <c r="G716" s="2">
        <v>13330.398999999999</v>
      </c>
      <c r="H716" s="2">
        <v>13229.183000000001</v>
      </c>
      <c r="I716" s="2">
        <v>13293.084000000001</v>
      </c>
      <c r="J716" s="2">
        <v>13396.047</v>
      </c>
      <c r="L716" s="2">
        <f t="shared" si="160"/>
        <v>13305.321400000001</v>
      </c>
      <c r="M716" s="2">
        <f t="shared" si="161"/>
        <v>13.3053214</v>
      </c>
      <c r="N716" s="2">
        <f t="shared" si="162"/>
        <v>0.22175535666666668</v>
      </c>
      <c r="P716" s="2">
        <f t="shared" si="159"/>
        <v>2.4278094777928474</v>
      </c>
    </row>
    <row r="717" spans="2:16" x14ac:dyDescent="0.2">
      <c r="B717" s="9">
        <v>9</v>
      </c>
      <c r="D717" s="3"/>
      <c r="F717" s="1">
        <v>12797.234</v>
      </c>
      <c r="G717" s="2">
        <v>12737.754000000001</v>
      </c>
      <c r="H717" s="2">
        <v>12907.981</v>
      </c>
      <c r="I717" s="2">
        <v>12863.321</v>
      </c>
      <c r="J717" s="2">
        <v>12810.745999999999</v>
      </c>
      <c r="L717" s="2">
        <f t="shared" si="160"/>
        <v>12823.407199999998</v>
      </c>
      <c r="M717" s="2">
        <f t="shared" si="161"/>
        <v>12.823407199999998</v>
      </c>
      <c r="N717" s="2">
        <f t="shared" si="162"/>
        <v>0.21372345333333331</v>
      </c>
      <c r="P717" s="2">
        <f t="shared" si="159"/>
        <v>2.5190485567673471</v>
      </c>
    </row>
    <row r="718" spans="2:16" x14ac:dyDescent="0.2">
      <c r="B718" s="9">
        <v>10</v>
      </c>
      <c r="D718" s="3"/>
      <c r="F718" s="1">
        <v>11670.353999999999</v>
      </c>
      <c r="G718" s="2">
        <v>11667.4</v>
      </c>
      <c r="H718" s="2">
        <v>11597.591</v>
      </c>
      <c r="I718" s="2">
        <v>11695.68</v>
      </c>
      <c r="J718" s="2">
        <v>11597.695</v>
      </c>
      <c r="L718" s="2">
        <f t="shared" si="160"/>
        <v>11645.744000000001</v>
      </c>
      <c r="M718" s="2">
        <f t="shared" si="161"/>
        <v>11.645744000000001</v>
      </c>
      <c r="N718" s="2">
        <f t="shared" si="162"/>
        <v>0.19409573333333335</v>
      </c>
      <c r="P718" s="2">
        <f t="shared" si="159"/>
        <v>2.7737846031992461</v>
      </c>
    </row>
    <row r="719" spans="2:16" x14ac:dyDescent="0.2">
      <c r="B719" s="9">
        <v>11</v>
      </c>
      <c r="D719" s="3"/>
      <c r="F719" s="1">
        <v>10525.885</v>
      </c>
      <c r="G719" s="2">
        <v>10597.55</v>
      </c>
      <c r="H719" s="2">
        <v>11561.929</v>
      </c>
      <c r="I719" s="2">
        <v>10702.954</v>
      </c>
      <c r="J719" s="2">
        <v>10344.563</v>
      </c>
      <c r="L719" s="2">
        <f t="shared" si="160"/>
        <v>10746.5762</v>
      </c>
      <c r="M719" s="2">
        <f t="shared" si="161"/>
        <v>10.7465762</v>
      </c>
      <c r="N719" s="2">
        <f t="shared" si="162"/>
        <v>0.17910960333333334</v>
      </c>
      <c r="P719" s="2">
        <f t="shared" si="159"/>
        <v>3.0058676176324886</v>
      </c>
    </row>
    <row r="720" spans="2:16" x14ac:dyDescent="0.2">
      <c r="B720" s="9">
        <v>12</v>
      </c>
      <c r="D720" s="3"/>
      <c r="F720" s="1">
        <v>11631.245999999999</v>
      </c>
      <c r="G720" s="2">
        <v>11687.81</v>
      </c>
      <c r="H720" s="2">
        <v>11605.17</v>
      </c>
      <c r="I720" s="2">
        <v>11704.543</v>
      </c>
      <c r="J720" s="2">
        <v>11495.546</v>
      </c>
      <c r="L720" s="2">
        <f t="shared" si="160"/>
        <v>11624.862999999999</v>
      </c>
      <c r="M720" s="2">
        <f t="shared" si="161"/>
        <v>11.624863</v>
      </c>
      <c r="N720" s="2">
        <f t="shared" si="162"/>
        <v>0.19374771666666665</v>
      </c>
      <c r="P720" s="2">
        <f t="shared" si="159"/>
        <v>2.7787669755764006</v>
      </c>
    </row>
    <row r="721" spans="2:16" x14ac:dyDescent="0.2">
      <c r="B721" s="9">
        <v>13</v>
      </c>
      <c r="D721" s="3"/>
      <c r="F721" s="1">
        <v>10266.365</v>
      </c>
      <c r="G721" s="2">
        <v>9980.2620000000006</v>
      </c>
      <c r="H721" s="2">
        <v>10582.291999999999</v>
      </c>
      <c r="I721" s="2">
        <v>10424.6</v>
      </c>
      <c r="J721" s="2">
        <v>10275.527</v>
      </c>
      <c r="L721" s="2">
        <f t="shared" si="160"/>
        <v>10305.8092</v>
      </c>
      <c r="M721" s="2">
        <f t="shared" si="161"/>
        <v>10.305809200000001</v>
      </c>
      <c r="N721" s="2">
        <f t="shared" si="162"/>
        <v>0.17176348666666669</v>
      </c>
      <c r="P721" s="2">
        <f t="shared" si="159"/>
        <v>3.1344249416144829</v>
      </c>
    </row>
    <row r="722" spans="2:16" x14ac:dyDescent="0.2">
      <c r="B722" s="9">
        <v>14</v>
      </c>
      <c r="D722" s="3"/>
      <c r="F722" s="1">
        <v>10642.913</v>
      </c>
      <c r="G722" s="2">
        <v>10769.924000000001</v>
      </c>
      <c r="H722" s="2">
        <v>10536.09</v>
      </c>
      <c r="I722" s="2">
        <v>10515.605</v>
      </c>
      <c r="J722" s="2">
        <v>10909.539000000001</v>
      </c>
      <c r="L722" s="2">
        <f t="shared" si="160"/>
        <v>10674.814199999999</v>
      </c>
      <c r="M722" s="2">
        <f t="shared" si="161"/>
        <v>10.674814199999998</v>
      </c>
      <c r="N722" s="2">
        <f t="shared" si="162"/>
        <v>0.17791356999999997</v>
      </c>
      <c r="P722" s="2">
        <f t="shared" si="159"/>
        <v>3.026074720813408</v>
      </c>
    </row>
    <row r="723" spans="2:16" x14ac:dyDescent="0.2">
      <c r="B723" s="9">
        <v>15</v>
      </c>
      <c r="D723" s="3"/>
      <c r="F723" s="1">
        <v>9835.2330000000002</v>
      </c>
      <c r="G723" s="2">
        <v>10727.268</v>
      </c>
      <c r="H723" s="2">
        <v>11813.999</v>
      </c>
      <c r="I723" s="2">
        <v>10296.266</v>
      </c>
      <c r="J723" s="2">
        <v>11132.307000000001</v>
      </c>
      <c r="L723" s="2">
        <f t="shared" si="160"/>
        <v>10761.0146</v>
      </c>
      <c r="M723" s="2">
        <f t="shared" si="161"/>
        <v>10.761014600000001</v>
      </c>
      <c r="N723" s="2">
        <f t="shared" si="162"/>
        <v>0.17935024333333335</v>
      </c>
      <c r="P723" s="2">
        <f t="shared" si="159"/>
        <v>3.0018345482032891</v>
      </c>
    </row>
    <row r="724" spans="2:16" x14ac:dyDescent="0.2">
      <c r="B724" s="9">
        <v>16</v>
      </c>
      <c r="D724" s="3"/>
      <c r="F724" s="1">
        <v>9439.0679999999993</v>
      </c>
      <c r="G724" s="2">
        <v>9296.9879999999994</v>
      </c>
      <c r="H724" s="2">
        <v>9350.8209999999999</v>
      </c>
      <c r="I724" s="2">
        <v>9260.2340000000004</v>
      </c>
      <c r="J724" s="2">
        <v>9184.8870000000006</v>
      </c>
      <c r="L724" s="2">
        <f t="shared" si="160"/>
        <v>9306.3996000000006</v>
      </c>
      <c r="M724" s="2">
        <f t="shared" si="161"/>
        <v>9.3063996000000007</v>
      </c>
      <c r="N724" s="2">
        <f t="shared" si="162"/>
        <v>0.15510666000000001</v>
      </c>
      <c r="P724" s="2">
        <f t="shared" si="159"/>
        <v>3.4710292689344651</v>
      </c>
    </row>
    <row r="727" spans="2:16" x14ac:dyDescent="0.2">
      <c r="B727" s="5" t="s">
        <v>3</v>
      </c>
      <c r="D727" s="1" t="s">
        <v>108</v>
      </c>
    </row>
    <row r="729" spans="2:16" x14ac:dyDescent="0.2">
      <c r="B729" s="5" t="s">
        <v>4</v>
      </c>
      <c r="D729" t="s">
        <v>109</v>
      </c>
    </row>
    <row r="730" spans="2:16" x14ac:dyDescent="0.2">
      <c r="H730" t="s">
        <v>1</v>
      </c>
    </row>
    <row r="732" spans="2:16" x14ac:dyDescent="0.2">
      <c r="B732" s="4" t="s">
        <v>7</v>
      </c>
      <c r="D732" s="4" t="s">
        <v>0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N732" s="4" t="s">
        <v>185</v>
      </c>
      <c r="P732" s="4" t="s">
        <v>210</v>
      </c>
    </row>
    <row r="734" spans="2:16" x14ac:dyDescent="0.2">
      <c r="B734" s="9">
        <v>1</v>
      </c>
      <c r="D734" s="3"/>
      <c r="F734" s="1">
        <v>37669.612000000001</v>
      </c>
      <c r="G734" s="2">
        <v>38412.226999999999</v>
      </c>
      <c r="H734" s="2">
        <v>39250.92</v>
      </c>
      <c r="I734" s="2">
        <v>38341.945</v>
      </c>
      <c r="J734" s="2">
        <v>38323.78</v>
      </c>
      <c r="L734" s="2">
        <f t="shared" ref="L734:L737" si="163">SUM((F734+G734+H734+I734+J734)/5)</f>
        <v>38399.696799999998</v>
      </c>
      <c r="M734" s="2">
        <f t="shared" ref="M734:M737" si="164">SUM(L734/1000)</f>
        <v>38.399696800000001</v>
      </c>
      <c r="N734" s="2">
        <f t="shared" ref="N734:N737" si="165">SUM(M734/60)</f>
        <v>0.63999494666666668</v>
      </c>
      <c r="P734" s="2">
        <f>SUM($L$734/L734)</f>
        <v>1</v>
      </c>
    </row>
    <row r="735" spans="2:16" x14ac:dyDescent="0.2">
      <c r="B735" s="9">
        <v>2</v>
      </c>
      <c r="D735" s="3"/>
      <c r="F735" s="1">
        <v>44563.163</v>
      </c>
      <c r="G735" s="2">
        <v>44253.767999999996</v>
      </c>
      <c r="H735" s="2">
        <v>44554.748</v>
      </c>
      <c r="I735" s="2">
        <v>44334.485999999997</v>
      </c>
      <c r="J735" s="2">
        <v>45036.800999999999</v>
      </c>
      <c r="L735" s="2">
        <f t="shared" si="163"/>
        <v>44548.593200000003</v>
      </c>
      <c r="M735" s="2">
        <f t="shared" si="164"/>
        <v>44.548593200000006</v>
      </c>
      <c r="N735" s="2">
        <f t="shared" si="165"/>
        <v>0.7424765533333334</v>
      </c>
      <c r="P735" s="2">
        <f>SUM($L$734/L735)</f>
        <v>0.86197327551075165</v>
      </c>
    </row>
    <row r="736" spans="2:16" x14ac:dyDescent="0.2">
      <c r="B736" s="9">
        <v>3</v>
      </c>
      <c r="D736" s="3"/>
      <c r="F736" s="1">
        <v>32585.39</v>
      </c>
      <c r="G736" s="2">
        <v>32190.648000000001</v>
      </c>
      <c r="H736" s="2">
        <v>32548.227999999999</v>
      </c>
      <c r="I736" s="2">
        <v>32646.858</v>
      </c>
      <c r="J736" s="2">
        <v>33059.889000000003</v>
      </c>
      <c r="L736" s="2">
        <f t="shared" si="163"/>
        <v>32606.202600000001</v>
      </c>
      <c r="M736" s="2">
        <f t="shared" si="164"/>
        <v>32.606202600000003</v>
      </c>
      <c r="N736" s="2">
        <f t="shared" si="165"/>
        <v>0.54343671000000005</v>
      </c>
      <c r="P736" s="2">
        <f t="shared" ref="P736:P749" si="166">SUM($L$734/L736)</f>
        <v>1.1776807397988749</v>
      </c>
    </row>
    <row r="737" spans="2:16" x14ac:dyDescent="0.2">
      <c r="B737" s="9">
        <v>4</v>
      </c>
      <c r="D737" s="3"/>
      <c r="F737" s="1">
        <v>27392.455000000002</v>
      </c>
      <c r="G737" s="2">
        <v>27510.44</v>
      </c>
      <c r="H737" s="2">
        <v>27548.121999999999</v>
      </c>
      <c r="I737" s="2">
        <v>27285.558000000001</v>
      </c>
      <c r="J737" s="2">
        <v>27543.271000000001</v>
      </c>
      <c r="L737" s="2">
        <f t="shared" si="163"/>
        <v>27455.969200000003</v>
      </c>
      <c r="M737" s="2">
        <f t="shared" si="164"/>
        <v>27.455969200000002</v>
      </c>
      <c r="N737" s="2">
        <f t="shared" si="165"/>
        <v>0.45759948666666672</v>
      </c>
      <c r="P737" s="2">
        <f t="shared" si="166"/>
        <v>1.3985919244111038</v>
      </c>
    </row>
    <row r="738" spans="2:16" x14ac:dyDescent="0.2">
      <c r="B738" s="9">
        <v>5</v>
      </c>
      <c r="D738" s="3"/>
      <c r="F738" s="1">
        <v>23677.853999999999</v>
      </c>
      <c r="G738" s="2">
        <v>23488.300999999999</v>
      </c>
      <c r="H738" s="2">
        <v>23561.71</v>
      </c>
      <c r="I738" s="2">
        <v>23919.243999999999</v>
      </c>
      <c r="J738" s="2">
        <v>23350.159</v>
      </c>
      <c r="L738" s="2">
        <f t="shared" ref="L738:L749" si="167">SUM((F738+G738+H738+I738+J738)/5)</f>
        <v>23599.453600000001</v>
      </c>
      <c r="M738" s="2">
        <f t="shared" ref="M738:M749" si="168">SUM(L738/1000)</f>
        <v>23.5994536</v>
      </c>
      <c r="N738" s="2">
        <f t="shared" ref="N738:N749" si="169">SUM(M738/60)</f>
        <v>0.39332422666666667</v>
      </c>
      <c r="P738" s="2">
        <f t="shared" si="166"/>
        <v>1.6271434691182849</v>
      </c>
    </row>
    <row r="739" spans="2:16" x14ac:dyDescent="0.2">
      <c r="B739" s="9">
        <v>6</v>
      </c>
      <c r="D739" s="3"/>
      <c r="F739" s="1">
        <v>21229.687000000002</v>
      </c>
      <c r="G739" s="2">
        <v>22012.91</v>
      </c>
      <c r="H739" s="2">
        <v>21921.356</v>
      </c>
      <c r="I739" s="2">
        <v>22229.597000000002</v>
      </c>
      <c r="J739" s="2">
        <v>20841.778999999999</v>
      </c>
      <c r="L739" s="2">
        <f t="shared" si="167"/>
        <v>21647.0658</v>
      </c>
      <c r="M739" s="2">
        <f t="shared" si="168"/>
        <v>21.6470658</v>
      </c>
      <c r="N739" s="2">
        <f t="shared" si="169"/>
        <v>0.36078442999999999</v>
      </c>
      <c r="P739" s="2">
        <f t="shared" si="166"/>
        <v>1.7738984652598966</v>
      </c>
    </row>
    <row r="740" spans="2:16" x14ac:dyDescent="0.2">
      <c r="B740" s="9">
        <v>7</v>
      </c>
      <c r="D740" s="3"/>
      <c r="F740" s="1">
        <v>20132.114000000001</v>
      </c>
      <c r="G740" s="2">
        <v>20138.147000000001</v>
      </c>
      <c r="H740" s="2">
        <v>20081.509999999998</v>
      </c>
      <c r="I740" s="2">
        <v>20000.999</v>
      </c>
      <c r="J740" s="2">
        <v>19150.592000000001</v>
      </c>
      <c r="L740" s="2">
        <f t="shared" si="167"/>
        <v>19900.672399999999</v>
      </c>
      <c r="M740" s="2">
        <f t="shared" si="168"/>
        <v>19.900672399999998</v>
      </c>
      <c r="N740" s="2">
        <f t="shared" si="169"/>
        <v>0.33167787333333332</v>
      </c>
      <c r="P740" s="2">
        <f t="shared" si="166"/>
        <v>1.9295678069651556</v>
      </c>
    </row>
    <row r="741" spans="2:16" x14ac:dyDescent="0.2">
      <c r="B741" s="9">
        <v>8</v>
      </c>
      <c r="D741" s="3"/>
      <c r="F741" s="1">
        <v>17087.849999999999</v>
      </c>
      <c r="G741" s="2">
        <v>17195.421999999999</v>
      </c>
      <c r="H741" s="2">
        <v>17194.298999999999</v>
      </c>
      <c r="I741" s="2">
        <v>17218.664000000001</v>
      </c>
      <c r="J741" s="2">
        <v>17301.244999999999</v>
      </c>
      <c r="L741" s="2">
        <f t="shared" si="167"/>
        <v>17199.495999999999</v>
      </c>
      <c r="M741" s="2">
        <f t="shared" si="168"/>
        <v>17.199496</v>
      </c>
      <c r="N741" s="2">
        <f t="shared" si="169"/>
        <v>0.28665826666666666</v>
      </c>
      <c r="P741" s="2">
        <f t="shared" si="166"/>
        <v>2.2326059321738265</v>
      </c>
    </row>
    <row r="742" spans="2:16" x14ac:dyDescent="0.2">
      <c r="B742" s="9">
        <v>9</v>
      </c>
      <c r="D742" s="3"/>
      <c r="F742" s="1">
        <v>14563.342000000001</v>
      </c>
      <c r="G742" s="2">
        <v>15494.275</v>
      </c>
      <c r="H742" s="2">
        <v>15621.755999999999</v>
      </c>
      <c r="I742" s="2">
        <v>15330.788</v>
      </c>
      <c r="J742" s="2">
        <v>15453.16</v>
      </c>
      <c r="L742" s="2">
        <f t="shared" si="167"/>
        <v>15292.664199999999</v>
      </c>
      <c r="M742" s="2">
        <f t="shared" si="168"/>
        <v>15.292664199999999</v>
      </c>
      <c r="N742" s="2">
        <f t="shared" si="169"/>
        <v>0.25487773666666663</v>
      </c>
      <c r="P742" s="2">
        <f t="shared" si="166"/>
        <v>2.5109880330727461</v>
      </c>
    </row>
    <row r="743" spans="2:16" x14ac:dyDescent="0.2">
      <c r="B743" s="9">
        <v>10</v>
      </c>
      <c r="D743" s="3"/>
      <c r="F743" s="1">
        <v>15704.404</v>
      </c>
      <c r="G743" s="2">
        <v>15618.831</v>
      </c>
      <c r="H743" s="2">
        <v>15827.790999999999</v>
      </c>
      <c r="I743" s="2">
        <v>15880.154</v>
      </c>
      <c r="J743" s="2">
        <v>15807.704</v>
      </c>
      <c r="L743" s="2">
        <f t="shared" si="167"/>
        <v>15767.776800000001</v>
      </c>
      <c r="M743" s="2">
        <f t="shared" si="168"/>
        <v>15.767776800000002</v>
      </c>
      <c r="N743" s="2">
        <f t="shared" si="169"/>
        <v>0.26279628000000005</v>
      </c>
      <c r="P743" s="2">
        <f t="shared" si="166"/>
        <v>2.4353272682043543</v>
      </c>
    </row>
    <row r="744" spans="2:16" x14ac:dyDescent="0.2">
      <c r="B744" s="9">
        <v>11</v>
      </c>
      <c r="D744" s="3"/>
      <c r="F744" s="1">
        <v>15195.78</v>
      </c>
      <c r="G744" s="2">
        <v>14990.785</v>
      </c>
      <c r="H744" s="2">
        <v>14468.977000000001</v>
      </c>
      <c r="I744" s="2">
        <v>15155.566999999999</v>
      </c>
      <c r="J744" s="2">
        <v>15178.977000000001</v>
      </c>
      <c r="L744" s="2">
        <f t="shared" si="167"/>
        <v>14998.017199999998</v>
      </c>
      <c r="M744" s="2">
        <f t="shared" si="168"/>
        <v>14.998017199999998</v>
      </c>
      <c r="N744" s="2">
        <f t="shared" si="169"/>
        <v>0.2499669533333333</v>
      </c>
      <c r="P744" s="2">
        <f t="shared" si="166"/>
        <v>2.5603182265986466</v>
      </c>
    </row>
    <row r="745" spans="2:16" x14ac:dyDescent="0.2">
      <c r="B745" s="9">
        <v>12</v>
      </c>
      <c r="D745" s="3"/>
      <c r="F745" s="1">
        <v>14009.255999999999</v>
      </c>
      <c r="G745" s="2">
        <v>14023.409</v>
      </c>
      <c r="H745" s="2">
        <v>14129.974</v>
      </c>
      <c r="I745" s="2">
        <v>14125.647999999999</v>
      </c>
      <c r="J745" s="2">
        <v>14286.4</v>
      </c>
      <c r="L745" s="2">
        <f t="shared" si="167"/>
        <v>14114.937400000001</v>
      </c>
      <c r="M745" s="2">
        <f t="shared" si="168"/>
        <v>14.114937400000001</v>
      </c>
      <c r="N745" s="2">
        <f t="shared" si="169"/>
        <v>0.23524895666666668</v>
      </c>
      <c r="P745" s="2">
        <f t="shared" si="166"/>
        <v>2.720500680364335</v>
      </c>
    </row>
    <row r="746" spans="2:16" x14ac:dyDescent="0.2">
      <c r="B746" s="9">
        <v>13</v>
      </c>
      <c r="D746" s="3"/>
      <c r="F746" s="1">
        <v>12885.476000000001</v>
      </c>
      <c r="G746" s="2">
        <v>13128.009</v>
      </c>
      <c r="H746" s="2">
        <v>13103.828</v>
      </c>
      <c r="I746" s="2">
        <v>13749.194</v>
      </c>
      <c r="J746" s="2">
        <v>13882.666999999999</v>
      </c>
      <c r="L746" s="2">
        <f t="shared" si="167"/>
        <v>13349.834800000001</v>
      </c>
      <c r="M746" s="2">
        <f t="shared" si="168"/>
        <v>13.3498348</v>
      </c>
      <c r="N746" s="2">
        <f t="shared" si="169"/>
        <v>0.22249724666666668</v>
      </c>
      <c r="P746" s="2">
        <f t="shared" si="166"/>
        <v>2.8764173770899393</v>
      </c>
    </row>
    <row r="747" spans="2:16" x14ac:dyDescent="0.2">
      <c r="B747" s="9">
        <v>14</v>
      </c>
      <c r="D747" s="3"/>
      <c r="F747" s="1">
        <v>12850.034</v>
      </c>
      <c r="G747" s="2">
        <v>12979.9</v>
      </c>
      <c r="H747" s="2">
        <v>13155.285</v>
      </c>
      <c r="I747" s="2">
        <v>13014.605</v>
      </c>
      <c r="J747" s="2">
        <v>12938.773999999999</v>
      </c>
      <c r="L747" s="2">
        <f t="shared" si="167"/>
        <v>12987.719599999999</v>
      </c>
      <c r="M747" s="2">
        <f t="shared" si="168"/>
        <v>12.987719599999998</v>
      </c>
      <c r="N747" s="2">
        <f t="shared" si="169"/>
        <v>0.2164619933333333</v>
      </c>
      <c r="P747" s="2">
        <f t="shared" si="166"/>
        <v>2.9566157865003495</v>
      </c>
    </row>
    <row r="748" spans="2:16" x14ac:dyDescent="0.2">
      <c r="B748" s="9">
        <v>15</v>
      </c>
      <c r="D748" s="3"/>
      <c r="F748" s="1">
        <v>13717.49</v>
      </c>
      <c r="G748" s="2">
        <v>12801.654</v>
      </c>
      <c r="H748" s="2">
        <v>11612.457</v>
      </c>
      <c r="I748" s="2">
        <v>12032.522000000001</v>
      </c>
      <c r="J748" s="2">
        <v>12132.768</v>
      </c>
      <c r="L748" s="2">
        <f t="shared" si="167"/>
        <v>12459.378200000001</v>
      </c>
      <c r="M748" s="2">
        <f t="shared" si="168"/>
        <v>12.459378200000002</v>
      </c>
      <c r="N748" s="2">
        <f t="shared" si="169"/>
        <v>0.20765630333333335</v>
      </c>
      <c r="P748" s="2">
        <f t="shared" si="166"/>
        <v>3.0819914271484268</v>
      </c>
    </row>
    <row r="749" spans="2:16" x14ac:dyDescent="0.2">
      <c r="B749" s="9">
        <v>16</v>
      </c>
      <c r="D749" s="3"/>
      <c r="F749" s="1">
        <v>11455.83</v>
      </c>
      <c r="G749" s="2">
        <v>11546.805</v>
      </c>
      <c r="H749" s="2">
        <v>11335.462</v>
      </c>
      <c r="I749" s="2">
        <v>11430.209000000001</v>
      </c>
      <c r="J749" s="2">
        <v>11395.588</v>
      </c>
      <c r="L749" s="2">
        <f t="shared" si="167"/>
        <v>11432.7788</v>
      </c>
      <c r="M749" s="2">
        <f t="shared" si="168"/>
        <v>11.432778799999999</v>
      </c>
      <c r="N749" s="2">
        <f t="shared" si="169"/>
        <v>0.19054631333333333</v>
      </c>
      <c r="P749" s="2">
        <f t="shared" si="166"/>
        <v>3.3587369677789969</v>
      </c>
    </row>
    <row r="752" spans="2:16" x14ac:dyDescent="0.2">
      <c r="B752" s="5" t="s">
        <v>3</v>
      </c>
      <c r="D752" s="1" t="s">
        <v>110</v>
      </c>
    </row>
    <row r="754" spans="2:16" x14ac:dyDescent="0.2">
      <c r="B754" s="5" t="s">
        <v>4</v>
      </c>
      <c r="D754" t="s">
        <v>111</v>
      </c>
    </row>
    <row r="755" spans="2:16" x14ac:dyDescent="0.2">
      <c r="H755" t="s">
        <v>1</v>
      </c>
    </row>
    <row r="757" spans="2:16" x14ac:dyDescent="0.2">
      <c r="B757" s="4" t="s">
        <v>7</v>
      </c>
      <c r="D757" s="4" t="s">
        <v>0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N757" s="4" t="s">
        <v>185</v>
      </c>
      <c r="P757" s="4" t="s">
        <v>210</v>
      </c>
    </row>
    <row r="759" spans="2:16" x14ac:dyDescent="0.2">
      <c r="B759" s="9">
        <v>1</v>
      </c>
      <c r="D759" s="3"/>
      <c r="F759" s="15">
        <v>48840.148999999998</v>
      </c>
      <c r="G759" s="2">
        <v>52347.004999999997</v>
      </c>
      <c r="H759" s="2">
        <v>50579.107000000004</v>
      </c>
      <c r="I759" s="2">
        <v>82252.619000000006</v>
      </c>
      <c r="J759" s="2">
        <v>84642.77</v>
      </c>
      <c r="L759" s="2">
        <f t="shared" ref="L759:L762" si="170">SUM((F759+G759+H759+I759+J759)/5)</f>
        <v>63732.33</v>
      </c>
      <c r="M759" s="2">
        <f t="shared" ref="M759:M762" si="171">SUM(L759/1000)</f>
        <v>63.732330000000005</v>
      </c>
      <c r="N759" s="2">
        <f t="shared" ref="N759:N762" si="172">SUM(M759/60)</f>
        <v>1.0622055000000001</v>
      </c>
      <c r="P759" s="2">
        <f>SUM($L$759/L759)</f>
        <v>1</v>
      </c>
    </row>
    <row r="760" spans="2:16" x14ac:dyDescent="0.2">
      <c r="B760" s="9">
        <v>2</v>
      </c>
      <c r="D760" s="3"/>
      <c r="F760" s="15">
        <v>83500.913</v>
      </c>
      <c r="G760" s="2">
        <v>83633.164999999994</v>
      </c>
      <c r="H760" s="2">
        <v>85770.258000000002</v>
      </c>
      <c r="I760" s="2">
        <v>85006.092000000004</v>
      </c>
      <c r="J760" s="2">
        <v>85600.744999999995</v>
      </c>
      <c r="L760" s="2">
        <f t="shared" si="170"/>
        <v>84702.234599999996</v>
      </c>
      <c r="M760" s="2">
        <f t="shared" si="171"/>
        <v>84.702234599999997</v>
      </c>
      <c r="N760" s="2">
        <f t="shared" si="172"/>
        <v>1.41170391</v>
      </c>
      <c r="P760" s="2">
        <f>SUM($L$759/L760)</f>
        <v>0.75242796486977226</v>
      </c>
    </row>
    <row r="761" spans="2:16" x14ac:dyDescent="0.2">
      <c r="B761" s="9">
        <v>3</v>
      </c>
      <c r="D761" s="3"/>
      <c r="F761" s="15">
        <v>60254.201999999997</v>
      </c>
      <c r="G761" s="2">
        <v>60453.978000000003</v>
      </c>
      <c r="H761" s="2">
        <v>59757.002999999997</v>
      </c>
      <c r="I761" s="2">
        <v>60529.267999999996</v>
      </c>
      <c r="J761" s="2">
        <v>59410.406999999999</v>
      </c>
      <c r="L761" s="2">
        <f t="shared" si="170"/>
        <v>60080.971600000004</v>
      </c>
      <c r="M761" s="2">
        <f t="shared" si="171"/>
        <v>60.080971600000005</v>
      </c>
      <c r="N761" s="2">
        <f t="shared" si="172"/>
        <v>1.0013495266666668</v>
      </c>
      <c r="P761" s="2">
        <f>SUM($L$759/L761)</f>
        <v>1.0607739572573756</v>
      </c>
    </row>
    <row r="762" spans="2:16" x14ac:dyDescent="0.2">
      <c r="B762" s="9">
        <v>4</v>
      </c>
      <c r="D762" s="3"/>
      <c r="F762" s="15">
        <v>46092.675000000003</v>
      </c>
      <c r="G762" s="2">
        <v>45581.275000000001</v>
      </c>
      <c r="H762" s="2">
        <v>45919.762999999999</v>
      </c>
      <c r="I762" s="2">
        <v>46086.517</v>
      </c>
      <c r="J762" s="2">
        <v>46038.84</v>
      </c>
      <c r="L762" s="2">
        <f t="shared" si="170"/>
        <v>45943.813999999998</v>
      </c>
      <c r="M762" s="2">
        <f t="shared" si="171"/>
        <v>45.943813999999996</v>
      </c>
      <c r="N762" s="2">
        <f t="shared" si="172"/>
        <v>0.76573023333333323</v>
      </c>
      <c r="P762" s="2">
        <f t="shared" ref="P762:P774" si="173">SUM($L$759/L762)</f>
        <v>1.3871797844210323</v>
      </c>
    </row>
    <row r="763" spans="2:16" x14ac:dyDescent="0.2">
      <c r="B763" s="9">
        <v>5</v>
      </c>
      <c r="D763" s="3"/>
      <c r="F763" s="15">
        <v>45425.277999999998</v>
      </c>
      <c r="G763" s="2">
        <v>45159.383000000002</v>
      </c>
      <c r="H763" s="2">
        <v>45011.978000000003</v>
      </c>
      <c r="I763" s="2">
        <v>44843.839</v>
      </c>
      <c r="J763" s="2">
        <v>44478.874000000003</v>
      </c>
      <c r="L763" s="2">
        <f t="shared" ref="L763:L774" si="174">SUM((F763+G763+H763+I763+J763)/5)</f>
        <v>44983.8704</v>
      </c>
      <c r="M763" s="2">
        <f t="shared" ref="M763:M774" si="175">SUM(L763/1000)</f>
        <v>44.983870400000001</v>
      </c>
      <c r="N763" s="2">
        <f t="shared" ref="N763:N774" si="176">SUM(M763/60)</f>
        <v>0.74973117333333339</v>
      </c>
      <c r="P763" s="2">
        <f t="shared" si="173"/>
        <v>1.416781824980538</v>
      </c>
    </row>
    <row r="764" spans="2:16" x14ac:dyDescent="0.2">
      <c r="B764" s="9">
        <v>6</v>
      </c>
      <c r="D764" s="3"/>
      <c r="F764" s="15">
        <v>37257.622000000003</v>
      </c>
      <c r="G764" s="2">
        <v>35979.915000000001</v>
      </c>
      <c r="H764" s="2">
        <v>37174.834000000003</v>
      </c>
      <c r="I764" s="2">
        <v>37286.69</v>
      </c>
      <c r="J764" s="2">
        <v>36248.974999999999</v>
      </c>
      <c r="L764" s="2">
        <f t="shared" si="174"/>
        <v>36789.607200000006</v>
      </c>
      <c r="M764" s="2">
        <f t="shared" si="175"/>
        <v>36.789607200000006</v>
      </c>
      <c r="N764" s="2">
        <f t="shared" si="176"/>
        <v>0.61316012000000009</v>
      </c>
      <c r="P764" s="2">
        <f t="shared" si="173"/>
        <v>1.732346030593118</v>
      </c>
    </row>
    <row r="765" spans="2:16" x14ac:dyDescent="0.2">
      <c r="B765" s="9">
        <v>7</v>
      </c>
      <c r="D765" s="3"/>
      <c r="F765" s="15">
        <v>33220.995000000003</v>
      </c>
      <c r="G765" s="2">
        <v>33304.04</v>
      </c>
      <c r="H765" s="2">
        <v>33251.06</v>
      </c>
      <c r="I765" s="2">
        <v>33333.970999999998</v>
      </c>
      <c r="J765" s="2">
        <v>33486.19</v>
      </c>
      <c r="L765" s="2">
        <f t="shared" si="174"/>
        <v>33319.251199999999</v>
      </c>
      <c r="M765" s="2">
        <f t="shared" si="175"/>
        <v>33.319251199999997</v>
      </c>
      <c r="N765" s="2">
        <f t="shared" si="176"/>
        <v>0.55532085333333325</v>
      </c>
      <c r="P765" s="2">
        <f t="shared" si="173"/>
        <v>1.9127779798364737</v>
      </c>
    </row>
    <row r="766" spans="2:16" x14ac:dyDescent="0.2">
      <c r="B766" s="9">
        <v>8</v>
      </c>
      <c r="D766" s="3"/>
      <c r="F766" s="15">
        <v>29382.141</v>
      </c>
      <c r="G766" s="2">
        <v>29537.291000000001</v>
      </c>
      <c r="H766" s="2">
        <v>29514.067999999999</v>
      </c>
      <c r="I766" s="2">
        <v>29575.626</v>
      </c>
      <c r="J766" s="2">
        <v>29767.075000000001</v>
      </c>
      <c r="L766" s="2">
        <f t="shared" si="174"/>
        <v>29555.2402</v>
      </c>
      <c r="M766" s="2">
        <f t="shared" si="175"/>
        <v>29.5552402</v>
      </c>
      <c r="N766" s="2">
        <f t="shared" si="176"/>
        <v>0.49258733666666665</v>
      </c>
      <c r="P766" s="2">
        <f t="shared" si="173"/>
        <v>2.1563800384880647</v>
      </c>
    </row>
    <row r="767" spans="2:16" x14ac:dyDescent="0.2">
      <c r="B767" s="9">
        <v>9</v>
      </c>
      <c r="D767" s="3"/>
      <c r="F767" s="15">
        <v>28887.973999999998</v>
      </c>
      <c r="G767" s="2">
        <v>28624.809000000001</v>
      </c>
      <c r="H767" s="2">
        <v>28518.99</v>
      </c>
      <c r="I767" s="2">
        <v>27279.5</v>
      </c>
      <c r="J767" s="2">
        <v>28214.215</v>
      </c>
      <c r="L767" s="2">
        <f t="shared" si="174"/>
        <v>28305.097600000001</v>
      </c>
      <c r="M767" s="2">
        <f t="shared" si="175"/>
        <v>28.3050976</v>
      </c>
      <c r="N767" s="2">
        <f t="shared" si="176"/>
        <v>0.47175162666666665</v>
      </c>
      <c r="P767" s="2">
        <f t="shared" si="173"/>
        <v>2.2516202169887589</v>
      </c>
    </row>
    <row r="768" spans="2:16" x14ac:dyDescent="0.2">
      <c r="B768" s="9">
        <v>10</v>
      </c>
      <c r="D768" s="3"/>
      <c r="F768" s="15">
        <v>23920.848999999998</v>
      </c>
      <c r="G768" s="2">
        <v>25498.179</v>
      </c>
      <c r="H768" s="2">
        <v>25530.531999999999</v>
      </c>
      <c r="I768" s="2">
        <v>25453.916000000001</v>
      </c>
      <c r="J768" s="2">
        <v>25647.808000000001</v>
      </c>
      <c r="L768" s="2">
        <f t="shared" si="174"/>
        <v>25210.256799999999</v>
      </c>
      <c r="M768" s="2">
        <f t="shared" si="175"/>
        <v>25.2102568</v>
      </c>
      <c r="N768" s="2">
        <f t="shared" si="176"/>
        <v>0.42017094666666666</v>
      </c>
      <c r="P768" s="2">
        <f t="shared" si="173"/>
        <v>2.5280317652297777</v>
      </c>
    </row>
    <row r="769" spans="2:16" x14ac:dyDescent="0.2">
      <c r="B769" s="9">
        <v>11</v>
      </c>
      <c r="D769" s="3"/>
      <c r="F769" s="15">
        <v>23326.887999999999</v>
      </c>
      <c r="G769" s="2">
        <v>23326.508000000002</v>
      </c>
      <c r="H769" s="2">
        <v>23524.646000000001</v>
      </c>
      <c r="I769" s="2">
        <v>23412.436000000002</v>
      </c>
      <c r="J769" s="2">
        <v>23457.524000000001</v>
      </c>
      <c r="L769" s="2">
        <f t="shared" si="174"/>
        <v>23409.600400000003</v>
      </c>
      <c r="M769" s="2">
        <f t="shared" si="175"/>
        <v>23.409600400000002</v>
      </c>
      <c r="N769" s="2">
        <f t="shared" si="176"/>
        <v>0.39016000666666673</v>
      </c>
      <c r="P769" s="2">
        <f t="shared" si="173"/>
        <v>2.7224868819204615</v>
      </c>
    </row>
    <row r="770" spans="2:16" x14ac:dyDescent="0.2">
      <c r="B770" s="9">
        <v>12</v>
      </c>
      <c r="D770" s="3"/>
      <c r="F770" s="15">
        <v>22200.651000000002</v>
      </c>
      <c r="G770" s="2">
        <v>22098.212</v>
      </c>
      <c r="H770" s="2">
        <v>22238.741999999998</v>
      </c>
      <c r="I770" s="2">
        <v>21519.851999999999</v>
      </c>
      <c r="J770" s="2">
        <v>22035.094000000001</v>
      </c>
      <c r="L770" s="2">
        <f t="shared" si="174"/>
        <v>22018.510199999997</v>
      </c>
      <c r="M770" s="2">
        <f t="shared" si="175"/>
        <v>22.018510199999998</v>
      </c>
      <c r="N770" s="2">
        <f t="shared" si="176"/>
        <v>0.36697516999999996</v>
      </c>
      <c r="P770" s="2">
        <f t="shared" si="173"/>
        <v>2.8944887470179528</v>
      </c>
    </row>
    <row r="771" spans="2:16" x14ac:dyDescent="0.2">
      <c r="B771" s="9">
        <v>13</v>
      </c>
      <c r="D771" s="3"/>
      <c r="F771" s="15">
        <v>24014.123</v>
      </c>
      <c r="G771" s="2">
        <v>24015.91</v>
      </c>
      <c r="H771" s="2">
        <v>22858.187000000002</v>
      </c>
      <c r="I771" s="2">
        <v>23913.348999999998</v>
      </c>
      <c r="J771" s="2">
        <v>24003.245999999999</v>
      </c>
      <c r="L771" s="2">
        <f t="shared" si="174"/>
        <v>23760.963</v>
      </c>
      <c r="M771" s="2">
        <f t="shared" si="175"/>
        <v>23.760963</v>
      </c>
      <c r="N771" s="2">
        <f t="shared" si="176"/>
        <v>0.39601605000000001</v>
      </c>
      <c r="P771" s="2">
        <f t="shared" si="173"/>
        <v>2.6822284096818803</v>
      </c>
    </row>
    <row r="772" spans="2:16" x14ac:dyDescent="0.2">
      <c r="B772" s="9">
        <v>14</v>
      </c>
      <c r="D772" s="3"/>
      <c r="F772" s="15">
        <v>24007.526000000002</v>
      </c>
      <c r="G772" s="2">
        <v>23606.698</v>
      </c>
      <c r="H772" s="2">
        <v>23354.815999999999</v>
      </c>
      <c r="I772" s="2">
        <v>23507.095000000001</v>
      </c>
      <c r="J772" s="2">
        <v>23462.588</v>
      </c>
      <c r="L772" s="2">
        <f t="shared" si="174"/>
        <v>23587.744600000002</v>
      </c>
      <c r="M772" s="2">
        <f t="shared" si="175"/>
        <v>23.587744600000001</v>
      </c>
      <c r="N772" s="2">
        <f t="shared" si="176"/>
        <v>0.39312907666666669</v>
      </c>
      <c r="P772" s="2">
        <f t="shared" si="173"/>
        <v>2.7019255584105313</v>
      </c>
    </row>
    <row r="773" spans="2:16" x14ac:dyDescent="0.2">
      <c r="B773" s="9">
        <v>15</v>
      </c>
      <c r="D773" s="3"/>
      <c r="F773" s="15">
        <v>21958.852999999999</v>
      </c>
      <c r="G773" s="2">
        <v>21946.973999999998</v>
      </c>
      <c r="H773" s="2">
        <v>21909.342000000001</v>
      </c>
      <c r="I773" s="2">
        <v>22089.093000000001</v>
      </c>
      <c r="J773" s="2">
        <v>22101.135999999999</v>
      </c>
      <c r="L773" s="2">
        <f t="shared" si="174"/>
        <v>22001.079599999997</v>
      </c>
      <c r="M773" s="2">
        <f t="shared" si="175"/>
        <v>22.001079599999997</v>
      </c>
      <c r="N773" s="2">
        <f t="shared" si="176"/>
        <v>0.36668465999999994</v>
      </c>
      <c r="P773" s="2">
        <f t="shared" si="173"/>
        <v>2.8967819379190831</v>
      </c>
    </row>
    <row r="774" spans="2:16" x14ac:dyDescent="0.2">
      <c r="B774" s="9">
        <v>16</v>
      </c>
      <c r="D774" s="3"/>
      <c r="F774" s="15">
        <v>20900.546999999999</v>
      </c>
      <c r="G774" s="2">
        <v>20901.394</v>
      </c>
      <c r="H774" s="2">
        <v>20778.155999999999</v>
      </c>
      <c r="I774" s="2">
        <v>20767.971000000001</v>
      </c>
      <c r="J774" s="2">
        <v>19784.741000000002</v>
      </c>
      <c r="L774" s="2">
        <f t="shared" si="174"/>
        <v>20626.561800000003</v>
      </c>
      <c r="M774" s="2">
        <f t="shared" si="175"/>
        <v>20.626561800000005</v>
      </c>
      <c r="N774" s="2">
        <f t="shared" si="176"/>
        <v>0.34377603000000007</v>
      </c>
      <c r="P774" s="2">
        <f t="shared" si="173"/>
        <v>3.0898183913520669</v>
      </c>
    </row>
    <row r="777" spans="2:16" x14ac:dyDescent="0.2">
      <c r="B777" s="5" t="s">
        <v>3</v>
      </c>
      <c r="D777" s="1" t="s">
        <v>112</v>
      </c>
    </row>
    <row r="779" spans="2:16" x14ac:dyDescent="0.2">
      <c r="B779" s="5" t="s">
        <v>4</v>
      </c>
      <c r="D779" t="s">
        <v>113</v>
      </c>
    </row>
    <row r="780" spans="2:16" x14ac:dyDescent="0.2">
      <c r="H780" t="s">
        <v>1</v>
      </c>
    </row>
    <row r="782" spans="2:16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N782" s="4" t="s">
        <v>185</v>
      </c>
      <c r="P782" s="4" t="s">
        <v>210</v>
      </c>
    </row>
    <row r="784" spans="2:16" x14ac:dyDescent="0.2">
      <c r="B784" s="9">
        <v>1</v>
      </c>
      <c r="D784" s="3"/>
      <c r="F784" s="15">
        <v>97904.47</v>
      </c>
      <c r="G784" s="2">
        <v>98608.377999999997</v>
      </c>
      <c r="H784" s="2">
        <v>98076.68</v>
      </c>
      <c r="I784" s="2">
        <v>98552.486000000004</v>
      </c>
      <c r="J784" s="2">
        <v>99768.456000000006</v>
      </c>
      <c r="L784" s="2">
        <f t="shared" ref="L784:L787" si="177">SUM((F784+G784+H784+I784+J784)/5)</f>
        <v>98582.093999999997</v>
      </c>
      <c r="M784" s="2">
        <f t="shared" ref="M784:M787" si="178">SUM(L784/1000)</f>
        <v>98.582093999999998</v>
      </c>
      <c r="N784" s="2">
        <f t="shared" ref="N784:N787" si="179">SUM(M784/60)</f>
        <v>1.6430349</v>
      </c>
      <c r="P784" s="2">
        <f>SUM($L$784/L784)</f>
        <v>1</v>
      </c>
    </row>
    <row r="785" spans="2:16" x14ac:dyDescent="0.2">
      <c r="B785" s="9">
        <v>2</v>
      </c>
      <c r="D785" s="3"/>
      <c r="F785" s="15">
        <v>103735.95299999999</v>
      </c>
      <c r="G785" s="2">
        <v>101713.269</v>
      </c>
      <c r="H785" s="2">
        <v>96829.137000000002</v>
      </c>
      <c r="I785" s="2">
        <v>99772.555999999997</v>
      </c>
      <c r="J785" s="2">
        <v>98108.959000000003</v>
      </c>
      <c r="L785" s="2">
        <f t="shared" si="177"/>
        <v>100031.9748</v>
      </c>
      <c r="M785" s="2">
        <f t="shared" si="178"/>
        <v>100.0319748</v>
      </c>
      <c r="N785" s="2">
        <f t="shared" si="179"/>
        <v>1.6671995799999999</v>
      </c>
      <c r="P785" s="2">
        <f>SUM($L$784/L785)</f>
        <v>0.98550582648299367</v>
      </c>
    </row>
    <row r="786" spans="2:16" x14ac:dyDescent="0.2">
      <c r="B786" s="9">
        <v>3</v>
      </c>
      <c r="D786" s="3"/>
      <c r="F786" s="15">
        <v>70608.418000000005</v>
      </c>
      <c r="G786" s="2">
        <v>70565.652000000002</v>
      </c>
      <c r="H786" s="2">
        <v>70832.732000000004</v>
      </c>
      <c r="I786" s="2">
        <v>67443.100000000006</v>
      </c>
      <c r="J786" s="2">
        <v>70847.429999999993</v>
      </c>
      <c r="L786" s="2">
        <f t="shared" si="177"/>
        <v>70059.466400000005</v>
      </c>
      <c r="M786" s="2">
        <f t="shared" si="178"/>
        <v>70.059466400000005</v>
      </c>
      <c r="N786" s="2">
        <f t="shared" si="179"/>
        <v>1.1676577733333333</v>
      </c>
      <c r="P786" s="2">
        <f t="shared" ref="P786:P799" si="180">SUM($L$784/L786)</f>
        <v>1.4071202517751404</v>
      </c>
    </row>
    <row r="787" spans="2:16" x14ac:dyDescent="0.2">
      <c r="B787" s="9">
        <v>4</v>
      </c>
      <c r="D787" s="3"/>
      <c r="F787" s="15">
        <v>53354.803999999996</v>
      </c>
      <c r="G787" s="2">
        <v>53195.83</v>
      </c>
      <c r="H787" s="2">
        <v>53034.474000000002</v>
      </c>
      <c r="I787" s="2">
        <v>52938.677000000003</v>
      </c>
      <c r="J787" s="2">
        <v>52325.885000000002</v>
      </c>
      <c r="L787" s="2">
        <f t="shared" si="177"/>
        <v>52969.933999999994</v>
      </c>
      <c r="M787" s="2">
        <f t="shared" si="178"/>
        <v>52.969933999999995</v>
      </c>
      <c r="N787" s="2">
        <f t="shared" si="179"/>
        <v>0.88283223333333327</v>
      </c>
      <c r="P787" s="2">
        <f t="shared" si="180"/>
        <v>1.8610952771812026</v>
      </c>
    </row>
    <row r="788" spans="2:16" x14ac:dyDescent="0.2">
      <c r="B788" s="9">
        <v>5</v>
      </c>
      <c r="D788" s="3"/>
      <c r="F788" s="15">
        <v>52472.709000000003</v>
      </c>
      <c r="G788" s="2">
        <v>51407.536999999997</v>
      </c>
      <c r="H788" s="2">
        <v>52698.483999999997</v>
      </c>
      <c r="I788" s="2">
        <v>52806.012999999999</v>
      </c>
      <c r="J788" s="2">
        <v>52804.044000000002</v>
      </c>
      <c r="L788" s="2">
        <f t="shared" ref="L788:L799" si="181">SUM((F788+G788+H788+I788+J788)/5)</f>
        <v>52437.757400000002</v>
      </c>
      <c r="M788" s="2">
        <f t="shared" ref="M788:M799" si="182">SUM(L788/1000)</f>
        <v>52.437757400000002</v>
      </c>
      <c r="N788" s="2">
        <f t="shared" ref="N788:N799" si="183">SUM(M788/60)</f>
        <v>0.87396262333333341</v>
      </c>
      <c r="P788" s="2">
        <f t="shared" si="180"/>
        <v>1.8799830291750805</v>
      </c>
    </row>
    <row r="789" spans="2:16" x14ac:dyDescent="0.2">
      <c r="B789" s="9">
        <v>6</v>
      </c>
      <c r="D789" s="3"/>
      <c r="F789" s="15">
        <v>45631.699000000001</v>
      </c>
      <c r="G789" s="2">
        <v>43953.819000000003</v>
      </c>
      <c r="H789" s="2">
        <v>44707.084999999999</v>
      </c>
      <c r="I789" s="2">
        <v>43275.589</v>
      </c>
      <c r="J789" s="2">
        <v>44055.843000000001</v>
      </c>
      <c r="L789" s="2">
        <f t="shared" si="181"/>
        <v>44324.807000000001</v>
      </c>
      <c r="M789" s="2">
        <f t="shared" si="182"/>
        <v>44.324807</v>
      </c>
      <c r="N789" s="2">
        <f t="shared" si="183"/>
        <v>0.73874678333333332</v>
      </c>
      <c r="P789" s="2">
        <f t="shared" si="180"/>
        <v>2.2240839988316248</v>
      </c>
    </row>
    <row r="790" spans="2:16" x14ac:dyDescent="0.2">
      <c r="B790" s="9">
        <v>7</v>
      </c>
      <c r="D790" s="3"/>
      <c r="F790" s="15">
        <v>37818.601000000002</v>
      </c>
      <c r="G790" s="2">
        <v>37810.631000000001</v>
      </c>
      <c r="H790" s="2">
        <v>37248.837</v>
      </c>
      <c r="I790" s="2">
        <v>38192.779000000002</v>
      </c>
      <c r="J790" s="2">
        <v>36965.203999999998</v>
      </c>
      <c r="L790" s="2">
        <f t="shared" si="181"/>
        <v>37607.210399999996</v>
      </c>
      <c r="M790" s="2">
        <f t="shared" si="182"/>
        <v>37.6072104</v>
      </c>
      <c r="N790" s="2">
        <f t="shared" si="183"/>
        <v>0.62678683999999996</v>
      </c>
      <c r="P790" s="2">
        <f t="shared" si="180"/>
        <v>2.6213615142270696</v>
      </c>
    </row>
    <row r="791" spans="2:16" x14ac:dyDescent="0.2">
      <c r="B791" s="9">
        <v>8</v>
      </c>
      <c r="D791" s="3"/>
      <c r="F791" s="15">
        <v>33662.252999999997</v>
      </c>
      <c r="G791" s="2">
        <v>34236.411</v>
      </c>
      <c r="H791" s="2">
        <v>34056.292999999998</v>
      </c>
      <c r="I791" s="2">
        <v>34766.947999999997</v>
      </c>
      <c r="J791" s="2">
        <v>33974.290999999997</v>
      </c>
      <c r="L791" s="2">
        <f t="shared" si="181"/>
        <v>34139.239199999996</v>
      </c>
      <c r="M791" s="2">
        <f t="shared" si="182"/>
        <v>34.139239199999999</v>
      </c>
      <c r="N791" s="2">
        <f t="shared" si="183"/>
        <v>0.56898731999999996</v>
      </c>
      <c r="P791" s="2">
        <f t="shared" si="180"/>
        <v>2.8876476544327914</v>
      </c>
    </row>
    <row r="792" spans="2:16" x14ac:dyDescent="0.2">
      <c r="B792" s="9">
        <v>9</v>
      </c>
      <c r="D792" s="3"/>
      <c r="F792" s="15">
        <v>33108.408000000003</v>
      </c>
      <c r="G792" s="2">
        <v>31934.236000000001</v>
      </c>
      <c r="H792" s="2">
        <v>33025.614999999998</v>
      </c>
      <c r="I792" s="2">
        <v>33352.508999999998</v>
      </c>
      <c r="J792" s="2">
        <v>32471.18</v>
      </c>
      <c r="L792" s="2">
        <f t="shared" si="181"/>
        <v>32778.389599999995</v>
      </c>
      <c r="M792" s="2">
        <f t="shared" si="182"/>
        <v>32.778389599999997</v>
      </c>
      <c r="N792" s="2">
        <f t="shared" si="183"/>
        <v>0.54630649333333325</v>
      </c>
      <c r="P792" s="2">
        <f t="shared" si="180"/>
        <v>3.0075331705740664</v>
      </c>
    </row>
    <row r="793" spans="2:16" x14ac:dyDescent="0.2">
      <c r="B793" s="9">
        <v>10</v>
      </c>
      <c r="D793" s="3"/>
      <c r="F793" s="15">
        <v>30052.574000000001</v>
      </c>
      <c r="G793" s="2">
        <v>29852.241999999998</v>
      </c>
      <c r="H793" s="2">
        <v>29893.195</v>
      </c>
      <c r="I793" s="2">
        <v>30047.452000000001</v>
      </c>
      <c r="J793" s="2">
        <v>28667.004000000001</v>
      </c>
      <c r="L793" s="2">
        <f t="shared" si="181"/>
        <v>29702.493399999999</v>
      </c>
      <c r="M793" s="2">
        <f t="shared" si="182"/>
        <v>29.702493399999998</v>
      </c>
      <c r="N793" s="2">
        <f t="shared" si="183"/>
        <v>0.49504155666666666</v>
      </c>
      <c r="P793" s="2">
        <f t="shared" si="180"/>
        <v>3.3189837860548099</v>
      </c>
    </row>
    <row r="794" spans="2:16" x14ac:dyDescent="0.2">
      <c r="B794" s="9">
        <v>11</v>
      </c>
      <c r="D794" s="3"/>
      <c r="F794" s="15">
        <v>27657.065999999999</v>
      </c>
      <c r="G794" s="2">
        <v>27590.113000000001</v>
      </c>
      <c r="H794" s="2">
        <v>27602.964</v>
      </c>
      <c r="I794" s="2">
        <v>27618.728999999999</v>
      </c>
      <c r="J794" s="2">
        <v>27281.132000000001</v>
      </c>
      <c r="L794" s="2">
        <f t="shared" si="181"/>
        <v>27550.000800000002</v>
      </c>
      <c r="M794" s="2">
        <f t="shared" si="182"/>
        <v>27.550000800000003</v>
      </c>
      <c r="N794" s="2">
        <f t="shared" si="183"/>
        <v>0.45916668000000005</v>
      </c>
      <c r="P794" s="2">
        <f t="shared" si="180"/>
        <v>3.5782973189605132</v>
      </c>
    </row>
    <row r="795" spans="2:16" x14ac:dyDescent="0.2">
      <c r="B795" s="9">
        <v>12</v>
      </c>
      <c r="D795" s="3"/>
      <c r="F795" s="15">
        <v>25245.985000000001</v>
      </c>
      <c r="G795" s="2">
        <v>25309.064999999999</v>
      </c>
      <c r="H795" s="2">
        <v>25140.723000000002</v>
      </c>
      <c r="I795" s="2">
        <v>25039.985000000001</v>
      </c>
      <c r="J795" s="2">
        <v>25106.896000000001</v>
      </c>
      <c r="L795" s="2">
        <f t="shared" si="181"/>
        <v>25168.5308</v>
      </c>
      <c r="M795" s="2">
        <f t="shared" si="182"/>
        <v>25.168530799999999</v>
      </c>
      <c r="N795" s="2">
        <f t="shared" si="183"/>
        <v>0.41947551333333333</v>
      </c>
      <c r="P795" s="2">
        <f t="shared" si="180"/>
        <v>3.9168791688071041</v>
      </c>
    </row>
    <row r="796" spans="2:16" x14ac:dyDescent="0.2">
      <c r="B796" s="9">
        <v>13</v>
      </c>
      <c r="D796" s="3"/>
      <c r="F796" s="15">
        <v>23181.915000000001</v>
      </c>
      <c r="G796" s="2">
        <v>23300.16</v>
      </c>
      <c r="H796" s="2">
        <v>23305.106</v>
      </c>
      <c r="I796" s="2">
        <v>23315.16</v>
      </c>
      <c r="J796" s="2">
        <v>23468.056</v>
      </c>
      <c r="L796" s="2">
        <f t="shared" si="181"/>
        <v>23314.079399999999</v>
      </c>
      <c r="M796" s="2">
        <f t="shared" si="182"/>
        <v>23.314079399999997</v>
      </c>
      <c r="N796" s="2">
        <f t="shared" si="183"/>
        <v>0.38856798999999997</v>
      </c>
      <c r="P796" s="2">
        <f t="shared" si="180"/>
        <v>4.2284360582558538</v>
      </c>
    </row>
    <row r="797" spans="2:16" x14ac:dyDescent="0.2">
      <c r="B797" s="9">
        <v>14</v>
      </c>
      <c r="D797" s="3"/>
      <c r="F797" s="15">
        <v>21984.681</v>
      </c>
      <c r="G797" s="2">
        <v>22377.089</v>
      </c>
      <c r="H797" s="2">
        <v>21452.728999999999</v>
      </c>
      <c r="I797" s="2">
        <v>22121.341</v>
      </c>
      <c r="J797" s="2">
        <v>21040.111000000001</v>
      </c>
      <c r="L797" s="2">
        <f t="shared" si="181"/>
        <v>21795.190200000005</v>
      </c>
      <c r="M797" s="2">
        <f t="shared" si="182"/>
        <v>21.795190200000004</v>
      </c>
      <c r="N797" s="2">
        <f t="shared" si="183"/>
        <v>0.36325317000000007</v>
      </c>
      <c r="P797" s="2">
        <f t="shared" si="180"/>
        <v>4.5231123516416929</v>
      </c>
    </row>
    <row r="798" spans="2:16" x14ac:dyDescent="0.2">
      <c r="B798" s="9">
        <v>15</v>
      </c>
      <c r="D798" s="3"/>
      <c r="F798" s="15">
        <v>24351.830999999998</v>
      </c>
      <c r="G798" s="2">
        <v>23998.821</v>
      </c>
      <c r="H798" s="2">
        <v>24084.263999999999</v>
      </c>
      <c r="I798" s="2">
        <v>24235.769</v>
      </c>
      <c r="J798" s="2">
        <v>24245.460999999999</v>
      </c>
      <c r="L798" s="2">
        <f t="shared" si="181"/>
        <v>24183.229199999998</v>
      </c>
      <c r="M798" s="2">
        <f t="shared" si="182"/>
        <v>24.1832292</v>
      </c>
      <c r="N798" s="2">
        <f t="shared" si="183"/>
        <v>0.40305382000000001</v>
      </c>
      <c r="P798" s="2">
        <f t="shared" si="180"/>
        <v>4.0764652720572156</v>
      </c>
    </row>
    <row r="799" spans="2:16" x14ac:dyDescent="0.2">
      <c r="B799" s="9">
        <v>16</v>
      </c>
      <c r="D799" s="3"/>
      <c r="F799" s="15">
        <v>24334.942999999999</v>
      </c>
      <c r="G799" s="2">
        <v>24294.951000000001</v>
      </c>
      <c r="H799" s="2">
        <v>24375.819</v>
      </c>
      <c r="I799" s="2">
        <v>24241.5</v>
      </c>
      <c r="J799" s="2">
        <v>24380.982</v>
      </c>
      <c r="L799" s="2">
        <f t="shared" si="181"/>
        <v>24325.639000000003</v>
      </c>
      <c r="M799" s="2">
        <f t="shared" si="182"/>
        <v>24.325639000000002</v>
      </c>
      <c r="N799" s="2">
        <f t="shared" si="183"/>
        <v>0.4054273166666667</v>
      </c>
      <c r="P799" s="2">
        <f t="shared" si="180"/>
        <v>4.0526003859549169</v>
      </c>
    </row>
    <row r="802" spans="2:16" x14ac:dyDescent="0.2">
      <c r="B802" s="5" t="s">
        <v>3</v>
      </c>
      <c r="D802" s="1" t="s">
        <v>115</v>
      </c>
    </row>
    <row r="804" spans="2:16" x14ac:dyDescent="0.2">
      <c r="B804" s="5" t="s">
        <v>4</v>
      </c>
      <c r="D804" t="s">
        <v>114</v>
      </c>
    </row>
    <row r="805" spans="2:16" x14ac:dyDescent="0.2">
      <c r="H805" t="s">
        <v>1</v>
      </c>
    </row>
    <row r="807" spans="2:16" x14ac:dyDescent="0.2">
      <c r="B807" s="4" t="s">
        <v>7</v>
      </c>
      <c r="D807" s="4" t="s">
        <v>0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N807" s="4" t="s">
        <v>185</v>
      </c>
      <c r="P807" s="4" t="s">
        <v>210</v>
      </c>
    </row>
    <row r="809" spans="2:16" x14ac:dyDescent="0.2">
      <c r="B809" s="9">
        <v>1</v>
      </c>
      <c r="D809" s="3"/>
      <c r="F809" s="15">
        <v>114091.99800000001</v>
      </c>
      <c r="G809" s="2">
        <v>114015.588</v>
      </c>
      <c r="H809" s="2">
        <v>113373.25599999999</v>
      </c>
      <c r="I809" s="2">
        <v>113612.038</v>
      </c>
      <c r="J809" s="2">
        <v>113380.923</v>
      </c>
      <c r="L809" s="2">
        <f t="shared" ref="L809:L812" si="184">SUM((F809+G809+H809+I809+J809)/5)</f>
        <v>113694.76059999999</v>
      </c>
      <c r="M809" s="2">
        <f t="shared" ref="M809:M812" si="185">SUM(L809/1000)</f>
        <v>113.6947606</v>
      </c>
      <c r="N809" s="2">
        <f t="shared" ref="N809:N812" si="186">SUM(M809/60)</f>
        <v>1.8949126766666666</v>
      </c>
      <c r="P809" s="2">
        <f>SUM($L$809/L809)</f>
        <v>1</v>
      </c>
    </row>
    <row r="810" spans="2:16" x14ac:dyDescent="0.2">
      <c r="B810" s="9">
        <v>2</v>
      </c>
      <c r="D810" s="3"/>
      <c r="F810" s="15">
        <v>117721.33100000001</v>
      </c>
      <c r="G810" s="2">
        <v>115709.24099999999</v>
      </c>
      <c r="H810" s="2">
        <v>115464.18700000001</v>
      </c>
      <c r="I810" s="2">
        <v>114479.891</v>
      </c>
      <c r="J810" s="2">
        <v>115118.76700000001</v>
      </c>
      <c r="L810" s="2">
        <f t="shared" si="184"/>
        <v>115698.68340000001</v>
      </c>
      <c r="M810" s="2">
        <f t="shared" si="185"/>
        <v>115.69868340000001</v>
      </c>
      <c r="N810" s="2">
        <f t="shared" si="186"/>
        <v>1.9283113900000002</v>
      </c>
      <c r="P810" s="2">
        <f>SUM($L$809/L810)</f>
        <v>0.98267981327780596</v>
      </c>
    </row>
    <row r="811" spans="2:16" x14ac:dyDescent="0.2">
      <c r="B811" s="9">
        <v>3</v>
      </c>
      <c r="D811" s="3"/>
      <c r="F811" s="15">
        <v>77900.614000000001</v>
      </c>
      <c r="G811" s="2">
        <v>77420.754000000001</v>
      </c>
      <c r="H811" s="2">
        <v>77014.150999999998</v>
      </c>
      <c r="I811" s="2">
        <v>76806.347999999998</v>
      </c>
      <c r="J811" s="2">
        <v>77828.202000000005</v>
      </c>
      <c r="L811" s="2">
        <f t="shared" si="184"/>
        <v>77394.013800000001</v>
      </c>
      <c r="M811" s="2">
        <f t="shared" si="185"/>
        <v>77.394013799999996</v>
      </c>
      <c r="N811" s="2">
        <f t="shared" si="186"/>
        <v>1.28990023</v>
      </c>
      <c r="P811" s="2">
        <f t="shared" ref="P811:P824" si="187">SUM($L$809/L811)</f>
        <v>1.4690381725621264</v>
      </c>
    </row>
    <row r="812" spans="2:16" x14ac:dyDescent="0.2">
      <c r="B812" s="9">
        <v>4</v>
      </c>
      <c r="D812" s="3"/>
      <c r="F812" s="15">
        <v>61118.849000000002</v>
      </c>
      <c r="G812" s="2">
        <v>61015.692000000003</v>
      </c>
      <c r="H812" s="2">
        <v>61309.040999999997</v>
      </c>
      <c r="I812" s="2">
        <v>61549.2</v>
      </c>
      <c r="J812" s="2">
        <v>60909.966</v>
      </c>
      <c r="L812" s="2">
        <f t="shared" si="184"/>
        <v>61180.549600000006</v>
      </c>
      <c r="M812" s="2">
        <f t="shared" si="185"/>
        <v>61.180549600000006</v>
      </c>
      <c r="N812" s="2">
        <f t="shared" si="186"/>
        <v>1.0196758266666668</v>
      </c>
      <c r="P812" s="2">
        <f t="shared" si="187"/>
        <v>1.8583481407626974</v>
      </c>
    </row>
    <row r="813" spans="2:16" x14ac:dyDescent="0.2">
      <c r="B813" s="9">
        <v>5</v>
      </c>
      <c r="D813" s="3"/>
      <c r="F813" s="15">
        <v>55004.127999999997</v>
      </c>
      <c r="G813" s="2">
        <v>54801.777000000002</v>
      </c>
      <c r="H813" s="2">
        <v>54722.925000000003</v>
      </c>
      <c r="I813" s="2">
        <v>54630.485000000001</v>
      </c>
      <c r="J813" s="2">
        <v>54665.478999999999</v>
      </c>
      <c r="L813" s="2">
        <f t="shared" ref="L813:L824" si="188">SUM((F813+G813+H813+I813+J813)/5)</f>
        <v>54764.9588</v>
      </c>
      <c r="M813" s="2">
        <f t="shared" ref="M813:M824" si="189">SUM(L813/1000)</f>
        <v>54.764958800000002</v>
      </c>
      <c r="N813" s="2">
        <f t="shared" ref="N813:N824" si="190">SUM(M813/60)</f>
        <v>0.91274931333333342</v>
      </c>
      <c r="P813" s="2">
        <f t="shared" si="187"/>
        <v>2.0760494135531058</v>
      </c>
    </row>
    <row r="814" spans="2:16" x14ac:dyDescent="0.2">
      <c r="B814" s="9">
        <v>6</v>
      </c>
      <c r="D814" s="3"/>
      <c r="F814" s="15">
        <v>44592.928999999996</v>
      </c>
      <c r="G814" s="2">
        <v>45803.114000000001</v>
      </c>
      <c r="H814" s="2">
        <v>46070.826000000001</v>
      </c>
      <c r="I814" s="2">
        <v>46174.457000000002</v>
      </c>
      <c r="J814" s="2">
        <v>46083.769</v>
      </c>
      <c r="L814" s="2">
        <f t="shared" si="188"/>
        <v>45745.019</v>
      </c>
      <c r="M814" s="2">
        <f t="shared" si="189"/>
        <v>45.745018999999999</v>
      </c>
      <c r="N814" s="2">
        <f t="shared" si="190"/>
        <v>0.7624169833333333</v>
      </c>
      <c r="P814" s="2">
        <f t="shared" si="187"/>
        <v>2.4854019756773953</v>
      </c>
    </row>
    <row r="815" spans="2:16" x14ac:dyDescent="0.2">
      <c r="B815" s="9">
        <v>7</v>
      </c>
      <c r="D815" s="3"/>
      <c r="F815" s="15">
        <v>42469.567999999999</v>
      </c>
      <c r="G815" s="2">
        <v>43752.082999999999</v>
      </c>
      <c r="H815" s="2">
        <v>43411.436999999998</v>
      </c>
      <c r="I815" s="2">
        <v>43767.798999999999</v>
      </c>
      <c r="J815" s="2">
        <v>43250.271000000001</v>
      </c>
      <c r="L815" s="2">
        <f t="shared" si="188"/>
        <v>43330.231599999999</v>
      </c>
      <c r="M815" s="2">
        <f t="shared" si="189"/>
        <v>43.330231599999998</v>
      </c>
      <c r="N815" s="2">
        <f t="shared" si="190"/>
        <v>0.72217052666666659</v>
      </c>
      <c r="P815" s="2">
        <f t="shared" si="187"/>
        <v>2.6239130602754499</v>
      </c>
    </row>
    <row r="816" spans="2:16" x14ac:dyDescent="0.2">
      <c r="B816" s="9">
        <v>8</v>
      </c>
      <c r="D816" s="3"/>
      <c r="F816" s="15">
        <v>39252.103000000003</v>
      </c>
      <c r="G816" s="2">
        <v>39492.877999999997</v>
      </c>
      <c r="H816" s="2">
        <v>38297.008999999998</v>
      </c>
      <c r="I816" s="2">
        <v>38766.531999999999</v>
      </c>
      <c r="J816" s="2">
        <v>38604.648000000001</v>
      </c>
      <c r="L816" s="2">
        <f t="shared" si="188"/>
        <v>38882.633999999998</v>
      </c>
      <c r="M816" s="2">
        <f t="shared" si="189"/>
        <v>38.882633999999996</v>
      </c>
      <c r="N816" s="2">
        <f t="shared" si="190"/>
        <v>0.6480438999999999</v>
      </c>
      <c r="P816" s="2">
        <f t="shared" si="187"/>
        <v>2.9240498624655933</v>
      </c>
    </row>
    <row r="817" spans="2:16" x14ac:dyDescent="0.2">
      <c r="B817" s="9">
        <v>9</v>
      </c>
      <c r="D817" s="3"/>
      <c r="F817" s="15">
        <v>34731.815999999999</v>
      </c>
      <c r="G817" s="2">
        <v>35012.892</v>
      </c>
      <c r="H817" s="2">
        <v>35011.071000000004</v>
      </c>
      <c r="I817" s="2">
        <v>34847.705999999998</v>
      </c>
      <c r="J817" s="2">
        <v>34780.03</v>
      </c>
      <c r="L817" s="2">
        <f t="shared" si="188"/>
        <v>34876.703000000001</v>
      </c>
      <c r="M817" s="2">
        <f t="shared" si="189"/>
        <v>34.876702999999999</v>
      </c>
      <c r="N817" s="2">
        <f t="shared" si="190"/>
        <v>0.58127838333333337</v>
      </c>
      <c r="P817" s="2">
        <f t="shared" si="187"/>
        <v>3.259905633855356</v>
      </c>
    </row>
    <row r="818" spans="2:16" x14ac:dyDescent="0.2">
      <c r="B818" s="9">
        <v>10</v>
      </c>
      <c r="D818" s="3"/>
      <c r="F818" s="15">
        <v>31618.777999999998</v>
      </c>
      <c r="G818" s="2">
        <v>30548.218000000001</v>
      </c>
      <c r="H818" s="2">
        <v>31545.782999999999</v>
      </c>
      <c r="I818" s="2">
        <v>32192.808000000001</v>
      </c>
      <c r="J818" s="2">
        <v>31565.792000000001</v>
      </c>
      <c r="L818" s="2">
        <f t="shared" si="188"/>
        <v>31494.275800000003</v>
      </c>
      <c r="M818" s="2">
        <f t="shared" si="189"/>
        <v>31.494275800000004</v>
      </c>
      <c r="N818" s="2">
        <f t="shared" si="190"/>
        <v>0.52490459666666678</v>
      </c>
      <c r="P818" s="2">
        <f t="shared" si="187"/>
        <v>3.6100134933091552</v>
      </c>
    </row>
    <row r="819" spans="2:16" x14ac:dyDescent="0.2">
      <c r="B819" s="9">
        <v>11</v>
      </c>
      <c r="D819" s="3"/>
      <c r="F819" s="15">
        <v>31444.008000000002</v>
      </c>
      <c r="G819" s="2">
        <v>31441.577000000001</v>
      </c>
      <c r="H819" s="2">
        <v>31604.225999999999</v>
      </c>
      <c r="I819" s="2">
        <v>30291.601999999999</v>
      </c>
      <c r="J819" s="2">
        <v>31362.02</v>
      </c>
      <c r="L819" s="2">
        <f t="shared" si="188"/>
        <v>31228.686599999997</v>
      </c>
      <c r="M819" s="2">
        <f t="shared" si="189"/>
        <v>31.228686599999996</v>
      </c>
      <c r="N819" s="2">
        <f t="shared" si="190"/>
        <v>0.52047810999999988</v>
      </c>
      <c r="P819" s="2">
        <f t="shared" si="187"/>
        <v>3.640715411963563</v>
      </c>
    </row>
    <row r="820" spans="2:16" x14ac:dyDescent="0.2">
      <c r="B820" s="9">
        <v>12</v>
      </c>
      <c r="D820" s="3"/>
      <c r="F820" s="15">
        <v>28943.323</v>
      </c>
      <c r="G820" s="2">
        <v>28683.326000000001</v>
      </c>
      <c r="H820" s="2">
        <v>28728.401000000002</v>
      </c>
      <c r="I820" s="2">
        <v>28910.332999999999</v>
      </c>
      <c r="J820" s="2">
        <v>27675.761999999999</v>
      </c>
      <c r="L820" s="2">
        <f t="shared" si="188"/>
        <v>28588.228999999999</v>
      </c>
      <c r="M820" s="2">
        <f t="shared" si="189"/>
        <v>28.588228999999998</v>
      </c>
      <c r="N820" s="2">
        <f t="shared" si="190"/>
        <v>0.47647048333333331</v>
      </c>
      <c r="P820" s="2">
        <f t="shared" si="187"/>
        <v>3.9769780982235727</v>
      </c>
    </row>
    <row r="821" spans="2:16" x14ac:dyDescent="0.2">
      <c r="B821" s="9">
        <v>13</v>
      </c>
      <c r="D821" s="3"/>
      <c r="F821" s="15">
        <v>27009.115000000002</v>
      </c>
      <c r="G821" s="2">
        <v>26979.536</v>
      </c>
      <c r="H821" s="2">
        <v>26733.627</v>
      </c>
      <c r="I821" s="2">
        <v>26729.201000000001</v>
      </c>
      <c r="J821" s="2">
        <v>26832.121999999999</v>
      </c>
      <c r="L821" s="2">
        <f t="shared" si="188"/>
        <v>26856.7202</v>
      </c>
      <c r="M821" s="2">
        <f t="shared" si="189"/>
        <v>26.856720199999998</v>
      </c>
      <c r="N821" s="2">
        <f t="shared" si="190"/>
        <v>0.44761200333333329</v>
      </c>
      <c r="P821" s="2">
        <f t="shared" si="187"/>
        <v>4.2333821759814141</v>
      </c>
    </row>
    <row r="822" spans="2:16" x14ac:dyDescent="0.2">
      <c r="B822" s="9">
        <v>14</v>
      </c>
      <c r="D822" s="3"/>
      <c r="F822" s="15">
        <v>25154.241999999998</v>
      </c>
      <c r="G822" s="2">
        <v>24905.531999999999</v>
      </c>
      <c r="H822" s="2">
        <v>25010.896000000001</v>
      </c>
      <c r="I822" s="2">
        <v>25077.239000000001</v>
      </c>
      <c r="J822" s="2">
        <v>25022.206999999999</v>
      </c>
      <c r="L822" s="2">
        <f t="shared" si="188"/>
        <v>25034.0232</v>
      </c>
      <c r="M822" s="2">
        <f t="shared" si="189"/>
        <v>25.0340232</v>
      </c>
      <c r="N822" s="2">
        <f t="shared" si="190"/>
        <v>0.41723371999999997</v>
      </c>
      <c r="P822" s="2">
        <f t="shared" si="187"/>
        <v>4.5416096203026601</v>
      </c>
    </row>
    <row r="823" spans="2:16" x14ac:dyDescent="0.2">
      <c r="B823" s="9">
        <v>15</v>
      </c>
      <c r="D823" s="3"/>
      <c r="F823" s="15">
        <v>23818.797999999999</v>
      </c>
      <c r="G823" s="2">
        <v>24003.316999999999</v>
      </c>
      <c r="H823" s="2">
        <v>23814.812999999998</v>
      </c>
      <c r="I823" s="2">
        <v>23899.59</v>
      </c>
      <c r="J823" s="2">
        <v>23955.203000000001</v>
      </c>
      <c r="L823" s="2">
        <f t="shared" si="188"/>
        <v>23898.3442</v>
      </c>
      <c r="M823" s="2">
        <f t="shared" si="189"/>
        <v>23.8983442</v>
      </c>
      <c r="N823" s="2">
        <f t="shared" si="190"/>
        <v>0.39830573666666669</v>
      </c>
      <c r="P823" s="2">
        <f t="shared" si="187"/>
        <v>4.7574325504944399</v>
      </c>
    </row>
    <row r="824" spans="2:16" x14ac:dyDescent="0.2">
      <c r="B824" s="9">
        <v>16</v>
      </c>
      <c r="D824" s="3"/>
      <c r="F824" s="15">
        <v>22294.435000000001</v>
      </c>
      <c r="G824" s="2">
        <v>22256.623</v>
      </c>
      <c r="H824" s="2">
        <v>22193.867999999999</v>
      </c>
      <c r="I824" s="2">
        <v>22253.624</v>
      </c>
      <c r="J824" s="2">
        <v>21073.326000000001</v>
      </c>
      <c r="L824" s="2">
        <f t="shared" si="188"/>
        <v>22014.375200000002</v>
      </c>
      <c r="M824" s="2">
        <f t="shared" si="189"/>
        <v>22.014375200000003</v>
      </c>
      <c r="N824" s="2">
        <f t="shared" si="190"/>
        <v>0.36690625333333338</v>
      </c>
      <c r="P824" s="2">
        <f t="shared" si="187"/>
        <v>5.1645690403241602</v>
      </c>
    </row>
    <row r="827" spans="2:16" x14ac:dyDescent="0.2">
      <c r="B827" s="5" t="s">
        <v>3</v>
      </c>
      <c r="D827" s="1" t="s">
        <v>116</v>
      </c>
    </row>
    <row r="829" spans="2:16" x14ac:dyDescent="0.2">
      <c r="B829" s="5" t="s">
        <v>4</v>
      </c>
      <c r="D829" t="s">
        <v>117</v>
      </c>
    </row>
    <row r="830" spans="2:16" x14ac:dyDescent="0.2">
      <c r="H830" t="s">
        <v>1</v>
      </c>
    </row>
    <row r="832" spans="2:16" x14ac:dyDescent="0.2">
      <c r="B832" s="4" t="s">
        <v>7</v>
      </c>
      <c r="D832" s="4" t="s">
        <v>0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N832" s="4" t="s">
        <v>185</v>
      </c>
      <c r="P832" s="4" t="s">
        <v>210</v>
      </c>
    </row>
    <row r="834" spans="2:16" x14ac:dyDescent="0.2">
      <c r="B834" s="9">
        <v>1</v>
      </c>
      <c r="D834" s="3"/>
      <c r="F834" s="15">
        <v>130001.14</v>
      </c>
      <c r="G834" s="2">
        <v>130274.181</v>
      </c>
      <c r="H834" s="2">
        <v>129545.73699999999</v>
      </c>
      <c r="I834" s="2">
        <v>130343.95299999999</v>
      </c>
      <c r="J834" s="2">
        <v>129783.985</v>
      </c>
      <c r="L834" s="2">
        <f t="shared" ref="L834:L837" si="191">SUM((F834+G834+H834+I834+J834)/5)</f>
        <v>129989.79919999998</v>
      </c>
      <c r="M834" s="2">
        <f t="shared" ref="M834:M837" si="192">SUM(L834/1000)</f>
        <v>129.98979919999999</v>
      </c>
      <c r="N834" s="2">
        <f t="shared" ref="N834:N837" si="193">SUM(M834/60)</f>
        <v>2.1664966533333332</v>
      </c>
      <c r="P834" s="2">
        <f>SUM($L$834/L834)</f>
        <v>1</v>
      </c>
    </row>
    <row r="835" spans="2:16" x14ac:dyDescent="0.2">
      <c r="B835" s="9">
        <v>2</v>
      </c>
      <c r="D835" s="3"/>
      <c r="F835" s="15">
        <v>132612.87700000001</v>
      </c>
      <c r="G835" s="2">
        <v>132202.274</v>
      </c>
      <c r="H835" s="2">
        <v>131443.16399999999</v>
      </c>
      <c r="I835" s="2">
        <v>131487.467</v>
      </c>
      <c r="J835" s="2">
        <v>130880.795</v>
      </c>
      <c r="L835" s="2">
        <f t="shared" si="191"/>
        <v>131725.31540000002</v>
      </c>
      <c r="M835" s="2">
        <f t="shared" si="192"/>
        <v>131.72531540000003</v>
      </c>
      <c r="N835" s="2">
        <f t="shared" si="193"/>
        <v>2.1954219233333339</v>
      </c>
      <c r="P835" s="2">
        <f>SUM($L$834/L835)</f>
        <v>0.98682473300800277</v>
      </c>
    </row>
    <row r="836" spans="2:16" x14ac:dyDescent="0.2">
      <c r="B836" s="9">
        <v>3</v>
      </c>
      <c r="D836" s="3"/>
      <c r="F836" s="15">
        <v>87243.599000000002</v>
      </c>
      <c r="G836" s="2">
        <v>87864.52</v>
      </c>
      <c r="H836" s="2">
        <v>87696.731</v>
      </c>
      <c r="I836" s="2">
        <v>86663.304999999993</v>
      </c>
      <c r="J836" s="2">
        <v>86394.486000000004</v>
      </c>
      <c r="L836" s="2">
        <f t="shared" si="191"/>
        <v>87172.528199999986</v>
      </c>
      <c r="M836" s="2">
        <f t="shared" si="192"/>
        <v>87.172528199999988</v>
      </c>
      <c r="N836" s="2">
        <f t="shared" si="193"/>
        <v>1.4528754699999997</v>
      </c>
      <c r="P836" s="2">
        <f>SUM($L$834/L836)</f>
        <v>1.4911784926297458</v>
      </c>
    </row>
    <row r="837" spans="2:16" x14ac:dyDescent="0.2">
      <c r="B837" s="9">
        <v>4</v>
      </c>
      <c r="D837" s="3"/>
      <c r="F837" s="15">
        <v>69404.448999999993</v>
      </c>
      <c r="G837" s="2">
        <v>69179.369000000006</v>
      </c>
      <c r="H837" s="2">
        <v>68826.398000000001</v>
      </c>
      <c r="I837" s="2">
        <v>69142.53</v>
      </c>
      <c r="J837" s="2">
        <v>69674.862999999998</v>
      </c>
      <c r="L837" s="2">
        <f t="shared" si="191"/>
        <v>69245.521800000017</v>
      </c>
      <c r="M837" s="2">
        <f t="shared" si="192"/>
        <v>69.24552180000002</v>
      </c>
      <c r="N837" s="2">
        <f t="shared" si="193"/>
        <v>1.1540920300000004</v>
      </c>
      <c r="P837" s="2">
        <f t="shared" ref="P837:P849" si="194">SUM($L$834/L837)</f>
        <v>1.8772304088551175</v>
      </c>
    </row>
    <row r="838" spans="2:16" x14ac:dyDescent="0.2">
      <c r="B838" s="9">
        <v>5</v>
      </c>
      <c r="D838" s="3"/>
      <c r="F838" s="15">
        <v>55990.127</v>
      </c>
      <c r="G838" s="2">
        <v>55933.292999999998</v>
      </c>
      <c r="H838" s="2">
        <v>55980.212</v>
      </c>
      <c r="I838" s="2">
        <v>54463.267999999996</v>
      </c>
      <c r="J838" s="2">
        <v>55798.629000000001</v>
      </c>
      <c r="L838" s="15">
        <f t="shared" ref="L838:L849" si="195">SUM((F838+G838+H838+I838+J838)/5)</f>
        <v>55633.105799999998</v>
      </c>
      <c r="M838" s="2">
        <f t="shared" ref="M838:M849" si="196">SUM(L838/1000)</f>
        <v>55.633105799999996</v>
      </c>
      <c r="N838" s="2">
        <f t="shared" ref="N838:N849" si="197">SUM(M838/60)</f>
        <v>0.92721842999999993</v>
      </c>
      <c r="P838" s="2">
        <f t="shared" si="194"/>
        <v>2.3365547785038454</v>
      </c>
    </row>
    <row r="839" spans="2:16" x14ac:dyDescent="0.2">
      <c r="B839" s="9">
        <v>6</v>
      </c>
      <c r="D839" s="3"/>
      <c r="F839" s="15">
        <v>49411.071000000004</v>
      </c>
      <c r="G839" s="2">
        <v>52197.394999999997</v>
      </c>
      <c r="H839" s="2">
        <v>52198.707000000002</v>
      </c>
      <c r="I839" s="2">
        <v>51784.61</v>
      </c>
      <c r="J839" s="2">
        <v>51930.98</v>
      </c>
      <c r="L839" s="2">
        <f t="shared" si="195"/>
        <v>51504.552600000003</v>
      </c>
      <c r="M839" s="2">
        <f t="shared" si="196"/>
        <v>51.504552600000004</v>
      </c>
      <c r="N839" s="2">
        <f t="shared" si="197"/>
        <v>0.85840921000000003</v>
      </c>
      <c r="P839" s="2">
        <f t="shared" si="194"/>
        <v>2.5238506624752231</v>
      </c>
    </row>
    <row r="840" spans="2:16" x14ac:dyDescent="0.2">
      <c r="B840" s="9">
        <v>7</v>
      </c>
      <c r="D840" s="3"/>
      <c r="F840" s="15">
        <v>49131.25</v>
      </c>
      <c r="G840" s="2">
        <v>48283.663</v>
      </c>
      <c r="H840" s="2">
        <v>49502.286999999997</v>
      </c>
      <c r="I840" s="2">
        <v>49332.470999999998</v>
      </c>
      <c r="J840" s="2">
        <v>48169.762000000002</v>
      </c>
      <c r="L840" s="2">
        <f t="shared" si="195"/>
        <v>48883.886600000005</v>
      </c>
      <c r="M840" s="2">
        <f t="shared" si="196"/>
        <v>48.883886600000004</v>
      </c>
      <c r="N840" s="2">
        <f t="shared" si="197"/>
        <v>0.81473144333333336</v>
      </c>
      <c r="P840" s="2">
        <f t="shared" si="194"/>
        <v>2.6591543398269804</v>
      </c>
    </row>
    <row r="841" spans="2:16" x14ac:dyDescent="0.2">
      <c r="B841" s="9">
        <v>8</v>
      </c>
      <c r="D841" s="3"/>
      <c r="F841" s="15">
        <v>44539.987999999998</v>
      </c>
      <c r="G841" s="2">
        <v>44433.762999999999</v>
      </c>
      <c r="H841" s="2">
        <v>44312.866000000002</v>
      </c>
      <c r="I841" s="2">
        <v>44115.035000000003</v>
      </c>
      <c r="J841" s="2">
        <v>44363.322</v>
      </c>
      <c r="L841" s="2">
        <f t="shared" si="195"/>
        <v>44352.9948</v>
      </c>
      <c r="M841" s="2">
        <f t="shared" si="196"/>
        <v>44.352994799999998</v>
      </c>
      <c r="N841" s="2">
        <f t="shared" si="197"/>
        <v>0.73921658000000001</v>
      </c>
      <c r="P841" s="2">
        <f t="shared" si="194"/>
        <v>2.9308009478539199</v>
      </c>
    </row>
    <row r="842" spans="2:16" x14ac:dyDescent="0.2">
      <c r="B842" s="9">
        <v>9</v>
      </c>
      <c r="D842" s="3"/>
      <c r="F842" s="15">
        <v>39493.898000000001</v>
      </c>
      <c r="G842" s="2">
        <v>39717.483</v>
      </c>
      <c r="H842" s="2">
        <v>38849.478000000003</v>
      </c>
      <c r="I842" s="2">
        <v>41100.544000000002</v>
      </c>
      <c r="J842" s="2">
        <v>39883.803999999996</v>
      </c>
      <c r="L842" s="2">
        <f t="shared" si="195"/>
        <v>39809.041400000002</v>
      </c>
      <c r="M842" s="2">
        <f t="shared" si="196"/>
        <v>39.809041400000005</v>
      </c>
      <c r="N842" s="2">
        <f t="shared" si="197"/>
        <v>0.66348402333333345</v>
      </c>
      <c r="P842" s="2">
        <f t="shared" si="194"/>
        <v>3.2653335681677573</v>
      </c>
    </row>
    <row r="843" spans="2:16" x14ac:dyDescent="0.2">
      <c r="B843" s="9">
        <v>10</v>
      </c>
      <c r="D843" s="3"/>
      <c r="F843" s="15">
        <v>39444.434000000001</v>
      </c>
      <c r="G843" s="2">
        <v>39178.82</v>
      </c>
      <c r="H843" s="2">
        <v>39369.103999999999</v>
      </c>
      <c r="I843" s="2">
        <v>39125.034</v>
      </c>
      <c r="J843" s="2">
        <v>38012.053999999996</v>
      </c>
      <c r="L843" s="2">
        <f t="shared" si="195"/>
        <v>39025.889199999998</v>
      </c>
      <c r="M843" s="2">
        <f t="shared" si="196"/>
        <v>39.025889199999995</v>
      </c>
      <c r="N843" s="2">
        <f t="shared" si="197"/>
        <v>0.65043148666666661</v>
      </c>
      <c r="P843" s="2">
        <f t="shared" si="194"/>
        <v>3.3308606636437634</v>
      </c>
    </row>
    <row r="844" spans="2:16" x14ac:dyDescent="0.2">
      <c r="B844" s="9">
        <v>11</v>
      </c>
      <c r="D844" s="3"/>
      <c r="F844" s="15">
        <v>35572.021999999997</v>
      </c>
      <c r="G844" s="2">
        <v>35766.31</v>
      </c>
      <c r="H844" s="2">
        <v>35608.029000000002</v>
      </c>
      <c r="I844" s="2">
        <v>35765.120999999999</v>
      </c>
      <c r="J844" s="2">
        <v>35418.567000000003</v>
      </c>
      <c r="L844" s="2">
        <f t="shared" si="195"/>
        <v>35626.009800000007</v>
      </c>
      <c r="M844" s="2">
        <f t="shared" si="196"/>
        <v>35.626009800000006</v>
      </c>
      <c r="N844" s="2">
        <f t="shared" si="197"/>
        <v>0.59376683000000008</v>
      </c>
      <c r="P844" s="2">
        <f t="shared" si="194"/>
        <v>3.6487330444735901</v>
      </c>
    </row>
    <row r="845" spans="2:16" x14ac:dyDescent="0.2">
      <c r="B845" s="9">
        <v>12</v>
      </c>
      <c r="D845" s="3"/>
      <c r="F845" s="15">
        <v>32705.138999999999</v>
      </c>
      <c r="G845" s="2">
        <v>32032.794000000002</v>
      </c>
      <c r="H845" s="2">
        <v>32745.440999999999</v>
      </c>
      <c r="I845" s="2">
        <v>32935.527000000002</v>
      </c>
      <c r="J845" s="2">
        <v>31990.36</v>
      </c>
      <c r="L845" s="2">
        <f t="shared" si="195"/>
        <v>32481.852200000001</v>
      </c>
      <c r="M845" s="2">
        <f t="shared" si="196"/>
        <v>32.481852199999999</v>
      </c>
      <c r="N845" s="2">
        <f t="shared" si="197"/>
        <v>0.54136420333333335</v>
      </c>
      <c r="P845" s="2">
        <f t="shared" si="194"/>
        <v>4.001920777165533</v>
      </c>
    </row>
    <row r="846" spans="2:16" x14ac:dyDescent="0.2">
      <c r="B846" s="9">
        <v>13</v>
      </c>
      <c r="D846" s="3"/>
      <c r="F846" s="15">
        <v>30496.853999999999</v>
      </c>
      <c r="G846" s="2">
        <v>30258.298999999999</v>
      </c>
      <c r="H846" s="2">
        <v>30253.1</v>
      </c>
      <c r="I846" s="2">
        <v>30269.82</v>
      </c>
      <c r="J846" s="2">
        <v>30323.095000000001</v>
      </c>
      <c r="L846" s="2">
        <f t="shared" si="195"/>
        <v>30320.2336</v>
      </c>
      <c r="M846" s="2">
        <f t="shared" si="196"/>
        <v>30.320233599999998</v>
      </c>
      <c r="N846" s="2">
        <f t="shared" si="197"/>
        <v>0.50533722666666658</v>
      </c>
      <c r="P846" s="2">
        <f t="shared" si="194"/>
        <v>4.2872294756990259</v>
      </c>
    </row>
    <row r="847" spans="2:16" x14ac:dyDescent="0.2">
      <c r="B847" s="9">
        <v>14</v>
      </c>
      <c r="D847" s="3"/>
      <c r="F847" s="15">
        <v>27054.816999999999</v>
      </c>
      <c r="G847" s="2">
        <v>28096.280999999999</v>
      </c>
      <c r="H847" s="2">
        <v>27983.288</v>
      </c>
      <c r="I847" s="2">
        <v>28137.09</v>
      </c>
      <c r="J847" s="2">
        <v>28164.276000000002</v>
      </c>
      <c r="L847" s="2">
        <f t="shared" si="195"/>
        <v>27887.150400000002</v>
      </c>
      <c r="M847" s="2">
        <f t="shared" si="196"/>
        <v>27.887150400000003</v>
      </c>
      <c r="N847" s="2">
        <f t="shared" si="197"/>
        <v>0.46478584000000006</v>
      </c>
      <c r="P847" s="2">
        <f t="shared" si="194"/>
        <v>4.6612793826363834</v>
      </c>
    </row>
    <row r="848" spans="2:16" x14ac:dyDescent="0.2">
      <c r="B848" s="9">
        <v>15</v>
      </c>
      <c r="D848" s="3"/>
      <c r="F848" s="15">
        <v>26916.300999999999</v>
      </c>
      <c r="G848" s="2">
        <v>26822.613000000001</v>
      </c>
      <c r="H848" s="2">
        <v>26907.329000000002</v>
      </c>
      <c r="I848" s="2">
        <v>26863.331999999999</v>
      </c>
      <c r="J848" s="2">
        <v>26999.569</v>
      </c>
      <c r="L848" s="2">
        <f t="shared" si="195"/>
        <v>26901.828799999999</v>
      </c>
      <c r="M848" s="2">
        <f t="shared" si="196"/>
        <v>26.901828800000001</v>
      </c>
      <c r="N848" s="2">
        <f t="shared" si="197"/>
        <v>0.44836381333333336</v>
      </c>
      <c r="P848" s="2">
        <f t="shared" si="194"/>
        <v>4.8320060381917225</v>
      </c>
    </row>
    <row r="849" spans="2:16" x14ac:dyDescent="0.2">
      <c r="B849" s="9">
        <v>16</v>
      </c>
      <c r="D849" s="3"/>
      <c r="F849" s="15">
        <v>26317.026000000002</v>
      </c>
      <c r="G849" s="2">
        <v>27570.885999999999</v>
      </c>
      <c r="H849" s="2">
        <v>27411.138999999999</v>
      </c>
      <c r="I849" s="2">
        <v>27408.673999999999</v>
      </c>
      <c r="J849" s="2">
        <v>27508.710999999999</v>
      </c>
      <c r="L849" s="2">
        <f t="shared" si="195"/>
        <v>27243.287199999999</v>
      </c>
      <c r="M849" s="2">
        <f t="shared" si="196"/>
        <v>27.243287199999997</v>
      </c>
      <c r="N849" s="2">
        <f t="shared" si="197"/>
        <v>0.4540547866666666</v>
      </c>
      <c r="P849" s="2">
        <f t="shared" si="194"/>
        <v>4.7714432640125741</v>
      </c>
    </row>
    <row r="850" spans="2:16" x14ac:dyDescent="0.2">
      <c r="F850" s="7"/>
      <c r="G850" s="2"/>
      <c r="H850" s="2"/>
      <c r="I850" s="2"/>
      <c r="J850" s="2"/>
      <c r="L850" s="2"/>
      <c r="M850" s="2"/>
    </row>
    <row r="851" spans="2:16" x14ac:dyDescent="0.2">
      <c r="F851" s="7"/>
      <c r="G851" s="2"/>
      <c r="H851" s="2"/>
      <c r="I851" s="2"/>
      <c r="J851" s="2"/>
      <c r="L851" s="2"/>
      <c r="M851" s="2"/>
    </row>
    <row r="852" spans="2:16" x14ac:dyDescent="0.2">
      <c r="F852" s="7"/>
      <c r="G852" s="2"/>
      <c r="H852" s="2"/>
      <c r="I852" s="2"/>
      <c r="J852" s="2"/>
      <c r="L852" s="2"/>
      <c r="M852" s="2"/>
    </row>
    <row r="853" spans="2:16" x14ac:dyDescent="0.2">
      <c r="F853" s="7"/>
      <c r="G853" s="2"/>
      <c r="H853" s="2"/>
      <c r="I853" s="2"/>
      <c r="J853" s="2"/>
      <c r="L853" s="2"/>
      <c r="M853" s="2"/>
    </row>
    <row r="854" spans="2:16" x14ac:dyDescent="0.2">
      <c r="F854" s="7"/>
      <c r="G854" s="2"/>
      <c r="H854" s="2"/>
      <c r="I854" s="2"/>
      <c r="J854" s="2"/>
      <c r="L854" s="2"/>
      <c r="M854" s="2"/>
      <c r="N854" s="2"/>
      <c r="P854" s="5" t="s">
        <v>211</v>
      </c>
    </row>
    <row r="855" spans="2:16" x14ac:dyDescent="0.2">
      <c r="F855" s="7"/>
      <c r="G855" s="2"/>
      <c r="H855" s="2"/>
      <c r="I855" s="2"/>
      <c r="J855" s="2"/>
      <c r="L855" s="2"/>
      <c r="M855" s="2"/>
      <c r="N855" s="2"/>
    </row>
    <row r="856" spans="2:16" x14ac:dyDescent="0.2">
      <c r="F856" s="7"/>
      <c r="G856" s="2"/>
      <c r="H856" s="2"/>
      <c r="I856" s="2"/>
      <c r="J856" s="2"/>
      <c r="L856" s="2"/>
      <c r="M856" s="16" t="s">
        <v>212</v>
      </c>
      <c r="N856" s="16" t="s">
        <v>213</v>
      </c>
      <c r="P856" s="4" t="s">
        <v>210</v>
      </c>
    </row>
    <row r="857" spans="2:16" x14ac:dyDescent="0.2">
      <c r="F857" s="7"/>
      <c r="G857" s="2"/>
      <c r="H857" s="2"/>
      <c r="I857" s="2"/>
      <c r="J857" s="2"/>
      <c r="L857" s="2"/>
      <c r="M857" s="2"/>
      <c r="N857" s="2"/>
    </row>
    <row r="858" spans="2:16" x14ac:dyDescent="0.2">
      <c r="F858" s="7"/>
      <c r="G858" s="2"/>
      <c r="H858" s="2"/>
      <c r="I858" s="2"/>
      <c r="J858" s="2"/>
      <c r="L858" s="2"/>
      <c r="M858" s="8">
        <v>1</v>
      </c>
      <c r="N858" s="8">
        <v>1</v>
      </c>
      <c r="P858" s="2">
        <f>SUM($L858/N858)</f>
        <v>0</v>
      </c>
    </row>
    <row r="859" spans="2:16" x14ac:dyDescent="0.2">
      <c r="F859" s="7"/>
      <c r="G859" s="2"/>
      <c r="H859" s="2"/>
      <c r="I859" s="2"/>
      <c r="J859" s="2"/>
      <c r="L859" s="2"/>
      <c r="M859" s="8">
        <v>2</v>
      </c>
      <c r="N859" s="8">
        <v>1</v>
      </c>
      <c r="P859" s="2">
        <f>SUM($L859/N859)</f>
        <v>0</v>
      </c>
    </row>
    <row r="860" spans="2:16" x14ac:dyDescent="0.2">
      <c r="F860" s="7"/>
      <c r="G860" s="2"/>
      <c r="H860" s="2"/>
      <c r="I860" s="2"/>
      <c r="J860" s="2"/>
      <c r="L860" s="2"/>
      <c r="M860" s="8">
        <v>3</v>
      </c>
      <c r="N860" s="8">
        <v>1</v>
      </c>
      <c r="P860" s="2">
        <f t="shared" ref="P860:P877" si="198">SUM($L860/N860)</f>
        <v>0</v>
      </c>
    </row>
    <row r="861" spans="2:16" x14ac:dyDescent="0.2">
      <c r="F861" s="7"/>
      <c r="G861" s="2"/>
      <c r="H861" s="2"/>
      <c r="I861" s="2"/>
      <c r="J861" s="2"/>
      <c r="L861" s="2"/>
      <c r="M861" s="8">
        <v>4</v>
      </c>
      <c r="N861" s="8">
        <v>1</v>
      </c>
      <c r="P861" s="2">
        <f t="shared" si="198"/>
        <v>0</v>
      </c>
    </row>
    <row r="862" spans="2:16" x14ac:dyDescent="0.2">
      <c r="F862" s="7"/>
      <c r="G862" s="2"/>
      <c r="H862" s="2"/>
      <c r="I862" s="2"/>
      <c r="J862" s="2"/>
      <c r="L862" s="2"/>
      <c r="M862" s="8">
        <v>5</v>
      </c>
      <c r="N862" s="8">
        <v>1</v>
      </c>
      <c r="P862" s="2">
        <f t="shared" si="198"/>
        <v>0</v>
      </c>
    </row>
    <row r="863" spans="2:16" x14ac:dyDescent="0.2">
      <c r="F863" s="7"/>
      <c r="G863" s="2"/>
      <c r="H863" s="2"/>
      <c r="I863" s="2"/>
      <c r="J863" s="2"/>
      <c r="L863" s="2"/>
      <c r="M863" s="8">
        <v>6</v>
      </c>
      <c r="N863" s="8">
        <v>1</v>
      </c>
      <c r="P863" s="2">
        <f t="shared" si="198"/>
        <v>0</v>
      </c>
    </row>
    <row r="864" spans="2:16" x14ac:dyDescent="0.2">
      <c r="F864" s="7"/>
      <c r="G864" s="2"/>
      <c r="H864" s="2"/>
      <c r="I864" s="2"/>
      <c r="J864" s="2"/>
      <c r="L864" s="2"/>
      <c r="M864" s="8">
        <v>7</v>
      </c>
      <c r="N864" s="8">
        <v>1</v>
      </c>
      <c r="P864" s="2">
        <f t="shared" si="198"/>
        <v>0</v>
      </c>
    </row>
    <row r="865" spans="6:16" x14ac:dyDescent="0.2">
      <c r="F865" s="7"/>
      <c r="G865" s="2"/>
      <c r="H865" s="2"/>
      <c r="I865" s="2"/>
      <c r="J865" s="2"/>
      <c r="L865" s="2"/>
      <c r="M865" s="8">
        <v>8</v>
      </c>
      <c r="N865" s="8">
        <v>1</v>
      </c>
      <c r="P865" s="2">
        <f t="shared" si="198"/>
        <v>0</v>
      </c>
    </row>
    <row r="866" spans="6:16" x14ac:dyDescent="0.2">
      <c r="F866" s="7"/>
      <c r="G866" s="2"/>
      <c r="H866" s="2"/>
      <c r="I866" s="2"/>
      <c r="J866" s="2"/>
      <c r="L866" s="2"/>
      <c r="M866" s="8">
        <v>9</v>
      </c>
      <c r="N866" s="8">
        <v>1</v>
      </c>
      <c r="P866" s="2">
        <f t="shared" si="198"/>
        <v>0</v>
      </c>
    </row>
    <row r="867" spans="6:16" x14ac:dyDescent="0.2">
      <c r="F867" s="7"/>
      <c r="G867" s="2"/>
      <c r="H867" s="2"/>
      <c r="I867" s="2"/>
      <c r="J867" s="2"/>
      <c r="L867" s="2"/>
      <c r="M867" s="8">
        <v>10</v>
      </c>
      <c r="N867" s="8">
        <v>1</v>
      </c>
      <c r="P867" s="2">
        <f t="shared" si="198"/>
        <v>0</v>
      </c>
    </row>
    <row r="868" spans="6:16" x14ac:dyDescent="0.2">
      <c r="F868" s="7"/>
      <c r="G868" s="2"/>
      <c r="H868" s="2"/>
      <c r="I868" s="2"/>
      <c r="J868" s="2"/>
      <c r="L868" s="2"/>
      <c r="M868" s="8">
        <v>11</v>
      </c>
      <c r="N868" s="8">
        <v>1</v>
      </c>
      <c r="P868" s="2">
        <f t="shared" si="198"/>
        <v>0</v>
      </c>
    </row>
    <row r="869" spans="6:16" x14ac:dyDescent="0.2">
      <c r="F869" s="7"/>
      <c r="G869" s="2"/>
      <c r="H869" s="2"/>
      <c r="I869" s="2"/>
      <c r="J869" s="2"/>
      <c r="L869" s="2"/>
      <c r="M869" s="8">
        <v>12</v>
      </c>
      <c r="N869" s="8">
        <v>1</v>
      </c>
      <c r="P869" s="2">
        <f t="shared" si="198"/>
        <v>0</v>
      </c>
    </row>
    <row r="870" spans="6:16" x14ac:dyDescent="0.2">
      <c r="F870" s="7"/>
      <c r="G870" s="2"/>
      <c r="H870" s="2"/>
      <c r="I870" s="2"/>
      <c r="J870" s="2"/>
      <c r="L870" s="2"/>
      <c r="M870" s="8">
        <v>13</v>
      </c>
      <c r="N870" s="8">
        <v>1</v>
      </c>
      <c r="P870" s="2">
        <f t="shared" si="198"/>
        <v>0</v>
      </c>
    </row>
    <row r="871" spans="6:16" x14ac:dyDescent="0.2">
      <c r="F871" s="7"/>
      <c r="G871" s="2"/>
      <c r="H871" s="2"/>
      <c r="I871" s="2"/>
      <c r="J871" s="2"/>
      <c r="L871" s="2"/>
      <c r="M871" s="8">
        <v>14</v>
      </c>
      <c r="N871" s="8">
        <v>1</v>
      </c>
      <c r="P871" s="2">
        <f t="shared" si="198"/>
        <v>0</v>
      </c>
    </row>
    <row r="872" spans="6:16" x14ac:dyDescent="0.2">
      <c r="F872" s="7"/>
      <c r="G872" s="2"/>
      <c r="H872" s="2"/>
      <c r="I872" s="2"/>
      <c r="J872" s="2"/>
      <c r="L872" s="2"/>
      <c r="M872" s="8">
        <v>15</v>
      </c>
      <c r="N872" s="8">
        <v>1</v>
      </c>
      <c r="P872" s="2">
        <f t="shared" si="198"/>
        <v>0</v>
      </c>
    </row>
    <row r="873" spans="6:16" x14ac:dyDescent="0.2">
      <c r="F873" s="7"/>
      <c r="G873" s="2"/>
      <c r="H873" s="2"/>
      <c r="I873" s="2"/>
      <c r="J873" s="2"/>
      <c r="L873" s="2"/>
      <c r="M873" s="8">
        <v>16</v>
      </c>
      <c r="N873" s="8">
        <v>1</v>
      </c>
      <c r="P873" s="2">
        <f t="shared" si="198"/>
        <v>0</v>
      </c>
    </row>
    <row r="874" spans="6:16" x14ac:dyDescent="0.2">
      <c r="F874" s="7"/>
      <c r="G874" s="2"/>
      <c r="H874" s="2"/>
      <c r="I874" s="2"/>
      <c r="J874" s="2"/>
      <c r="L874" s="2"/>
      <c r="M874" s="8">
        <v>17</v>
      </c>
      <c r="N874" s="8">
        <v>1</v>
      </c>
      <c r="P874" s="2">
        <f t="shared" si="198"/>
        <v>0</v>
      </c>
    </row>
    <row r="875" spans="6:16" x14ac:dyDescent="0.2">
      <c r="F875" s="7"/>
      <c r="G875" s="2"/>
      <c r="H875" s="2"/>
      <c r="I875" s="2"/>
      <c r="J875" s="2"/>
      <c r="L875" s="2"/>
      <c r="M875" s="8">
        <v>18</v>
      </c>
      <c r="N875" s="8">
        <v>1</v>
      </c>
      <c r="P875" s="2">
        <f t="shared" si="198"/>
        <v>0</v>
      </c>
    </row>
    <row r="876" spans="6:16" x14ac:dyDescent="0.2">
      <c r="F876" s="7"/>
      <c r="G876" s="2"/>
      <c r="H876" s="2"/>
      <c r="I876" s="2"/>
      <c r="J876" s="2"/>
      <c r="L876" s="2"/>
      <c r="M876" s="8">
        <v>19</v>
      </c>
      <c r="N876" s="8">
        <v>1</v>
      </c>
      <c r="P876" s="2">
        <f t="shared" si="198"/>
        <v>0</v>
      </c>
    </row>
    <row r="877" spans="6:16" x14ac:dyDescent="0.2">
      <c r="F877" s="7"/>
      <c r="G877" s="2"/>
      <c r="H877" s="2"/>
      <c r="I877" s="2"/>
      <c r="J877" s="2"/>
      <c r="L877" s="2"/>
      <c r="M877" s="8">
        <v>20</v>
      </c>
      <c r="N877" s="8">
        <v>1</v>
      </c>
      <c r="P877" s="2">
        <f t="shared" si="198"/>
        <v>0</v>
      </c>
    </row>
    <row r="878" spans="6:16" x14ac:dyDescent="0.2">
      <c r="F878" s="7"/>
      <c r="G878" s="2"/>
      <c r="H878" s="2"/>
      <c r="I878" s="2"/>
      <c r="J878" s="2"/>
      <c r="L878" s="2"/>
      <c r="M878" s="2"/>
    </row>
    <row r="879" spans="6:16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 16x c5n.2xlarge - 5K-10K</vt:lpstr>
      <vt:lpstr>AWS 16x c5n.2xlarge - 50K-100K</vt:lpstr>
      <vt:lpstr>AWS 16x c5n.2xlarge - 500K-1M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2021-05-25T07:42:03Z</dcterms:modified>
</cp:coreProperties>
</file>