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2BDB7F5-4E35-4519-91CF-763D0FC7D48E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Products" sheetId="1" r:id="rId1"/>
    <sheet name="Orders" sheetId="2" r:id="rId2"/>
    <sheet name="Sheet2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C5" i="4"/>
  <c r="C4" i="4"/>
  <c r="C3" i="4"/>
  <c r="C2" i="4"/>
  <c r="B3" i="4"/>
  <c r="B4" i="4"/>
  <c r="B5" i="4"/>
  <c r="B6" i="4"/>
  <c r="B7" i="4"/>
  <c r="B2" i="4"/>
  <c r="I3" i="3"/>
  <c r="I4" i="3"/>
  <c r="I5" i="3"/>
  <c r="I6" i="3"/>
  <c r="I7" i="3"/>
  <c r="I2" i="3"/>
  <c r="E9" i="3"/>
  <c r="E8" i="3"/>
  <c r="H3" i="3"/>
  <c r="H4" i="3"/>
  <c r="H5" i="3"/>
  <c r="H6" i="3"/>
  <c r="H7" i="3"/>
  <c r="H2" i="3"/>
  <c r="G3" i="3"/>
  <c r="G4" i="3"/>
  <c r="G5" i="3"/>
  <c r="G6" i="3"/>
  <c r="G7" i="3"/>
  <c r="G2" i="3"/>
  <c r="F3" i="3"/>
  <c r="F4" i="3"/>
  <c r="F5" i="3"/>
  <c r="F6" i="3"/>
  <c r="F7" i="3"/>
  <c r="F2" i="3"/>
  <c r="E3" i="3"/>
  <c r="E4" i="3"/>
  <c r="E5" i="3"/>
  <c r="E6" i="3"/>
  <c r="E7" i="3"/>
  <c r="E2" i="3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<sst xmlns="http://schemas.openxmlformats.org/spreadsheetml/2006/main" count="26" uniqueCount="21">
  <si>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</si>
  <si>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</si>
  <si>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</si>
  <si>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</si>
  <si>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</si>
  <si>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</si>
  <si>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</si>
  <si>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</si>
  <si>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</si>
  <si>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</si>
  <si>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</si>
  <si>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Product name</t>
  </si>
  <si>
    <t>Product Price</t>
  </si>
  <si>
    <t>Total Price</t>
  </si>
  <si>
    <t>Check</t>
  </si>
  <si>
    <t>Discounted Price</t>
  </si>
  <si>
    <t>Order Value</t>
  </si>
  <si>
    <t>Max Order Value</t>
  </si>
  <si>
    <t>Order Status</t>
  </si>
  <si>
    <t>Products</t>
  </si>
  <si>
    <t>Total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</si>
</sst>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A7"/>
    </sheetView>
  </sheetViews>
  <sheetFormatPr defaultRowHeight="14.5" x14ac:dyDescent="0.35"/>
  <cols>
    <col min="1" max="1" width="13.6328125" customWidth="1"/>
    <col min="2" max="2" width="13.4531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>
        <v>101</v>
      </c>
      <c r="B2" s="2" t="s">
        <v>3</v>
      </c>
      <c r="C2" s="2">
        <v>120</v>
      </c>
    </row>
    <row r="3" spans="1:3" ht="29" x14ac:dyDescent="0.35">
      <c r="A3" s="2">
        <v>102</v>
      </c>
      <c r="B3" s="2" t="s">
        <v>4</v>
      </c>
      <c r="C3" s="2">
        <v>150</v>
      </c>
    </row>
    <row r="4" spans="1:3" ht="29" x14ac:dyDescent="0.35">
      <c r="A4" s="2">
        <v>103</v>
      </c>
      <c r="B4" s="2" t="s">
        <v>5</v>
      </c>
      <c r="C4" s="2">
        <v>90</v>
      </c>
    </row>
    <row r="5" spans="1:3" ht="29" x14ac:dyDescent="0.35">
      <c r="A5" s="2">
        <v>104</v>
      </c>
      <c r="B5" s="2" t="s">
        <v>6</v>
      </c>
      <c r="C5" s="2">
        <v>200</v>
      </c>
    </row>
    <row r="6" spans="1:3" x14ac:dyDescent="0.35">
      <c r="A6" s="2">
        <v>105</v>
      </c>
      <c r="B6" s="2" t="s">
        <v>7</v>
      </c>
      <c r="C6" s="2">
        <v>220</v>
      </c>
    </row>
    <row r="7" spans="1:3" x14ac:dyDescent="0.35">
      <c r="A7" s="2">
        <v>106</v>
      </c>
      <c r="B7" s="2" t="s">
        <v>8</v>
      </c>
      <c r="C7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EFE2-487B-4B9D-8EF5-3E204D2AABF6}">
  <dimension ref="A1:C7"/>
  <sheetViews>
    <sheetView workbookViewId="0">
      <selection activeCell="D2" sqref="D2"/>
    </sheetView>
  </sheetViews>
  <sheetFormatPr defaultRowHeight="14.5" x14ac:dyDescent="0.35"/>
  <cols>
    <col min="2" max="2" width="11.81640625" customWidth="1"/>
  </cols>
  <sheetData>
    <row r="1" spans="1:3" ht="29" x14ac:dyDescent="0.35">
      <c r="A1" s="1" t="s">
        <v>9</v>
      </c>
      <c r="B1" s="1" t="s">
        <v>0</v>
      </c>
      <c r="C1" s="1" t="s">
        <v>10</v>
      </c>
    </row>
    <row r="2" spans="1:3" x14ac:dyDescent="0.35">
      <c r="A2" s="2">
        <v>1</v>
      </c>
      <c r="B2" s="2">
        <v>101</v>
      </c>
      <c r="C2" s="2">
        <v>2</v>
      </c>
    </row>
    <row r="3" spans="1:3" x14ac:dyDescent="0.35">
      <c r="A3" s="2">
        <v>2</v>
      </c>
      <c r="B3" s="2">
        <v>103</v>
      </c>
      <c r="C3" s="2">
        <v>1</v>
      </c>
    </row>
    <row r="4" spans="1:3" x14ac:dyDescent="0.35">
      <c r="A4" s="2">
        <v>3</v>
      </c>
      <c r="B4" s="2">
        <v>105</v>
      </c>
      <c r="C4" s="2">
        <v>4</v>
      </c>
    </row>
    <row r="5" spans="1:3" x14ac:dyDescent="0.35">
      <c r="A5" s="2">
        <v>4</v>
      </c>
      <c r="B5" s="2">
        <v>106</v>
      </c>
      <c r="C5" s="2">
        <v>3</v>
      </c>
    </row>
    <row r="6" spans="1:3" x14ac:dyDescent="0.35">
      <c r="A6" s="2">
        <v>5</v>
      </c>
      <c r="B6" s="2">
        <v>102</v>
      </c>
      <c r="C6" s="2">
        <v>5</v>
      </c>
    </row>
    <row r="7" spans="1:3" x14ac:dyDescent="0.35">
      <c r="A7" s="2">
        <v>6</v>
      </c>
      <c r="B7" s="2">
        <v>104</v>
      </c>
      <c r="C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7B30-C89A-4424-817E-F4EE2E728842}">
  <dimension ref="A1:I9"/>
  <sheetViews>
    <sheetView tabSelected="1" workbookViewId="0">
      <selection activeCell="I11" sqref="I11"/>
    </sheetView>
  </sheetViews>
  <sheetFormatPr defaultRowHeight="14.5" x14ac:dyDescent="0.35"/>
  <cols>
    <col min="4" max="4" width="12.1796875" customWidth="1"/>
    <col min="5" max="5" width="11.26953125" customWidth="1"/>
    <col min="9" max="9" width="8.7265625" style="5"/>
  </cols>
  <sheetData>
    <row r="1" spans="1:9" ht="29" x14ac:dyDescent="0.35">
      <c r="A1" s="1" t="s">
        <v>9</v>
      </c>
      <c r="B1" s="1" t="s">
        <v>0</v>
      </c>
      <c r="C1" s="1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18</v>
      </c>
    </row>
    <row r="2" spans="1:9" x14ac:dyDescent="0.35">
      <c r="A2" s="2">
        <v>1</v>
      </c>
      <c r="B2" s="2">
        <v>101</v>
      </c>
      <c r="C2" s="2">
        <v>2</v>
      </c>
      <c r="D2" t="str">
        <f>VLOOKUP(B2,Products!$A$1:$C$7,2,0)</f>
        <v>Product A</v>
      </c>
      <c r="E2">
        <f>VLOOKUP(B2,Products!$A$1:$C$7,3,0)</f>
        <v>120</v>
      </c>
      <c r="F2">
        <f>C2*E2</f>
        <v>240</v>
      </c>
      <c r="G2" t="str">
        <f>IF(ISNA(VLOOKUP(B2,Products!$A$1:$A$7,1,0)),"not found","exists")</f>
        <v>exists</v>
      </c>
      <c r="H2">
        <f>E2*0.9</f>
        <v>108</v>
      </c>
      <c r="I2" s="5" t="str">
        <f>IF(ISNA(VLOOKUP(B2,Products!$A$1:$C$7,1,0)),"not ordered"," ordered")</f>
        <v xml:space="preserve"> ordered</v>
      </c>
    </row>
    <row r="3" spans="1:9" x14ac:dyDescent="0.35">
      <c r="A3" s="2">
        <v>2</v>
      </c>
      <c r="B3" s="2">
        <v>103</v>
      </c>
      <c r="C3" s="2">
        <v>1</v>
      </c>
      <c r="D3" t="str">
        <f>VLOOKUP(B3,Products!$A$1:$C$7,2,0)</f>
        <v>Product C</v>
      </c>
      <c r="E3">
        <f>VLOOKUP(B3,Products!$A$1:$C$7,3,0)</f>
        <v>90</v>
      </c>
      <c r="F3">
        <f t="shared" ref="F3:F7" si="0">C3*E3</f>
        <v>90</v>
      </c>
      <c r="G3" t="str">
        <f>IF(ISNA(VLOOKUP(B3,Products!$A$1:$A$7,1,0)),"not found","exists")</f>
        <v>exists</v>
      </c>
      <c r="H3">
        <f t="shared" ref="H3:H7" si="1">E3*0.9</f>
        <v>81</v>
      </c>
      <c r="I3" s="5" t="str">
        <f>IF(ISNA(VLOOKUP(B3,Products!$A$1:$C$7,1,0)),"not ordered"," ordered")</f>
        <v xml:space="preserve"> ordered</v>
      </c>
    </row>
    <row r="4" spans="1:9" x14ac:dyDescent="0.35">
      <c r="A4" s="2">
        <v>3</v>
      </c>
      <c r="B4" s="2">
        <v>105</v>
      </c>
      <c r="C4" s="2">
        <v>4</v>
      </c>
      <c r="D4" t="str">
        <f>VLOOKUP(B4,Products!$A$1:$C$7,2,0)</f>
        <v>Product E</v>
      </c>
      <c r="E4">
        <f>VLOOKUP(B4,Products!$A$1:$C$7,3,0)</f>
        <v>220</v>
      </c>
      <c r="F4">
        <f t="shared" si="0"/>
        <v>880</v>
      </c>
      <c r="G4" t="str">
        <f>IF(ISNA(VLOOKUP(B4,Products!$A$1:$A$7,1,0)),"not found","exists")</f>
        <v>exists</v>
      </c>
      <c r="H4">
        <f t="shared" si="1"/>
        <v>198</v>
      </c>
      <c r="I4" s="5" t="str">
        <f>IF(ISNA(VLOOKUP(B4,Products!$A$1:$C$7,1,0)),"not ordered"," ordered")</f>
        <v xml:space="preserve"> ordered</v>
      </c>
    </row>
    <row r="5" spans="1:9" x14ac:dyDescent="0.35">
      <c r="A5" s="2">
        <v>4</v>
      </c>
      <c r="B5" s="2">
        <v>106</v>
      </c>
      <c r="C5" s="2">
        <v>3</v>
      </c>
      <c r="D5" t="str">
        <f>VLOOKUP(B5,Products!$A$1:$C$7,2,0)</f>
        <v>Product F</v>
      </c>
      <c r="E5">
        <f>VLOOKUP(B5,Products!$A$1:$C$7,3,0)</f>
        <v>130</v>
      </c>
      <c r="F5">
        <f t="shared" si="0"/>
        <v>390</v>
      </c>
      <c r="G5" t="str">
        <f>IF(ISNA(VLOOKUP(B5,Products!$A$1:$A$7,1,0)),"not found","exists")</f>
        <v>exists</v>
      </c>
      <c r="H5">
        <f t="shared" si="1"/>
        <v>117</v>
      </c>
      <c r="I5" s="5" t="str">
        <f>IF(ISNA(VLOOKUP(B5,Products!$A$1:$C$7,1,0)),"not ordered"," ordered")</f>
        <v xml:space="preserve"> ordered</v>
      </c>
    </row>
    <row r="6" spans="1:9" x14ac:dyDescent="0.35">
      <c r="A6" s="2">
        <v>5</v>
      </c>
      <c r="B6" s="2">
        <v>102</v>
      </c>
      <c r="C6" s="2">
        <v>5</v>
      </c>
      <c r="D6" t="str">
        <f>VLOOKUP(B6,Products!$A$1:$C$7,2,0)</f>
        <v>Product B</v>
      </c>
      <c r="E6">
        <f>VLOOKUP(B6,Products!$A$1:$C$7,3,0)</f>
        <v>150</v>
      </c>
      <c r="F6">
        <f t="shared" si="0"/>
        <v>750</v>
      </c>
      <c r="G6" t="str">
        <f>IF(ISNA(VLOOKUP(B6,Products!$A$1:$A$7,1,0)),"not found","exists")</f>
        <v>exists</v>
      </c>
      <c r="H6">
        <f t="shared" si="1"/>
        <v>135</v>
      </c>
      <c r="I6" s="5" t="str">
        <f>IF(ISNA(VLOOKUP(B6,Products!$A$1:$C$7,1,0)),"not ordered"," ordered")</f>
        <v xml:space="preserve"> ordered</v>
      </c>
    </row>
    <row r="7" spans="1:9" x14ac:dyDescent="0.35">
      <c r="A7" s="2">
        <v>6</v>
      </c>
      <c r="B7" s="2">
        <v>104</v>
      </c>
      <c r="C7" s="2">
        <v>6</v>
      </c>
      <c r="D7" t="str">
        <f>VLOOKUP(B7,Products!$A$1:$C$7,2,0)</f>
        <v>Product D</v>
      </c>
      <c r="E7">
        <f>VLOOKUP(B7,Products!$A$1:$C$7,3,0)</f>
        <v>200</v>
      </c>
      <c r="F7">
        <f t="shared" si="0"/>
        <v>1200</v>
      </c>
      <c r="G7" t="str">
        <f>IF(ISNA(VLOOKUP(B7,Products!$A$1:$A$7,1,0)),"not found","exists")</f>
        <v>exists</v>
      </c>
      <c r="H7">
        <f t="shared" si="1"/>
        <v>180</v>
      </c>
      <c r="I7" s="5" t="str">
        <f>IF(ISNA(VLOOKUP(B7,Products!$A$1:$C$7,1,0)),"not ordered"," ordered")</f>
        <v xml:space="preserve"> ordered</v>
      </c>
    </row>
    <row r="8" spans="1:9" x14ac:dyDescent="0.35">
      <c r="D8" s="3" t="s">
        <v>16</v>
      </c>
      <c r="E8" s="3">
        <f>SUM(E2:E7)</f>
        <v>910</v>
      </c>
    </row>
    <row r="9" spans="1:9" x14ac:dyDescent="0.35">
      <c r="D9" s="3" t="s">
        <v>17</v>
      </c>
      <c r="E9" s="3">
        <f>MAX(E2:E7)</f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F55D-8194-4A37-B1B2-702AACA3B5DE}">
  <dimension ref="A1:C7"/>
  <sheetViews>
    <sheetView workbookViewId="0">
      <selection activeCell="C2" sqref="C2:C7"/>
    </sheetView>
  </sheetViews>
  <sheetFormatPr defaultRowHeight="14.5" x14ac:dyDescent="0.35"/>
  <sheetData>
    <row r="1" spans="1:3" ht="29" x14ac:dyDescent="0.35">
      <c r="A1" s="1" t="s">
        <v>0</v>
      </c>
      <c r="B1" s="3" t="s">
        <v>19</v>
      </c>
      <c r="C1" s="3" t="s">
        <v>20</v>
      </c>
    </row>
    <row r="2" spans="1:3" x14ac:dyDescent="0.35">
      <c r="A2" s="2">
        <v>101</v>
      </c>
      <c r="B2" t="str">
        <f>VLOOKUP(A2,Products!$A$1:$C$7,2,0)</f>
        <v>Product A</v>
      </c>
      <c r="C2">
        <f>SUMIF(Orders!$B$1:$B$7,Sheet1!A2,Orders!$C$1:$C$7)</f>
        <v>2</v>
      </c>
    </row>
    <row r="3" spans="1:3" x14ac:dyDescent="0.35">
      <c r="A3" s="2">
        <v>102</v>
      </c>
      <c r="B3" t="str">
        <f>VLOOKUP(A3,Products!$A$1:$C$7,2,0)</f>
        <v>Product B</v>
      </c>
      <c r="C3">
        <f>SUMIF(Orders!$B$1:$B$7,Sheet1!A3,Orders!$C$1:$C$7)</f>
        <v>5</v>
      </c>
    </row>
    <row r="4" spans="1:3" x14ac:dyDescent="0.35">
      <c r="A4" s="2">
        <v>103</v>
      </c>
      <c r="B4" t="str">
        <f>VLOOKUP(A4,Products!$A$1:$C$7,2,0)</f>
        <v>Product C</v>
      </c>
      <c r="C4">
        <f>SUMIF(Orders!$B$1:$B$7,Sheet1!A4,Orders!$C$1:$C$7)</f>
        <v>1</v>
      </c>
    </row>
    <row r="5" spans="1:3" x14ac:dyDescent="0.35">
      <c r="A5" s="2">
        <v>104</v>
      </c>
      <c r="B5" t="str">
        <f>VLOOKUP(A5,Products!$A$1:$C$7,2,0)</f>
        <v>Product D</v>
      </c>
      <c r="C5">
        <f>SUMIF(Orders!$B$1:$B$7,Sheet1!A5,Orders!$C$1:$C$7)</f>
        <v>6</v>
      </c>
    </row>
    <row r="6" spans="1:3" x14ac:dyDescent="0.35">
      <c r="A6" s="2">
        <v>105</v>
      </c>
      <c r="B6" t="str">
        <f>VLOOKUP(A6,Products!$A$1:$C$7,2,0)</f>
        <v>Product E</v>
      </c>
      <c r="C6">
        <f>SUMIF(Orders!$B$1:$B$7,Sheet1!A6,Orders!$C$1:$C$7)</f>
        <v>4</v>
      </c>
    </row>
    <row r="7" spans="1:3" x14ac:dyDescent="0.35">
      <c r="A7" s="2">
        <v>106</v>
      </c>
      <c r="B7" t="str">
        <f>VLOOKUP(A7,Products!$A$1:$C$7,2,0)</f>
        <v>Product F</v>
      </c>
      <c r="C7">
        <f>SUMIF(Orders!$B$1:$B$7,Sheet1!A7,Orders!$C$1:$C$7)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2024-11-14T07:54:40Z</dcterms:modified>
</cp:coreProperties>
</file>