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fenlon2.UOFI\Downloads\"/>
    </mc:Choice>
  </mc:AlternateContent>
  <bookViews>
    <workbookView xWindow="0" yWindow="0" windowWidth="28800" windowHeight="13635"/>
  </bookViews>
  <sheets>
    <sheet name="typology" sheetId="1" r:id="rId1"/>
    <sheet name="ReadMe" sheetId="2" r:id="rId2"/>
    <sheet name="provisionalToFinalTypes" sheetId="3" r:id="rId3"/>
  </sheets>
  <definedNames>
    <definedName name="_xlnm._FilterDatabase" localSheetId="0" hidden="1">typology!$A$1:$M$137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 i="3" l="1"/>
  <c r="G146" i="1"/>
  <c r="G145" i="1"/>
  <c r="G144" i="1"/>
  <c r="G143" i="1"/>
  <c r="G142" i="1"/>
  <c r="G141" i="1"/>
  <c r="G140" i="1"/>
  <c r="G139" i="1"/>
  <c r="G138" i="1"/>
  <c r="G14" i="3"/>
  <c r="H14" i="3"/>
  <c r="F14" i="3"/>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2" i="1"/>
</calcChain>
</file>

<file path=xl/sharedStrings.xml><?xml version="1.0" encoding="utf-8"?>
<sst xmlns="http://schemas.openxmlformats.org/spreadsheetml/2006/main" count="966" uniqueCount="441">
  <si>
    <t>collID</t>
  </si>
  <si>
    <t>Direct access to primary sources</t>
  </si>
  <si>
    <t>Pedagogical priority</t>
  </si>
  <si>
    <t>Original OR solicitation collection (as opposed to curatorial re-collection of primary sources)</t>
  </si>
  <si>
    <t>Other secondary offerings</t>
  </si>
  <si>
    <t>Source Type</t>
  </si>
  <si>
    <t>Source</t>
  </si>
  <si>
    <t>Title</t>
  </si>
  <si>
    <t>URL</t>
  </si>
  <si>
    <t>Data-centric or mediated collection (Type 3)</t>
  </si>
  <si>
    <t>network analysis; annotated cases (narratives, etc. based on case files); stories/interactive analyses</t>
  </si>
  <si>
    <t>DH Center</t>
  </si>
  <si>
    <t>MITH</t>
  </si>
  <si>
    <t>O Say Can You See: the Early Washington, D.C. Law and Family Project</t>
  </si>
  <si>
    <t>earlywashingtondc.org</t>
  </si>
  <si>
    <t>Collection with enabling markup (Type 1)</t>
  </si>
  <si>
    <t>documentation; supporting functional files (XML schema); supplemental files (versions of transcriptions); research files (non-core image contributions); project documentation; descriptive information about primary sources; exhibition information; bibliography</t>
  </si>
  <si>
    <t>Archimedes Palimpsest</t>
  </si>
  <si>
    <t>http://www.archimedespalimpsest.org/</t>
  </si>
  <si>
    <t>Collection with minimal markup (Type 2)</t>
  </si>
  <si>
    <t>narrative; family tree; stories; map</t>
  </si>
  <si>
    <t>Black Gotham Archive</t>
  </si>
  <si>
    <t>http://archive.blackgothamarchive.org/</t>
  </si>
  <si>
    <t>critical resources; teaching guides;</t>
  </si>
  <si>
    <t>Dickinson Electronic Archives (DEA 1)</t>
  </si>
  <si>
    <t>http://archive.emilydickinson.org/</t>
  </si>
  <si>
    <t>blog; forums; bibliography; exhibitions; interactive tools; essays; commentaries</t>
  </si>
  <si>
    <t>Dickinson Electronic Archives (DEA 2)</t>
  </si>
  <si>
    <t>http://www.emilydickinson.org/</t>
  </si>
  <si>
    <t>essays; bibliography</t>
  </si>
  <si>
    <t>John Milton's A Maske or Comus</t>
  </si>
  <si>
    <t>http://mith.umd.edu/comus/final/index.htm</t>
  </si>
  <si>
    <t>Original or soliciting collection (Type 5)</t>
  </si>
  <si>
    <t>n/a</t>
  </si>
  <si>
    <t>Visual Accent and Dialect Archive</t>
  </si>
  <si>
    <t>http://visualaccentdialectarchive.com/</t>
  </si>
  <si>
    <t>essays; digital reconstructions/models; biographies</t>
  </si>
  <si>
    <t>IATH</t>
  </si>
  <si>
    <t>Jefferson's University Early Life Project</t>
  </si>
  <si>
    <t>http://juel.iath.virginia.edu/</t>
  </si>
  <si>
    <t xml:space="preserve">visualizations; </t>
  </si>
  <si>
    <t>Digital Yoknapatawpha</t>
  </si>
  <si>
    <t>http://faulkner.iath.virginia.edu/</t>
  </si>
  <si>
    <t>historical narrative; investigations (exhibits/stories documenting research); digital models</t>
  </si>
  <si>
    <t>Digital Montpellier</t>
  </si>
  <si>
    <t>http://www.digitalmontpelier.org/</t>
  </si>
  <si>
    <t>annotated bibliography; prosopography tools; biographies; links to external resources; essays</t>
  </si>
  <si>
    <t>Collective Biographies of Women</t>
  </si>
  <si>
    <t>http://womensbios.lib.virginia.edu/</t>
  </si>
  <si>
    <t>teaching guides; essays; kinship diagram; map; timeline</t>
  </si>
  <si>
    <t>Xiakou: Moral Landscape in a Sichuan Mountain Village</t>
  </si>
  <si>
    <t>http://www.sichuanvillage.org/</t>
  </si>
  <si>
    <t>interactive map; timeline; bibliography; links to external sources; journal</t>
  </si>
  <si>
    <t>Aquae Urbis Romae</t>
  </si>
  <si>
    <t>http://www3.iath.virginia.edu/waters/</t>
  </si>
  <si>
    <t>exhibitions; bibliography; models</t>
  </si>
  <si>
    <t>St. Gall Monastery Plan</t>
  </si>
  <si>
    <t>http://www.stgallplan.org/</t>
  </si>
  <si>
    <t>essays; maps; models</t>
  </si>
  <si>
    <t>Evolutionary Infrastructure: Boston's Back Bay Fens</t>
  </si>
  <si>
    <t>http://www2.iath.virginia.edu/backbay/fenssite/html/header/home.html</t>
  </si>
  <si>
    <t>catalogs; essays; bibliographies; digital editions; biographies</t>
  </si>
  <si>
    <t>The Samantabhadra Project</t>
  </si>
  <si>
    <t>http://www.thlib.org/encyclopedias/literary/canons/ngb/</t>
  </si>
  <si>
    <t xml:space="preserve">biography; essays; </t>
  </si>
  <si>
    <t>The Melville Electronic Library</t>
  </si>
  <si>
    <t>http://mel.hofstra.edu/</t>
  </si>
  <si>
    <t>explicative narrative; essays</t>
  </si>
  <si>
    <t>Voting Viva Voce: Unlocking the Social Logic of Past Politics</t>
  </si>
  <si>
    <t>http://sociallogic.iath.virginia.edu/</t>
  </si>
  <si>
    <t>Primarily pedagogical collection (Type 4)</t>
  </si>
  <si>
    <t>Folklore Ukraine [originally The Ukrainian Village Project]</t>
  </si>
  <si>
    <t>http://www.artsrn.ualberta.ca/folkloreukraine/</t>
  </si>
  <si>
    <t>A New Interpretive Study of the Evolution of Slavery in Hellenistic and Roman Greece</t>
  </si>
  <si>
    <t>http://www2.iath.virginia.edu/meyer/</t>
  </si>
  <si>
    <t>essays</t>
  </si>
  <si>
    <t xml:space="preserve">Platform or Tool </t>
  </si>
  <si>
    <t>Scalar Showcase</t>
  </si>
  <si>
    <t>Performing Archive: Edward S. Curtis + ‘the vanishing race’</t>
  </si>
  <si>
    <t>http://scalar.usc.edu/showcase/performing-archive-edward-s-curtis-the-vanishing-race/</t>
  </si>
  <si>
    <t>exhibits; family trees; index</t>
  </si>
  <si>
    <t>Omeka Codex</t>
  </si>
  <si>
    <t>A Parcel of Ribbons</t>
  </si>
  <si>
    <t>http://aparcelofribbons.co.uk/</t>
  </si>
  <si>
    <t>A Shoebox of Norwegian Letters</t>
  </si>
  <si>
    <t>http://huginn.net/shoebox/letters/</t>
  </si>
  <si>
    <t>metadata records for external primary sources</t>
  </si>
  <si>
    <t>A Thin Ghost</t>
  </si>
  <si>
    <t>http://www.thin-ghost.org/</t>
  </si>
  <si>
    <t>American Merchant Marine Veteran's Oral History Project</t>
  </si>
  <si>
    <t>http://seamenschurch-archives.org/sci-ammv</t>
  </si>
  <si>
    <t>Bracero History Archive</t>
  </si>
  <si>
    <t>http://braceroarchive.org/</t>
  </si>
  <si>
    <t>CGP Community Stories</t>
  </si>
  <si>
    <t>http://www.cgpcommunitystories.org/</t>
  </si>
  <si>
    <t>essay</t>
  </si>
  <si>
    <t>Dante on Stamps</t>
  </si>
  <si>
    <t>http://www.danteonstamps.com/</t>
  </si>
  <si>
    <t>eBlack Champaign-Urbana: A Collaborative Portal on African-American History and Culture</t>
  </si>
  <si>
    <t>http://www.eblackcu.net/</t>
  </si>
  <si>
    <t>Environmental Design Archives Exhibitions</t>
  </si>
  <si>
    <t>http://www.ced.berkeley.edu/cedarchives/exhibitions/</t>
  </si>
  <si>
    <t>Fifteenth-Century Italian Art</t>
  </si>
  <si>
    <t>http://www.quattrocentoitalia.artinterp.org/omeka/</t>
  </si>
  <si>
    <t>Folk Horror</t>
  </si>
  <si>
    <t>http://www.folkhorror.com/</t>
  </si>
  <si>
    <t>From farms to freeways: Women's memories of Western Sydney</t>
  </si>
  <si>
    <t>http://omeka.uws.edu.au/farmstofreeways/</t>
  </si>
  <si>
    <t>Goin' North: Stories from the First Great Migration to Philadelphia</t>
  </si>
  <si>
    <t>http://goinnorth.org/</t>
  </si>
  <si>
    <t>Hurricane Digital Memory Bank</t>
  </si>
  <si>
    <t>http://hurricanearchive.org/</t>
  </si>
  <si>
    <t>I Am A Man: The Memphis Sanitation Workers Strike</t>
  </si>
  <si>
    <t>http://dlxs.lib.wayne.edu/iamaman/</t>
  </si>
  <si>
    <t>Identities: Understanding Islam in a Cross-Cultural Context</t>
  </si>
  <si>
    <t>http://marb.kennesaw.edu/identities/</t>
  </si>
  <si>
    <t>Making the History of 1989: The Fall of Communism in Eastern Europe</t>
  </si>
  <si>
    <t>http://chnm.gmu.edu/1989</t>
  </si>
  <si>
    <t>Martha Washington, a Life</t>
  </si>
  <si>
    <t>http://marthawashington.us/</t>
  </si>
  <si>
    <t>interviews; timeline; interactive map</t>
  </si>
  <si>
    <t>SiteWorks: San Francisco performance 1969-85</t>
  </si>
  <si>
    <t>http://siteworks.exeter.ac.uk/</t>
  </si>
  <si>
    <t>Square Dance History.org</t>
  </si>
  <si>
    <t>http://squaredancehistory.org/</t>
  </si>
  <si>
    <t>Stanislaus River Digital Archive</t>
  </si>
  <si>
    <t>http://stanislausriver.org/</t>
  </si>
  <si>
    <t>The Great Awakening: Spiritual Revival in Colonial America</t>
  </si>
  <si>
    <t>http://greatawakeningdocumentary.com/</t>
  </si>
  <si>
    <t>Voices of the Jazz Era Ballroom</t>
  </si>
  <si>
    <t>http://www.jazzeravoices.org/</t>
  </si>
  <si>
    <t>Wearing Gay History</t>
  </si>
  <si>
    <t>http://wearinggayhistory.com/</t>
  </si>
  <si>
    <t>collation tool; codicological descriptions; name/place index; commentaries; essays; glossary</t>
  </si>
  <si>
    <t>Scholarly collective</t>
  </si>
  <si>
    <t>NINES</t>
  </si>
  <si>
    <t>The Online Froissart</t>
  </si>
  <si>
    <t>http://www.hrionline.ac.uk/onlinefroissart/</t>
  </si>
  <si>
    <t>visualizations; bibliography; index</t>
  </si>
  <si>
    <t>Database of the Letters of Pope Gregory VII</t>
  </si>
  <si>
    <t>http://www.g7ldb.history.uni-tuebingen.de/</t>
  </si>
  <si>
    <t>Corpus of Middle English Prose and Verse</t>
  </si>
  <si>
    <t>http://quod.lib.umich.edu/c/cme/</t>
  </si>
  <si>
    <t>Wright American Fiction</t>
  </si>
  <si>
    <t>http://www.letrs.indiana.edu/cgi/t/text/text-idx?c=wright2;cc=wright2;sid=2fda8248a5b314bdf2fe730e6a46ca2d;tpl=home.tpl</t>
  </si>
  <si>
    <t>timeline</t>
  </si>
  <si>
    <t>Victorian Women Writers Project</t>
  </si>
  <si>
    <t>http://webapp1.dlib.indiana.edu/vwwp/welcome.do</t>
  </si>
  <si>
    <t xml:space="preserve">visualization tool; criticism; journal </t>
  </si>
  <si>
    <t>The Poetess Archive</t>
  </si>
  <si>
    <t>http://idhmcmain.tamu.edu/poetess/</t>
  </si>
  <si>
    <t>bibliography; forums; virtual learning environment; scholarly editions; reference documents; annotations; dissertations</t>
  </si>
  <si>
    <t>Digital Image Archive of Medieval Music</t>
  </si>
  <si>
    <t>http://www.diamm.ac.uk/</t>
  </si>
  <si>
    <t>visual layers: a search/interface function beyond search/browse. Others have this too…</t>
  </si>
  <si>
    <t>Shelley-Godwin Archive</t>
  </si>
  <si>
    <t>http://shelleygodwinarchive.org/</t>
  </si>
  <si>
    <t>The Deena Larsen Collection</t>
  </si>
  <si>
    <t>http://mith.umd.edu/larsen/</t>
  </si>
  <si>
    <t>gateway discovery tool</t>
  </si>
  <si>
    <t>Early Americas Digital Archive</t>
  </si>
  <si>
    <t>http://mith.umd.edu/eada/</t>
  </si>
  <si>
    <t>interactive interface and toolset for manipulation and annotation of quartos</t>
  </si>
  <si>
    <t>The Shakespeare Quartos Archive</t>
  </si>
  <si>
    <t>http://www.quartos.org/</t>
  </si>
  <si>
    <t>essays; timeline; bibliography; index of people</t>
  </si>
  <si>
    <t>The Thomas MacGreevy Archive</t>
  </si>
  <si>
    <t>http://www.macgreevy.org/index.jsp</t>
  </si>
  <si>
    <t>Chaco Research Archive</t>
  </si>
  <si>
    <t>http://www.chacoarchive.org/</t>
  </si>
  <si>
    <t>The Arapesh Grammar and Digital Language Archive</t>
  </si>
  <si>
    <t>http://www.arapesh.org/</t>
  </si>
  <si>
    <t>The Countryside Transformed</t>
  </si>
  <si>
    <t>http://eshore.vcdh.virginia.edu/</t>
  </si>
  <si>
    <t xml:space="preserve">teaching guides; essay; </t>
  </si>
  <si>
    <t>World of Dante</t>
  </si>
  <si>
    <t>http://www.worldofdante.org/</t>
  </si>
  <si>
    <t>Leonardo DaVinci and his treatise on painting</t>
  </si>
  <si>
    <t>http://www.treatiseonpainting.org/</t>
  </si>
  <si>
    <t>Traditions of exemplary women</t>
  </si>
  <si>
    <t>http://www2.iath.virginia.edu/xwomen/</t>
  </si>
  <si>
    <t>index of people</t>
  </si>
  <si>
    <t>Salem Witch Trials</t>
  </si>
  <si>
    <t>http://salem.lib.virginia.edu/home.html</t>
  </si>
  <si>
    <t>layers/modes of exploration; essays; timeline; interpretive exhibits; teaching guides</t>
  </si>
  <si>
    <t>Uncle Tom's Cabin and American culture</t>
  </si>
  <si>
    <t>http://utc.iath.virginia.edu/</t>
  </si>
  <si>
    <t>statistics; timelines; bibliography; maps; teaching guides; articles; commentaries</t>
  </si>
  <si>
    <t>Valley of the Shadow</t>
  </si>
  <si>
    <t>http://valley.lib.virginia.edu/</t>
  </si>
  <si>
    <t xml:space="preserve">bibliographies; collection lists; quarterly journal; book; </t>
  </si>
  <si>
    <t>William Blake Archive</t>
  </si>
  <si>
    <t>http://www.blakearchive.org/</t>
  </si>
  <si>
    <t>The Salisbury Project</t>
  </si>
  <si>
    <t>http://salisbury.art.virginia.edu/</t>
  </si>
  <si>
    <t>scholarly commentary; bibliography; chronology; exhibits</t>
  </si>
  <si>
    <t>The Complete Writings and Pictures of Dante Gabriel Rossetti [The Rossetti Archive]</t>
  </si>
  <si>
    <t>http://www.rossettiarchive.org/</t>
  </si>
  <si>
    <t>A Pilgrim's Progress By Mr. Bunion</t>
  </si>
  <si>
    <t>http://pilgrims-progress.richmond.edu/</t>
  </si>
  <si>
    <t xml:space="preserve">historical narrative </t>
  </si>
  <si>
    <t>A Sailor's Life in the New Steel Navy</t>
  </si>
  <si>
    <t>http://www.steelnavy.org/</t>
  </si>
  <si>
    <t>Classicizing Philadelphia</t>
  </si>
  <si>
    <t>https://classicizingphiladelphia.omeka.net/</t>
  </si>
  <si>
    <t>historical narrative; biography</t>
  </si>
  <si>
    <t>Company G, 182nd Infantry Regiment: World War II in the Pacific</t>
  </si>
  <si>
    <t>http://www.182ndinfantry.org/</t>
  </si>
  <si>
    <t>links to external sources; interactive maps</t>
  </si>
  <si>
    <t>Documenting Teresa Carreño</t>
  </si>
  <si>
    <t>http://documentingcarreno.org/</t>
  </si>
  <si>
    <t>From Kinema to Caligari: Sources</t>
  </si>
  <si>
    <t>http://beforecaligari.org/sources/</t>
  </si>
  <si>
    <t>exhibits; map</t>
  </si>
  <si>
    <t>Gothic Past</t>
  </si>
  <si>
    <t>http://gothicpast.com/</t>
  </si>
  <si>
    <t>exhibits; original documentaries; narratives; teaching guides; bibliography</t>
  </si>
  <si>
    <t>Gulag: Many Days, Many Lives</t>
  </si>
  <si>
    <t>http://gulaghistory.org/</t>
  </si>
  <si>
    <t>interactive maps; scavenger hunt guides and other exploration tools</t>
  </si>
  <si>
    <t>Histories of the National Mall</t>
  </si>
  <si>
    <t>http://mallhistory.org/</t>
  </si>
  <si>
    <t>bibliography; historical narrative; maps</t>
  </si>
  <si>
    <t>Hong Kong's War Crimes Trials Collection</t>
  </si>
  <si>
    <t>http://hkwctc.lib.hku.hk/</t>
  </si>
  <si>
    <t>narrative</t>
  </si>
  <si>
    <t>MB Williams, Living and Writing the Early Years of Parks Canada</t>
  </si>
  <si>
    <t>http://mbwilliams.academic-news.org/</t>
  </si>
  <si>
    <t>exhibits; map; links to external resources</t>
  </si>
  <si>
    <t>Science Meets Art</t>
  </si>
  <si>
    <t>http://gamma.library.temple.edu/sciencemeetsart/</t>
  </si>
  <si>
    <t>transcription and translation tool</t>
  </si>
  <si>
    <t>The Rabat Genizah Project</t>
  </si>
  <si>
    <t>http://library.lclark.edu/rabatgenizahproject/</t>
  </si>
  <si>
    <t>interactive maps; biography</t>
  </si>
  <si>
    <t>The Travel Letters of Mrs. Kindersley</t>
  </si>
  <si>
    <t>http://travel-letters.org/kindersley/</t>
  </si>
  <si>
    <t>bibliography; interactive map</t>
  </si>
  <si>
    <t>Transatlantic Encounters: Latin American Artists in Interwar Paris</t>
  </si>
  <si>
    <t>http://chnm.gmu.edu/transatlanticencounters/</t>
  </si>
  <si>
    <t>timeline; maps; narrative histories; relationships network</t>
  </si>
  <si>
    <t>The Vault at Pfaff's</t>
  </si>
  <si>
    <t>http://digital.lib.lehigh.edu/pfaffs/about/welcome/</t>
  </si>
  <si>
    <t>bibliography; timeline; historical narrative</t>
  </si>
  <si>
    <t>Nineteenth-Century Disability: Cultures and Contexts</t>
  </si>
  <si>
    <t>http://www.nineteenthcenturydisability.org/</t>
  </si>
  <si>
    <t>chronology; biography; text analysis tools; illustrated essay; supplementary material; visualizations; creative works</t>
  </si>
  <si>
    <t>The Swinburne Project</t>
  </si>
  <si>
    <t>http://swinburnearchive.indiana.edu/swinburne/www/swinburne/</t>
  </si>
  <si>
    <t>bibliography; teaching guide; links to external resources;</t>
  </si>
  <si>
    <t>Charles Chesnutt Archive</t>
  </si>
  <si>
    <t>http://www.chesnuttarchive.org/</t>
  </si>
  <si>
    <t>bibliography; commentary; links to external resources; biography; chronology</t>
  </si>
  <si>
    <t>The Walt Whitman Archive</t>
  </si>
  <si>
    <t>http://www.whitmanarchive.org/</t>
  </si>
  <si>
    <t>journal; timeline; annotated edition; bibliography</t>
  </si>
  <si>
    <t>The Ambrose Bierce Project</t>
  </si>
  <si>
    <t>http://www.ambrosebierce.org/main.html</t>
  </si>
  <si>
    <t>bibliography; text analysis tool; biographies; virtual tours; chronology</t>
  </si>
  <si>
    <t>The Willa Cather Archive</t>
  </si>
  <si>
    <t>http://cather.unl.edu/</t>
  </si>
  <si>
    <t>teaching guide; chronology; historical narratives; maps</t>
  </si>
  <si>
    <t>From Goslar to Grasmere</t>
  </si>
  <si>
    <t>http://collections.wordsworth.org.uk/gtog/home.asp?</t>
  </si>
  <si>
    <t>bibliography; links to external resources; maps</t>
  </si>
  <si>
    <t>The Journals of the Lewis and Clark Expedition Online</t>
  </si>
  <si>
    <t>http://lewisandclarkjournals.unl.edu/</t>
  </si>
  <si>
    <t>biographies; scholarly commentary; bibliography; essays; teaching guides</t>
  </si>
  <si>
    <t>The Yellow Nineties Online</t>
  </si>
  <si>
    <t>http://www.1890s.ca/Default.aspx</t>
  </si>
  <si>
    <t>historical narratives; glossary; essays; statistical search; teaching guides; bibliography; maps</t>
  </si>
  <si>
    <t>The Old Bailey Online</t>
  </si>
  <si>
    <t>http://www.oldbaileyonline.org/</t>
  </si>
  <si>
    <t>bibliography; forums</t>
  </si>
  <si>
    <t>Gothic Ivories Project at the Courtauld Institute of Art</t>
  </si>
  <si>
    <t>http://www.gothicivories.courtauld.ac.uk/</t>
  </si>
  <si>
    <t>peer-reviewed volumes of literary criticism (Praxis); bibliographies; indexes; concordances; chronologies; research tools; teaching guides; blogs; interviews; readings; reviews</t>
  </si>
  <si>
    <t>Romantic Circles</t>
  </si>
  <si>
    <t>https://www.rc.umd.edu</t>
  </si>
  <si>
    <t>Derived data</t>
  </si>
  <si>
    <t>Advanced encoding</t>
  </si>
  <si>
    <t>Deprecated_provisional_type</t>
  </si>
  <si>
    <t>Provisional type</t>
  </si>
  <si>
    <t>Evidential platform collection</t>
  </si>
  <si>
    <t>Definitive-source collection</t>
  </si>
  <si>
    <t>Exemplar/context collection</t>
  </si>
  <si>
    <t>Main Distinguishing Attributes (concatenated B, E,F)</t>
  </si>
  <si>
    <t>The Mind is a Metaphor</t>
  </si>
  <si>
    <t>http://metaphors.iath.virginia.edu/</t>
  </si>
  <si>
    <t>Scholars' Lab</t>
  </si>
  <si>
    <t>While the now deprecated, original types (column H) were based on mutually exclusive patterns of occurrence of attribtes (columns B-F), current types are manually asserted; and while there are tendencies toward patterns in attributes (and high overlap with original types), they are not strict</t>
  </si>
  <si>
    <t>The current typology does not distinguish the original/soliciting collections and pedagogical collections, as in the first typology. Those can still be found using the original, deprecated types. In my view they remain distinctive, but my interest has shifted toward the purposes of the three central types</t>
  </si>
  <si>
    <t>Provisional Type</t>
  </si>
  <si>
    <t>Type 1: Bring together definitive sources and add affordances</t>
  </si>
  <si>
    <t>Type 2: Interrelate and (re-) contextualize diverse sources</t>
  </si>
  <si>
    <t>Type 3: Aggregate, deconstruct, remodel sources for new uses</t>
  </si>
  <si>
    <t>and shaping its affordances</t>
  </si>
  <si>
    <t>by building context within and       around materials</t>
  </si>
  <si>
    <t>leveraging evidence into flexible platforms for new kinds of interpretation</t>
  </si>
  <si>
    <t>Examples</t>
  </si>
  <si>
    <t>The William Blake Archive</t>
  </si>
  <si>
    <t>Journals of Lewis and Clark</t>
  </si>
  <si>
    <t>Uncle Tom’s Cabin and American Culture</t>
  </si>
  <si>
    <t>Principal purpose</t>
  </si>
  <si>
    <t>Themes</t>
  </si>
  <si>
    <t>An author, group of authors (bound by period or place), or work</t>
  </si>
  <si>
    <t>A concept, event, place, or phenomena in between</t>
  </si>
  <si>
    <t>A specific research question or objective</t>
  </si>
  <si>
    <t>Items</t>
  </si>
  <si>
    <t>Gathers primary sources to anchor the conceptual, abstracted entities or derived data, interpretation, and analysis at the forefront</t>
  </si>
  <si>
    <t>Completeness</t>
  </si>
  <si>
    <t>Definitive</t>
  </si>
  <si>
    <t xml:space="preserve">Exemplary </t>
  </si>
  <si>
    <t>Evidentially sufficient</t>
  </si>
  <si>
    <t>Interrelatedness</t>
  </si>
  <si>
    <t>Diversity</t>
  </si>
  <si>
    <t>Not necessarily of primary sources, but through incorporation of often extensive, diverse secondary source material</t>
  </si>
  <si>
    <t>Diverse kinds of sources, on diverse topics, often interwoven with secondary sources and other interpretive affordances: interdisciplinary platforms [1].</t>
  </si>
  <si>
    <t>Integrating discrete, homogeneous sets of data derived from different sources, corroborated with diverse other forms of evidence and interpretation.</t>
  </si>
  <si>
    <r>
      <t xml:space="preserve">“reassembling the human record in digital form” </t>
    </r>
    <r>
      <rPr>
        <sz val="11"/>
        <color rgb="FF000000"/>
        <rFont val="Franklin Gothic Book"/>
        <family val="2"/>
      </rPr>
      <t>[2]</t>
    </r>
    <r>
      <rPr>
        <i/>
        <sz val="11"/>
        <color rgb="FF000000"/>
        <rFont val="Franklin Gothic Book"/>
        <family val="2"/>
      </rPr>
      <t xml:space="preserve"> </t>
    </r>
  </si>
  <si>
    <r>
      <t xml:space="preserve">“creating dense, interrelated collections” </t>
    </r>
    <r>
      <rPr>
        <sz val="11"/>
        <color rgb="FF000000"/>
        <rFont val="Franklin Gothic Book"/>
        <family val="2"/>
      </rPr>
      <t>[1]</t>
    </r>
    <r>
      <rPr>
        <i/>
        <sz val="11"/>
        <color rgb="FF000000"/>
        <rFont val="Franklin Gothic Book"/>
        <family val="2"/>
      </rPr>
      <t xml:space="preserve"> </t>
    </r>
  </si>
  <si>
    <r>
      <t xml:space="preserve">“a negotiation of meaning” </t>
    </r>
    <r>
      <rPr>
        <sz val="11"/>
        <color rgb="FF000000"/>
        <rFont val="Franklin Gothic Book"/>
        <family val="2"/>
      </rPr>
      <t>[3]</t>
    </r>
  </si>
  <si>
    <r>
      <t>Valley of the Shadow</t>
    </r>
    <r>
      <rPr>
        <sz val="11"/>
        <color rgb="FF000000"/>
        <rFont val="Franklin Gothic Medium"/>
        <family val="2"/>
      </rPr>
      <t xml:space="preserve"> </t>
    </r>
    <r>
      <rPr>
        <sz val="11"/>
        <color rgb="FF000000"/>
        <rFont val="Franklin Gothic Book"/>
        <family val="2"/>
      </rPr>
      <t>– life in two American communities during the Civil War era</t>
    </r>
  </si>
  <si>
    <r>
      <t xml:space="preserve">Voting Viva Voce </t>
    </r>
    <r>
      <rPr>
        <sz val="11"/>
        <color rgb="FF000000"/>
        <rFont val="Franklin Gothic Book"/>
        <family val="2"/>
      </rPr>
      <t>– networks and neighborhoods that underpinned social and political activity in the era of voting by voice</t>
    </r>
  </si>
  <si>
    <r>
      <t>Aquae Urbis Romae</t>
    </r>
    <r>
      <rPr>
        <sz val="11"/>
        <color rgb="FF000000"/>
        <rFont val="Franklin Gothic Medium"/>
        <family val="2"/>
      </rPr>
      <t xml:space="preserve"> </t>
    </r>
    <r>
      <rPr>
        <sz val="11"/>
        <color rgb="FF000000"/>
        <rFont val="Franklin Gothic Book"/>
        <family val="2"/>
      </rPr>
      <t>– the impact of water systems on the urban development of Rome</t>
    </r>
  </si>
  <si>
    <r>
      <t>(</t>
    </r>
    <r>
      <rPr>
        <i/>
        <sz val="11"/>
        <color rgb="FF000000"/>
        <rFont val="Franklin Gothic Book"/>
        <family val="2"/>
      </rPr>
      <t>archives</t>
    </r>
    <r>
      <rPr>
        <sz val="11"/>
        <color rgb="FF000000"/>
        <rFont val="Franklin Gothic Book"/>
        <family val="2"/>
      </rPr>
      <t xml:space="preserve">, </t>
    </r>
    <r>
      <rPr>
        <i/>
        <sz val="11"/>
        <color rgb="FF000000"/>
        <rFont val="Franklin Gothic Book"/>
        <family val="2"/>
      </rPr>
      <t>editions</t>
    </r>
    <r>
      <rPr>
        <sz val="11"/>
        <color rgb="FF000000"/>
        <rFont val="Franklin Gothic Book"/>
        <family val="2"/>
      </rPr>
      <t>)</t>
    </r>
  </si>
  <si>
    <r>
      <t>Collocate</t>
    </r>
    <r>
      <rPr>
        <sz val="11"/>
        <color rgb="FF356969"/>
        <rFont val="Franklin Gothic Book"/>
        <family val="2"/>
      </rPr>
      <t xml:space="preserve"> </t>
    </r>
    <r>
      <rPr>
        <sz val="11"/>
        <color rgb="FF000000"/>
        <rFont val="Franklin Gothic Book"/>
        <family val="2"/>
      </rPr>
      <t xml:space="preserve">and provide </t>
    </r>
    <r>
      <rPr>
        <i/>
        <sz val="11"/>
        <color rgb="FF356969"/>
        <rFont val="Franklin Gothic Book"/>
        <family val="2"/>
      </rPr>
      <t>advanced access</t>
    </r>
    <r>
      <rPr>
        <sz val="11"/>
        <color rgb="FF000000"/>
        <rFont val="Franklin Gothic Book"/>
        <family val="2"/>
      </rPr>
      <t xml:space="preserve"> to </t>
    </r>
    <r>
      <rPr>
        <i/>
        <sz val="11"/>
        <color rgb="FF356969"/>
        <rFont val="Franklin Gothic Book"/>
        <family val="2"/>
      </rPr>
      <t>high-quality</t>
    </r>
    <r>
      <rPr>
        <sz val="11"/>
        <color rgb="FF000000"/>
        <rFont val="Franklin Gothic Book"/>
        <family val="2"/>
      </rPr>
      <t xml:space="preserve">, </t>
    </r>
    <r>
      <rPr>
        <i/>
        <sz val="11"/>
        <color rgb="FF356969"/>
        <rFont val="Franklin Gothic Book"/>
        <family val="2"/>
      </rPr>
      <t>unique</t>
    </r>
    <r>
      <rPr>
        <sz val="11"/>
        <color rgb="FF000000"/>
        <rFont val="Franklin Gothic Book"/>
        <family val="2"/>
      </rPr>
      <t xml:space="preserve">, and </t>
    </r>
    <r>
      <rPr>
        <i/>
        <sz val="11"/>
        <color rgb="FF356969"/>
        <rFont val="Franklin Gothic Book"/>
        <family val="2"/>
      </rPr>
      <t>value-added</t>
    </r>
    <r>
      <rPr>
        <sz val="11"/>
        <color rgb="FF000000"/>
        <rFont val="Franklin Gothic Book"/>
        <family val="2"/>
      </rPr>
      <t xml:space="preserve"> representations of sources</t>
    </r>
  </si>
  <si>
    <r>
      <t>Gather</t>
    </r>
    <r>
      <rPr>
        <sz val="11"/>
        <color rgb="FF356969"/>
        <rFont val="Franklin Gothic Book"/>
        <family val="2"/>
      </rPr>
      <t xml:space="preserve"> </t>
    </r>
    <r>
      <rPr>
        <sz val="11"/>
        <color rgb="FF000000"/>
        <rFont val="Franklin Gothic Book"/>
        <family val="2"/>
      </rPr>
      <t xml:space="preserve">and imbue </t>
    </r>
    <r>
      <rPr>
        <i/>
        <sz val="11"/>
        <color rgb="FF356969"/>
        <rFont val="Franklin Gothic Book"/>
        <family val="2"/>
      </rPr>
      <t>diverse</t>
    </r>
    <r>
      <rPr>
        <sz val="11"/>
        <color rgb="FF000000"/>
        <rFont val="Franklin Gothic Book"/>
        <family val="2"/>
      </rPr>
      <t xml:space="preserve"> </t>
    </r>
    <r>
      <rPr>
        <i/>
        <sz val="11"/>
        <color rgb="FF356969"/>
        <rFont val="Franklin Gothic Book"/>
        <family val="2"/>
      </rPr>
      <t>sources</t>
    </r>
    <r>
      <rPr>
        <sz val="11"/>
        <color rgb="FF000000"/>
        <rFont val="Franklin Gothic Book"/>
        <family val="2"/>
      </rPr>
      <t xml:space="preserve"> with </t>
    </r>
    <r>
      <rPr>
        <i/>
        <sz val="11"/>
        <color rgb="FF356969"/>
        <rFont val="Franklin Gothic Book"/>
        <family val="2"/>
      </rPr>
      <t xml:space="preserve">rich, interpretive context </t>
    </r>
    <r>
      <rPr>
        <sz val="11"/>
        <color rgb="FF000000"/>
        <rFont val="Franklin Gothic Book"/>
        <family val="2"/>
      </rPr>
      <t>and</t>
    </r>
    <r>
      <rPr>
        <i/>
        <sz val="11"/>
        <color rgb="FF356969"/>
        <rFont val="Franklin Gothic Book"/>
        <family val="2"/>
      </rPr>
      <t xml:space="preserve"> actionable</t>
    </r>
    <r>
      <rPr>
        <i/>
        <sz val="11"/>
        <color rgb="FF000000"/>
        <rFont val="Franklin Gothic Book"/>
        <family val="2"/>
      </rPr>
      <t xml:space="preserve"> </t>
    </r>
    <r>
      <rPr>
        <i/>
        <sz val="11"/>
        <color rgb="FF356969"/>
        <rFont val="Franklin Gothic Book"/>
        <family val="2"/>
      </rPr>
      <t xml:space="preserve">interrelationships </t>
    </r>
    <r>
      <rPr>
        <sz val="11"/>
        <color rgb="FF000000"/>
        <rFont val="Franklin Gothic Book"/>
        <family val="2"/>
      </rPr>
      <t>between components</t>
    </r>
  </si>
  <si>
    <r>
      <t>Refine</t>
    </r>
    <r>
      <rPr>
        <sz val="11"/>
        <color rgb="FF000000"/>
        <rFont val="Franklin Gothic Book"/>
        <family val="2"/>
      </rPr>
      <t xml:space="preserve">, </t>
    </r>
    <r>
      <rPr>
        <i/>
        <sz val="11"/>
        <color rgb="FF356969"/>
        <rFont val="Franklin Gothic Book"/>
        <family val="2"/>
      </rPr>
      <t>integrate</t>
    </r>
    <r>
      <rPr>
        <sz val="11"/>
        <color rgb="FF000000"/>
        <rFont val="Franklin Gothic Book"/>
        <family val="2"/>
      </rPr>
      <t xml:space="preserve">, and </t>
    </r>
    <r>
      <rPr>
        <i/>
        <sz val="11"/>
        <color rgb="FF356969"/>
        <rFont val="Franklin Gothic Book"/>
        <family val="2"/>
      </rPr>
      <t xml:space="preserve">arrange diverse sources </t>
    </r>
    <r>
      <rPr>
        <sz val="11"/>
        <color rgb="FF000000"/>
        <rFont val="Franklin Gothic Book"/>
        <family val="2"/>
      </rPr>
      <t xml:space="preserve">and </t>
    </r>
    <r>
      <rPr>
        <i/>
        <sz val="11"/>
        <color rgb="FF356969"/>
        <rFont val="Franklin Gothic Book"/>
        <family val="2"/>
      </rPr>
      <t>derivatives</t>
    </r>
    <r>
      <rPr>
        <sz val="11"/>
        <color rgb="FF356969"/>
        <rFont val="Franklin Gothic Book"/>
        <family val="2"/>
      </rPr>
      <t xml:space="preserve"> </t>
    </r>
    <r>
      <rPr>
        <sz val="11"/>
        <color rgb="FF000000"/>
        <rFont val="Franklin Gothic Book"/>
        <family val="2"/>
      </rPr>
      <t xml:space="preserve">into </t>
    </r>
    <r>
      <rPr>
        <i/>
        <sz val="11"/>
        <color rgb="FF356969"/>
        <rFont val="Franklin Gothic Book"/>
        <family val="2"/>
      </rPr>
      <t>platforms</t>
    </r>
    <r>
      <rPr>
        <sz val="11"/>
        <color rgb="FF000000"/>
        <rFont val="Franklin Gothic Book"/>
        <family val="2"/>
      </rPr>
      <t xml:space="preserve"> for new kinds of </t>
    </r>
    <r>
      <rPr>
        <i/>
        <sz val="11"/>
        <color rgb="FF356969"/>
        <rFont val="Franklin Gothic Book"/>
        <family val="2"/>
      </rPr>
      <t>analysis and interpretation</t>
    </r>
  </si>
  <si>
    <r>
      <t xml:space="preserve">Primary sources or digital editions as central, </t>
    </r>
    <r>
      <rPr>
        <i/>
        <sz val="11"/>
        <color rgb="FF000000"/>
        <rFont val="Franklin Gothic Book"/>
        <family val="2"/>
      </rPr>
      <t>conceptual</t>
    </r>
    <r>
      <rPr>
        <sz val="11"/>
        <color rgb="FF000000"/>
        <rFont val="Franklin Gothic Book"/>
        <family val="2"/>
      </rPr>
      <t xml:space="preserve"> unit of gathering; other materials distinct, supplemental</t>
    </r>
  </si>
  <si>
    <r>
      <t xml:space="preserve">Primary sources </t>
    </r>
    <r>
      <rPr>
        <i/>
        <sz val="11"/>
        <color rgb="FF000000"/>
        <rFont val="Franklin Gothic Book"/>
        <family val="2"/>
      </rPr>
      <t>may</t>
    </r>
    <r>
      <rPr>
        <sz val="11"/>
        <color rgb="FF000000"/>
        <rFont val="Franklin Gothic Book"/>
        <family val="2"/>
      </rPr>
      <t xml:space="preserve"> be conceptual unit, with discovery and access mediated by an interpretive layer;  metadata as main unit of gathering, discovery, and access</t>
    </r>
  </si>
  <si>
    <r>
      <t xml:space="preserve">Forges </t>
    </r>
    <r>
      <rPr>
        <sz val="11"/>
        <color rgb="FF356969"/>
        <rFont val="Franklin Gothic Book"/>
        <family val="2"/>
      </rPr>
      <t>relationships</t>
    </r>
    <r>
      <rPr>
        <sz val="11"/>
        <color rgb="FF000000"/>
        <rFont val="Franklin Gothic Book"/>
        <family val="2"/>
      </rPr>
      <t xml:space="preserve"> between items based on </t>
    </r>
    <r>
      <rPr>
        <sz val="11"/>
        <color rgb="FF356969"/>
        <rFont val="Franklin Gothic Book"/>
        <family val="2"/>
      </rPr>
      <t>literary and bibliographic</t>
    </r>
    <r>
      <rPr>
        <sz val="11"/>
        <color rgb="FF000000"/>
        <rFont val="Franklin Gothic Book"/>
        <family val="2"/>
      </rPr>
      <t xml:space="preserve"> properties, using </t>
    </r>
    <r>
      <rPr>
        <sz val="11"/>
        <color rgb="FF356969"/>
        <rFont val="Franklin Gothic Book"/>
        <family val="2"/>
      </rPr>
      <t>markup</t>
    </r>
    <r>
      <rPr>
        <sz val="11"/>
        <color rgb="FF000000"/>
        <rFont val="Franklin Gothic Book"/>
        <family val="2"/>
      </rPr>
      <t xml:space="preserve"> exploited by advanced reading and comparative facilities</t>
    </r>
  </si>
  <si>
    <r>
      <t xml:space="preserve">Illuminates </t>
    </r>
    <r>
      <rPr>
        <sz val="11"/>
        <color rgb="FF356969"/>
        <rFont val="Franklin Gothic Book"/>
        <family val="2"/>
      </rPr>
      <t>historical and literary</t>
    </r>
    <r>
      <rPr>
        <sz val="11"/>
        <color rgb="FF000000"/>
        <rFont val="Franklin Gothic Book"/>
        <family val="2"/>
      </rPr>
      <t xml:space="preserve"> </t>
    </r>
    <r>
      <rPr>
        <sz val="11"/>
        <color rgb="FF356969"/>
        <rFont val="Franklin Gothic Book"/>
        <family val="2"/>
      </rPr>
      <t>relationships</t>
    </r>
    <r>
      <rPr>
        <sz val="11"/>
        <color rgb="FF000000"/>
        <rFont val="Franklin Gothic Book"/>
        <family val="2"/>
      </rPr>
      <t xml:space="preserve"> between </t>
    </r>
    <r>
      <rPr>
        <sz val="11"/>
        <color rgb="FF356969"/>
        <rFont val="Franklin Gothic Book"/>
        <family val="2"/>
      </rPr>
      <t>items, entities, and components</t>
    </r>
    <r>
      <rPr>
        <sz val="11"/>
        <color rgb="FF000000"/>
        <rFont val="Franklin Gothic Book"/>
        <family val="2"/>
      </rPr>
      <t xml:space="preserve">, using </t>
    </r>
    <r>
      <rPr>
        <sz val="11"/>
        <color rgb="FF356969"/>
        <rFont val="Franklin Gothic Book"/>
        <family val="2"/>
      </rPr>
      <t>metadata</t>
    </r>
    <r>
      <rPr>
        <sz val="11"/>
        <color rgb="FF000000"/>
        <rFont val="Franklin Gothic Book"/>
        <family val="2"/>
      </rPr>
      <t xml:space="preserve">, interpretive discovery layers, and hyperlinked narratives </t>
    </r>
  </si>
  <si>
    <r>
      <t xml:space="preserve">Interrelates sources </t>
    </r>
    <r>
      <rPr>
        <sz val="11"/>
        <color rgb="FF356969"/>
        <rFont val="Franklin Gothic Book"/>
        <family val="2"/>
      </rPr>
      <t>by extracting and integrating</t>
    </r>
    <r>
      <rPr>
        <sz val="11"/>
        <color rgb="FF000000"/>
        <rFont val="Franklin Gothic Book"/>
        <family val="2"/>
      </rPr>
      <t xml:space="preserve"> </t>
    </r>
    <r>
      <rPr>
        <sz val="11"/>
        <color rgb="FF356969"/>
        <rFont val="Franklin Gothic Book"/>
        <family val="2"/>
      </rPr>
      <t>data</t>
    </r>
    <r>
      <rPr>
        <sz val="11"/>
        <color rgb="FF000000"/>
        <rFont val="Franklin Gothic Book"/>
        <family val="2"/>
      </rPr>
      <t xml:space="preserve">; relates data to surrounding documents and </t>
    </r>
    <r>
      <rPr>
        <sz val="11"/>
        <color rgb="FF356969"/>
        <rFont val="Franklin Gothic Book"/>
        <family val="2"/>
      </rPr>
      <t>context</t>
    </r>
    <r>
      <rPr>
        <sz val="11"/>
        <color rgb="FF000000"/>
        <rFont val="Franklin Gothic Book"/>
        <family val="2"/>
      </rPr>
      <t xml:space="preserve"> through narrative, navigation, and interpretive layers</t>
    </r>
  </si>
  <si>
    <t>Elaboration of 3 types (2017-08-05):</t>
  </si>
  <si>
    <t>Notes:</t>
  </si>
  <si>
    <t>http://coins.lib.virginia.edu/</t>
  </si>
  <si>
    <t>The Fralin | UVa Art Museum Numismatic Collection</t>
  </si>
  <si>
    <t>http://falmouth.lib.virginia.edu/</t>
  </si>
  <si>
    <t>The Falmouth Project</t>
  </si>
  <si>
    <t>Faulkner at Virginia: An Audio Archive</t>
  </si>
  <si>
    <t>http://faulkner.lib.virginia.edu/</t>
  </si>
  <si>
    <t>Collections added after first round of typological analysis, used to test new types, are numbered higher than 105. They are not given values in column H or J.</t>
  </si>
  <si>
    <t>THL Places Portal</t>
  </si>
  <si>
    <t>http://www.thlib.org/places/</t>
  </si>
  <si>
    <t>http://prosody.lib.virginia.edu/</t>
  </si>
  <si>
    <t>For Better for Verse</t>
  </si>
  <si>
    <t>Mapping the Catalogue of Ships</t>
  </si>
  <si>
    <t>http://ships.lib.virginia.edu/home</t>
  </si>
  <si>
    <t>Latvian Dainas</t>
  </si>
  <si>
    <t>http://latviandainas.lib.virginia.edu/</t>
  </si>
  <si>
    <t>Jefferson's Notes on the State of Virginia</t>
  </si>
  <si>
    <t>http://jefferson-notes.herokuapp.com/</t>
  </si>
  <si>
    <t>Roy Rosenzweig Center for History and New Media</t>
  </si>
  <si>
    <t>Amboyna Conspiracy Trial</t>
  </si>
  <si>
    <t>http://amboyna.org/</t>
  </si>
  <si>
    <t>"Source" refers to the source through which I first discovered the collection, nothing more.</t>
  </si>
  <si>
    <t>Papers of the War Department</t>
  </si>
  <si>
    <t>http://wardepartmentpapers.org/</t>
  </si>
  <si>
    <t>A Digital Anthology of Early Modern English Drama</t>
  </si>
  <si>
    <t>http://emed.folger.edu/</t>
  </si>
  <si>
    <t>A Liberian Journal</t>
  </si>
  <si>
    <t>http://liberianhistory.org/</t>
  </si>
  <si>
    <t>http://911digitalarchive.org/</t>
  </si>
  <si>
    <t>The September 11 Digital Archive</t>
  </si>
  <si>
    <t>Potential subtypes: non-literary and (majority) literary</t>
  </si>
  <si>
    <t>Potential subtypes: public history/oral history/memorial collections</t>
  </si>
  <si>
    <t>Children and Youth in History</t>
  </si>
  <si>
    <t>http://chnm.gmu.edu/cyh/</t>
  </si>
  <si>
    <t>Women and World History</t>
  </si>
  <si>
    <t>http://chnm.gmu.edu/wwh/</t>
  </si>
  <si>
    <t>Probing the Past: Virginia and Maryland Probate Inventories</t>
  </si>
  <si>
    <t>http://chnm.gmu.edu/probateinventory/</t>
  </si>
  <si>
    <t>Imaging the French Revolution</t>
  </si>
  <si>
    <t>http://chnm.gmu.edu/revolution/imaging/</t>
  </si>
  <si>
    <t>http://chnm.gmu.edu/cipdigitalarchive/</t>
  </si>
  <si>
    <t>Critical Infrastructure Protection Oral History Project</t>
  </si>
  <si>
    <t>Collections are drawn from: (1) Major DH Centers. For somewhat arbitrary limitation of scope, I fall back on the list of CENTERnet founding centers in the U.S. (2) Platforms for collection building: Omeka and Scalar for now. (3) Scholarly collectives: Just NINES, for now.</t>
  </si>
  <si>
    <t>Brown Center for Digital Scholarship</t>
  </si>
  <si>
    <t>The Whole World Was Watching: an oral history of 1968</t>
  </si>
  <si>
    <t>http://www.stg.brown.edu/projects/1968/</t>
  </si>
  <si>
    <t>http://tirocchi.stg.brown.edu/</t>
  </si>
  <si>
    <t>A &amp; L Tirocchi Dressmakers Project</t>
  </si>
  <si>
    <t>Anne S. K. Brown Military Collection (Prints, Drawings and Watercolors)</t>
  </si>
  <si>
    <t>http://dl.lib.brown.edu/askb/</t>
  </si>
  <si>
    <t>Shadows at Dawn: A Borderlands Massacre and the Violence of History</t>
  </si>
  <si>
    <t>http://www.brown.edu/Research/Aravaipa/</t>
  </si>
  <si>
    <t>Decameron Web</t>
  </si>
  <si>
    <t>http://www.brown.edu/Departments/Italian_Studies/dweb/dweb.shtml</t>
  </si>
  <si>
    <t xml:space="preserve">Catskills Institute </t>
  </si>
  <si>
    <t>http://catskills.brown.edu/</t>
  </si>
  <si>
    <t>Florentine Renaissance Resources: Online Tratte of Office Holders 1282-1532</t>
  </si>
  <si>
    <t>http://www.stg.brown.edu/projects/tratte/</t>
  </si>
  <si>
    <t>The Garibaldi &amp; the Risorgimento Archive</t>
  </si>
  <si>
    <t>http://library.brown.edu/cds/garibaldi/</t>
  </si>
  <si>
    <t>The Great Kanto Earthquake of 1923</t>
  </si>
  <si>
    <t>http://library.brown.edu/cds/kanto/</t>
  </si>
  <si>
    <t>Inscriptions of Israel/Palestine</t>
  </si>
  <si>
    <t>http://library.brown.edu/cds/projects/iip/info/welcome/</t>
  </si>
  <si>
    <t>Latin American Travelogues</t>
  </si>
  <si>
    <t>Modernist Journals Project</t>
  </si>
  <si>
    <t>Saint-Jean-des-Vignes: Archaeology, Architecture, and History of an Augustinian Monastery</t>
  </si>
  <si>
    <t>http://monarch.brown.edu/</t>
  </si>
  <si>
    <t>http://dl.lib.brown.edu/mjp/</t>
  </si>
  <si>
    <t>http://dl.lib.brown.edu/travelogues/</t>
  </si>
  <si>
    <t>http://cds.library.brown.edu/projects/florentine_gazetteer/</t>
  </si>
  <si>
    <t>Online Gazeteer of Sixteenth Century Florence</t>
  </si>
  <si>
    <t>Perry in Japan: A Visual History</t>
  </si>
  <si>
    <t>http://library.brown.edu/cds/perry/</t>
  </si>
  <si>
    <t>Romanian Love Charms</t>
  </si>
  <si>
    <t>http://cds.library.brown.edu/projects/romanianCharms/</t>
  </si>
  <si>
    <t>http://cds.library.brown.edu/projects/Gottsched/</t>
  </si>
  <si>
    <t>Luise K. Gottsched: A biography</t>
  </si>
  <si>
    <t>Underground Rhode Island</t>
  </si>
  <si>
    <t>http://cds.library.brown.edu/projects/undergroundri/</t>
  </si>
  <si>
    <t>Voyage of the Slave Ship Sally</t>
  </si>
  <si>
    <t>http://cds.library.brown.edu/projects/sally/</t>
  </si>
  <si>
    <t>Type 1</t>
  </si>
  <si>
    <t>Type 2</t>
  </si>
  <si>
    <t>Type 3</t>
  </si>
  <si>
    <t>Total</t>
  </si>
  <si>
    <t>Additional sample</t>
  </si>
  <si>
    <t>Matrix</t>
  </si>
  <si>
    <t>Islam and Modernity</t>
  </si>
  <si>
    <t>http://aodl.org/islamicmodernity/</t>
  </si>
  <si>
    <t>Quilt Index</t>
  </si>
  <si>
    <t>http://www.quiltindex.org/</t>
  </si>
  <si>
    <t>What America Ate</t>
  </si>
  <si>
    <t>http://whatamericaate.org/</t>
  </si>
  <si>
    <t>Archive of Malian Photography</t>
  </si>
  <si>
    <t>http://amp.matrix.msu.edu/</t>
  </si>
  <si>
    <t>Slave Biographies</t>
  </si>
  <si>
    <t>http://www2.matrix.msu.edu/portfolio-item/slave-biographies/</t>
  </si>
  <si>
    <t>Pluralism and Adaptation in the Islamic Practice of Senegal and Ghana</t>
  </si>
  <si>
    <t>http://aodl.org/islamicpluralism/</t>
  </si>
  <si>
    <t>South Africa: Overcoming Apartheid, Building Democracy</t>
  </si>
  <si>
    <t>http://overcomingapartheid.msu.edu/</t>
  </si>
  <si>
    <t>http://aodl.org/islamictolerance/</t>
  </si>
  <si>
    <t>Diversity and Tolerance in the Islam of West Africa</t>
  </si>
  <si>
    <t>African Activist Archive</t>
  </si>
  <si>
    <t>http://africanactivist.msu.edu/</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</si>
</sst>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font>
    <font>
      <sz val="11"/>
      <color theme="1"/>
      <name val="Arial"/>
      <family val="2"/>
    </font>
    <font>
      <sz val="11"/>
      <name val="Arial"/>
      <family val="2"/>
    </font>
    <font>
      <u/>
      <sz val="11"/>
      <color theme="10"/>
      <name val="Arial"/>
      <family val="2"/>
    </font>
    <font>
      <sz val="11"/>
      <color rgb="FF333333"/>
      <name val="Arial"/>
      <family val="2"/>
    </font>
    <font>
      <sz val="11"/>
      <color theme="9" tint="-0.499984740745262"/>
      <name val="Arial"/>
      <family val="2"/>
    </font>
    <font>
      <sz val="11"/>
      <color theme="9" tint="-0.249977111117893"/>
      <name val="Arial"/>
      <family val="2"/>
    </font>
    <font>
      <sz val="11"/>
      <color theme="2" tint="-0.249977111117893"/>
      <name val="Arial"/>
      <family val="2"/>
    </font>
    <font>
      <u/>
      <sz val="11"/>
      <name val="Arial"/>
      <family val="2"/>
    </font>
    <font>
      <sz val="11"/>
      <color rgb="FF000000"/>
      <name val="Franklin Gothic Medium"/>
      <family val="2"/>
    </font>
    <font>
      <sz val="11"/>
      <color rgb="FF000000"/>
      <name val="Franklin Gothic Book"/>
      <family val="2"/>
    </font>
    <font>
      <i/>
      <sz val="11"/>
      <color rgb="FF000000"/>
      <name val="Franklin Gothic Book"/>
      <family val="2"/>
    </font>
    <font>
      <sz val="11"/>
      <color rgb="FF2F5597"/>
      <name val="Franklin Gothic Medium"/>
      <family val="2"/>
    </font>
    <font>
      <i/>
      <sz val="11"/>
      <color rgb="FF356969"/>
      <name val="Franklin Gothic Book"/>
      <family val="2"/>
    </font>
    <font>
      <sz val="11"/>
      <color rgb="FF356969"/>
      <name val="Franklin Gothic Book"/>
      <family val="2"/>
    </font>
  </fonts>
  <fills count="6">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9">
    <border>
      <left/>
      <right/>
      <top/>
      <bottom/>
      <diagonal/>
    </border>
    <border>
      <left style="medium">
        <color rgb="FFDDDDDD"/>
      </left>
      <right style="medium">
        <color rgb="FFDDDDDD"/>
      </right>
      <top style="medium">
        <color rgb="FFDDDDDD"/>
      </top>
      <bottom style="medium">
        <color rgb="FFDDDDDD"/>
      </bottom>
      <diagonal/>
    </border>
    <border>
      <left/>
      <right style="thick">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bottom style="medium">
        <color rgb="FF000000"/>
      </bottom>
      <diagonal/>
    </border>
    <border>
      <left style="thick">
        <color rgb="FF000000"/>
      </left>
      <right style="thick">
        <color rgb="FF000000"/>
      </right>
      <top style="medium">
        <color rgb="FF000000"/>
      </top>
      <bottom style="medium">
        <color rgb="FF000000"/>
      </bottom>
      <diagonal/>
    </border>
    <border>
      <left style="thick">
        <color rgb="FF000000"/>
      </left>
      <right style="thick">
        <color rgb="FF000000"/>
      </right>
      <top style="medium">
        <color rgb="FF000000"/>
      </top>
      <bottom/>
      <diagonal/>
    </border>
    <border>
      <left style="thick">
        <color rgb="FF000000"/>
      </left>
      <right style="thick">
        <color rgb="FF000000"/>
      </right>
      <top/>
      <bottom/>
      <diagonal/>
    </border>
    <border>
      <left style="thick">
        <color rgb="FF000000"/>
      </left>
      <right style="thick">
        <color rgb="FF000000"/>
      </right>
      <top style="medium">
        <color rgb="FF000000"/>
      </top>
      <bottom style="thick">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53">
    <xf numFmtId="0" fontId="0" fillId="0" borderId="0" xfId="0"/>
    <xf numFmtId="0" fontId="2" fillId="0" borderId="0" xfId="0" applyFont="1"/>
    <xf numFmtId="0" fontId="4" fillId="0" borderId="0" xfId="0" applyFont="1"/>
    <xf numFmtId="0" fontId="5" fillId="0" borderId="0" xfId="0" applyFont="1"/>
    <xf numFmtId="0" fontId="6" fillId="0" borderId="0" xfId="1" applyFont="1" applyAlignment="1" applyProtection="1"/>
    <xf numFmtId="0" fontId="7" fillId="2" borderId="1" xfId="0" applyFont="1" applyFill="1" applyBorder="1" applyAlignment="1">
      <alignment vertical="top"/>
    </xf>
    <xf numFmtId="0" fontId="4" fillId="0" borderId="0" xfId="0" applyFont="1" applyAlignment="1"/>
    <xf numFmtId="0" fontId="6" fillId="2" borderId="1" xfId="1" applyFont="1" applyFill="1" applyBorder="1" applyAlignment="1" applyProtection="1">
      <alignment vertical="top"/>
    </xf>
    <xf numFmtId="0" fontId="8" fillId="0" borderId="0" xfId="0" applyFont="1"/>
    <xf numFmtId="0" fontId="9" fillId="0" borderId="0" xfId="0" applyFont="1"/>
    <xf numFmtId="0" fontId="10" fillId="0" borderId="0" xfId="0" applyFont="1"/>
    <xf numFmtId="0" fontId="11" fillId="0" borderId="0" xfId="1" applyFont="1" applyAlignment="1" applyProtection="1"/>
    <xf numFmtId="0" fontId="5" fillId="2" borderId="1" xfId="0" applyFont="1" applyFill="1" applyBorder="1" applyAlignment="1">
      <alignment vertical="top"/>
    </xf>
    <xf numFmtId="0" fontId="5" fillId="0" borderId="0" xfId="0" applyFont="1" applyAlignment="1"/>
    <xf numFmtId="0" fontId="11" fillId="2" borderId="1" xfId="1" applyFont="1" applyFill="1" applyBorder="1" applyAlignment="1" applyProtection="1">
      <alignment vertical="top"/>
    </xf>
    <xf numFmtId="0" fontId="12" fillId="0" borderId="2" xfId="0" applyFont="1" applyBorder="1" applyAlignment="1">
      <alignment horizontal="right" vertical="center" wrapText="1" indent="1" readingOrder="1"/>
    </xf>
    <xf numFmtId="0" fontId="5" fillId="0" borderId="2" xfId="0" applyFont="1" applyBorder="1" applyAlignment="1">
      <alignment horizontal="right" vertical="top" wrapText="1" indent="1"/>
    </xf>
    <xf numFmtId="0" fontId="12" fillId="3" borderId="3" xfId="0" applyFont="1" applyFill="1" applyBorder="1" applyAlignment="1">
      <alignment horizontal="center" vertical="center" wrapText="1" readingOrder="1"/>
    </xf>
    <xf numFmtId="0" fontId="13" fillId="3" borderId="4" xfId="0" applyFont="1" applyFill="1" applyBorder="1" applyAlignment="1">
      <alignment horizontal="center" vertical="center" wrapText="1" readingOrder="1"/>
    </xf>
    <xf numFmtId="0" fontId="14" fillId="3" borderId="6" xfId="0" applyFont="1" applyFill="1" applyBorder="1" applyAlignment="1">
      <alignment horizontal="center" vertical="center" wrapText="1" readingOrder="1"/>
    </xf>
    <xf numFmtId="0" fontId="15" fillId="3" borderId="6" xfId="0" applyFont="1" applyFill="1" applyBorder="1" applyAlignment="1">
      <alignment horizontal="center" vertical="center" wrapText="1" readingOrder="1"/>
    </xf>
    <xf numFmtId="0" fontId="15" fillId="3" borderId="7" xfId="0" applyFont="1" applyFill="1" applyBorder="1" applyAlignment="1">
      <alignment horizontal="center" vertical="center" wrapText="1" readingOrder="1"/>
    </xf>
    <xf numFmtId="0" fontId="16" fillId="3" borderId="5" xfId="0" applyFont="1" applyFill="1" applyBorder="1" applyAlignment="1">
      <alignment horizontal="center" vertical="center" wrapText="1" readingOrder="1"/>
    </xf>
    <xf numFmtId="0" fontId="13" fillId="3" borderId="5" xfId="0" applyFont="1" applyFill="1" applyBorder="1" applyAlignment="1">
      <alignment horizontal="center" vertical="center" wrapText="1" readingOrder="1"/>
    </xf>
    <xf numFmtId="0" fontId="13" fillId="3" borderId="8" xfId="0" applyFont="1" applyFill="1" applyBorder="1" applyAlignment="1">
      <alignment horizontal="center" vertical="center" wrapText="1" readingOrder="1"/>
    </xf>
    <xf numFmtId="0" fontId="12" fillId="4" borderId="3"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4" fillId="4" borderId="6" xfId="0" applyFont="1" applyFill="1" applyBorder="1" applyAlignment="1">
      <alignment horizontal="center" vertical="center" wrapText="1" readingOrder="1"/>
    </xf>
    <xf numFmtId="0" fontId="15" fillId="4" borderId="6" xfId="0" applyFont="1" applyFill="1" applyBorder="1" applyAlignment="1">
      <alignment horizontal="center" vertical="center" wrapText="1" readingOrder="1"/>
    </xf>
    <xf numFmtId="0" fontId="15" fillId="4" borderId="7" xfId="0" applyFont="1" applyFill="1" applyBorder="1" applyAlignment="1">
      <alignment horizontal="center" vertical="center" wrapText="1" readingOrder="1"/>
    </xf>
    <xf numFmtId="0" fontId="15" fillId="4" borderId="4" xfId="0" applyFont="1" applyFill="1" applyBorder="1" applyAlignment="1">
      <alignment horizontal="center" vertical="center" wrapText="1" readingOrder="1"/>
    </xf>
    <xf numFmtId="0" fontId="16" fillId="4" borderId="5" xfId="0" applyFont="1" applyFill="1" applyBorder="1" applyAlignment="1">
      <alignment horizontal="center" vertical="center" wrapText="1" readingOrder="1"/>
    </xf>
    <xf numFmtId="0" fontId="13" fillId="4" borderId="5" xfId="0" applyFont="1" applyFill="1" applyBorder="1" applyAlignment="1">
      <alignment horizontal="center" vertical="center" wrapText="1" readingOrder="1"/>
    </xf>
    <xf numFmtId="0" fontId="13" fillId="4" borderId="8" xfId="0" applyFont="1" applyFill="1" applyBorder="1" applyAlignment="1">
      <alignment horizontal="center" vertical="center" wrapText="1" readingOrder="1"/>
    </xf>
    <xf numFmtId="0" fontId="12" fillId="5" borderId="3" xfId="0" applyFont="1" applyFill="1" applyBorder="1" applyAlignment="1">
      <alignment horizontal="center" vertical="center" wrapText="1" readingOrder="1"/>
    </xf>
    <xf numFmtId="0" fontId="13" fillId="5" borderId="4" xfId="0" applyFont="1" applyFill="1" applyBorder="1" applyAlignment="1">
      <alignment horizontal="center" vertical="center" wrapText="1" readingOrder="1"/>
    </xf>
    <xf numFmtId="0" fontId="14" fillId="5" borderId="6" xfId="0" applyFont="1" applyFill="1" applyBorder="1" applyAlignment="1">
      <alignment horizontal="center" vertical="center" wrapText="1" readingOrder="1"/>
    </xf>
    <xf numFmtId="0" fontId="15" fillId="5" borderId="6" xfId="0" applyFont="1" applyFill="1" applyBorder="1" applyAlignment="1">
      <alignment horizontal="center" vertical="center" wrapText="1" readingOrder="1"/>
    </xf>
    <xf numFmtId="0" fontId="15" fillId="5" borderId="7" xfId="0" applyFont="1" applyFill="1" applyBorder="1" applyAlignment="1">
      <alignment horizontal="center" vertical="center" wrapText="1" readingOrder="1"/>
    </xf>
    <xf numFmtId="0" fontId="0" fillId="5" borderId="7" xfId="0" applyFont="1" applyFill="1" applyBorder="1" applyAlignment="1">
      <alignment horizontal="center" vertical="top" wrapText="1"/>
    </xf>
    <xf numFmtId="0" fontId="0" fillId="5" borderId="4" xfId="0" applyFont="1" applyFill="1" applyBorder="1" applyAlignment="1">
      <alignment horizontal="center" vertical="top" wrapText="1"/>
    </xf>
    <xf numFmtId="0" fontId="16" fillId="5" borderId="5" xfId="0" applyFont="1" applyFill="1" applyBorder="1" applyAlignment="1">
      <alignment horizontal="center" vertical="center" wrapText="1" readingOrder="1"/>
    </xf>
    <xf numFmtId="0" fontId="13" fillId="5" borderId="5" xfId="0" applyFont="1" applyFill="1" applyBorder="1" applyAlignment="1">
      <alignment horizontal="center" vertical="center" wrapText="1" readingOrder="1"/>
    </xf>
    <xf numFmtId="0" fontId="13" fillId="5" borderId="8" xfId="0" applyFont="1" applyFill="1" applyBorder="1" applyAlignment="1">
      <alignment horizontal="center" vertical="center" wrapText="1" readingOrder="1"/>
    </xf>
    <xf numFmtId="0" fontId="1" fillId="0" borderId="0" xfId="0" applyFont="1"/>
    <xf numFmtId="0" fontId="13" fillId="4" borderId="0" xfId="0" applyFont="1" applyFill="1" applyBorder="1" applyAlignment="1">
      <alignment horizontal="center" vertical="center" wrapText="1" readingOrder="1"/>
    </xf>
    <xf numFmtId="0" fontId="13" fillId="3" borderId="0" xfId="0" applyFont="1" applyFill="1" applyBorder="1" applyAlignment="1">
      <alignment horizontal="center" vertical="center" wrapText="1" readingOrder="1"/>
    </xf>
    <xf numFmtId="0" fontId="0" fillId="0" borderId="0" xfId="0" applyAlignment="1">
      <alignment horizontal="right"/>
    </xf>
    <xf numFmtId="0" fontId="1" fillId="0" borderId="0" xfId="0" applyFont="1" applyAlignment="1">
      <alignment horizontal="right"/>
    </xf>
    <xf numFmtId="0" fontId="0" fillId="0" borderId="0" xfId="0" applyAlignment="1">
      <alignment horizontal="center"/>
    </xf>
    <xf numFmtId="0" fontId="1" fillId="0" borderId="0" xfId="0" applyFont="1" applyAlignment="1">
      <alignment horizontal="center"/>
    </xf>
    <xf numFmtId="0" fontId="5" fillId="0" borderId="2" xfId="0" applyFont="1" applyBorder="1" applyAlignment="1">
      <alignment horizontal="right" vertical="top" wrapText="1" indent="1"/>
    </xf>
    <xf numFmtId="0" fontId="12" fillId="0" borderId="2" xfId="0" applyFont="1" applyBorder="1" applyAlignment="1">
      <alignment horizontal="right" vertical="center" wrapText="1" indent="1" readingOrder="1"/>
    </xf>
  </cellXfs>
  <cellStyles count="2">
    <cellStyle name="Hyperlink" xfId="1" builtinId="8"/>
    <cellStyle name="Normal" xfId="0" builtinId="0"/>
  </cellStyles>
  <dxfs count="4">
    <dxf>
      <font>
        <color auto="1"/>
      </font>
      <fill>
        <patternFill>
          <bgColor rgb="FFFFC7CE"/>
        </patternFill>
      </fill>
    </dxf>
    <dxf>
      <font>
        <color auto="1"/>
      </font>
      <fill>
        <patternFill>
          <bgColor rgb="FFC6EFCE"/>
        </patternFill>
      </fill>
    </dxf>
    <dxf>
      <font>
        <color auto="1"/>
      </font>
      <fill>
        <patternFill>
          <bgColor theme="6" tint="0.39994506668294322"/>
        </patternFill>
      </fill>
    </dxf>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provisional types mapped</a:t>
            </a:r>
            <a:r>
              <a:rPr lang="en-US" baseline="0"/>
              <a:t> to final types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provisionalToFinalTypes!$F$6</c:f>
              <c:strCache>
                <c:ptCount val="1"/>
                <c:pt idx="0">
                  <c:v>Type 1</c:v>
                </c:pt>
              </c:strCache>
            </c:strRef>
          </c:tx>
          <c:spPr>
            <a:solidFill>
              <a:schemeClr val="accent6"/>
            </a:solidFill>
            <a:ln>
              <a:noFill/>
            </a:ln>
            <a:effectLst/>
          </c:spPr>
          <c:invertIfNegative val="0"/>
          <c:cat>
            <c:numRef>
              <c:f>provisionalToFinalTypes!$E$7:$E$11</c:f>
              <c:numCache>
                <c:formatCode>General</c:formatCode>
                <c:ptCount val="5"/>
                <c:pt idx="0">
                  <c:v>1</c:v>
                </c:pt>
                <c:pt idx="1">
                  <c:v>2</c:v>
                </c:pt>
                <c:pt idx="2">
                  <c:v>3</c:v>
                </c:pt>
                <c:pt idx="3">
                  <c:v>4</c:v>
                </c:pt>
                <c:pt idx="4">
                  <c:v>5</c:v>
                </c:pt>
              </c:numCache>
            </c:numRef>
          </c:cat>
          <c:val>
            <c:numRef>
              <c:f>provisionalToFinalTypes!$F$7:$F$11</c:f>
              <c:numCache>
                <c:formatCode>General</c:formatCode>
                <c:ptCount val="5"/>
                <c:pt idx="0">
                  <c:v>25</c:v>
                </c:pt>
                <c:pt idx="1">
                  <c:v>11</c:v>
                </c:pt>
                <c:pt idx="2">
                  <c:v>1</c:v>
                </c:pt>
                <c:pt idx="4">
                  <c:v>2</c:v>
                </c:pt>
              </c:numCache>
            </c:numRef>
          </c:val>
        </c:ser>
        <c:ser>
          <c:idx val="1"/>
          <c:order val="1"/>
          <c:tx>
            <c:strRef>
              <c:f>provisionalToFinalTypes!$G$6</c:f>
              <c:strCache>
                <c:ptCount val="1"/>
                <c:pt idx="0">
                  <c:v>Type 2</c:v>
                </c:pt>
              </c:strCache>
            </c:strRef>
          </c:tx>
          <c:spPr>
            <a:solidFill>
              <a:schemeClr val="accent5"/>
            </a:solidFill>
            <a:ln>
              <a:noFill/>
            </a:ln>
            <a:effectLst/>
          </c:spPr>
          <c:invertIfNegative val="0"/>
          <c:cat>
            <c:numRef>
              <c:f>provisionalToFinalTypes!$E$7:$E$11</c:f>
              <c:numCache>
                <c:formatCode>General</c:formatCode>
                <c:ptCount val="5"/>
                <c:pt idx="0">
                  <c:v>1</c:v>
                </c:pt>
                <c:pt idx="1">
                  <c:v>2</c:v>
                </c:pt>
                <c:pt idx="2">
                  <c:v>3</c:v>
                </c:pt>
                <c:pt idx="3">
                  <c:v>4</c:v>
                </c:pt>
                <c:pt idx="4">
                  <c:v>5</c:v>
                </c:pt>
              </c:numCache>
            </c:numRef>
          </c:cat>
          <c:val>
            <c:numRef>
              <c:f>provisionalToFinalTypes!$G$7:$G$11</c:f>
              <c:numCache>
                <c:formatCode>General</c:formatCode>
                <c:ptCount val="5"/>
                <c:pt idx="1">
                  <c:v>23</c:v>
                </c:pt>
                <c:pt idx="2">
                  <c:v>2</c:v>
                </c:pt>
                <c:pt idx="3">
                  <c:v>8</c:v>
                </c:pt>
                <c:pt idx="4">
                  <c:v>16</c:v>
                </c:pt>
              </c:numCache>
            </c:numRef>
          </c:val>
        </c:ser>
        <c:ser>
          <c:idx val="2"/>
          <c:order val="2"/>
          <c:tx>
            <c:strRef>
              <c:f>provisionalToFinalTypes!$H$6</c:f>
              <c:strCache>
                <c:ptCount val="1"/>
                <c:pt idx="0">
                  <c:v>Type 3</c:v>
                </c:pt>
              </c:strCache>
            </c:strRef>
          </c:tx>
          <c:spPr>
            <a:solidFill>
              <a:schemeClr val="accent4"/>
            </a:solidFill>
            <a:ln>
              <a:noFill/>
            </a:ln>
            <a:effectLst/>
          </c:spPr>
          <c:invertIfNegative val="0"/>
          <c:cat>
            <c:numRef>
              <c:f>provisionalToFinalTypes!$E$7:$E$11</c:f>
              <c:numCache>
                <c:formatCode>General</c:formatCode>
                <c:ptCount val="5"/>
                <c:pt idx="0">
                  <c:v>1</c:v>
                </c:pt>
                <c:pt idx="1">
                  <c:v>2</c:v>
                </c:pt>
                <c:pt idx="2">
                  <c:v>3</c:v>
                </c:pt>
                <c:pt idx="3">
                  <c:v>4</c:v>
                </c:pt>
                <c:pt idx="4">
                  <c:v>5</c:v>
                </c:pt>
              </c:numCache>
            </c:numRef>
          </c:cat>
          <c:val>
            <c:numRef>
              <c:f>provisionalToFinalTypes!$H$7:$H$11</c:f>
              <c:numCache>
                <c:formatCode>General</c:formatCode>
                <c:ptCount val="5"/>
                <c:pt idx="2">
                  <c:v>8</c:v>
                </c:pt>
                <c:pt idx="4">
                  <c:v>1</c:v>
                </c:pt>
              </c:numCache>
            </c:numRef>
          </c:val>
        </c:ser>
        <c:dLbls>
          <c:showLegendKey val="0"/>
          <c:showVal val="0"/>
          <c:showCatName val="0"/>
          <c:showSerName val="0"/>
          <c:showPercent val="0"/>
          <c:showBubbleSize val="0"/>
        </c:dLbls>
        <c:gapWidth val="0"/>
        <c:overlap val="6"/>
        <c:axId val="187609696"/>
        <c:axId val="187608016"/>
      </c:barChart>
      <c:catAx>
        <c:axId val="1876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Provisional type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8016"/>
        <c:crosses val="autoZero"/>
        <c:auto val="1"/>
        <c:lblAlgn val="ctr"/>
        <c:lblOffset val="100"/>
        <c:noMultiLvlLbl val="0"/>
      </c:catAx>
      <c:valAx>
        <c:axId val="18760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collections mapped to final type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9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552450</xdr:colOff>
      <xdr:row>3</xdr:row>
      <xdr:rowOff>152400</xdr:rowOff>
    </xdr:from>
    <xdr:to>
      <xdr:col>21</xdr:col>
      <xdr:colOff>95250</xdr:colOff>
      <xdr:row>25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diamm.ac.uk/" TargetMode="External"/><Relationship Id="rId18" Type="http://schemas.openxmlformats.org/officeDocument/2006/relationships/hyperlink" Target="http://swinburnearchive.indiana.edu/swinburne/www/swinburne/" TargetMode="External"/><Relationship Id="rId26" Type="http://schemas.openxmlformats.org/officeDocument/2006/relationships/hyperlink" Target="http://www.gothicivories.courtauld.ac.uk/" TargetMode="External"/><Relationship Id="rId3" Type="http://schemas.openxmlformats.org/officeDocument/2006/relationships/hyperlink" Target="http://www.digitalmontpelier.org/" TargetMode="External"/><Relationship Id="rId21" Type="http://schemas.openxmlformats.org/officeDocument/2006/relationships/hyperlink" Target="http://www.ambrosebierce.org/main.html" TargetMode="External"/><Relationship Id="rId7" Type="http://schemas.openxmlformats.org/officeDocument/2006/relationships/hyperlink" Target="http://www.hrionline.ac.uk/onlinefroissart/" TargetMode="External"/><Relationship Id="rId12" Type="http://schemas.openxmlformats.org/officeDocument/2006/relationships/hyperlink" Target="http://idhmc.tamu.edu/poetess/" TargetMode="External"/><Relationship Id="rId17" Type="http://schemas.openxmlformats.org/officeDocument/2006/relationships/hyperlink" Target="http://www.nineteenthcenturydisability.org/" TargetMode="External"/><Relationship Id="rId25" Type="http://schemas.openxmlformats.org/officeDocument/2006/relationships/hyperlink" Target="http://www.oldbaileyonline.org/" TargetMode="External"/><Relationship Id="rId33" Type="http://schemas.openxmlformats.org/officeDocument/2006/relationships/printerSettings" Target="../printerSettings/printerSettings1.bin"/><Relationship Id="rId2" Type="http://schemas.openxmlformats.org/officeDocument/2006/relationships/hyperlink" Target="http://womensbios.lib.virginia.edu/" TargetMode="External"/><Relationship Id="rId16" Type="http://schemas.openxmlformats.org/officeDocument/2006/relationships/hyperlink" Target="http://digital.lib.lehigh.edu/pfaffs/about/welcome/" TargetMode="External"/><Relationship Id="rId20" Type="http://schemas.openxmlformats.org/officeDocument/2006/relationships/hyperlink" Target="http://www.whitmanarchive.org/" TargetMode="External"/><Relationship Id="rId29" Type="http://schemas.openxmlformats.org/officeDocument/2006/relationships/hyperlink" Target="http://dlxs.lib.wayne.edu/iamaman/" TargetMode="External"/><Relationship Id="rId1" Type="http://schemas.openxmlformats.org/officeDocument/2006/relationships/hyperlink" Target="http://mith.umd.edu/comus/final/index.htm" TargetMode="External"/><Relationship Id="rId6" Type="http://schemas.openxmlformats.org/officeDocument/2006/relationships/hyperlink" Target="http://greatawakeningdocumentary.com/" TargetMode="External"/><Relationship Id="rId11" Type="http://schemas.openxmlformats.org/officeDocument/2006/relationships/hyperlink" Target="http://webapp1.dlib.indiana.edu/vwwp/welcome.do" TargetMode="External"/><Relationship Id="rId24" Type="http://schemas.openxmlformats.org/officeDocument/2006/relationships/hyperlink" Target="http://www.1890s.ca/Default.aspx" TargetMode="External"/><Relationship Id="rId32" Type="http://schemas.openxmlformats.org/officeDocument/2006/relationships/hyperlink" Target="http://pilgrims-progress.richmond.edu/" TargetMode="External"/><Relationship Id="rId5" Type="http://schemas.openxmlformats.org/officeDocument/2006/relationships/hyperlink" Target="http://www3.iath.virginia.edu/waters/" TargetMode="External"/><Relationship Id="rId15" Type="http://schemas.openxmlformats.org/officeDocument/2006/relationships/hyperlink" Target="http://beforecaligari.org/sources/" TargetMode="External"/><Relationship Id="rId23" Type="http://schemas.openxmlformats.org/officeDocument/2006/relationships/hyperlink" Target="http://collections.wordsworth.org.uk/gtog/home.asp?" TargetMode="External"/><Relationship Id="rId28" Type="http://schemas.openxmlformats.org/officeDocument/2006/relationships/hyperlink" Target="http://archive.blackgothamarchive.org/" TargetMode="External"/><Relationship Id="rId10" Type="http://schemas.openxmlformats.org/officeDocument/2006/relationships/hyperlink" Target="http://www.letrs.indiana.edu/cgi/t/text/text-idx?c=wright2;cc=wright2;sid=2fda8248a5b314bdf2fe730e6a46ca2d;tpl=home.tpl" TargetMode="External"/><Relationship Id="rId19" Type="http://schemas.openxmlformats.org/officeDocument/2006/relationships/hyperlink" Target="http://www.chesnuttarchive.org/" TargetMode="External"/><Relationship Id="rId31" Type="http://schemas.openxmlformats.org/officeDocument/2006/relationships/hyperlink" Target="http://www.artsrn.ualberta.ca/folkloreukraine/" TargetMode="External"/><Relationship Id="rId4" Type="http://schemas.openxmlformats.org/officeDocument/2006/relationships/hyperlink" Target="http://www.sichuanvillage.org/" TargetMode="External"/><Relationship Id="rId9" Type="http://schemas.openxmlformats.org/officeDocument/2006/relationships/hyperlink" Target="http://quod.lib.umich.edu/c/cme/" TargetMode="External"/><Relationship Id="rId14" Type="http://schemas.openxmlformats.org/officeDocument/2006/relationships/hyperlink" Target="http://salisbury.art.virginia.edu/" TargetMode="External"/><Relationship Id="rId22" Type="http://schemas.openxmlformats.org/officeDocument/2006/relationships/hyperlink" Target="http://cather.unl.edu/" TargetMode="External"/><Relationship Id="rId27" Type="http://schemas.openxmlformats.org/officeDocument/2006/relationships/hyperlink" Target="http://digital.lib.lehigh.edu/pfaffs/about/welcome/" TargetMode="External"/><Relationship Id="rId30" Type="http://schemas.openxmlformats.org/officeDocument/2006/relationships/hyperlink" Target="http://chnm.gmu.edu/1989" TargetMode="External"/><Relationship Id="rId8" Type="http://schemas.openxmlformats.org/officeDocument/2006/relationships/hyperlink" Target="http://www.g7ldb.history.uni-tuebingen.d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tabSelected="1" workbookViewId="0">
      <pane ySplit="1" topLeftCell="A2" activePane="bottomLeft" state="frozen"/>
      <selection pane="bottomLeft" activeCell="J153" sqref="J153"/>
    </sheetView>
  </sheetViews>
  <sheetFormatPr defaultColWidth="9.140625" defaultRowHeight="15" x14ac:dyDescent="0.25"/>
  <cols>
    <col min="1" max="7" width="9.140625" style="3"/>
    <col min="8" max="8" width="9.140625" style="10"/>
    <col min="9" max="9" width="9.140625" style="8"/>
    <col min="10" max="12" width="9.140625" style="3"/>
    <col min="13" max="13" width="19.7109375" customWidth="1"/>
    <col min="14" max="16384" width="9.140625" style="3"/>
  </cols>
  <sheetData>
    <row r="1" spans="1:16" x14ac:dyDescent="0.25">
      <c r="A1" s="3" t="s">
        <v>0</v>
      </c>
      <c r="B1" s="3" t="s">
        <v>1</v>
      </c>
      <c r="C1" s="3" t="s">
        <v>2</v>
      </c>
      <c r="D1" s="3" t="s">
        <v>3</v>
      </c>
      <c r="E1" s="3" t="s">
        <v>279</v>
      </c>
      <c r="F1" s="3" t="s">
        <v>280</v>
      </c>
      <c r="G1" s="3" t="s">
        <v>286</v>
      </c>
      <c r="H1" s="10" t="s">
        <v>281</v>
      </c>
      <c r="I1" s="8" t="s">
        <v>282</v>
      </c>
      <c r="J1" s="3" t="s">
        <v>4</v>
      </c>
      <c r="K1" s="3" t="s">
        <v>5</v>
      </c>
      <c r="L1" s="3" t="s">
        <v>6</v>
      </c>
      <c r="M1" t="s">
        <v>7</v>
      </c>
      <c r="P1" s="3" t="s">
        <v>8</v>
      </c>
    </row>
    <row r="2" spans="1:16" x14ac:dyDescent="0.25">
      <c r="A2" s="3">
        <v>1</v>
      </c>
      <c r="B2" s="3">
        <v>0</v>
      </c>
      <c r="C2" s="3">
        <v>0</v>
      </c>
      <c r="D2" s="3">
        <v>0</v>
      </c>
      <c r="E2" s="3">
        <v>1</v>
      </c>
      <c r="F2" s="3">
        <v>1</v>
      </c>
      <c r="G2" s="3" t="str">
        <f>CONCATENATE(B2,E2,F2)</f>
        <v>011</v>
      </c>
      <c r="H2" s="10" t="s">
        <v>9</v>
      </c>
      <c r="I2" s="8" t="s">
        <v>283</v>
      </c>
      <c r="J2" s="3" t="s">
        <v>10</v>
      </c>
      <c r="K2" s="3" t="s">
        <v>11</v>
      </c>
      <c r="L2" s="3" t="s">
        <v>12</v>
      </c>
      <c r="M2" t="s">
        <v>13</v>
      </c>
      <c r="P2" s="3" t="s">
        <v>14</v>
      </c>
    </row>
    <row r="3" spans="1:16" x14ac:dyDescent="0.25">
      <c r="A3" s="3">
        <v>2</v>
      </c>
      <c r="B3" s="3">
        <v>1</v>
      </c>
      <c r="C3" s="3">
        <v>0</v>
      </c>
      <c r="D3" s="3">
        <v>0</v>
      </c>
      <c r="E3" s="3">
        <v>0</v>
      </c>
      <c r="F3" s="3">
        <v>1</v>
      </c>
      <c r="G3" s="3" t="str">
        <f t="shared" ref="G3:G66" si="0">CONCATENATE(B3,E3,F3)</f>
        <v>101</v>
      </c>
      <c r="H3" s="10" t="s">
        <v>15</v>
      </c>
      <c r="I3" s="8" t="s">
        <v>284</v>
      </c>
      <c r="J3" s="3" t="s">
        <v>16</v>
      </c>
      <c r="K3" s="3" t="s">
        <v>11</v>
      </c>
      <c r="L3" s="3" t="s">
        <v>12</v>
      </c>
      <c r="M3" t="s">
        <v>17</v>
      </c>
      <c r="P3" s="11" t="s">
        <v>18</v>
      </c>
    </row>
    <row r="4" spans="1:16" x14ac:dyDescent="0.25">
      <c r="A4" s="3">
        <v>3</v>
      </c>
      <c r="B4" s="3">
        <v>1</v>
      </c>
      <c r="C4" s="3">
        <v>0</v>
      </c>
      <c r="D4" s="3">
        <v>0</v>
      </c>
      <c r="E4" s="3">
        <v>0</v>
      </c>
      <c r="F4" s="3">
        <v>0</v>
      </c>
      <c r="G4" s="3" t="str">
        <f t="shared" si="0"/>
        <v>100</v>
      </c>
      <c r="H4" s="10" t="s">
        <v>19</v>
      </c>
      <c r="I4" s="8" t="s">
        <v>285</v>
      </c>
      <c r="J4" s="3" t="s">
        <v>20</v>
      </c>
      <c r="K4" s="3" t="s">
        <v>11</v>
      </c>
      <c r="L4" s="3" t="s">
        <v>12</v>
      </c>
      <c r="M4" t="s">
        <v>21</v>
      </c>
      <c r="P4" s="11" t="s">
        <v>22</v>
      </c>
    </row>
    <row r="5" spans="1:16" x14ac:dyDescent="0.25">
      <c r="A5" s="3">
        <v>4</v>
      </c>
      <c r="B5" s="3">
        <v>1</v>
      </c>
      <c r="C5" s="3">
        <v>0</v>
      </c>
      <c r="D5" s="3">
        <v>0</v>
      </c>
      <c r="E5" s="3">
        <v>0</v>
      </c>
      <c r="F5" s="3">
        <v>1</v>
      </c>
      <c r="G5" s="3" t="str">
        <f t="shared" si="0"/>
        <v>101</v>
      </c>
      <c r="H5" s="10" t="s">
        <v>19</v>
      </c>
      <c r="I5" s="8" t="s">
        <v>284</v>
      </c>
      <c r="J5" s="3" t="s">
        <v>23</v>
      </c>
      <c r="K5" s="3" t="s">
        <v>11</v>
      </c>
      <c r="L5" s="3" t="s">
        <v>12</v>
      </c>
      <c r="M5" t="s">
        <v>24</v>
      </c>
      <c r="P5" s="3" t="s">
        <v>25</v>
      </c>
    </row>
    <row r="6" spans="1:16" x14ac:dyDescent="0.25">
      <c r="A6" s="3">
        <v>105</v>
      </c>
      <c r="B6" s="3">
        <v>0</v>
      </c>
      <c r="C6" s="3">
        <v>0</v>
      </c>
      <c r="D6" s="3">
        <v>0</v>
      </c>
      <c r="E6" s="3">
        <v>0</v>
      </c>
      <c r="F6" s="3">
        <v>1</v>
      </c>
      <c r="G6" s="3" t="str">
        <f t="shared" si="0"/>
        <v>001</v>
      </c>
      <c r="H6" s="10" t="s">
        <v>9</v>
      </c>
      <c r="I6" s="8" t="s">
        <v>284</v>
      </c>
      <c r="J6" s="3" t="s">
        <v>26</v>
      </c>
      <c r="K6" s="3" t="s">
        <v>11</v>
      </c>
      <c r="L6" s="3" t="s">
        <v>12</v>
      </c>
      <c r="M6" t="s">
        <v>27</v>
      </c>
      <c r="P6" s="3" t="s">
        <v>28</v>
      </c>
    </row>
    <row r="7" spans="1:16" x14ac:dyDescent="0.25">
      <c r="A7" s="3">
        <v>5</v>
      </c>
      <c r="B7" s="3">
        <v>1</v>
      </c>
      <c r="C7" s="3">
        <v>0</v>
      </c>
      <c r="D7" s="3">
        <v>0</v>
      </c>
      <c r="E7" s="3">
        <v>0</v>
      </c>
      <c r="F7" s="3">
        <v>1</v>
      </c>
      <c r="G7" s="3" t="str">
        <f t="shared" si="0"/>
        <v>101</v>
      </c>
      <c r="H7" s="10" t="s">
        <v>15</v>
      </c>
      <c r="I7" s="8" t="s">
        <v>284</v>
      </c>
      <c r="J7" s="3" t="s">
        <v>29</v>
      </c>
      <c r="K7" s="3" t="s">
        <v>11</v>
      </c>
      <c r="L7" s="3" t="s">
        <v>12</v>
      </c>
      <c r="M7" t="s">
        <v>30</v>
      </c>
      <c r="P7" s="11" t="s">
        <v>31</v>
      </c>
    </row>
    <row r="8" spans="1:16" s="2" customFormat="1" x14ac:dyDescent="0.25">
      <c r="A8" s="2">
        <v>6</v>
      </c>
      <c r="B8" s="2">
        <v>1</v>
      </c>
      <c r="C8" s="2">
        <v>0</v>
      </c>
      <c r="D8" s="2">
        <v>1</v>
      </c>
      <c r="E8" s="3">
        <v>0</v>
      </c>
      <c r="F8" s="3">
        <v>0</v>
      </c>
      <c r="G8" s="3" t="str">
        <f t="shared" si="0"/>
        <v>100</v>
      </c>
      <c r="H8" s="10" t="s">
        <v>32</v>
      </c>
      <c r="I8" s="9" t="s">
        <v>285</v>
      </c>
      <c r="J8" s="3" t="s">
        <v>33</v>
      </c>
      <c r="K8" s="3" t="s">
        <v>11</v>
      </c>
      <c r="L8" s="2" t="s">
        <v>12</v>
      </c>
      <c r="M8" t="s">
        <v>34</v>
      </c>
      <c r="P8" s="2" t="s">
        <v>35</v>
      </c>
    </row>
    <row r="9" spans="1:16" x14ac:dyDescent="0.25">
      <c r="A9" s="3">
        <v>7</v>
      </c>
      <c r="B9" s="3">
        <v>1</v>
      </c>
      <c r="C9" s="3">
        <v>0</v>
      </c>
      <c r="D9" s="3">
        <v>0</v>
      </c>
      <c r="E9" s="3">
        <v>0</v>
      </c>
      <c r="F9" s="3">
        <v>0</v>
      </c>
      <c r="G9" s="3" t="str">
        <f t="shared" si="0"/>
        <v>100</v>
      </c>
      <c r="H9" s="10" t="s">
        <v>19</v>
      </c>
      <c r="I9" s="8" t="s">
        <v>285</v>
      </c>
      <c r="J9" s="3" t="s">
        <v>36</v>
      </c>
      <c r="K9" s="3" t="s">
        <v>11</v>
      </c>
      <c r="L9" s="3" t="s">
        <v>37</v>
      </c>
      <c r="M9" t="s">
        <v>38</v>
      </c>
      <c r="P9" s="3" t="s">
        <v>39</v>
      </c>
    </row>
    <row r="10" spans="1:16" x14ac:dyDescent="0.25">
      <c r="A10" s="3">
        <v>8</v>
      </c>
      <c r="B10" s="3">
        <v>0</v>
      </c>
      <c r="C10" s="3">
        <v>0</v>
      </c>
      <c r="D10" s="3">
        <v>0</v>
      </c>
      <c r="E10" s="3">
        <v>1</v>
      </c>
      <c r="F10" s="3">
        <v>0</v>
      </c>
      <c r="G10" s="3" t="str">
        <f t="shared" si="0"/>
        <v>010</v>
      </c>
      <c r="H10" s="10" t="s">
        <v>9</v>
      </c>
      <c r="I10" s="8" t="s">
        <v>283</v>
      </c>
      <c r="J10" s="3" t="s">
        <v>40</v>
      </c>
      <c r="K10" s="3" t="s">
        <v>11</v>
      </c>
      <c r="L10" s="3" t="s">
        <v>37</v>
      </c>
      <c r="M10" t="s">
        <v>41</v>
      </c>
      <c r="P10" s="3" t="s">
        <v>42</v>
      </c>
    </row>
    <row r="11" spans="1:16" x14ac:dyDescent="0.25">
      <c r="A11" s="3">
        <v>9</v>
      </c>
      <c r="B11" s="3">
        <v>1</v>
      </c>
      <c r="C11" s="3">
        <v>0</v>
      </c>
      <c r="D11" s="3">
        <v>0</v>
      </c>
      <c r="E11" s="3">
        <v>0</v>
      </c>
      <c r="F11" s="3">
        <v>0</v>
      </c>
      <c r="G11" s="3" t="str">
        <f t="shared" si="0"/>
        <v>100</v>
      </c>
      <c r="H11" s="10" t="s">
        <v>19</v>
      </c>
      <c r="I11" s="8" t="s">
        <v>285</v>
      </c>
      <c r="J11" s="3" t="s">
        <v>43</v>
      </c>
      <c r="K11" s="3" t="s">
        <v>11</v>
      </c>
      <c r="L11" s="3" t="s">
        <v>37</v>
      </c>
      <c r="M11" t="s">
        <v>44</v>
      </c>
      <c r="P11" s="11" t="s">
        <v>45</v>
      </c>
    </row>
    <row r="12" spans="1:16" x14ac:dyDescent="0.25">
      <c r="A12" s="3">
        <v>10</v>
      </c>
      <c r="B12" s="3">
        <v>0</v>
      </c>
      <c r="C12" s="3">
        <v>0</v>
      </c>
      <c r="D12" s="3">
        <v>0</v>
      </c>
      <c r="E12" s="3">
        <v>1</v>
      </c>
      <c r="F12" s="3">
        <v>0</v>
      </c>
      <c r="G12" s="3" t="str">
        <f t="shared" si="0"/>
        <v>010</v>
      </c>
      <c r="H12" s="10" t="s">
        <v>9</v>
      </c>
      <c r="I12" s="8" t="s">
        <v>283</v>
      </c>
      <c r="J12" s="3" t="s">
        <v>46</v>
      </c>
      <c r="K12" s="3" t="s">
        <v>11</v>
      </c>
      <c r="L12" s="3" t="s">
        <v>37</v>
      </c>
      <c r="M12" t="s">
        <v>47</v>
      </c>
      <c r="P12" s="11" t="s">
        <v>48</v>
      </c>
    </row>
    <row r="13" spans="1:16" x14ac:dyDescent="0.25">
      <c r="A13" s="3">
        <v>11</v>
      </c>
      <c r="B13" s="3">
        <v>1</v>
      </c>
      <c r="C13" s="3">
        <v>0</v>
      </c>
      <c r="D13" s="3">
        <v>0</v>
      </c>
      <c r="E13" s="3">
        <v>0</v>
      </c>
      <c r="F13" s="3">
        <v>1</v>
      </c>
      <c r="G13" s="3" t="str">
        <f t="shared" si="0"/>
        <v>101</v>
      </c>
      <c r="H13" s="10" t="s">
        <v>15</v>
      </c>
      <c r="I13" s="8" t="s">
        <v>284</v>
      </c>
      <c r="J13" s="3" t="s">
        <v>49</v>
      </c>
      <c r="K13" s="3" t="s">
        <v>11</v>
      </c>
      <c r="L13" s="3" t="s">
        <v>37</v>
      </c>
      <c r="M13" t="s">
        <v>50</v>
      </c>
      <c r="P13" s="11" t="s">
        <v>51</v>
      </c>
    </row>
    <row r="14" spans="1:16" x14ac:dyDescent="0.25">
      <c r="A14" s="3">
        <v>12</v>
      </c>
      <c r="B14" s="3">
        <v>0</v>
      </c>
      <c r="C14" s="3">
        <v>0</v>
      </c>
      <c r="D14" s="3">
        <v>0</v>
      </c>
      <c r="E14" s="3">
        <v>1</v>
      </c>
      <c r="F14" s="3">
        <v>0</v>
      </c>
      <c r="G14" s="3" t="str">
        <f t="shared" si="0"/>
        <v>010</v>
      </c>
      <c r="H14" s="10" t="s">
        <v>9</v>
      </c>
      <c r="I14" s="8" t="s">
        <v>283</v>
      </c>
      <c r="J14" s="3" t="s">
        <v>52</v>
      </c>
      <c r="K14" s="3" t="s">
        <v>11</v>
      </c>
      <c r="L14" s="3" t="s">
        <v>37</v>
      </c>
      <c r="M14" t="s">
        <v>53</v>
      </c>
      <c r="P14" s="11" t="s">
        <v>54</v>
      </c>
    </row>
    <row r="15" spans="1:16" x14ac:dyDescent="0.25">
      <c r="A15" s="3">
        <v>13</v>
      </c>
      <c r="B15" s="3">
        <v>1</v>
      </c>
      <c r="C15" s="3">
        <v>0</v>
      </c>
      <c r="D15" s="3">
        <v>0</v>
      </c>
      <c r="E15" s="3">
        <v>0</v>
      </c>
      <c r="F15" s="3">
        <v>0</v>
      </c>
      <c r="G15" s="3" t="str">
        <f t="shared" si="0"/>
        <v>100</v>
      </c>
      <c r="H15" s="10" t="s">
        <v>19</v>
      </c>
      <c r="I15" s="8" t="s">
        <v>284</v>
      </c>
      <c r="J15" s="3" t="s">
        <v>55</v>
      </c>
      <c r="K15" s="3" t="s">
        <v>11</v>
      </c>
      <c r="L15" s="3" t="s">
        <v>37</v>
      </c>
      <c r="M15" t="s">
        <v>56</v>
      </c>
      <c r="P15" s="3" t="s">
        <v>57</v>
      </c>
    </row>
    <row r="16" spans="1:16" x14ac:dyDescent="0.25">
      <c r="A16" s="3">
        <v>14</v>
      </c>
      <c r="B16" s="3">
        <v>0</v>
      </c>
      <c r="C16" s="3">
        <v>0</v>
      </c>
      <c r="D16" s="3">
        <v>0</v>
      </c>
      <c r="E16" s="3">
        <v>1</v>
      </c>
      <c r="F16" s="3">
        <v>0</v>
      </c>
      <c r="G16" s="3" t="str">
        <f t="shared" si="0"/>
        <v>010</v>
      </c>
      <c r="H16" s="10" t="s">
        <v>9</v>
      </c>
      <c r="I16" s="8" t="s">
        <v>283</v>
      </c>
      <c r="J16" s="3" t="s">
        <v>58</v>
      </c>
      <c r="K16" s="3" t="s">
        <v>11</v>
      </c>
      <c r="L16" s="3" t="s">
        <v>37</v>
      </c>
      <c r="M16" t="s">
        <v>59</v>
      </c>
      <c r="P16" s="3" t="s">
        <v>60</v>
      </c>
    </row>
    <row r="17" spans="1:17" x14ac:dyDescent="0.25">
      <c r="A17" s="3">
        <v>15</v>
      </c>
      <c r="B17" s="3">
        <v>1</v>
      </c>
      <c r="C17" s="3">
        <v>0</v>
      </c>
      <c r="D17" s="3">
        <v>0</v>
      </c>
      <c r="E17" s="3">
        <v>0</v>
      </c>
      <c r="F17" s="3">
        <v>0</v>
      </c>
      <c r="G17" s="3" t="str">
        <f t="shared" si="0"/>
        <v>100</v>
      </c>
      <c r="H17" s="10" t="s">
        <v>19</v>
      </c>
      <c r="I17" s="8" t="s">
        <v>284</v>
      </c>
      <c r="J17" s="3" t="s">
        <v>61</v>
      </c>
      <c r="K17" s="3" t="s">
        <v>11</v>
      </c>
      <c r="L17" s="3" t="s">
        <v>37</v>
      </c>
      <c r="M17" t="s">
        <v>62</v>
      </c>
      <c r="P17" s="3" t="s">
        <v>63</v>
      </c>
    </row>
    <row r="18" spans="1:17" x14ac:dyDescent="0.25">
      <c r="A18" s="3">
        <v>16</v>
      </c>
      <c r="B18" s="3">
        <v>1</v>
      </c>
      <c r="C18" s="3">
        <v>0</v>
      </c>
      <c r="D18" s="3">
        <v>0</v>
      </c>
      <c r="E18" s="3">
        <v>0</v>
      </c>
      <c r="F18" s="3">
        <v>1</v>
      </c>
      <c r="G18" s="3" t="str">
        <f t="shared" si="0"/>
        <v>101</v>
      </c>
      <c r="H18" s="10" t="s">
        <v>15</v>
      </c>
      <c r="I18" s="8" t="s">
        <v>284</v>
      </c>
      <c r="J18" s="3" t="s">
        <v>64</v>
      </c>
      <c r="K18" s="3" t="s">
        <v>11</v>
      </c>
      <c r="L18" s="3" t="s">
        <v>37</v>
      </c>
      <c r="M18" t="s">
        <v>65</v>
      </c>
      <c r="P18" s="3" t="s">
        <v>66</v>
      </c>
    </row>
    <row r="19" spans="1:17" x14ac:dyDescent="0.25">
      <c r="A19" s="3">
        <v>17</v>
      </c>
      <c r="B19" s="3">
        <v>0</v>
      </c>
      <c r="C19" s="3">
        <v>0</v>
      </c>
      <c r="D19" s="3">
        <v>0</v>
      </c>
      <c r="E19" s="3">
        <v>1</v>
      </c>
      <c r="F19" s="3">
        <v>0</v>
      </c>
      <c r="G19" s="3" t="str">
        <f t="shared" si="0"/>
        <v>010</v>
      </c>
      <c r="H19" s="10" t="s">
        <v>9</v>
      </c>
      <c r="I19" s="8" t="s">
        <v>283</v>
      </c>
      <c r="J19" s="3" t="s">
        <v>67</v>
      </c>
      <c r="K19" s="3" t="s">
        <v>11</v>
      </c>
      <c r="L19" s="3" t="s">
        <v>37</v>
      </c>
      <c r="M19" t="s">
        <v>68</v>
      </c>
      <c r="P19" s="3" t="s">
        <v>69</v>
      </c>
    </row>
    <row r="20" spans="1:17" s="2" customFormat="1" x14ac:dyDescent="0.25">
      <c r="A20" s="2">
        <v>18</v>
      </c>
      <c r="B20" s="2">
        <v>0</v>
      </c>
      <c r="C20" s="2">
        <v>1</v>
      </c>
      <c r="D20" s="2">
        <v>1</v>
      </c>
      <c r="E20" s="3">
        <v>0</v>
      </c>
      <c r="F20" s="3">
        <v>0</v>
      </c>
      <c r="G20" s="3" t="str">
        <f t="shared" si="0"/>
        <v>000</v>
      </c>
      <c r="H20" s="10" t="s">
        <v>70</v>
      </c>
      <c r="I20" s="9" t="s">
        <v>285</v>
      </c>
      <c r="J20" s="3"/>
      <c r="K20" s="3" t="s">
        <v>11</v>
      </c>
      <c r="L20" s="2" t="s">
        <v>37</v>
      </c>
      <c r="M20" t="s">
        <v>71</v>
      </c>
      <c r="P20" s="4" t="s">
        <v>72</v>
      </c>
    </row>
    <row r="21" spans="1:17" x14ac:dyDescent="0.25">
      <c r="A21" s="3">
        <v>19</v>
      </c>
      <c r="B21" s="3">
        <v>1</v>
      </c>
      <c r="C21" s="3">
        <v>0</v>
      </c>
      <c r="D21" s="3">
        <v>0</v>
      </c>
      <c r="E21" s="3">
        <v>0</v>
      </c>
      <c r="F21" s="3">
        <v>1</v>
      </c>
      <c r="G21" s="3" t="str">
        <f t="shared" si="0"/>
        <v>101</v>
      </c>
      <c r="H21" s="10" t="s">
        <v>15</v>
      </c>
      <c r="I21" s="8" t="s">
        <v>284</v>
      </c>
      <c r="K21" s="3" t="s">
        <v>11</v>
      </c>
      <c r="L21" s="3" t="s">
        <v>37</v>
      </c>
      <c r="M21" t="s">
        <v>73</v>
      </c>
      <c r="P21" s="3" t="s">
        <v>74</v>
      </c>
    </row>
    <row r="22" spans="1:17" ht="15.75" thickBot="1" x14ac:dyDescent="0.3">
      <c r="A22" s="3">
        <v>20</v>
      </c>
      <c r="B22" s="3">
        <v>1</v>
      </c>
      <c r="C22" s="3">
        <v>0</v>
      </c>
      <c r="D22" s="3">
        <v>0</v>
      </c>
      <c r="E22" s="3">
        <v>0</v>
      </c>
      <c r="F22" s="3">
        <v>0</v>
      </c>
      <c r="G22" s="3" t="str">
        <f t="shared" si="0"/>
        <v>100</v>
      </c>
      <c r="H22" s="10" t="s">
        <v>19</v>
      </c>
      <c r="I22" s="8" t="s">
        <v>285</v>
      </c>
      <c r="J22" s="3" t="s">
        <v>75</v>
      </c>
      <c r="K22" s="3" t="s">
        <v>76</v>
      </c>
      <c r="L22" s="3" t="s">
        <v>77</v>
      </c>
      <c r="M22" t="s">
        <v>78</v>
      </c>
      <c r="P22" s="3" t="s">
        <v>79</v>
      </c>
    </row>
    <row r="23" spans="1:17" ht="15.75" thickBot="1" x14ac:dyDescent="0.3">
      <c r="A23" s="3">
        <v>21</v>
      </c>
      <c r="B23" s="3">
        <v>1</v>
      </c>
      <c r="C23" s="3">
        <v>0</v>
      </c>
      <c r="D23" s="3">
        <v>0</v>
      </c>
      <c r="E23" s="3">
        <v>0</v>
      </c>
      <c r="F23" s="3">
        <v>0</v>
      </c>
      <c r="G23" s="3" t="str">
        <f t="shared" si="0"/>
        <v>100</v>
      </c>
      <c r="H23" s="10" t="s">
        <v>9</v>
      </c>
      <c r="I23" s="8" t="s">
        <v>285</v>
      </c>
      <c r="J23" s="3" t="s">
        <v>80</v>
      </c>
      <c r="K23" s="3" t="s">
        <v>76</v>
      </c>
      <c r="L23" s="3" t="s">
        <v>81</v>
      </c>
      <c r="M23" t="s">
        <v>82</v>
      </c>
      <c r="P23" s="12" t="s">
        <v>83</v>
      </c>
      <c r="Q23" s="13"/>
    </row>
    <row r="24" spans="1:17" s="2" customFormat="1" ht="15.75" thickBot="1" x14ac:dyDescent="0.3">
      <c r="A24" s="2">
        <v>22</v>
      </c>
      <c r="B24" s="2">
        <v>1</v>
      </c>
      <c r="C24" s="2">
        <v>0</v>
      </c>
      <c r="D24" s="2">
        <v>1</v>
      </c>
      <c r="E24" s="3">
        <v>0</v>
      </c>
      <c r="F24" s="3">
        <v>0</v>
      </c>
      <c r="G24" s="3" t="str">
        <f t="shared" si="0"/>
        <v>100</v>
      </c>
      <c r="H24" s="10" t="s">
        <v>32</v>
      </c>
      <c r="I24" s="9" t="s">
        <v>285</v>
      </c>
      <c r="J24" s="3"/>
      <c r="K24" s="3" t="s">
        <v>76</v>
      </c>
      <c r="L24" s="2" t="s">
        <v>81</v>
      </c>
      <c r="M24" t="s">
        <v>84</v>
      </c>
      <c r="P24" s="5" t="s">
        <v>85</v>
      </c>
      <c r="Q24" s="6"/>
    </row>
    <row r="25" spans="1:17" s="13" customFormat="1" ht="15.75" thickBot="1" x14ac:dyDescent="0.3">
      <c r="A25" s="3">
        <v>23</v>
      </c>
      <c r="B25" s="3">
        <v>1</v>
      </c>
      <c r="C25" s="3">
        <v>0</v>
      </c>
      <c r="D25" s="3">
        <v>0</v>
      </c>
      <c r="E25" s="3">
        <v>0</v>
      </c>
      <c r="F25" s="3">
        <v>0</v>
      </c>
      <c r="G25" s="3" t="str">
        <f t="shared" si="0"/>
        <v>100</v>
      </c>
      <c r="H25" s="10" t="s">
        <v>19</v>
      </c>
      <c r="I25" s="8" t="s">
        <v>285</v>
      </c>
      <c r="J25" s="3" t="s">
        <v>86</v>
      </c>
      <c r="K25" s="3" t="s">
        <v>76</v>
      </c>
      <c r="L25" s="13" t="s">
        <v>81</v>
      </c>
      <c r="M25" t="s">
        <v>87</v>
      </c>
      <c r="P25" s="12" t="s">
        <v>88</v>
      </c>
    </row>
    <row r="26" spans="1:17" s="2" customFormat="1" ht="15.75" thickBot="1" x14ac:dyDescent="0.3">
      <c r="A26" s="2">
        <v>24</v>
      </c>
      <c r="B26" s="2">
        <v>1</v>
      </c>
      <c r="C26" s="2">
        <v>0</v>
      </c>
      <c r="D26" s="6">
        <v>1</v>
      </c>
      <c r="E26" s="3">
        <v>0</v>
      </c>
      <c r="F26" s="3">
        <v>0</v>
      </c>
      <c r="G26" s="3" t="str">
        <f t="shared" si="0"/>
        <v>100</v>
      </c>
      <c r="H26" s="10" t="s">
        <v>32</v>
      </c>
      <c r="I26" s="9" t="s">
        <v>285</v>
      </c>
      <c r="J26" s="3"/>
      <c r="K26" s="3" t="s">
        <v>76</v>
      </c>
      <c r="L26" s="2" t="s">
        <v>81</v>
      </c>
      <c r="M26" t="s">
        <v>89</v>
      </c>
      <c r="P26" s="5" t="s">
        <v>90</v>
      </c>
      <c r="Q26" s="6"/>
    </row>
    <row r="27" spans="1:17" s="6" customFormat="1" ht="15.75" thickBot="1" x14ac:dyDescent="0.3">
      <c r="A27" s="2">
        <v>25</v>
      </c>
      <c r="B27" s="2">
        <v>1</v>
      </c>
      <c r="C27" s="2">
        <v>0</v>
      </c>
      <c r="D27" s="6">
        <v>1</v>
      </c>
      <c r="E27" s="3">
        <v>0</v>
      </c>
      <c r="F27" s="3">
        <v>0</v>
      </c>
      <c r="G27" s="3" t="str">
        <f t="shared" si="0"/>
        <v>100</v>
      </c>
      <c r="H27" s="10" t="s">
        <v>32</v>
      </c>
      <c r="I27" s="9" t="s">
        <v>285</v>
      </c>
      <c r="J27" s="3"/>
      <c r="K27" s="3" t="s">
        <v>76</v>
      </c>
      <c r="L27" s="6" t="s">
        <v>81</v>
      </c>
      <c r="M27" t="s">
        <v>91</v>
      </c>
      <c r="P27" s="5" t="s">
        <v>92</v>
      </c>
    </row>
    <row r="28" spans="1:17" s="2" customFormat="1" ht="15.75" thickBot="1" x14ac:dyDescent="0.3">
      <c r="A28" s="2">
        <v>26</v>
      </c>
      <c r="B28" s="2">
        <v>1</v>
      </c>
      <c r="C28" s="2">
        <v>0</v>
      </c>
      <c r="D28" s="6">
        <v>1</v>
      </c>
      <c r="E28" s="3">
        <v>0</v>
      </c>
      <c r="F28" s="3">
        <v>0</v>
      </c>
      <c r="G28" s="3" t="str">
        <f t="shared" si="0"/>
        <v>100</v>
      </c>
      <c r="H28" s="10" t="s">
        <v>32</v>
      </c>
      <c r="I28" s="9" t="s">
        <v>285</v>
      </c>
      <c r="J28" s="3"/>
      <c r="K28" s="3" t="s">
        <v>76</v>
      </c>
      <c r="L28" s="2" t="s">
        <v>81</v>
      </c>
      <c r="M28" t="s">
        <v>93</v>
      </c>
      <c r="P28" s="5" t="s">
        <v>94</v>
      </c>
      <c r="Q28" s="6"/>
    </row>
    <row r="29" spans="1:17" ht="15.75" thickBot="1" x14ac:dyDescent="0.3">
      <c r="A29" s="3">
        <v>27</v>
      </c>
      <c r="B29" s="3">
        <v>1</v>
      </c>
      <c r="C29" s="3">
        <v>0</v>
      </c>
      <c r="D29" s="3">
        <v>0</v>
      </c>
      <c r="E29" s="3">
        <v>0</v>
      </c>
      <c r="F29" s="3">
        <v>0</v>
      </c>
      <c r="G29" s="3" t="str">
        <f t="shared" si="0"/>
        <v>100</v>
      </c>
      <c r="H29" s="10" t="s">
        <v>19</v>
      </c>
      <c r="I29" s="8" t="s">
        <v>285</v>
      </c>
      <c r="J29" s="3" t="s">
        <v>95</v>
      </c>
      <c r="K29" s="3" t="s">
        <v>76</v>
      </c>
      <c r="L29" s="3" t="s">
        <v>81</v>
      </c>
      <c r="M29" t="s">
        <v>96</v>
      </c>
      <c r="P29" s="12" t="s">
        <v>97</v>
      </c>
      <c r="Q29" s="13"/>
    </row>
    <row r="30" spans="1:17" s="2" customFormat="1" ht="15.75" thickBot="1" x14ac:dyDescent="0.3">
      <c r="A30" s="2">
        <v>28</v>
      </c>
      <c r="B30" s="2">
        <v>1</v>
      </c>
      <c r="C30" s="2">
        <v>0</v>
      </c>
      <c r="D30" s="6">
        <v>1</v>
      </c>
      <c r="E30" s="3">
        <v>0</v>
      </c>
      <c r="F30" s="3">
        <v>0</v>
      </c>
      <c r="G30" s="3" t="str">
        <f t="shared" si="0"/>
        <v>100</v>
      </c>
      <c r="H30" s="10" t="s">
        <v>32</v>
      </c>
      <c r="I30" s="9" t="s">
        <v>285</v>
      </c>
      <c r="J30" s="3"/>
      <c r="K30" s="3" t="s">
        <v>76</v>
      </c>
      <c r="L30" s="2" t="s">
        <v>81</v>
      </c>
      <c r="M30" t="s">
        <v>98</v>
      </c>
      <c r="P30" s="5" t="s">
        <v>99</v>
      </c>
      <c r="Q30" s="6"/>
    </row>
    <row r="31" spans="1:17" s="2" customFormat="1" ht="15.75" thickBot="1" x14ac:dyDescent="0.3">
      <c r="A31" s="2">
        <v>29</v>
      </c>
      <c r="B31" s="2">
        <v>1</v>
      </c>
      <c r="C31" s="2">
        <v>0</v>
      </c>
      <c r="D31" s="6">
        <v>1</v>
      </c>
      <c r="E31" s="3">
        <v>0</v>
      </c>
      <c r="F31" s="3">
        <v>0</v>
      </c>
      <c r="G31" s="3" t="str">
        <f t="shared" si="0"/>
        <v>100</v>
      </c>
      <c r="H31" s="10" t="s">
        <v>32</v>
      </c>
      <c r="I31" s="9" t="s">
        <v>285</v>
      </c>
      <c r="J31" s="3"/>
      <c r="K31" s="3" t="s">
        <v>76</v>
      </c>
      <c r="L31" s="2" t="s">
        <v>81</v>
      </c>
      <c r="M31" t="s">
        <v>100</v>
      </c>
      <c r="P31" s="5" t="s">
        <v>101</v>
      </c>
      <c r="Q31" s="6"/>
    </row>
    <row r="32" spans="1:17" s="2" customFormat="1" ht="15.75" thickBot="1" x14ac:dyDescent="0.3">
      <c r="A32" s="2">
        <v>30</v>
      </c>
      <c r="B32" s="2">
        <v>1</v>
      </c>
      <c r="C32" s="6">
        <v>1</v>
      </c>
      <c r="D32" s="2">
        <v>0</v>
      </c>
      <c r="E32" s="3">
        <v>0</v>
      </c>
      <c r="F32" s="3">
        <v>0</v>
      </c>
      <c r="G32" s="3" t="str">
        <f t="shared" si="0"/>
        <v>100</v>
      </c>
      <c r="H32" s="10" t="s">
        <v>70</v>
      </c>
      <c r="I32" s="9" t="s">
        <v>285</v>
      </c>
      <c r="J32" s="3"/>
      <c r="K32" s="3" t="s">
        <v>76</v>
      </c>
      <c r="L32" s="2" t="s">
        <v>81</v>
      </c>
      <c r="M32" t="s">
        <v>102</v>
      </c>
      <c r="P32" s="5" t="s">
        <v>103</v>
      </c>
      <c r="Q32" s="6"/>
    </row>
    <row r="33" spans="1:17" ht="15.75" thickBot="1" x14ac:dyDescent="0.3">
      <c r="A33" s="3">
        <v>31</v>
      </c>
      <c r="B33" s="3">
        <v>1</v>
      </c>
      <c r="C33" s="3">
        <v>0</v>
      </c>
      <c r="D33" s="3">
        <v>0</v>
      </c>
      <c r="E33" s="3">
        <v>0</v>
      </c>
      <c r="F33" s="3">
        <v>0</v>
      </c>
      <c r="G33" s="3" t="str">
        <f t="shared" si="0"/>
        <v>100</v>
      </c>
      <c r="H33" s="10" t="s">
        <v>19</v>
      </c>
      <c r="I33" s="8" t="s">
        <v>285</v>
      </c>
      <c r="J33" s="3" t="s">
        <v>86</v>
      </c>
      <c r="K33" s="3" t="s">
        <v>76</v>
      </c>
      <c r="L33" s="3" t="s">
        <v>81</v>
      </c>
      <c r="M33" t="s">
        <v>104</v>
      </c>
      <c r="P33" s="12" t="s">
        <v>105</v>
      </c>
      <c r="Q33" s="13"/>
    </row>
    <row r="34" spans="1:17" s="2" customFormat="1" ht="15.75" thickBot="1" x14ac:dyDescent="0.3">
      <c r="A34" s="2">
        <v>32</v>
      </c>
      <c r="B34" s="2">
        <v>1</v>
      </c>
      <c r="C34" s="2">
        <v>0</v>
      </c>
      <c r="D34" s="6">
        <v>1</v>
      </c>
      <c r="E34" s="3">
        <v>0</v>
      </c>
      <c r="F34" s="3">
        <v>0</v>
      </c>
      <c r="G34" s="3" t="str">
        <f t="shared" si="0"/>
        <v>100</v>
      </c>
      <c r="H34" s="10" t="s">
        <v>32</v>
      </c>
      <c r="I34" s="9" t="s">
        <v>285</v>
      </c>
      <c r="J34" s="3"/>
      <c r="K34" s="3" t="s">
        <v>76</v>
      </c>
      <c r="L34" s="2" t="s">
        <v>81</v>
      </c>
      <c r="M34" t="s">
        <v>106</v>
      </c>
      <c r="P34" s="5" t="s">
        <v>107</v>
      </c>
      <c r="Q34" s="6"/>
    </row>
    <row r="35" spans="1:17" s="2" customFormat="1" ht="15.75" thickBot="1" x14ac:dyDescent="0.3">
      <c r="A35" s="2">
        <v>33</v>
      </c>
      <c r="B35" s="2">
        <v>1</v>
      </c>
      <c r="C35" s="2">
        <v>0</v>
      </c>
      <c r="D35" s="6">
        <v>1</v>
      </c>
      <c r="E35" s="3">
        <v>0</v>
      </c>
      <c r="F35" s="3">
        <v>0</v>
      </c>
      <c r="G35" s="3" t="str">
        <f t="shared" si="0"/>
        <v>100</v>
      </c>
      <c r="H35" s="10" t="s">
        <v>32</v>
      </c>
      <c r="I35" s="9" t="s">
        <v>285</v>
      </c>
      <c r="J35" s="3"/>
      <c r="K35" s="3" t="s">
        <v>76</v>
      </c>
      <c r="L35" s="2" t="s">
        <v>81</v>
      </c>
      <c r="M35" t="s">
        <v>108</v>
      </c>
      <c r="P35" s="5" t="s">
        <v>109</v>
      </c>
      <c r="Q35" s="6"/>
    </row>
    <row r="36" spans="1:17" s="2" customFormat="1" ht="15.75" thickBot="1" x14ac:dyDescent="0.3">
      <c r="A36" s="2">
        <v>34</v>
      </c>
      <c r="B36" s="2">
        <v>1</v>
      </c>
      <c r="C36" s="2">
        <v>0</v>
      </c>
      <c r="D36" s="6">
        <v>1</v>
      </c>
      <c r="E36" s="3">
        <v>0</v>
      </c>
      <c r="F36" s="3">
        <v>0</v>
      </c>
      <c r="G36" s="3" t="str">
        <f t="shared" si="0"/>
        <v>100</v>
      </c>
      <c r="H36" s="10" t="s">
        <v>32</v>
      </c>
      <c r="I36" s="9" t="s">
        <v>285</v>
      </c>
      <c r="J36" s="3"/>
      <c r="K36" s="3" t="s">
        <v>76</v>
      </c>
      <c r="L36" s="2" t="s">
        <v>81</v>
      </c>
      <c r="M36" t="s">
        <v>110</v>
      </c>
      <c r="P36" s="5" t="s">
        <v>111</v>
      </c>
      <c r="Q36" s="6"/>
    </row>
    <row r="37" spans="1:17" s="2" customFormat="1" ht="15.75" thickBot="1" x14ac:dyDescent="0.3">
      <c r="A37" s="2">
        <v>35</v>
      </c>
      <c r="B37" s="2">
        <v>0</v>
      </c>
      <c r="C37" s="6">
        <v>1</v>
      </c>
      <c r="D37" s="2">
        <v>0</v>
      </c>
      <c r="E37" s="3">
        <v>0</v>
      </c>
      <c r="F37" s="3">
        <v>0</v>
      </c>
      <c r="G37" s="3" t="str">
        <f t="shared" si="0"/>
        <v>000</v>
      </c>
      <c r="H37" s="10" t="s">
        <v>70</v>
      </c>
      <c r="I37" s="9" t="s">
        <v>285</v>
      </c>
      <c r="J37" s="3"/>
      <c r="K37" s="3" t="s">
        <v>76</v>
      </c>
      <c r="L37" s="2" t="s">
        <v>81</v>
      </c>
      <c r="M37" t="s">
        <v>112</v>
      </c>
      <c r="P37" s="7" t="s">
        <v>113</v>
      </c>
      <c r="Q37" s="6"/>
    </row>
    <row r="38" spans="1:17" s="2" customFormat="1" ht="15.75" thickBot="1" x14ac:dyDescent="0.3">
      <c r="A38" s="2">
        <v>36</v>
      </c>
      <c r="B38" s="2">
        <v>1</v>
      </c>
      <c r="C38" s="6">
        <v>1</v>
      </c>
      <c r="D38" s="2">
        <v>0</v>
      </c>
      <c r="E38" s="3">
        <v>0</v>
      </c>
      <c r="F38" s="3">
        <v>0</v>
      </c>
      <c r="G38" s="3" t="str">
        <f t="shared" si="0"/>
        <v>100</v>
      </c>
      <c r="H38" s="10" t="s">
        <v>70</v>
      </c>
      <c r="I38" s="9" t="s">
        <v>285</v>
      </c>
      <c r="J38" s="3"/>
      <c r="K38" s="3" t="s">
        <v>76</v>
      </c>
      <c r="L38" s="2" t="s">
        <v>81</v>
      </c>
      <c r="M38" t="s">
        <v>114</v>
      </c>
      <c r="P38" s="5" t="s">
        <v>115</v>
      </c>
      <c r="Q38" s="6"/>
    </row>
    <row r="39" spans="1:17" s="2" customFormat="1" ht="15.75" thickBot="1" x14ac:dyDescent="0.3">
      <c r="A39" s="2">
        <v>38</v>
      </c>
      <c r="B39" s="2">
        <v>1</v>
      </c>
      <c r="C39" s="6">
        <v>1</v>
      </c>
      <c r="D39" s="2">
        <v>0</v>
      </c>
      <c r="E39" s="3">
        <v>0</v>
      </c>
      <c r="F39" s="3">
        <v>0</v>
      </c>
      <c r="G39" s="3" t="str">
        <f t="shared" si="0"/>
        <v>100</v>
      </c>
      <c r="H39" s="10" t="s">
        <v>70</v>
      </c>
      <c r="I39" s="9" t="s">
        <v>285</v>
      </c>
      <c r="J39" s="3"/>
      <c r="K39" s="3" t="s">
        <v>76</v>
      </c>
      <c r="L39" s="2" t="s">
        <v>81</v>
      </c>
      <c r="M39" t="s">
        <v>116</v>
      </c>
      <c r="P39" s="7" t="s">
        <v>117</v>
      </c>
      <c r="Q39" s="6"/>
    </row>
    <row r="40" spans="1:17" s="2" customFormat="1" ht="15.75" thickBot="1" x14ac:dyDescent="0.3">
      <c r="A40" s="2">
        <v>39</v>
      </c>
      <c r="B40" s="2">
        <v>1</v>
      </c>
      <c r="C40" s="6">
        <v>1</v>
      </c>
      <c r="D40" s="2">
        <v>0</v>
      </c>
      <c r="E40" s="3">
        <v>0</v>
      </c>
      <c r="F40" s="3">
        <v>0</v>
      </c>
      <c r="G40" s="3" t="str">
        <f t="shared" si="0"/>
        <v>100</v>
      </c>
      <c r="H40" s="10" t="s">
        <v>70</v>
      </c>
      <c r="I40" s="9" t="s">
        <v>285</v>
      </c>
      <c r="J40" s="3"/>
      <c r="K40" s="3" t="s">
        <v>76</v>
      </c>
      <c r="L40" s="2" t="s">
        <v>81</v>
      </c>
      <c r="M40" t="s">
        <v>118</v>
      </c>
      <c r="P40" s="5" t="s">
        <v>119</v>
      </c>
      <c r="Q40" s="6"/>
    </row>
    <row r="41" spans="1:17" s="2" customFormat="1" ht="15.75" thickBot="1" x14ac:dyDescent="0.3">
      <c r="A41" s="2">
        <v>41</v>
      </c>
      <c r="B41" s="2">
        <v>0</v>
      </c>
      <c r="C41" s="6">
        <v>0</v>
      </c>
      <c r="D41" s="6">
        <v>1</v>
      </c>
      <c r="E41" s="3">
        <v>0</v>
      </c>
      <c r="F41" s="3">
        <v>0</v>
      </c>
      <c r="G41" s="3" t="str">
        <f t="shared" si="0"/>
        <v>000</v>
      </c>
      <c r="H41" s="10" t="s">
        <v>32</v>
      </c>
      <c r="I41" s="8" t="s">
        <v>284</v>
      </c>
      <c r="J41" s="3" t="s">
        <v>120</v>
      </c>
      <c r="K41" s="3" t="s">
        <v>76</v>
      </c>
      <c r="L41" t="s">
        <v>81</v>
      </c>
      <c r="M41" t="s">
        <v>121</v>
      </c>
      <c r="P41" s="5" t="s">
        <v>122</v>
      </c>
      <c r="Q41" s="6"/>
    </row>
    <row r="42" spans="1:17" s="2" customFormat="1" ht="15.75" thickBot="1" x14ac:dyDescent="0.3">
      <c r="A42" s="2">
        <v>42</v>
      </c>
      <c r="B42" s="2">
        <v>1</v>
      </c>
      <c r="C42" s="2">
        <v>0</v>
      </c>
      <c r="D42" s="6">
        <v>1</v>
      </c>
      <c r="E42" s="3">
        <v>0</v>
      </c>
      <c r="F42" s="3">
        <v>0</v>
      </c>
      <c r="G42" s="3" t="str">
        <f t="shared" si="0"/>
        <v>100</v>
      </c>
      <c r="H42" s="10" t="s">
        <v>32</v>
      </c>
      <c r="I42" s="9" t="s">
        <v>285</v>
      </c>
      <c r="J42" s="3"/>
      <c r="K42" s="3" t="s">
        <v>76</v>
      </c>
      <c r="L42" t="s">
        <v>81</v>
      </c>
      <c r="M42" t="s">
        <v>123</v>
      </c>
      <c r="P42" s="5" t="s">
        <v>124</v>
      </c>
      <c r="Q42" s="6"/>
    </row>
    <row r="43" spans="1:17" s="2" customFormat="1" ht="15.75" thickBot="1" x14ac:dyDescent="0.3">
      <c r="A43" s="2">
        <v>43</v>
      </c>
      <c r="B43" s="2">
        <v>1</v>
      </c>
      <c r="C43" s="2">
        <v>0</v>
      </c>
      <c r="D43" s="6">
        <v>1</v>
      </c>
      <c r="E43" s="3">
        <v>0</v>
      </c>
      <c r="F43" s="3">
        <v>0</v>
      </c>
      <c r="G43" s="3" t="str">
        <f t="shared" si="0"/>
        <v>100</v>
      </c>
      <c r="H43" s="10" t="s">
        <v>32</v>
      </c>
      <c r="I43" s="9" t="s">
        <v>285</v>
      </c>
      <c r="J43" s="3"/>
      <c r="K43" s="3" t="s">
        <v>76</v>
      </c>
      <c r="L43" t="s">
        <v>81</v>
      </c>
      <c r="M43" t="s">
        <v>125</v>
      </c>
      <c r="P43" s="5" t="s">
        <v>126</v>
      </c>
      <c r="Q43" s="6"/>
    </row>
    <row r="44" spans="1:17" s="2" customFormat="1" ht="15.75" thickBot="1" x14ac:dyDescent="0.3">
      <c r="A44" s="2">
        <v>44</v>
      </c>
      <c r="B44" s="2">
        <v>1</v>
      </c>
      <c r="C44" s="6">
        <v>1</v>
      </c>
      <c r="D44" s="2">
        <v>0</v>
      </c>
      <c r="E44" s="3">
        <v>0</v>
      </c>
      <c r="F44" s="3">
        <v>0</v>
      </c>
      <c r="G44" s="3" t="str">
        <f t="shared" si="0"/>
        <v>100</v>
      </c>
      <c r="H44" s="10" t="s">
        <v>70</v>
      </c>
      <c r="I44" s="9" t="s">
        <v>285</v>
      </c>
      <c r="J44" s="3"/>
      <c r="K44" s="3" t="s">
        <v>76</v>
      </c>
      <c r="L44" s="2" t="s">
        <v>81</v>
      </c>
      <c r="M44" t="s">
        <v>127</v>
      </c>
      <c r="P44" s="7" t="s">
        <v>128</v>
      </c>
      <c r="Q44" s="6"/>
    </row>
    <row r="45" spans="1:17" s="2" customFormat="1" ht="15.75" thickBot="1" x14ac:dyDescent="0.3">
      <c r="A45" s="2">
        <v>45</v>
      </c>
      <c r="B45" s="2">
        <v>1</v>
      </c>
      <c r="C45" s="2">
        <v>0</v>
      </c>
      <c r="D45" s="6">
        <v>1</v>
      </c>
      <c r="E45" s="3">
        <v>0</v>
      </c>
      <c r="F45" s="3">
        <v>0</v>
      </c>
      <c r="G45" s="3" t="str">
        <f t="shared" si="0"/>
        <v>100</v>
      </c>
      <c r="H45" s="10" t="s">
        <v>32</v>
      </c>
      <c r="I45" s="9" t="s">
        <v>285</v>
      </c>
      <c r="J45" s="3"/>
      <c r="K45" s="3" t="s">
        <v>76</v>
      </c>
      <c r="L45" s="2" t="s">
        <v>81</v>
      </c>
      <c r="M45" t="s">
        <v>129</v>
      </c>
      <c r="P45" s="5" t="s">
        <v>130</v>
      </c>
      <c r="Q45" s="6"/>
    </row>
    <row r="46" spans="1:17" s="2" customFormat="1" ht="15.75" thickBot="1" x14ac:dyDescent="0.3">
      <c r="A46" s="2">
        <v>46</v>
      </c>
      <c r="B46" s="2">
        <v>1</v>
      </c>
      <c r="C46" s="2">
        <v>0</v>
      </c>
      <c r="D46" s="6">
        <v>1</v>
      </c>
      <c r="E46" s="3">
        <v>0</v>
      </c>
      <c r="F46" s="3">
        <v>0</v>
      </c>
      <c r="G46" s="3" t="str">
        <f t="shared" si="0"/>
        <v>100</v>
      </c>
      <c r="H46" s="10" t="s">
        <v>32</v>
      </c>
      <c r="I46" s="9" t="s">
        <v>285</v>
      </c>
      <c r="J46" s="3"/>
      <c r="K46" s="3" t="s">
        <v>76</v>
      </c>
      <c r="L46" s="2" t="s">
        <v>81</v>
      </c>
      <c r="M46" t="s">
        <v>131</v>
      </c>
      <c r="P46" s="5" t="s">
        <v>132</v>
      </c>
      <c r="Q46" s="6"/>
    </row>
    <row r="47" spans="1:17" x14ac:dyDescent="0.25">
      <c r="A47" s="3">
        <v>49</v>
      </c>
      <c r="B47" s="3">
        <v>1</v>
      </c>
      <c r="C47" s="3">
        <v>0</v>
      </c>
      <c r="D47" s="3">
        <v>0</v>
      </c>
      <c r="E47" s="3">
        <v>0</v>
      </c>
      <c r="F47" s="3">
        <v>0</v>
      </c>
      <c r="G47" s="3" t="str">
        <f t="shared" si="0"/>
        <v>100</v>
      </c>
      <c r="H47" s="10" t="s">
        <v>19</v>
      </c>
      <c r="I47" s="8" t="s">
        <v>284</v>
      </c>
      <c r="J47" s="3" t="s">
        <v>133</v>
      </c>
      <c r="K47" s="3" t="s">
        <v>134</v>
      </c>
      <c r="L47" s="3" t="s">
        <v>135</v>
      </c>
      <c r="M47" t="s">
        <v>136</v>
      </c>
      <c r="P47" s="3" t="s">
        <v>137</v>
      </c>
    </row>
    <row r="48" spans="1:17" x14ac:dyDescent="0.25">
      <c r="A48" s="3">
        <v>50</v>
      </c>
      <c r="B48" s="3">
        <v>0</v>
      </c>
      <c r="C48" s="13">
        <v>0</v>
      </c>
      <c r="D48" s="13">
        <v>0</v>
      </c>
      <c r="E48" s="3">
        <v>1</v>
      </c>
      <c r="F48" s="3">
        <v>0</v>
      </c>
      <c r="G48" s="3" t="str">
        <f t="shared" si="0"/>
        <v>010</v>
      </c>
      <c r="H48" s="10" t="s">
        <v>9</v>
      </c>
      <c r="I48" s="8" t="s">
        <v>283</v>
      </c>
      <c r="J48" s="3" t="s">
        <v>138</v>
      </c>
      <c r="K48" s="3" t="s">
        <v>134</v>
      </c>
      <c r="L48" s="3" t="s">
        <v>135</v>
      </c>
      <c r="M48" t="s">
        <v>139</v>
      </c>
      <c r="P48" s="3" t="s">
        <v>140</v>
      </c>
    </row>
    <row r="49" spans="1:16" x14ac:dyDescent="0.25">
      <c r="A49" s="3">
        <v>51</v>
      </c>
      <c r="B49" s="3">
        <v>1</v>
      </c>
      <c r="C49" s="3">
        <v>0</v>
      </c>
      <c r="D49" s="3">
        <v>0</v>
      </c>
      <c r="E49" s="3">
        <v>0</v>
      </c>
      <c r="F49" s="3">
        <v>1</v>
      </c>
      <c r="G49" s="3" t="str">
        <f t="shared" si="0"/>
        <v>101</v>
      </c>
      <c r="H49" s="10" t="s">
        <v>15</v>
      </c>
      <c r="I49" s="8" t="s">
        <v>284</v>
      </c>
      <c r="K49" s="3" t="s">
        <v>134</v>
      </c>
      <c r="L49" s="3" t="s">
        <v>135</v>
      </c>
      <c r="M49" t="s">
        <v>141</v>
      </c>
      <c r="P49" s="3" t="s">
        <v>142</v>
      </c>
    </row>
    <row r="50" spans="1:16" x14ac:dyDescent="0.25">
      <c r="A50" s="3">
        <v>52</v>
      </c>
      <c r="B50" s="3">
        <v>1</v>
      </c>
      <c r="C50" s="3">
        <v>0</v>
      </c>
      <c r="D50" s="3">
        <v>0</v>
      </c>
      <c r="E50" s="3">
        <v>0</v>
      </c>
      <c r="F50" s="3">
        <v>1</v>
      </c>
      <c r="G50" s="3" t="str">
        <f t="shared" si="0"/>
        <v>101</v>
      </c>
      <c r="H50" s="10" t="s">
        <v>15</v>
      </c>
      <c r="I50" s="8" t="s">
        <v>284</v>
      </c>
      <c r="K50" s="3" t="s">
        <v>134</v>
      </c>
      <c r="L50" s="3" t="s">
        <v>135</v>
      </c>
      <c r="M50" t="s">
        <v>143</v>
      </c>
      <c r="P50" s="3" t="s">
        <v>144</v>
      </c>
    </row>
    <row r="51" spans="1:16" x14ac:dyDescent="0.25">
      <c r="A51" s="3">
        <v>53</v>
      </c>
      <c r="B51" s="3">
        <v>1</v>
      </c>
      <c r="C51" s="3">
        <v>0</v>
      </c>
      <c r="D51" s="3">
        <v>0</v>
      </c>
      <c r="E51" s="3">
        <v>0</v>
      </c>
      <c r="F51" s="3">
        <v>1</v>
      </c>
      <c r="G51" s="3" t="str">
        <f t="shared" si="0"/>
        <v>101</v>
      </c>
      <c r="H51" s="10" t="s">
        <v>15</v>
      </c>
      <c r="I51" s="8" t="s">
        <v>284</v>
      </c>
      <c r="J51" s="3" t="s">
        <v>145</v>
      </c>
      <c r="K51" s="3" t="s">
        <v>134</v>
      </c>
      <c r="L51" s="3" t="s">
        <v>135</v>
      </c>
      <c r="M51" t="s">
        <v>146</v>
      </c>
      <c r="P51" s="3" t="s">
        <v>147</v>
      </c>
    </row>
    <row r="52" spans="1:16" x14ac:dyDescent="0.25">
      <c r="A52" s="3">
        <v>54</v>
      </c>
      <c r="B52" s="3">
        <v>1</v>
      </c>
      <c r="C52" s="3">
        <v>0</v>
      </c>
      <c r="D52" s="3">
        <v>0</v>
      </c>
      <c r="E52" s="3">
        <v>0</v>
      </c>
      <c r="F52" s="3">
        <v>1</v>
      </c>
      <c r="G52" s="3" t="str">
        <f t="shared" si="0"/>
        <v>101</v>
      </c>
      <c r="H52" s="10" t="s">
        <v>15</v>
      </c>
      <c r="I52" s="8" t="s">
        <v>284</v>
      </c>
      <c r="J52" s="3" t="s">
        <v>148</v>
      </c>
      <c r="K52" s="3" t="s">
        <v>134</v>
      </c>
      <c r="L52" s="3" t="s">
        <v>135</v>
      </c>
      <c r="M52" t="s">
        <v>149</v>
      </c>
      <c r="P52" s="3" t="s">
        <v>150</v>
      </c>
    </row>
    <row r="53" spans="1:16" x14ac:dyDescent="0.25">
      <c r="A53" s="3">
        <v>55</v>
      </c>
      <c r="B53" s="3">
        <v>1</v>
      </c>
      <c r="C53" s="3">
        <v>0</v>
      </c>
      <c r="D53" s="3">
        <v>0</v>
      </c>
      <c r="E53" s="3">
        <v>0</v>
      </c>
      <c r="F53" s="3">
        <v>0</v>
      </c>
      <c r="G53" s="3" t="str">
        <f t="shared" si="0"/>
        <v>100</v>
      </c>
      <c r="H53" s="10" t="s">
        <v>19</v>
      </c>
      <c r="I53" s="8" t="s">
        <v>285</v>
      </c>
      <c r="J53" s="3" t="s">
        <v>151</v>
      </c>
      <c r="K53" s="3" t="s">
        <v>134</v>
      </c>
      <c r="L53" s="3" t="s">
        <v>135</v>
      </c>
      <c r="M53" t="s">
        <v>152</v>
      </c>
      <c r="P53" s="3" t="s">
        <v>153</v>
      </c>
    </row>
    <row r="54" spans="1:16" x14ac:dyDescent="0.25">
      <c r="A54" s="3">
        <v>56</v>
      </c>
      <c r="B54" s="3">
        <v>1</v>
      </c>
      <c r="C54" s="3">
        <v>0</v>
      </c>
      <c r="D54" s="3">
        <v>0</v>
      </c>
      <c r="E54" s="3">
        <v>0</v>
      </c>
      <c r="F54" s="3">
        <v>1</v>
      </c>
      <c r="G54" s="3" t="str">
        <f t="shared" si="0"/>
        <v>101</v>
      </c>
      <c r="H54" s="10" t="s">
        <v>15</v>
      </c>
      <c r="I54" s="8" t="s">
        <v>284</v>
      </c>
      <c r="J54" s="3" t="s">
        <v>154</v>
      </c>
      <c r="K54" s="3" t="s">
        <v>11</v>
      </c>
      <c r="L54" s="3" t="s">
        <v>12</v>
      </c>
      <c r="M54" t="s">
        <v>155</v>
      </c>
      <c r="P54" s="3" t="s">
        <v>156</v>
      </c>
    </row>
    <row r="55" spans="1:16" x14ac:dyDescent="0.25">
      <c r="A55" s="3">
        <v>57</v>
      </c>
      <c r="B55" s="3">
        <v>1</v>
      </c>
      <c r="C55" s="3">
        <v>0</v>
      </c>
      <c r="D55" s="3">
        <v>0</v>
      </c>
      <c r="E55" s="3">
        <v>0</v>
      </c>
      <c r="F55" s="3">
        <v>0</v>
      </c>
      <c r="G55" s="3" t="str">
        <f t="shared" si="0"/>
        <v>100</v>
      </c>
      <c r="H55" s="10" t="s">
        <v>19</v>
      </c>
      <c r="I55" s="8" t="s">
        <v>284</v>
      </c>
      <c r="K55" s="3" t="s">
        <v>11</v>
      </c>
      <c r="L55" s="3" t="s">
        <v>12</v>
      </c>
      <c r="M55" t="s">
        <v>157</v>
      </c>
      <c r="P55" s="3" t="s">
        <v>158</v>
      </c>
    </row>
    <row r="56" spans="1:16" x14ac:dyDescent="0.25">
      <c r="A56" s="3">
        <v>58</v>
      </c>
      <c r="B56" s="3">
        <v>1</v>
      </c>
      <c r="C56" s="3">
        <v>0</v>
      </c>
      <c r="D56" s="3">
        <v>0</v>
      </c>
      <c r="E56" s="3">
        <v>0</v>
      </c>
      <c r="F56" s="3">
        <v>0</v>
      </c>
      <c r="G56" s="3" t="str">
        <f t="shared" si="0"/>
        <v>100</v>
      </c>
      <c r="H56" s="10" t="s">
        <v>19</v>
      </c>
      <c r="I56" s="8" t="s">
        <v>285</v>
      </c>
      <c r="J56" s="3" t="s">
        <v>159</v>
      </c>
      <c r="K56" s="3" t="s">
        <v>11</v>
      </c>
      <c r="L56" s="3" t="s">
        <v>12</v>
      </c>
      <c r="M56" t="s">
        <v>160</v>
      </c>
      <c r="P56" s="3" t="s">
        <v>161</v>
      </c>
    </row>
    <row r="57" spans="1:16" x14ac:dyDescent="0.25">
      <c r="A57" s="3">
        <v>60</v>
      </c>
      <c r="B57" s="3">
        <v>1</v>
      </c>
      <c r="C57" s="3">
        <v>0</v>
      </c>
      <c r="D57" s="3">
        <v>0</v>
      </c>
      <c r="E57" s="3">
        <v>0</v>
      </c>
      <c r="F57" s="3">
        <v>1</v>
      </c>
      <c r="G57" s="3" t="str">
        <f t="shared" si="0"/>
        <v>101</v>
      </c>
      <c r="H57" s="10" t="s">
        <v>15</v>
      </c>
      <c r="I57" s="8" t="s">
        <v>284</v>
      </c>
      <c r="J57" s="3" t="s">
        <v>162</v>
      </c>
      <c r="K57" s="3" t="s">
        <v>11</v>
      </c>
      <c r="L57" s="3" t="s">
        <v>12</v>
      </c>
      <c r="M57" t="s">
        <v>163</v>
      </c>
      <c r="P57" s="3" t="s">
        <v>164</v>
      </c>
    </row>
    <row r="58" spans="1:16" x14ac:dyDescent="0.25">
      <c r="A58" s="3">
        <v>61</v>
      </c>
      <c r="B58" s="3">
        <v>1</v>
      </c>
      <c r="C58" s="3">
        <v>0</v>
      </c>
      <c r="D58" s="3">
        <v>0</v>
      </c>
      <c r="E58" s="3">
        <v>0</v>
      </c>
      <c r="F58" s="3">
        <v>1</v>
      </c>
      <c r="G58" s="3" t="str">
        <f t="shared" si="0"/>
        <v>101</v>
      </c>
      <c r="H58" s="10" t="s">
        <v>15</v>
      </c>
      <c r="I58" s="8" t="s">
        <v>284</v>
      </c>
      <c r="J58" s="3" t="s">
        <v>165</v>
      </c>
      <c r="K58" s="3" t="s">
        <v>11</v>
      </c>
      <c r="L58" s="3" t="s">
        <v>12</v>
      </c>
      <c r="M58" t="s">
        <v>166</v>
      </c>
      <c r="P58" s="3" t="s">
        <v>167</v>
      </c>
    </row>
    <row r="59" spans="1:16" s="2" customFormat="1" x14ac:dyDescent="0.25">
      <c r="A59" s="2">
        <v>62</v>
      </c>
      <c r="B59" s="2">
        <v>1</v>
      </c>
      <c r="C59" s="2">
        <v>0</v>
      </c>
      <c r="D59" s="6">
        <v>1</v>
      </c>
      <c r="E59" s="3">
        <v>0</v>
      </c>
      <c r="F59" s="3">
        <v>0</v>
      </c>
      <c r="G59" s="3" t="str">
        <f t="shared" si="0"/>
        <v>100</v>
      </c>
      <c r="H59" s="10" t="s">
        <v>32</v>
      </c>
      <c r="I59" s="9" t="s">
        <v>283</v>
      </c>
      <c r="J59" s="3"/>
      <c r="K59" s="3" t="s">
        <v>11</v>
      </c>
      <c r="L59" s="2" t="s">
        <v>37</v>
      </c>
      <c r="M59" t="s">
        <v>168</v>
      </c>
      <c r="P59" s="2" t="s">
        <v>169</v>
      </c>
    </row>
    <row r="60" spans="1:16" s="2" customFormat="1" x14ac:dyDescent="0.25">
      <c r="A60" s="2">
        <v>63</v>
      </c>
      <c r="B60" s="2">
        <v>1</v>
      </c>
      <c r="C60" s="2">
        <v>0</v>
      </c>
      <c r="D60" s="6">
        <v>1</v>
      </c>
      <c r="E60" s="3">
        <v>0</v>
      </c>
      <c r="F60" s="3">
        <v>0</v>
      </c>
      <c r="G60" s="3" t="str">
        <f t="shared" si="0"/>
        <v>100</v>
      </c>
      <c r="H60" s="10" t="s">
        <v>32</v>
      </c>
      <c r="I60" s="9" t="s">
        <v>285</v>
      </c>
      <c r="J60" s="3"/>
      <c r="K60" s="3" t="s">
        <v>11</v>
      </c>
      <c r="L60" s="2" t="s">
        <v>37</v>
      </c>
      <c r="M60" t="s">
        <v>170</v>
      </c>
      <c r="P60" s="2" t="s">
        <v>171</v>
      </c>
    </row>
    <row r="61" spans="1:16" x14ac:dyDescent="0.25">
      <c r="A61" s="3">
        <v>64</v>
      </c>
      <c r="B61" s="3">
        <v>1</v>
      </c>
      <c r="C61" s="3">
        <v>0</v>
      </c>
      <c r="D61" s="3">
        <v>0</v>
      </c>
      <c r="E61" s="3">
        <v>0</v>
      </c>
      <c r="F61" s="3">
        <v>0</v>
      </c>
      <c r="G61" s="3" t="str">
        <f t="shared" si="0"/>
        <v>100</v>
      </c>
      <c r="H61" s="10" t="s">
        <v>19</v>
      </c>
      <c r="I61" s="8" t="s">
        <v>285</v>
      </c>
      <c r="K61" s="3" t="s">
        <v>11</v>
      </c>
      <c r="L61" s="3" t="s">
        <v>37</v>
      </c>
      <c r="M61" t="s">
        <v>172</v>
      </c>
      <c r="P61" s="3" t="s">
        <v>173</v>
      </c>
    </row>
    <row r="62" spans="1:16" x14ac:dyDescent="0.25">
      <c r="A62" s="3">
        <v>65</v>
      </c>
      <c r="B62" s="3">
        <v>1</v>
      </c>
      <c r="C62" s="3">
        <v>0</v>
      </c>
      <c r="D62" s="3">
        <v>0</v>
      </c>
      <c r="E62" s="3">
        <v>0</v>
      </c>
      <c r="F62" s="3">
        <v>1</v>
      </c>
      <c r="G62" s="3" t="str">
        <f t="shared" si="0"/>
        <v>101</v>
      </c>
      <c r="H62" s="10" t="s">
        <v>15</v>
      </c>
      <c r="I62" s="8" t="s">
        <v>284</v>
      </c>
      <c r="J62" s="3" t="s">
        <v>174</v>
      </c>
      <c r="K62" s="3" t="s">
        <v>11</v>
      </c>
      <c r="L62" s="3" t="s">
        <v>37</v>
      </c>
      <c r="M62" t="s">
        <v>175</v>
      </c>
      <c r="P62" s="3" t="s">
        <v>176</v>
      </c>
    </row>
    <row r="63" spans="1:16" x14ac:dyDescent="0.25">
      <c r="A63" s="3">
        <v>66</v>
      </c>
      <c r="B63" s="3">
        <v>1</v>
      </c>
      <c r="C63" s="3">
        <v>0</v>
      </c>
      <c r="D63" s="3">
        <v>0</v>
      </c>
      <c r="E63" s="3">
        <v>0</v>
      </c>
      <c r="F63" s="3">
        <v>0</v>
      </c>
      <c r="G63" s="3" t="str">
        <f t="shared" si="0"/>
        <v>100</v>
      </c>
      <c r="H63" s="10" t="s">
        <v>19</v>
      </c>
      <c r="I63" s="8" t="s">
        <v>284</v>
      </c>
      <c r="K63" s="3" t="s">
        <v>11</v>
      </c>
      <c r="L63" s="3" t="s">
        <v>37</v>
      </c>
      <c r="M63" t="s">
        <v>177</v>
      </c>
      <c r="P63" s="3" t="s">
        <v>178</v>
      </c>
    </row>
    <row r="64" spans="1:16" x14ac:dyDescent="0.25">
      <c r="A64" s="3">
        <v>67</v>
      </c>
      <c r="B64" s="3">
        <v>1</v>
      </c>
      <c r="C64" s="3">
        <v>0</v>
      </c>
      <c r="D64" s="3">
        <v>0</v>
      </c>
      <c r="E64" s="3">
        <v>0</v>
      </c>
      <c r="F64" s="3">
        <v>1</v>
      </c>
      <c r="G64" s="3" t="str">
        <f t="shared" si="0"/>
        <v>101</v>
      </c>
      <c r="H64" s="10" t="s">
        <v>15</v>
      </c>
      <c r="I64" s="8" t="s">
        <v>284</v>
      </c>
      <c r="K64" s="3" t="s">
        <v>11</v>
      </c>
      <c r="L64" s="3" t="s">
        <v>37</v>
      </c>
      <c r="M64" t="s">
        <v>179</v>
      </c>
      <c r="P64" s="3" t="s">
        <v>180</v>
      </c>
    </row>
    <row r="65" spans="1:17" x14ac:dyDescent="0.25">
      <c r="A65" s="3">
        <v>68</v>
      </c>
      <c r="B65" s="3">
        <v>1</v>
      </c>
      <c r="C65" s="3">
        <v>0</v>
      </c>
      <c r="D65" s="3">
        <v>0</v>
      </c>
      <c r="E65" s="3">
        <v>0</v>
      </c>
      <c r="F65" s="3">
        <v>0</v>
      </c>
      <c r="G65" s="3" t="str">
        <f t="shared" si="0"/>
        <v>100</v>
      </c>
      <c r="H65" s="10" t="s">
        <v>19</v>
      </c>
      <c r="I65" s="8" t="s">
        <v>285</v>
      </c>
      <c r="J65" s="3" t="s">
        <v>181</v>
      </c>
      <c r="K65" s="3" t="s">
        <v>11</v>
      </c>
      <c r="L65" s="3" t="s">
        <v>37</v>
      </c>
      <c r="M65" t="s">
        <v>182</v>
      </c>
      <c r="P65" s="3" t="s">
        <v>183</v>
      </c>
    </row>
    <row r="66" spans="1:17" x14ac:dyDescent="0.25">
      <c r="A66" s="3">
        <v>69</v>
      </c>
      <c r="B66" s="3">
        <v>1</v>
      </c>
      <c r="C66" s="3">
        <v>0</v>
      </c>
      <c r="D66" s="3">
        <v>0</v>
      </c>
      <c r="E66" s="3">
        <v>0</v>
      </c>
      <c r="F66" s="3">
        <v>0</v>
      </c>
      <c r="G66" s="3" t="str">
        <f t="shared" si="0"/>
        <v>100</v>
      </c>
      <c r="H66" s="10" t="s">
        <v>19</v>
      </c>
      <c r="I66" s="8" t="s">
        <v>285</v>
      </c>
      <c r="J66" s="3" t="s">
        <v>184</v>
      </c>
      <c r="K66" s="3" t="s">
        <v>11</v>
      </c>
      <c r="L66" s="3" t="s">
        <v>37</v>
      </c>
      <c r="M66" t="s">
        <v>185</v>
      </c>
      <c r="P66" s="3" t="s">
        <v>186</v>
      </c>
    </row>
    <row r="67" spans="1:17" x14ac:dyDescent="0.25">
      <c r="A67" s="3">
        <v>70</v>
      </c>
      <c r="B67" s="3">
        <v>1</v>
      </c>
      <c r="C67" s="3">
        <v>0</v>
      </c>
      <c r="D67" s="3">
        <v>0</v>
      </c>
      <c r="E67" s="3">
        <v>1</v>
      </c>
      <c r="F67" s="3">
        <v>1</v>
      </c>
      <c r="G67" s="3" t="str">
        <f t="shared" ref="G67:G146" si="1">CONCATENATE(B67,E67,F67)</f>
        <v>111</v>
      </c>
      <c r="H67" s="10" t="s">
        <v>9</v>
      </c>
      <c r="I67" s="8" t="s">
        <v>283</v>
      </c>
      <c r="J67" s="3" t="s">
        <v>187</v>
      </c>
      <c r="K67" s="3" t="s">
        <v>11</v>
      </c>
      <c r="L67" s="3" t="s">
        <v>37</v>
      </c>
      <c r="M67" t="s">
        <v>188</v>
      </c>
      <c r="P67" s="3" t="s">
        <v>189</v>
      </c>
    </row>
    <row r="68" spans="1:17" x14ac:dyDescent="0.25">
      <c r="A68" s="3">
        <v>71</v>
      </c>
      <c r="B68" s="3">
        <v>1</v>
      </c>
      <c r="C68" s="3">
        <v>0</v>
      </c>
      <c r="D68" s="3">
        <v>0</v>
      </c>
      <c r="E68" s="3">
        <v>0</v>
      </c>
      <c r="F68" s="3">
        <v>1</v>
      </c>
      <c r="G68" s="3" t="str">
        <f t="shared" si="1"/>
        <v>101</v>
      </c>
      <c r="H68" s="10" t="s">
        <v>15</v>
      </c>
      <c r="I68" s="8" t="s">
        <v>284</v>
      </c>
      <c r="J68" s="3" t="s">
        <v>190</v>
      </c>
      <c r="K68" s="3" t="s">
        <v>11</v>
      </c>
      <c r="L68" s="3" t="s">
        <v>37</v>
      </c>
      <c r="M68" t="s">
        <v>191</v>
      </c>
      <c r="P68" s="3" t="s">
        <v>192</v>
      </c>
    </row>
    <row r="69" spans="1:17" s="2" customFormat="1" x14ac:dyDescent="0.25">
      <c r="A69" s="2">
        <v>72</v>
      </c>
      <c r="B69" s="2">
        <v>1</v>
      </c>
      <c r="C69" s="6">
        <v>1</v>
      </c>
      <c r="D69" s="2">
        <v>0</v>
      </c>
      <c r="E69" s="3">
        <v>0</v>
      </c>
      <c r="F69" s="3">
        <v>0</v>
      </c>
      <c r="G69" s="3" t="str">
        <f t="shared" si="1"/>
        <v>100</v>
      </c>
      <c r="H69" s="10" t="s">
        <v>70</v>
      </c>
      <c r="I69" s="9" t="s">
        <v>285</v>
      </c>
      <c r="J69" s="3"/>
      <c r="K69" s="3" t="s">
        <v>11</v>
      </c>
      <c r="L69" s="2" t="s">
        <v>37</v>
      </c>
      <c r="M69" t="s">
        <v>193</v>
      </c>
      <c r="P69" s="4" t="s">
        <v>194</v>
      </c>
    </row>
    <row r="70" spans="1:17" ht="15.75" thickBot="1" x14ac:dyDescent="0.3">
      <c r="A70" s="3">
        <v>73</v>
      </c>
      <c r="B70" s="3">
        <v>1</v>
      </c>
      <c r="C70" s="3">
        <v>0</v>
      </c>
      <c r="D70" s="3">
        <v>0</v>
      </c>
      <c r="E70" s="3">
        <v>0</v>
      </c>
      <c r="F70" s="3">
        <v>1</v>
      </c>
      <c r="G70" s="3" t="str">
        <f t="shared" si="1"/>
        <v>101</v>
      </c>
      <c r="H70" s="10" t="s">
        <v>15</v>
      </c>
      <c r="I70" s="8" t="s">
        <v>284</v>
      </c>
      <c r="J70" s="3" t="s">
        <v>195</v>
      </c>
      <c r="K70" s="3" t="s">
        <v>11</v>
      </c>
      <c r="L70" s="3" t="s">
        <v>37</v>
      </c>
      <c r="M70" t="s">
        <v>196</v>
      </c>
      <c r="P70" s="3" t="s">
        <v>197</v>
      </c>
    </row>
    <row r="71" spans="1:17" ht="15.75" thickBot="1" x14ac:dyDescent="0.3">
      <c r="A71" s="3">
        <v>74</v>
      </c>
      <c r="B71" s="3">
        <v>1</v>
      </c>
      <c r="C71" s="3">
        <v>0</v>
      </c>
      <c r="D71" s="3">
        <v>0</v>
      </c>
      <c r="E71" s="3">
        <v>0</v>
      </c>
      <c r="F71" s="3">
        <v>0</v>
      </c>
      <c r="G71" s="3" t="str">
        <f t="shared" si="1"/>
        <v>100</v>
      </c>
      <c r="H71" s="10" t="s">
        <v>19</v>
      </c>
      <c r="I71" s="8" t="s">
        <v>284</v>
      </c>
      <c r="K71" s="3" t="s">
        <v>76</v>
      </c>
      <c r="L71" s="3" t="s">
        <v>81</v>
      </c>
      <c r="M71" t="s">
        <v>198</v>
      </c>
      <c r="P71" s="14" t="s">
        <v>199</v>
      </c>
      <c r="Q71" s="13"/>
    </row>
    <row r="72" spans="1:17" ht="15.75" thickBot="1" x14ac:dyDescent="0.3">
      <c r="A72" s="3">
        <v>75</v>
      </c>
      <c r="B72" s="3">
        <v>1</v>
      </c>
      <c r="C72" s="3">
        <v>0</v>
      </c>
      <c r="D72" s="3">
        <v>0</v>
      </c>
      <c r="E72" s="3">
        <v>0</v>
      </c>
      <c r="F72" s="3">
        <v>0</v>
      </c>
      <c r="G72" s="3" t="str">
        <f t="shared" si="1"/>
        <v>100</v>
      </c>
      <c r="H72" s="10" t="s">
        <v>19</v>
      </c>
      <c r="I72" s="8" t="s">
        <v>285</v>
      </c>
      <c r="J72" s="3" t="s">
        <v>200</v>
      </c>
      <c r="K72" s="3" t="s">
        <v>76</v>
      </c>
      <c r="L72" s="3" t="s">
        <v>81</v>
      </c>
      <c r="M72" t="s">
        <v>201</v>
      </c>
      <c r="P72" s="12" t="s">
        <v>202</v>
      </c>
      <c r="Q72" s="13"/>
    </row>
    <row r="73" spans="1:17" s="2" customFormat="1" ht="15.75" thickBot="1" x14ac:dyDescent="0.3">
      <c r="A73" s="2">
        <v>76</v>
      </c>
      <c r="B73" s="2">
        <v>1</v>
      </c>
      <c r="C73" s="2">
        <v>0</v>
      </c>
      <c r="D73" s="6">
        <v>1</v>
      </c>
      <c r="E73" s="3">
        <v>0</v>
      </c>
      <c r="F73" s="3">
        <v>0</v>
      </c>
      <c r="G73" s="3" t="str">
        <f t="shared" si="1"/>
        <v>100</v>
      </c>
      <c r="H73" s="10" t="s">
        <v>32</v>
      </c>
      <c r="I73" s="9" t="s">
        <v>285</v>
      </c>
      <c r="J73" s="3"/>
      <c r="K73" s="3" t="s">
        <v>76</v>
      </c>
      <c r="L73" s="2" t="s">
        <v>81</v>
      </c>
      <c r="M73" t="s">
        <v>203</v>
      </c>
      <c r="P73" s="5" t="s">
        <v>204</v>
      </c>
      <c r="Q73" s="6"/>
    </row>
    <row r="74" spans="1:17" ht="15.75" thickBot="1" x14ac:dyDescent="0.3">
      <c r="A74" s="3">
        <v>77</v>
      </c>
      <c r="B74" s="3">
        <v>0</v>
      </c>
      <c r="C74" s="3">
        <v>0</v>
      </c>
      <c r="D74" s="3">
        <v>0</v>
      </c>
      <c r="E74" s="3">
        <v>0</v>
      </c>
      <c r="F74" s="3">
        <v>0</v>
      </c>
      <c r="G74" s="3" t="str">
        <f t="shared" si="1"/>
        <v>000</v>
      </c>
      <c r="H74" s="10" t="s">
        <v>9</v>
      </c>
      <c r="I74" s="8" t="s">
        <v>285</v>
      </c>
      <c r="J74" s="3" t="s">
        <v>205</v>
      </c>
      <c r="K74" s="3" t="s">
        <v>76</v>
      </c>
      <c r="L74" s="3" t="s">
        <v>81</v>
      </c>
      <c r="M74" t="s">
        <v>206</v>
      </c>
      <c r="P74" s="12" t="s">
        <v>207</v>
      </c>
      <c r="Q74" s="13"/>
    </row>
    <row r="75" spans="1:17" ht="15.75" thickBot="1" x14ac:dyDescent="0.3">
      <c r="A75" s="3">
        <v>78</v>
      </c>
      <c r="B75" s="3">
        <v>1</v>
      </c>
      <c r="C75" s="3">
        <v>0</v>
      </c>
      <c r="D75" s="3">
        <v>0</v>
      </c>
      <c r="E75" s="3">
        <v>0</v>
      </c>
      <c r="F75" s="3">
        <v>0</v>
      </c>
      <c r="G75" s="3" t="str">
        <f t="shared" si="1"/>
        <v>100</v>
      </c>
      <c r="H75" s="10" t="s">
        <v>19</v>
      </c>
      <c r="I75" s="8" t="s">
        <v>284</v>
      </c>
      <c r="J75" s="3" t="s">
        <v>208</v>
      </c>
      <c r="K75" s="3" t="s">
        <v>76</v>
      </c>
      <c r="L75" s="3" t="s">
        <v>81</v>
      </c>
      <c r="M75" t="s">
        <v>209</v>
      </c>
      <c r="P75" s="12" t="s">
        <v>210</v>
      </c>
      <c r="Q75" s="13"/>
    </row>
    <row r="76" spans="1:17" ht="15.75" thickBot="1" x14ac:dyDescent="0.3">
      <c r="A76" s="3">
        <v>79</v>
      </c>
      <c r="B76" s="3">
        <v>1</v>
      </c>
      <c r="C76" s="3">
        <v>0</v>
      </c>
      <c r="D76" s="3">
        <v>0</v>
      </c>
      <c r="E76" s="3">
        <v>0</v>
      </c>
      <c r="F76" s="3">
        <v>0</v>
      </c>
      <c r="G76" s="3" t="str">
        <f t="shared" si="1"/>
        <v>100</v>
      </c>
      <c r="H76" s="10" t="s">
        <v>19</v>
      </c>
      <c r="I76" s="8" t="s">
        <v>285</v>
      </c>
      <c r="K76" s="3" t="s">
        <v>76</v>
      </c>
      <c r="L76" s="3" t="s">
        <v>81</v>
      </c>
      <c r="M76" t="s">
        <v>211</v>
      </c>
      <c r="P76" s="14" t="s">
        <v>212</v>
      </c>
      <c r="Q76" s="13"/>
    </row>
    <row r="77" spans="1:17" ht="15.75" thickBot="1" x14ac:dyDescent="0.3">
      <c r="A77" s="3">
        <v>80</v>
      </c>
      <c r="B77" s="3">
        <v>1</v>
      </c>
      <c r="C77" s="3">
        <v>0</v>
      </c>
      <c r="D77" s="3">
        <v>0</v>
      </c>
      <c r="E77" s="3">
        <v>0</v>
      </c>
      <c r="F77" s="3">
        <v>0</v>
      </c>
      <c r="G77" s="3" t="str">
        <f t="shared" si="1"/>
        <v>100</v>
      </c>
      <c r="H77" s="10" t="s">
        <v>19</v>
      </c>
      <c r="I77" s="8" t="s">
        <v>285</v>
      </c>
      <c r="J77" s="3" t="s">
        <v>213</v>
      </c>
      <c r="K77" s="3" t="s">
        <v>76</v>
      </c>
      <c r="L77" s="3" t="s">
        <v>81</v>
      </c>
      <c r="M77" t="s">
        <v>214</v>
      </c>
      <c r="P77" s="12" t="s">
        <v>215</v>
      </c>
      <c r="Q77" s="13"/>
    </row>
    <row r="78" spans="1:17" ht="15.75" thickBot="1" x14ac:dyDescent="0.3">
      <c r="A78" s="3">
        <v>81</v>
      </c>
      <c r="B78" s="3">
        <v>1</v>
      </c>
      <c r="C78" s="3">
        <v>0</v>
      </c>
      <c r="D78" s="3">
        <v>0</v>
      </c>
      <c r="E78" s="3">
        <v>0</v>
      </c>
      <c r="F78" s="3">
        <v>0</v>
      </c>
      <c r="G78" s="3" t="str">
        <f t="shared" si="1"/>
        <v>100</v>
      </c>
      <c r="H78" s="10" t="s">
        <v>19</v>
      </c>
      <c r="I78" s="8" t="s">
        <v>285</v>
      </c>
      <c r="J78" s="3" t="s">
        <v>216</v>
      </c>
      <c r="K78" s="3" t="s">
        <v>76</v>
      </c>
      <c r="L78" s="3" t="s">
        <v>81</v>
      </c>
      <c r="M78" t="s">
        <v>217</v>
      </c>
      <c r="P78" s="12" t="s">
        <v>218</v>
      </c>
      <c r="Q78" s="13"/>
    </row>
    <row r="79" spans="1:17" ht="15.75" thickBot="1" x14ac:dyDescent="0.3">
      <c r="A79" s="3">
        <v>82</v>
      </c>
      <c r="B79" s="3">
        <v>1</v>
      </c>
      <c r="C79" s="3">
        <v>0</v>
      </c>
      <c r="D79" s="3">
        <v>0</v>
      </c>
      <c r="E79" s="3">
        <v>0</v>
      </c>
      <c r="F79" s="3">
        <v>0</v>
      </c>
      <c r="G79" s="3" t="str">
        <f t="shared" si="1"/>
        <v>100</v>
      </c>
      <c r="H79" s="10" t="s">
        <v>19</v>
      </c>
      <c r="I79" s="8" t="s">
        <v>285</v>
      </c>
      <c r="J79" s="3" t="s">
        <v>219</v>
      </c>
      <c r="K79" s="3" t="s">
        <v>76</v>
      </c>
      <c r="L79" s="3" t="s">
        <v>81</v>
      </c>
      <c r="M79" t="s">
        <v>220</v>
      </c>
      <c r="P79" s="12" t="s">
        <v>221</v>
      </c>
      <c r="Q79" s="13"/>
    </row>
    <row r="80" spans="1:17" ht="15.75" thickBot="1" x14ac:dyDescent="0.3">
      <c r="A80" s="3">
        <v>83</v>
      </c>
      <c r="B80" s="3">
        <v>1</v>
      </c>
      <c r="C80" s="3">
        <v>0</v>
      </c>
      <c r="D80" s="3">
        <v>0</v>
      </c>
      <c r="E80" s="3">
        <v>0</v>
      </c>
      <c r="F80" s="3">
        <v>0</v>
      </c>
      <c r="G80" s="3" t="str">
        <f t="shared" si="1"/>
        <v>100</v>
      </c>
      <c r="H80" s="10" t="s">
        <v>19</v>
      </c>
      <c r="I80" s="8" t="s">
        <v>285</v>
      </c>
      <c r="J80" s="3" t="s">
        <v>222</v>
      </c>
      <c r="K80" s="3" t="s">
        <v>76</v>
      </c>
      <c r="L80" s="3" t="s">
        <v>81</v>
      </c>
      <c r="M80" t="s">
        <v>223</v>
      </c>
      <c r="P80" s="12" t="s">
        <v>224</v>
      </c>
      <c r="Q80" s="13"/>
    </row>
    <row r="81" spans="1:17" ht="15.75" thickBot="1" x14ac:dyDescent="0.3">
      <c r="A81" s="3">
        <v>84</v>
      </c>
      <c r="B81" s="3">
        <v>1</v>
      </c>
      <c r="C81" s="3">
        <v>0</v>
      </c>
      <c r="D81" s="3">
        <v>0</v>
      </c>
      <c r="E81" s="3">
        <v>0</v>
      </c>
      <c r="F81" s="3">
        <v>0</v>
      </c>
      <c r="G81" s="3" t="str">
        <f t="shared" si="1"/>
        <v>100</v>
      </c>
      <c r="H81" s="10" t="s">
        <v>19</v>
      </c>
      <c r="I81" s="8" t="s">
        <v>284</v>
      </c>
      <c r="J81" s="3" t="s">
        <v>225</v>
      </c>
      <c r="K81" s="3" t="s">
        <v>76</v>
      </c>
      <c r="L81" s="3" t="s">
        <v>81</v>
      </c>
      <c r="M81" t="s">
        <v>226</v>
      </c>
      <c r="P81" s="12" t="s">
        <v>227</v>
      </c>
      <c r="Q81" s="13"/>
    </row>
    <row r="82" spans="1:17" ht="15.75" thickBot="1" x14ac:dyDescent="0.3">
      <c r="A82" s="3">
        <v>86</v>
      </c>
      <c r="B82" s="3">
        <v>1</v>
      </c>
      <c r="C82" s="3">
        <v>0</v>
      </c>
      <c r="D82" s="3">
        <v>0</v>
      </c>
      <c r="E82" s="3">
        <v>0</v>
      </c>
      <c r="F82" s="3">
        <v>0</v>
      </c>
      <c r="G82" s="3" t="str">
        <f t="shared" si="1"/>
        <v>100</v>
      </c>
      <c r="H82" s="10" t="s">
        <v>19</v>
      </c>
      <c r="I82" s="8" t="s">
        <v>285</v>
      </c>
      <c r="J82" s="3" t="s">
        <v>228</v>
      </c>
      <c r="K82" s="3" t="s">
        <v>76</v>
      </c>
      <c r="L82" s="1" t="s">
        <v>81</v>
      </c>
      <c r="M82" t="s">
        <v>229</v>
      </c>
      <c r="P82" s="12" t="s">
        <v>230</v>
      </c>
      <c r="Q82" s="13"/>
    </row>
    <row r="83" spans="1:17" s="2" customFormat="1" ht="15.75" thickBot="1" x14ac:dyDescent="0.3">
      <c r="A83" s="2">
        <v>87</v>
      </c>
      <c r="B83" s="2">
        <v>1</v>
      </c>
      <c r="C83" s="2">
        <v>0</v>
      </c>
      <c r="D83" s="2">
        <v>1</v>
      </c>
      <c r="E83" s="3">
        <v>0</v>
      </c>
      <c r="F83" s="3">
        <v>0</v>
      </c>
      <c r="G83" s="3" t="str">
        <f t="shared" si="1"/>
        <v>100</v>
      </c>
      <c r="H83" s="10" t="s">
        <v>32</v>
      </c>
      <c r="I83" s="8" t="s">
        <v>284</v>
      </c>
      <c r="J83" s="3" t="s">
        <v>231</v>
      </c>
      <c r="K83" s="3" t="s">
        <v>76</v>
      </c>
      <c r="L83" s="2" t="s">
        <v>81</v>
      </c>
      <c r="M83" t="s">
        <v>232</v>
      </c>
      <c r="P83" s="5" t="s">
        <v>233</v>
      </c>
      <c r="Q83" s="6"/>
    </row>
    <row r="84" spans="1:17" ht="15.75" thickBot="1" x14ac:dyDescent="0.3">
      <c r="A84" s="3">
        <v>88</v>
      </c>
      <c r="B84" s="3">
        <v>1</v>
      </c>
      <c r="C84" s="3">
        <v>0</v>
      </c>
      <c r="D84" s="3">
        <v>0</v>
      </c>
      <c r="E84" s="3">
        <v>0</v>
      </c>
      <c r="F84" s="3">
        <v>1</v>
      </c>
      <c r="G84" s="3" t="str">
        <f t="shared" si="1"/>
        <v>101</v>
      </c>
      <c r="H84" s="10" t="s">
        <v>15</v>
      </c>
      <c r="I84" s="8" t="s">
        <v>284</v>
      </c>
      <c r="J84" s="3" t="s">
        <v>234</v>
      </c>
      <c r="K84" s="3" t="s">
        <v>76</v>
      </c>
      <c r="L84" s="3" t="s">
        <v>81</v>
      </c>
      <c r="M84" t="s">
        <v>235</v>
      </c>
      <c r="P84" s="12" t="s">
        <v>236</v>
      </c>
      <c r="Q84" s="13"/>
    </row>
    <row r="85" spans="1:17" ht="15.75" thickBot="1" x14ac:dyDescent="0.3">
      <c r="A85" s="3">
        <v>89</v>
      </c>
      <c r="B85" s="3">
        <v>1</v>
      </c>
      <c r="C85" s="3">
        <v>0</v>
      </c>
      <c r="D85" s="3">
        <v>0</v>
      </c>
      <c r="E85" s="3">
        <v>0</v>
      </c>
      <c r="F85" s="3">
        <v>0</v>
      </c>
      <c r="G85" s="3" t="str">
        <f t="shared" si="1"/>
        <v>100</v>
      </c>
      <c r="H85" s="10" t="s">
        <v>19</v>
      </c>
      <c r="I85" s="8" t="s">
        <v>285</v>
      </c>
      <c r="J85" s="3" t="s">
        <v>237</v>
      </c>
      <c r="K85" s="3" t="s">
        <v>76</v>
      </c>
      <c r="L85" s="3" t="s">
        <v>81</v>
      </c>
      <c r="M85" t="s">
        <v>238</v>
      </c>
      <c r="P85" s="12" t="s">
        <v>239</v>
      </c>
      <c r="Q85" s="13"/>
    </row>
    <row r="86" spans="1:17" x14ac:dyDescent="0.25">
      <c r="A86" s="3">
        <v>90</v>
      </c>
      <c r="B86" s="3">
        <v>1</v>
      </c>
      <c r="C86" s="3">
        <v>0</v>
      </c>
      <c r="D86" s="3">
        <v>0</v>
      </c>
      <c r="E86" s="3">
        <v>0</v>
      </c>
      <c r="F86" s="3">
        <v>0</v>
      </c>
      <c r="G86" s="3" t="str">
        <f t="shared" si="1"/>
        <v>100</v>
      </c>
      <c r="H86" s="10" t="s">
        <v>19</v>
      </c>
      <c r="I86" s="8" t="s">
        <v>285</v>
      </c>
      <c r="J86" s="3" t="s">
        <v>240</v>
      </c>
      <c r="K86" s="3" t="s">
        <v>134</v>
      </c>
      <c r="L86" s="3" t="s">
        <v>135</v>
      </c>
      <c r="M86" t="s">
        <v>241</v>
      </c>
      <c r="P86" s="11" t="s">
        <v>242</v>
      </c>
    </row>
    <row r="87" spans="1:17" x14ac:dyDescent="0.25">
      <c r="A87" s="3">
        <v>91</v>
      </c>
      <c r="B87" s="3">
        <v>1</v>
      </c>
      <c r="C87" s="3">
        <v>0</v>
      </c>
      <c r="D87" s="3">
        <v>0</v>
      </c>
      <c r="E87" s="3">
        <v>0</v>
      </c>
      <c r="F87" s="3">
        <v>0</v>
      </c>
      <c r="G87" s="3" t="str">
        <f t="shared" si="1"/>
        <v>100</v>
      </c>
      <c r="H87" s="10" t="s">
        <v>19</v>
      </c>
      <c r="I87" s="8" t="s">
        <v>285</v>
      </c>
      <c r="J87" s="3" t="s">
        <v>243</v>
      </c>
      <c r="K87" s="3" t="s">
        <v>134</v>
      </c>
      <c r="L87" s="3" t="s">
        <v>135</v>
      </c>
      <c r="M87" t="s">
        <v>244</v>
      </c>
      <c r="P87" s="3" t="s">
        <v>245</v>
      </c>
    </row>
    <row r="88" spans="1:17" x14ac:dyDescent="0.25">
      <c r="A88" s="3">
        <v>93</v>
      </c>
      <c r="B88" s="3">
        <v>1</v>
      </c>
      <c r="C88" s="3">
        <v>0</v>
      </c>
      <c r="D88" s="3">
        <v>0</v>
      </c>
      <c r="E88" s="3">
        <v>0</v>
      </c>
      <c r="F88" s="3">
        <v>1</v>
      </c>
      <c r="G88" s="3" t="str">
        <f t="shared" si="1"/>
        <v>101</v>
      </c>
      <c r="H88" s="10" t="s">
        <v>15</v>
      </c>
      <c r="I88" s="8" t="s">
        <v>284</v>
      </c>
      <c r="J88" s="3" t="s">
        <v>246</v>
      </c>
      <c r="K88" s="3" t="s">
        <v>134</v>
      </c>
      <c r="L88" s="3" t="s">
        <v>135</v>
      </c>
      <c r="M88" t="s">
        <v>247</v>
      </c>
      <c r="P88" s="3" t="s">
        <v>248</v>
      </c>
    </row>
    <row r="89" spans="1:17" x14ac:dyDescent="0.25">
      <c r="A89" s="3">
        <v>94</v>
      </c>
      <c r="B89" s="3">
        <v>1</v>
      </c>
      <c r="C89" s="3">
        <v>0</v>
      </c>
      <c r="D89" s="3">
        <v>0</v>
      </c>
      <c r="E89" s="3">
        <v>0</v>
      </c>
      <c r="F89" s="3">
        <v>0</v>
      </c>
      <c r="G89" s="3" t="str">
        <f t="shared" si="1"/>
        <v>100</v>
      </c>
      <c r="H89" s="10" t="s">
        <v>19</v>
      </c>
      <c r="I89" s="8" t="s">
        <v>284</v>
      </c>
      <c r="J89" s="3" t="s">
        <v>249</v>
      </c>
      <c r="K89" s="3" t="s">
        <v>134</v>
      </c>
      <c r="L89" s="3" t="s">
        <v>135</v>
      </c>
      <c r="M89" t="s">
        <v>250</v>
      </c>
      <c r="P89" s="3" t="s">
        <v>251</v>
      </c>
    </row>
    <row r="90" spans="1:17" x14ac:dyDescent="0.25">
      <c r="A90" s="3">
        <v>96</v>
      </c>
      <c r="B90" s="3">
        <v>1</v>
      </c>
      <c r="C90" s="3">
        <v>0</v>
      </c>
      <c r="D90" s="3">
        <v>0</v>
      </c>
      <c r="E90" s="3">
        <v>0</v>
      </c>
      <c r="F90" s="3">
        <v>1</v>
      </c>
      <c r="G90" s="3" t="str">
        <f t="shared" si="1"/>
        <v>101</v>
      </c>
      <c r="H90" s="10" t="s">
        <v>15</v>
      </c>
      <c r="I90" s="8" t="s">
        <v>284</v>
      </c>
      <c r="J90" s="3" t="s">
        <v>252</v>
      </c>
      <c r="K90" s="3" t="s">
        <v>134</v>
      </c>
      <c r="L90" s="3" t="s">
        <v>135</v>
      </c>
      <c r="M90" t="s">
        <v>253</v>
      </c>
      <c r="P90" s="3" t="s">
        <v>254</v>
      </c>
    </row>
    <row r="91" spans="1:17" x14ac:dyDescent="0.25">
      <c r="A91" s="3">
        <v>97</v>
      </c>
      <c r="B91" s="3">
        <v>1</v>
      </c>
      <c r="C91" s="3">
        <v>0</v>
      </c>
      <c r="D91" s="3">
        <v>0</v>
      </c>
      <c r="E91" s="3">
        <v>0</v>
      </c>
      <c r="F91" s="3">
        <v>0</v>
      </c>
      <c r="G91" s="3" t="str">
        <f t="shared" si="1"/>
        <v>100</v>
      </c>
      <c r="H91" s="10" t="s">
        <v>19</v>
      </c>
      <c r="I91" s="8" t="s">
        <v>284</v>
      </c>
      <c r="J91" s="3" t="s">
        <v>255</v>
      </c>
      <c r="K91" s="3" t="s">
        <v>134</v>
      </c>
      <c r="L91" s="3" t="s">
        <v>135</v>
      </c>
      <c r="M91" t="s">
        <v>256</v>
      </c>
      <c r="P91" s="3" t="s">
        <v>257</v>
      </c>
    </row>
    <row r="92" spans="1:17" x14ac:dyDescent="0.25">
      <c r="A92" s="3">
        <v>98</v>
      </c>
      <c r="B92" s="3">
        <v>1</v>
      </c>
      <c r="C92" s="3">
        <v>0</v>
      </c>
      <c r="D92" s="3">
        <v>0</v>
      </c>
      <c r="E92" s="3">
        <v>0</v>
      </c>
      <c r="F92" s="3">
        <v>1</v>
      </c>
      <c r="G92" s="3" t="str">
        <f t="shared" si="1"/>
        <v>101</v>
      </c>
      <c r="H92" s="10" t="s">
        <v>15</v>
      </c>
      <c r="I92" s="8" t="s">
        <v>284</v>
      </c>
      <c r="J92" s="3" t="s">
        <v>258</v>
      </c>
      <c r="K92" s="3" t="s">
        <v>134</v>
      </c>
      <c r="L92" s="3" t="s">
        <v>135</v>
      </c>
      <c r="M92" t="s">
        <v>259</v>
      </c>
      <c r="P92" s="3" t="s">
        <v>260</v>
      </c>
    </row>
    <row r="93" spans="1:17" x14ac:dyDescent="0.25">
      <c r="A93" s="3">
        <v>99</v>
      </c>
      <c r="B93" s="3">
        <v>1</v>
      </c>
      <c r="C93" s="3">
        <v>0</v>
      </c>
      <c r="D93" s="3">
        <v>0</v>
      </c>
      <c r="E93" s="3">
        <v>0</v>
      </c>
      <c r="F93" s="3">
        <v>1</v>
      </c>
      <c r="G93" s="3" t="str">
        <f t="shared" si="1"/>
        <v>101</v>
      </c>
      <c r="H93" s="10" t="s">
        <v>15</v>
      </c>
      <c r="I93" s="8" t="s">
        <v>284</v>
      </c>
      <c r="J93" s="3" t="s">
        <v>261</v>
      </c>
      <c r="K93" s="3" t="s">
        <v>134</v>
      </c>
      <c r="L93" s="3" t="s">
        <v>135</v>
      </c>
      <c r="M93" t="s">
        <v>262</v>
      </c>
      <c r="P93" s="3" t="s">
        <v>263</v>
      </c>
    </row>
    <row r="94" spans="1:17" x14ac:dyDescent="0.25">
      <c r="A94" s="3">
        <v>100</v>
      </c>
      <c r="B94" s="3">
        <v>1</v>
      </c>
      <c r="C94" s="3">
        <v>0</v>
      </c>
      <c r="D94" s="3">
        <v>0</v>
      </c>
      <c r="E94" s="3">
        <v>0</v>
      </c>
      <c r="F94" s="3">
        <v>1</v>
      </c>
      <c r="G94" s="3" t="str">
        <f t="shared" si="1"/>
        <v>101</v>
      </c>
      <c r="H94" s="10" t="s">
        <v>15</v>
      </c>
      <c r="I94" s="8" t="s">
        <v>284</v>
      </c>
      <c r="J94" s="3" t="s">
        <v>264</v>
      </c>
      <c r="K94" s="3" t="s">
        <v>134</v>
      </c>
      <c r="L94" s="3" t="s">
        <v>135</v>
      </c>
      <c r="M94" t="s">
        <v>265</v>
      </c>
      <c r="P94" s="3" t="s">
        <v>266</v>
      </c>
    </row>
    <row r="95" spans="1:17" x14ac:dyDescent="0.25">
      <c r="A95" s="3">
        <v>101</v>
      </c>
      <c r="B95" s="3">
        <v>1</v>
      </c>
      <c r="C95" s="3">
        <v>0</v>
      </c>
      <c r="D95" s="3">
        <v>0</v>
      </c>
      <c r="E95" s="3">
        <v>0</v>
      </c>
      <c r="F95" s="3">
        <v>1</v>
      </c>
      <c r="G95" s="3" t="str">
        <f t="shared" si="1"/>
        <v>101</v>
      </c>
      <c r="H95" s="10" t="s">
        <v>15</v>
      </c>
      <c r="I95" s="8" t="s">
        <v>284</v>
      </c>
      <c r="J95" s="3" t="s">
        <v>267</v>
      </c>
      <c r="K95" s="3" t="s">
        <v>134</v>
      </c>
      <c r="L95" s="3" t="s">
        <v>135</v>
      </c>
      <c r="M95" t="s">
        <v>268</v>
      </c>
      <c r="P95" s="3" t="s">
        <v>269</v>
      </c>
    </row>
    <row r="96" spans="1:17" x14ac:dyDescent="0.25">
      <c r="A96" s="3">
        <v>102</v>
      </c>
      <c r="B96" s="3">
        <v>1</v>
      </c>
      <c r="C96" s="3">
        <v>0</v>
      </c>
      <c r="D96" s="3">
        <v>0</v>
      </c>
      <c r="E96" s="3">
        <v>0</v>
      </c>
      <c r="F96" s="3">
        <v>1</v>
      </c>
      <c r="G96" s="3" t="str">
        <f t="shared" si="1"/>
        <v>101</v>
      </c>
      <c r="H96" s="10" t="s">
        <v>15</v>
      </c>
      <c r="I96" s="8" t="s">
        <v>284</v>
      </c>
      <c r="J96" s="3" t="s">
        <v>270</v>
      </c>
      <c r="K96" s="3" t="s">
        <v>134</v>
      </c>
      <c r="L96" s="3" t="s">
        <v>135</v>
      </c>
      <c r="M96" t="s">
        <v>271</v>
      </c>
      <c r="P96" s="3" t="s">
        <v>272</v>
      </c>
    </row>
    <row r="97" spans="1:16" x14ac:dyDescent="0.25">
      <c r="A97" s="3">
        <v>103</v>
      </c>
      <c r="B97" s="3">
        <v>1</v>
      </c>
      <c r="C97" s="3">
        <v>0</v>
      </c>
      <c r="D97" s="3">
        <v>0</v>
      </c>
      <c r="E97" s="3">
        <v>0</v>
      </c>
      <c r="F97" s="3">
        <v>0</v>
      </c>
      <c r="G97" s="3" t="str">
        <f t="shared" si="1"/>
        <v>100</v>
      </c>
      <c r="H97" s="10" t="s">
        <v>19</v>
      </c>
      <c r="I97" s="8" t="s">
        <v>285</v>
      </c>
      <c r="J97" s="3" t="s">
        <v>273</v>
      </c>
      <c r="K97" s="3" t="s">
        <v>134</v>
      </c>
      <c r="L97" s="3" t="s">
        <v>135</v>
      </c>
      <c r="M97" t="s">
        <v>274</v>
      </c>
      <c r="P97" s="3" t="s">
        <v>275</v>
      </c>
    </row>
    <row r="98" spans="1:16" x14ac:dyDescent="0.25">
      <c r="A98" s="3">
        <v>104</v>
      </c>
      <c r="B98" s="3">
        <v>1</v>
      </c>
      <c r="C98" s="3">
        <v>0</v>
      </c>
      <c r="D98" s="3">
        <v>0</v>
      </c>
      <c r="E98" s="3">
        <v>0</v>
      </c>
      <c r="F98" s="3">
        <v>1</v>
      </c>
      <c r="G98" s="3" t="str">
        <f t="shared" si="1"/>
        <v>101</v>
      </c>
      <c r="H98" s="10" t="s">
        <v>15</v>
      </c>
      <c r="I98" s="8" t="s">
        <v>284</v>
      </c>
      <c r="J98" s="3" t="s">
        <v>276</v>
      </c>
      <c r="K98" s="3" t="s">
        <v>134</v>
      </c>
      <c r="L98" s="3" t="s">
        <v>135</v>
      </c>
      <c r="M98" t="s">
        <v>277</v>
      </c>
      <c r="P98" s="3" t="s">
        <v>278</v>
      </c>
    </row>
    <row r="99" spans="1:16" x14ac:dyDescent="0.25">
      <c r="A99" s="3">
        <v>106</v>
      </c>
      <c r="B99" s="3">
        <v>0</v>
      </c>
      <c r="C99" s="3">
        <v>0</v>
      </c>
      <c r="D99" s="3">
        <v>0</v>
      </c>
      <c r="E99" s="3">
        <v>1</v>
      </c>
      <c r="F99" s="3">
        <v>0</v>
      </c>
      <c r="G99" s="3" t="str">
        <f t="shared" si="1"/>
        <v>010</v>
      </c>
      <c r="I99" s="8" t="s">
        <v>283</v>
      </c>
      <c r="K99" s="3" t="s">
        <v>11</v>
      </c>
      <c r="L99" s="3" t="s">
        <v>289</v>
      </c>
      <c r="M99" t="s">
        <v>287</v>
      </c>
      <c r="P99" s="3" t="s">
        <v>288</v>
      </c>
    </row>
    <row r="100" spans="1:16" x14ac:dyDescent="0.25">
      <c r="A100" s="3">
        <v>107</v>
      </c>
      <c r="B100" s="3">
        <v>1</v>
      </c>
      <c r="C100" s="3">
        <v>0</v>
      </c>
      <c r="D100" s="3">
        <v>0</v>
      </c>
      <c r="E100" s="3">
        <v>0</v>
      </c>
      <c r="F100" s="3">
        <v>1</v>
      </c>
      <c r="G100" s="3" t="str">
        <f t="shared" si="1"/>
        <v>101</v>
      </c>
      <c r="I100" s="8" t="s">
        <v>285</v>
      </c>
      <c r="K100" s="3" t="s">
        <v>11</v>
      </c>
      <c r="L100" s="3" t="s">
        <v>289</v>
      </c>
      <c r="M100" t="s">
        <v>337</v>
      </c>
      <c r="P100" s="3" t="s">
        <v>336</v>
      </c>
    </row>
    <row r="101" spans="1:16" x14ac:dyDescent="0.25">
      <c r="A101" s="3">
        <v>108</v>
      </c>
      <c r="B101" s="3">
        <v>1</v>
      </c>
      <c r="C101" s="3">
        <v>0</v>
      </c>
      <c r="D101" s="3">
        <v>1</v>
      </c>
      <c r="E101" s="3">
        <v>0</v>
      </c>
      <c r="F101" s="3">
        <v>0</v>
      </c>
      <c r="G101" s="3" t="str">
        <f t="shared" si="1"/>
        <v>100</v>
      </c>
      <c r="I101" s="8" t="s">
        <v>285</v>
      </c>
      <c r="K101" s="3" t="s">
        <v>11</v>
      </c>
      <c r="L101" s="3" t="s">
        <v>289</v>
      </c>
      <c r="M101" t="s">
        <v>339</v>
      </c>
      <c r="P101" s="3" t="s">
        <v>338</v>
      </c>
    </row>
    <row r="102" spans="1:16" x14ac:dyDescent="0.25">
      <c r="A102" s="3">
        <v>109</v>
      </c>
      <c r="B102" s="3">
        <v>1</v>
      </c>
      <c r="C102" s="3">
        <v>0</v>
      </c>
      <c r="D102" s="3">
        <v>0</v>
      </c>
      <c r="E102" s="3">
        <v>0</v>
      </c>
      <c r="F102" s="3">
        <v>0</v>
      </c>
      <c r="G102" s="3" t="str">
        <f t="shared" si="1"/>
        <v>100</v>
      </c>
      <c r="I102" s="8" t="s">
        <v>285</v>
      </c>
      <c r="K102" s="3" t="s">
        <v>11</v>
      </c>
      <c r="L102" s="3" t="s">
        <v>289</v>
      </c>
      <c r="M102" t="s">
        <v>340</v>
      </c>
      <c r="P102" s="3" t="s">
        <v>341</v>
      </c>
    </row>
    <row r="103" spans="1:16" x14ac:dyDescent="0.25">
      <c r="A103" s="3">
        <v>110</v>
      </c>
      <c r="B103" s="3">
        <v>1</v>
      </c>
      <c r="C103" s="3">
        <v>0</v>
      </c>
      <c r="D103" s="3">
        <v>0</v>
      </c>
      <c r="E103" s="3">
        <v>1</v>
      </c>
      <c r="F103" s="3">
        <v>0</v>
      </c>
      <c r="G103" s="3" t="str">
        <f t="shared" si="1"/>
        <v>110</v>
      </c>
      <c r="I103" s="8" t="s">
        <v>283</v>
      </c>
      <c r="K103" s="3" t="s">
        <v>11</v>
      </c>
      <c r="L103" s="3" t="s">
        <v>289</v>
      </c>
      <c r="M103" t="s">
        <v>343</v>
      </c>
      <c r="P103" s="3" t="s">
        <v>344</v>
      </c>
    </row>
    <row r="104" spans="1:16" x14ac:dyDescent="0.25">
      <c r="A104" s="3">
        <v>111</v>
      </c>
      <c r="B104" s="3">
        <v>1</v>
      </c>
      <c r="C104" s="3">
        <v>1</v>
      </c>
      <c r="D104" s="3">
        <v>0</v>
      </c>
      <c r="E104" s="3">
        <v>0</v>
      </c>
      <c r="F104" s="3">
        <v>1</v>
      </c>
      <c r="G104" s="3" t="str">
        <f t="shared" si="1"/>
        <v>101</v>
      </c>
      <c r="I104" s="8" t="s">
        <v>285</v>
      </c>
      <c r="K104" s="3" t="s">
        <v>11</v>
      </c>
      <c r="L104" s="3" t="s">
        <v>289</v>
      </c>
      <c r="M104" t="s">
        <v>346</v>
      </c>
      <c r="P104" s="3" t="s">
        <v>345</v>
      </c>
    </row>
    <row r="105" spans="1:16" x14ac:dyDescent="0.25">
      <c r="A105" s="3">
        <v>112</v>
      </c>
      <c r="B105" s="3">
        <v>0</v>
      </c>
      <c r="C105" s="3">
        <v>0</v>
      </c>
      <c r="D105" s="3">
        <v>0</v>
      </c>
      <c r="E105" s="3">
        <v>1</v>
      </c>
      <c r="F105" s="3">
        <v>1</v>
      </c>
      <c r="G105" s="3" t="str">
        <f t="shared" si="1"/>
        <v>011</v>
      </c>
      <c r="I105" s="8" t="s">
        <v>285</v>
      </c>
      <c r="K105" s="3" t="s">
        <v>11</v>
      </c>
      <c r="L105" s="3" t="s">
        <v>289</v>
      </c>
      <c r="M105" t="s">
        <v>347</v>
      </c>
      <c r="P105" s="3" t="s">
        <v>348</v>
      </c>
    </row>
    <row r="106" spans="1:16" x14ac:dyDescent="0.25">
      <c r="A106" s="3">
        <v>113</v>
      </c>
      <c r="B106" s="3">
        <v>1</v>
      </c>
      <c r="C106" s="3">
        <v>0</v>
      </c>
      <c r="D106" s="3">
        <v>0</v>
      </c>
      <c r="E106" s="3">
        <v>0</v>
      </c>
      <c r="F106" s="3">
        <v>1</v>
      </c>
      <c r="G106" s="3" t="str">
        <f t="shared" si="1"/>
        <v>101</v>
      </c>
      <c r="I106" s="8" t="s">
        <v>284</v>
      </c>
      <c r="K106" s="3" t="s">
        <v>11</v>
      </c>
      <c r="L106" s="3" t="s">
        <v>289</v>
      </c>
      <c r="M106" t="s">
        <v>349</v>
      </c>
      <c r="P106" s="3" t="s">
        <v>350</v>
      </c>
    </row>
    <row r="107" spans="1:16" x14ac:dyDescent="0.25">
      <c r="A107" s="3">
        <v>114</v>
      </c>
      <c r="B107" s="3">
        <v>1</v>
      </c>
      <c r="C107" s="3">
        <v>0</v>
      </c>
      <c r="D107" s="3">
        <v>0</v>
      </c>
      <c r="E107" s="3">
        <v>0</v>
      </c>
      <c r="F107" s="3">
        <v>1</v>
      </c>
      <c r="G107" s="3" t="str">
        <f t="shared" si="1"/>
        <v>101</v>
      </c>
      <c r="I107" s="8" t="s">
        <v>284</v>
      </c>
      <c r="K107" s="3" t="s">
        <v>11</v>
      </c>
      <c r="L107" s="3" t="s">
        <v>289</v>
      </c>
      <c r="M107" t="s">
        <v>351</v>
      </c>
      <c r="P107" s="3" t="s">
        <v>352</v>
      </c>
    </row>
    <row r="108" spans="1:16" x14ac:dyDescent="0.25">
      <c r="A108" s="3">
        <v>115</v>
      </c>
      <c r="B108" s="3">
        <v>1</v>
      </c>
      <c r="C108" s="3">
        <v>1</v>
      </c>
      <c r="D108" s="3">
        <v>0</v>
      </c>
      <c r="E108" s="3">
        <v>0</v>
      </c>
      <c r="F108" s="3">
        <v>0</v>
      </c>
      <c r="G108" s="3" t="str">
        <f t="shared" si="1"/>
        <v>100</v>
      </c>
      <c r="I108" s="8" t="s">
        <v>285</v>
      </c>
      <c r="K108" s="3" t="s">
        <v>11</v>
      </c>
      <c r="L108" s="3" t="s">
        <v>353</v>
      </c>
      <c r="M108" t="s">
        <v>354</v>
      </c>
      <c r="P108" s="3" t="s">
        <v>355</v>
      </c>
    </row>
    <row r="109" spans="1:16" x14ac:dyDescent="0.25">
      <c r="A109" s="3">
        <v>116</v>
      </c>
      <c r="B109" s="3">
        <v>1</v>
      </c>
      <c r="C109" s="3">
        <v>0</v>
      </c>
      <c r="D109" s="3">
        <v>1</v>
      </c>
      <c r="E109" s="3">
        <v>0</v>
      </c>
      <c r="F109" s="3">
        <v>1</v>
      </c>
      <c r="G109" s="3" t="str">
        <f t="shared" si="1"/>
        <v>101</v>
      </c>
      <c r="I109" s="8" t="s">
        <v>284</v>
      </c>
      <c r="K109" s="3" t="s">
        <v>11</v>
      </c>
      <c r="L109" s="3" t="s">
        <v>353</v>
      </c>
      <c r="M109" t="s">
        <v>357</v>
      </c>
      <c r="P109" s="3" t="s">
        <v>358</v>
      </c>
    </row>
    <row r="110" spans="1:16" x14ac:dyDescent="0.25">
      <c r="A110" s="3">
        <v>117</v>
      </c>
      <c r="B110" s="3">
        <v>1</v>
      </c>
      <c r="C110" s="3">
        <v>0</v>
      </c>
      <c r="D110" s="3">
        <v>0</v>
      </c>
      <c r="E110" s="3">
        <v>0</v>
      </c>
      <c r="F110" s="3">
        <v>1</v>
      </c>
      <c r="G110" s="3" t="str">
        <f t="shared" si="1"/>
        <v>101</v>
      </c>
      <c r="I110" s="8" t="s">
        <v>284</v>
      </c>
      <c r="K110" s="3" t="s">
        <v>11</v>
      </c>
      <c r="L110" s="3" t="s">
        <v>353</v>
      </c>
      <c r="M110" t="s">
        <v>359</v>
      </c>
      <c r="P110" s="3" t="s">
        <v>360</v>
      </c>
    </row>
    <row r="111" spans="1:16" x14ac:dyDescent="0.25">
      <c r="A111" s="3">
        <v>118</v>
      </c>
      <c r="B111" s="3">
        <v>1</v>
      </c>
      <c r="C111" s="3">
        <v>0</v>
      </c>
      <c r="D111" s="3">
        <v>0</v>
      </c>
      <c r="E111" s="3">
        <v>0</v>
      </c>
      <c r="F111" s="3">
        <v>0</v>
      </c>
      <c r="G111" s="3" t="str">
        <f t="shared" si="1"/>
        <v>100</v>
      </c>
      <c r="I111" s="8" t="s">
        <v>285</v>
      </c>
      <c r="K111" s="3" t="s">
        <v>11</v>
      </c>
      <c r="L111" s="3" t="s">
        <v>353</v>
      </c>
      <c r="M111" t="s">
        <v>361</v>
      </c>
      <c r="P111" s="3" t="s">
        <v>362</v>
      </c>
    </row>
    <row r="112" spans="1:16" x14ac:dyDescent="0.25">
      <c r="A112" s="3">
        <v>119</v>
      </c>
      <c r="B112" s="3">
        <v>1</v>
      </c>
      <c r="C112" s="3">
        <v>0</v>
      </c>
      <c r="D112" s="3">
        <v>1</v>
      </c>
      <c r="E112" s="3">
        <v>0</v>
      </c>
      <c r="F112" s="3">
        <v>0</v>
      </c>
      <c r="G112" s="3" t="str">
        <f t="shared" si="1"/>
        <v>100</v>
      </c>
      <c r="I112" s="8" t="s">
        <v>285</v>
      </c>
      <c r="K112" s="3" t="s">
        <v>11</v>
      </c>
      <c r="L112" s="3" t="s">
        <v>353</v>
      </c>
      <c r="M112" t="s">
        <v>364</v>
      </c>
      <c r="P112" s="3" t="s">
        <v>363</v>
      </c>
    </row>
    <row r="113" spans="1:16" x14ac:dyDescent="0.25">
      <c r="A113" s="3">
        <v>120</v>
      </c>
      <c r="B113" s="3">
        <v>1</v>
      </c>
      <c r="C113" s="3">
        <v>0</v>
      </c>
      <c r="D113" s="3">
        <v>1</v>
      </c>
      <c r="E113" s="3">
        <v>0</v>
      </c>
      <c r="F113" s="3">
        <v>0</v>
      </c>
      <c r="G113" s="3" t="str">
        <f t="shared" si="1"/>
        <v>100</v>
      </c>
      <c r="I113" s="8" t="s">
        <v>285</v>
      </c>
      <c r="K113" s="3" t="s">
        <v>11</v>
      </c>
      <c r="L113" s="3" t="s">
        <v>353</v>
      </c>
      <c r="M113" t="s">
        <v>110</v>
      </c>
      <c r="P113" s="3" t="s">
        <v>111</v>
      </c>
    </row>
    <row r="114" spans="1:16" x14ac:dyDescent="0.25">
      <c r="A114" s="3">
        <v>121</v>
      </c>
      <c r="B114" s="3">
        <v>1</v>
      </c>
      <c r="C114" s="3">
        <v>1</v>
      </c>
      <c r="D114" s="3">
        <v>0</v>
      </c>
      <c r="E114" s="3">
        <v>0</v>
      </c>
      <c r="F114" s="3">
        <v>0</v>
      </c>
      <c r="G114" s="3" t="str">
        <f t="shared" si="1"/>
        <v>100</v>
      </c>
      <c r="I114" s="8" t="s">
        <v>285</v>
      </c>
      <c r="K114" s="3" t="s">
        <v>11</v>
      </c>
      <c r="L114" s="3" t="s">
        <v>353</v>
      </c>
      <c r="M114" t="s">
        <v>367</v>
      </c>
      <c r="P114" s="3" t="s">
        <v>368</v>
      </c>
    </row>
    <row r="115" spans="1:16" x14ac:dyDescent="0.25">
      <c r="A115" s="3">
        <v>122</v>
      </c>
      <c r="B115" s="3">
        <v>1</v>
      </c>
      <c r="C115" s="3">
        <v>0</v>
      </c>
      <c r="D115" s="3">
        <v>0</v>
      </c>
      <c r="E115" s="3">
        <v>0</v>
      </c>
      <c r="F115" s="3">
        <v>0</v>
      </c>
      <c r="G115" s="3" t="str">
        <f t="shared" si="1"/>
        <v>100</v>
      </c>
      <c r="I115" s="8" t="s">
        <v>285</v>
      </c>
      <c r="K115" s="3" t="s">
        <v>11</v>
      </c>
      <c r="L115" s="3" t="s">
        <v>353</v>
      </c>
      <c r="M115" t="s">
        <v>369</v>
      </c>
      <c r="P115" s="3" t="s">
        <v>370</v>
      </c>
    </row>
    <row r="116" spans="1:16" x14ac:dyDescent="0.25">
      <c r="A116" s="3">
        <v>123</v>
      </c>
      <c r="B116" s="3">
        <v>1</v>
      </c>
      <c r="C116" s="3">
        <v>1</v>
      </c>
      <c r="D116" s="3">
        <v>0</v>
      </c>
      <c r="E116" s="3">
        <v>0</v>
      </c>
      <c r="F116" s="3">
        <v>0</v>
      </c>
      <c r="G116" s="3" t="str">
        <f t="shared" si="1"/>
        <v>100</v>
      </c>
      <c r="I116" s="8" t="s">
        <v>285</v>
      </c>
      <c r="K116" s="3" t="s">
        <v>11</v>
      </c>
      <c r="L116" s="3" t="s">
        <v>353</v>
      </c>
      <c r="M116" t="s">
        <v>371</v>
      </c>
      <c r="P116" s="3" t="s">
        <v>372</v>
      </c>
    </row>
    <row r="117" spans="1:16" x14ac:dyDescent="0.25">
      <c r="A117" s="3">
        <v>124</v>
      </c>
      <c r="B117" s="3">
        <v>1</v>
      </c>
      <c r="C117" s="3">
        <v>0</v>
      </c>
      <c r="D117" s="3">
        <v>0</v>
      </c>
      <c r="E117" s="3">
        <v>0</v>
      </c>
      <c r="F117" s="3">
        <v>0</v>
      </c>
      <c r="G117" s="3" t="str">
        <f t="shared" si="1"/>
        <v>100</v>
      </c>
      <c r="I117" s="8" t="s">
        <v>285</v>
      </c>
      <c r="K117" s="3" t="s">
        <v>11</v>
      </c>
      <c r="L117" s="3" t="s">
        <v>353</v>
      </c>
      <c r="M117" t="s">
        <v>373</v>
      </c>
      <c r="P117" s="3" t="s">
        <v>374</v>
      </c>
    </row>
    <row r="118" spans="1:16" x14ac:dyDescent="0.25">
      <c r="A118" s="3">
        <v>125</v>
      </c>
      <c r="B118" s="3">
        <v>1</v>
      </c>
      <c r="C118" s="3">
        <v>0</v>
      </c>
      <c r="D118" s="3">
        <v>1</v>
      </c>
      <c r="E118" s="3">
        <v>0</v>
      </c>
      <c r="F118" s="3">
        <v>0</v>
      </c>
      <c r="G118" s="3" t="str">
        <f t="shared" si="1"/>
        <v>100</v>
      </c>
      <c r="I118" s="8" t="s">
        <v>285</v>
      </c>
      <c r="K118" s="3" t="s">
        <v>11</v>
      </c>
      <c r="L118" s="3" t="s">
        <v>353</v>
      </c>
      <c r="M118" t="s">
        <v>376</v>
      </c>
      <c r="P118" s="3" t="s">
        <v>375</v>
      </c>
    </row>
    <row r="119" spans="1:16" x14ac:dyDescent="0.25">
      <c r="A119" s="3">
        <v>126</v>
      </c>
      <c r="B119" s="3">
        <v>1</v>
      </c>
      <c r="C119" s="3">
        <v>1</v>
      </c>
      <c r="D119" s="3">
        <v>1</v>
      </c>
      <c r="E119" s="3">
        <v>0</v>
      </c>
      <c r="F119" s="3">
        <v>0</v>
      </c>
      <c r="G119" s="3" t="str">
        <f t="shared" si="1"/>
        <v>100</v>
      </c>
      <c r="I119" s="8" t="s">
        <v>285</v>
      </c>
      <c r="K119" s="3" t="s">
        <v>11</v>
      </c>
      <c r="L119" s="3" t="s">
        <v>378</v>
      </c>
      <c r="M119" t="s">
        <v>379</v>
      </c>
      <c r="P119" s="3" t="s">
        <v>380</v>
      </c>
    </row>
    <row r="120" spans="1:16" x14ac:dyDescent="0.25">
      <c r="A120" s="3">
        <v>127</v>
      </c>
      <c r="B120" s="3">
        <v>1</v>
      </c>
      <c r="C120" s="3">
        <v>0</v>
      </c>
      <c r="D120" s="3">
        <v>0</v>
      </c>
      <c r="E120" s="3">
        <v>1</v>
      </c>
      <c r="F120" s="3">
        <v>0</v>
      </c>
      <c r="G120" s="3" t="str">
        <f t="shared" si="1"/>
        <v>110</v>
      </c>
      <c r="I120" s="8" t="s">
        <v>285</v>
      </c>
      <c r="K120" s="3" t="s">
        <v>11</v>
      </c>
      <c r="L120" s="3" t="s">
        <v>378</v>
      </c>
      <c r="M120" t="s">
        <v>382</v>
      </c>
      <c r="P120" s="3" t="s">
        <v>381</v>
      </c>
    </row>
    <row r="121" spans="1:16" x14ac:dyDescent="0.25">
      <c r="A121" s="3">
        <v>128</v>
      </c>
      <c r="B121" s="3">
        <v>1</v>
      </c>
      <c r="C121" s="3">
        <v>0</v>
      </c>
      <c r="D121" s="3">
        <v>0</v>
      </c>
      <c r="E121" s="3">
        <v>0</v>
      </c>
      <c r="F121" s="3">
        <v>0</v>
      </c>
      <c r="G121" s="3" t="str">
        <f t="shared" si="1"/>
        <v>100</v>
      </c>
      <c r="I121" s="8" t="s">
        <v>285</v>
      </c>
      <c r="K121" s="3" t="s">
        <v>11</v>
      </c>
      <c r="L121" s="3" t="s">
        <v>378</v>
      </c>
      <c r="M121" t="s">
        <v>383</v>
      </c>
      <c r="P121" s="3" t="s">
        <v>384</v>
      </c>
    </row>
    <row r="122" spans="1:16" x14ac:dyDescent="0.25">
      <c r="A122" s="3">
        <v>129</v>
      </c>
      <c r="B122" s="3">
        <v>1</v>
      </c>
      <c r="C122" s="3">
        <v>0</v>
      </c>
      <c r="D122" s="3">
        <v>0</v>
      </c>
      <c r="E122" s="3">
        <v>0</v>
      </c>
      <c r="F122" s="3">
        <v>1</v>
      </c>
      <c r="G122" s="3" t="str">
        <f t="shared" si="1"/>
        <v>101</v>
      </c>
      <c r="I122" s="8" t="s">
        <v>285</v>
      </c>
      <c r="K122" s="3" t="s">
        <v>11</v>
      </c>
      <c r="L122" s="3" t="s">
        <v>378</v>
      </c>
      <c r="M122" t="s">
        <v>385</v>
      </c>
      <c r="P122" s="3" t="s">
        <v>386</v>
      </c>
    </row>
    <row r="123" spans="1:16" x14ac:dyDescent="0.25">
      <c r="A123" s="3">
        <v>130</v>
      </c>
      <c r="B123" s="3">
        <v>1</v>
      </c>
      <c r="C123" s="3">
        <v>0</v>
      </c>
      <c r="D123" s="3">
        <v>0</v>
      </c>
      <c r="E123" s="3">
        <v>0</v>
      </c>
      <c r="F123" s="3">
        <v>1</v>
      </c>
      <c r="G123" s="3" t="str">
        <f t="shared" si="1"/>
        <v>101</v>
      </c>
      <c r="I123" s="8" t="s">
        <v>284</v>
      </c>
      <c r="K123" s="3" t="s">
        <v>11</v>
      </c>
      <c r="L123" s="3" t="s">
        <v>378</v>
      </c>
      <c r="M123" t="s">
        <v>387</v>
      </c>
      <c r="P123" s="3" t="s">
        <v>388</v>
      </c>
    </row>
    <row r="124" spans="1:16" x14ac:dyDescent="0.25">
      <c r="A124" s="3">
        <v>131</v>
      </c>
      <c r="B124" s="3">
        <v>1</v>
      </c>
      <c r="C124" s="3">
        <v>0</v>
      </c>
      <c r="D124" s="3">
        <v>0</v>
      </c>
      <c r="E124" s="3">
        <v>0</v>
      </c>
      <c r="F124" s="3">
        <v>0</v>
      </c>
      <c r="G124" s="3" t="str">
        <f t="shared" si="1"/>
        <v>100</v>
      </c>
      <c r="I124" s="8" t="s">
        <v>285</v>
      </c>
      <c r="K124" s="3" t="s">
        <v>11</v>
      </c>
      <c r="L124" s="3" t="s">
        <v>378</v>
      </c>
      <c r="M124" t="s">
        <v>389</v>
      </c>
      <c r="P124" s="3" t="s">
        <v>390</v>
      </c>
    </row>
    <row r="125" spans="1:16" x14ac:dyDescent="0.25">
      <c r="A125" s="3">
        <v>132</v>
      </c>
      <c r="B125" s="3">
        <v>0</v>
      </c>
      <c r="C125" s="3">
        <v>0</v>
      </c>
      <c r="D125" s="3">
        <v>0</v>
      </c>
      <c r="E125" s="3">
        <v>1</v>
      </c>
      <c r="F125" s="3">
        <v>0</v>
      </c>
      <c r="G125" s="3" t="str">
        <f t="shared" si="1"/>
        <v>010</v>
      </c>
      <c r="I125" s="8" t="s">
        <v>283</v>
      </c>
      <c r="K125" s="3" t="s">
        <v>11</v>
      </c>
      <c r="L125" s="3" t="s">
        <v>378</v>
      </c>
      <c r="M125" t="s">
        <v>391</v>
      </c>
      <c r="P125" s="3" t="s">
        <v>392</v>
      </c>
    </row>
    <row r="126" spans="1:16" x14ac:dyDescent="0.25">
      <c r="A126" s="3">
        <v>133</v>
      </c>
      <c r="B126" s="3">
        <v>1</v>
      </c>
      <c r="C126" s="3">
        <v>0</v>
      </c>
      <c r="D126" s="3">
        <v>0</v>
      </c>
      <c r="E126" s="3">
        <v>0</v>
      </c>
      <c r="F126" s="3">
        <v>1</v>
      </c>
      <c r="G126" s="3" t="str">
        <f t="shared" si="1"/>
        <v>101</v>
      </c>
      <c r="I126" s="8" t="s">
        <v>284</v>
      </c>
      <c r="K126" s="3" t="s">
        <v>11</v>
      </c>
      <c r="L126" s="3" t="s">
        <v>378</v>
      </c>
      <c r="M126" t="s">
        <v>393</v>
      </c>
      <c r="P126" s="3" t="s">
        <v>394</v>
      </c>
    </row>
    <row r="127" spans="1:16" x14ac:dyDescent="0.25">
      <c r="A127" s="3">
        <v>134</v>
      </c>
      <c r="B127" s="3">
        <v>1</v>
      </c>
      <c r="C127" s="3">
        <v>0</v>
      </c>
      <c r="D127" s="3">
        <v>0</v>
      </c>
      <c r="E127" s="3">
        <v>0</v>
      </c>
      <c r="F127" s="3">
        <v>0</v>
      </c>
      <c r="G127" s="3" t="str">
        <f t="shared" si="1"/>
        <v>100</v>
      </c>
      <c r="I127" s="8" t="s">
        <v>285</v>
      </c>
      <c r="K127" s="3" t="s">
        <v>11</v>
      </c>
      <c r="L127" s="3" t="s">
        <v>378</v>
      </c>
      <c r="M127" t="s">
        <v>395</v>
      </c>
      <c r="P127" s="3" t="s">
        <v>396</v>
      </c>
    </row>
    <row r="128" spans="1:16" x14ac:dyDescent="0.25">
      <c r="A128" s="3">
        <v>135</v>
      </c>
      <c r="B128" s="3">
        <v>1</v>
      </c>
      <c r="C128" s="3">
        <v>0</v>
      </c>
      <c r="D128" s="3">
        <v>0</v>
      </c>
      <c r="E128" s="3">
        <v>1</v>
      </c>
      <c r="F128" s="3">
        <v>1</v>
      </c>
      <c r="G128" s="3" t="str">
        <f t="shared" si="1"/>
        <v>111</v>
      </c>
      <c r="I128" s="8" t="s">
        <v>283</v>
      </c>
      <c r="K128" s="3" t="s">
        <v>11</v>
      </c>
      <c r="L128" s="3" t="s">
        <v>378</v>
      </c>
      <c r="M128" t="s">
        <v>397</v>
      </c>
      <c r="P128" s="3" t="s">
        <v>398</v>
      </c>
    </row>
    <row r="129" spans="1:16" x14ac:dyDescent="0.25">
      <c r="A129" s="3">
        <v>136</v>
      </c>
      <c r="B129" s="3">
        <v>1</v>
      </c>
      <c r="C129" s="3">
        <v>0</v>
      </c>
      <c r="D129" s="3">
        <v>0</v>
      </c>
      <c r="E129" s="3">
        <v>0</v>
      </c>
      <c r="F129" s="3">
        <v>0</v>
      </c>
      <c r="G129" s="3" t="str">
        <f t="shared" si="1"/>
        <v>100</v>
      </c>
      <c r="I129" s="8" t="s">
        <v>285</v>
      </c>
      <c r="K129" s="3" t="s">
        <v>11</v>
      </c>
      <c r="L129" s="3" t="s">
        <v>378</v>
      </c>
      <c r="M129" t="s">
        <v>399</v>
      </c>
      <c r="P129" s="3" t="s">
        <v>404</v>
      </c>
    </row>
    <row r="130" spans="1:16" x14ac:dyDescent="0.25">
      <c r="A130" s="3">
        <v>137</v>
      </c>
      <c r="B130" s="3">
        <v>1</v>
      </c>
      <c r="C130" s="3">
        <v>0</v>
      </c>
      <c r="D130" s="3">
        <v>0</v>
      </c>
      <c r="E130" s="3">
        <v>0</v>
      </c>
      <c r="F130" s="3">
        <v>0</v>
      </c>
      <c r="G130" s="3" t="str">
        <f t="shared" si="1"/>
        <v>100</v>
      </c>
      <c r="I130" s="8" t="s">
        <v>285</v>
      </c>
      <c r="K130" s="3" t="s">
        <v>11</v>
      </c>
      <c r="L130" s="3" t="s">
        <v>378</v>
      </c>
      <c r="M130" t="s">
        <v>400</v>
      </c>
      <c r="P130" s="3" t="s">
        <v>403</v>
      </c>
    </row>
    <row r="131" spans="1:16" x14ac:dyDescent="0.25">
      <c r="A131" s="3">
        <v>138</v>
      </c>
      <c r="B131" s="3">
        <v>1</v>
      </c>
      <c r="C131" s="3">
        <v>0</v>
      </c>
      <c r="D131" s="3">
        <v>0</v>
      </c>
      <c r="E131" s="3">
        <v>1</v>
      </c>
      <c r="F131" s="3">
        <v>1</v>
      </c>
      <c r="G131" s="3" t="str">
        <f t="shared" si="1"/>
        <v>111</v>
      </c>
      <c r="I131" s="8" t="s">
        <v>283</v>
      </c>
      <c r="K131" s="3" t="s">
        <v>11</v>
      </c>
      <c r="L131" s="3" t="s">
        <v>378</v>
      </c>
      <c r="M131" t="s">
        <v>401</v>
      </c>
      <c r="P131" s="3" t="s">
        <v>402</v>
      </c>
    </row>
    <row r="132" spans="1:16" x14ac:dyDescent="0.25">
      <c r="A132" s="3">
        <v>139</v>
      </c>
      <c r="B132" s="3">
        <v>1</v>
      </c>
      <c r="C132" s="3">
        <v>0</v>
      </c>
      <c r="D132" s="3">
        <v>0</v>
      </c>
      <c r="E132" s="3">
        <v>0</v>
      </c>
      <c r="F132" s="3">
        <v>0</v>
      </c>
      <c r="G132" s="3" t="str">
        <f t="shared" si="1"/>
        <v>100</v>
      </c>
      <c r="I132" s="8" t="s">
        <v>285</v>
      </c>
      <c r="K132" s="3" t="s">
        <v>11</v>
      </c>
      <c r="L132" s="3" t="s">
        <v>378</v>
      </c>
      <c r="M132" t="s">
        <v>406</v>
      </c>
      <c r="P132" s="3" t="s">
        <v>405</v>
      </c>
    </row>
    <row r="133" spans="1:16" x14ac:dyDescent="0.25">
      <c r="A133" s="3">
        <v>140</v>
      </c>
      <c r="B133" s="3">
        <v>1</v>
      </c>
      <c r="C133" s="3">
        <v>0</v>
      </c>
      <c r="D133" s="3">
        <v>0</v>
      </c>
      <c r="E133" s="3">
        <v>0</v>
      </c>
      <c r="F133" s="3">
        <v>0</v>
      </c>
      <c r="G133" s="3" t="str">
        <f t="shared" si="1"/>
        <v>100</v>
      </c>
      <c r="I133" s="8" t="s">
        <v>285</v>
      </c>
      <c r="K133" s="3" t="s">
        <v>11</v>
      </c>
      <c r="L133" s="3" t="s">
        <v>378</v>
      </c>
      <c r="M133" t="s">
        <v>407</v>
      </c>
      <c r="P133" s="3" t="s">
        <v>408</v>
      </c>
    </row>
    <row r="134" spans="1:16" x14ac:dyDescent="0.25">
      <c r="A134" s="3">
        <v>141</v>
      </c>
      <c r="B134" s="3">
        <v>1</v>
      </c>
      <c r="C134" s="3">
        <v>0</v>
      </c>
      <c r="D134" s="3">
        <v>0</v>
      </c>
      <c r="E134" s="3">
        <v>1</v>
      </c>
      <c r="F134" s="3">
        <v>0</v>
      </c>
      <c r="G134" s="3" t="str">
        <f t="shared" si="1"/>
        <v>110</v>
      </c>
      <c r="I134" s="8" t="s">
        <v>285</v>
      </c>
      <c r="K134" s="3" t="s">
        <v>11</v>
      </c>
      <c r="L134" s="3" t="s">
        <v>378</v>
      </c>
      <c r="M134" t="s">
        <v>409</v>
      </c>
      <c r="P134" s="3" t="s">
        <v>410</v>
      </c>
    </row>
    <row r="135" spans="1:16" x14ac:dyDescent="0.25">
      <c r="A135" s="3">
        <v>142</v>
      </c>
      <c r="B135" s="3">
        <v>1</v>
      </c>
      <c r="C135" s="3">
        <v>0</v>
      </c>
      <c r="D135" s="3">
        <v>0</v>
      </c>
      <c r="E135" s="3">
        <v>0</v>
      </c>
      <c r="F135" s="3">
        <v>1</v>
      </c>
      <c r="G135" s="3" t="str">
        <f t="shared" si="1"/>
        <v>101</v>
      </c>
      <c r="I135" s="8" t="s">
        <v>284</v>
      </c>
      <c r="K135" s="3" t="s">
        <v>11</v>
      </c>
      <c r="L135" s="3" t="s">
        <v>378</v>
      </c>
      <c r="M135" t="s">
        <v>412</v>
      </c>
      <c r="P135" s="3" t="s">
        <v>411</v>
      </c>
    </row>
    <row r="136" spans="1:16" x14ac:dyDescent="0.25">
      <c r="A136" s="3">
        <v>143</v>
      </c>
      <c r="B136" s="3">
        <v>1</v>
      </c>
      <c r="C136" s="3">
        <v>0</v>
      </c>
      <c r="D136" s="3">
        <v>1</v>
      </c>
      <c r="E136" s="3">
        <v>0</v>
      </c>
      <c r="F136" s="3">
        <v>0</v>
      </c>
      <c r="G136" s="3" t="str">
        <f t="shared" si="1"/>
        <v>100</v>
      </c>
      <c r="I136" s="8" t="s">
        <v>285</v>
      </c>
      <c r="K136" s="3" t="s">
        <v>11</v>
      </c>
      <c r="L136" s="3" t="s">
        <v>378</v>
      </c>
      <c r="M136" t="s">
        <v>413</v>
      </c>
      <c r="P136" s="3" t="s">
        <v>414</v>
      </c>
    </row>
    <row r="137" spans="1:16" x14ac:dyDescent="0.25">
      <c r="A137" s="3">
        <v>144</v>
      </c>
      <c r="B137" s="3">
        <v>1</v>
      </c>
      <c r="C137" s="3">
        <v>1</v>
      </c>
      <c r="D137" s="3">
        <v>0</v>
      </c>
      <c r="E137" s="3">
        <v>0</v>
      </c>
      <c r="F137" s="3">
        <v>1</v>
      </c>
      <c r="G137" s="3" t="str">
        <f t="shared" si="1"/>
        <v>101</v>
      </c>
      <c r="I137" s="8" t="s">
        <v>285</v>
      </c>
      <c r="K137" s="3" t="s">
        <v>11</v>
      </c>
      <c r="L137" s="3" t="s">
        <v>378</v>
      </c>
      <c r="M137" t="s">
        <v>415</v>
      </c>
      <c r="P137" s="3" t="s">
        <v>416</v>
      </c>
    </row>
    <row r="138" spans="1:16" x14ac:dyDescent="0.25">
      <c r="A138" s="3">
        <v>145</v>
      </c>
      <c r="B138" s="3">
        <v>1</v>
      </c>
      <c r="C138" s="3">
        <v>1</v>
      </c>
      <c r="D138" s="3">
        <v>0</v>
      </c>
      <c r="E138" s="3">
        <v>0</v>
      </c>
      <c r="F138" s="3">
        <v>0</v>
      </c>
      <c r="G138" s="3" t="str">
        <f t="shared" si="1"/>
        <v>100</v>
      </c>
      <c r="I138" s="8" t="s">
        <v>285</v>
      </c>
      <c r="K138" s="3" t="s">
        <v>11</v>
      </c>
      <c r="L138" s="3" t="s">
        <v>422</v>
      </c>
      <c r="M138" t="s">
        <v>423</v>
      </c>
      <c r="P138" s="3" t="s">
        <v>424</v>
      </c>
    </row>
    <row r="139" spans="1:16" x14ac:dyDescent="0.25">
      <c r="A139" s="3">
        <v>146</v>
      </c>
      <c r="B139" s="3">
        <v>1</v>
      </c>
      <c r="C139" s="3">
        <v>0</v>
      </c>
      <c r="D139" s="3">
        <v>1</v>
      </c>
      <c r="E139" s="3">
        <v>0</v>
      </c>
      <c r="F139" s="3">
        <v>0</v>
      </c>
      <c r="G139" s="3" t="str">
        <f t="shared" si="1"/>
        <v>100</v>
      </c>
      <c r="I139" s="8" t="s">
        <v>284</v>
      </c>
      <c r="K139" s="3" t="s">
        <v>11</v>
      </c>
      <c r="L139" s="3" t="s">
        <v>422</v>
      </c>
      <c r="M139" t="s">
        <v>425</v>
      </c>
      <c r="P139" s="3" t="s">
        <v>426</v>
      </c>
    </row>
    <row r="140" spans="1:16" x14ac:dyDescent="0.25">
      <c r="A140" s="3">
        <v>147</v>
      </c>
      <c r="B140" s="3">
        <v>1</v>
      </c>
      <c r="C140" s="3">
        <v>0</v>
      </c>
      <c r="D140" s="3">
        <v>1</v>
      </c>
      <c r="E140" s="3">
        <v>0</v>
      </c>
      <c r="F140" s="3">
        <v>0</v>
      </c>
      <c r="G140" s="3" t="str">
        <f t="shared" si="1"/>
        <v>100</v>
      </c>
      <c r="I140" s="8" t="s">
        <v>285</v>
      </c>
      <c r="K140" s="3" t="s">
        <v>11</v>
      </c>
      <c r="L140" s="3" t="s">
        <v>422</v>
      </c>
      <c r="M140" t="s">
        <v>427</v>
      </c>
      <c r="P140" s="3" t="s">
        <v>428</v>
      </c>
    </row>
    <row r="141" spans="1:16" x14ac:dyDescent="0.25">
      <c r="A141" s="3">
        <v>148</v>
      </c>
      <c r="B141" s="3">
        <v>1</v>
      </c>
      <c r="C141" s="3">
        <v>0</v>
      </c>
      <c r="D141" s="3">
        <v>0</v>
      </c>
      <c r="E141" s="3">
        <v>0</v>
      </c>
      <c r="F141" s="3">
        <v>0</v>
      </c>
      <c r="G141" s="3" t="str">
        <f t="shared" si="1"/>
        <v>100</v>
      </c>
      <c r="I141" s="8" t="s">
        <v>284</v>
      </c>
      <c r="K141" s="3" t="s">
        <v>11</v>
      </c>
      <c r="L141" s="3" t="s">
        <v>422</v>
      </c>
      <c r="M141" t="s">
        <v>429</v>
      </c>
      <c r="P141" s="3" t="s">
        <v>430</v>
      </c>
    </row>
    <row r="142" spans="1:16" x14ac:dyDescent="0.25">
      <c r="A142" s="3">
        <v>149</v>
      </c>
      <c r="B142" s="3">
        <v>1</v>
      </c>
      <c r="C142" s="3">
        <v>0</v>
      </c>
      <c r="D142" s="3">
        <v>0</v>
      </c>
      <c r="E142" s="3">
        <v>1</v>
      </c>
      <c r="F142" s="3">
        <v>0</v>
      </c>
      <c r="G142" s="3" t="str">
        <f t="shared" si="1"/>
        <v>110</v>
      </c>
      <c r="I142" s="8" t="s">
        <v>283</v>
      </c>
      <c r="K142" s="3" t="s">
        <v>11</v>
      </c>
      <c r="L142" s="3" t="s">
        <v>422</v>
      </c>
      <c r="M142" t="s">
        <v>431</v>
      </c>
      <c r="P142" s="3" t="s">
        <v>432</v>
      </c>
    </row>
    <row r="143" spans="1:16" x14ac:dyDescent="0.25">
      <c r="A143" s="3">
        <v>150</v>
      </c>
      <c r="B143" s="3">
        <v>1</v>
      </c>
      <c r="C143" s="3">
        <v>0</v>
      </c>
      <c r="D143" s="3">
        <v>0</v>
      </c>
      <c r="E143" s="3">
        <v>0</v>
      </c>
      <c r="F143" s="3">
        <v>0</v>
      </c>
      <c r="G143" s="3" t="str">
        <f t="shared" si="1"/>
        <v>100</v>
      </c>
      <c r="I143" s="8" t="s">
        <v>285</v>
      </c>
      <c r="K143" s="3" t="s">
        <v>11</v>
      </c>
      <c r="L143" s="3" t="s">
        <v>422</v>
      </c>
      <c r="M143" t="s">
        <v>433</v>
      </c>
      <c r="P143" s="3" t="s">
        <v>434</v>
      </c>
    </row>
    <row r="144" spans="1:16" x14ac:dyDescent="0.25">
      <c r="A144" s="3">
        <v>151</v>
      </c>
      <c r="B144" s="3">
        <v>1</v>
      </c>
      <c r="C144" s="3">
        <v>1</v>
      </c>
      <c r="D144" s="3">
        <v>1</v>
      </c>
      <c r="E144" s="3">
        <v>0</v>
      </c>
      <c r="F144" s="3">
        <v>0</v>
      </c>
      <c r="G144" s="3" t="str">
        <f t="shared" si="1"/>
        <v>100</v>
      </c>
      <c r="I144" s="8" t="s">
        <v>285</v>
      </c>
      <c r="K144" s="3" t="s">
        <v>11</v>
      </c>
      <c r="L144" s="3" t="s">
        <v>422</v>
      </c>
      <c r="M144" t="s">
        <v>435</v>
      </c>
      <c r="P144" s="3" t="s">
        <v>436</v>
      </c>
    </row>
    <row r="145" spans="1:16" x14ac:dyDescent="0.25">
      <c r="A145" s="3">
        <v>152</v>
      </c>
      <c r="B145" s="3">
        <v>1</v>
      </c>
      <c r="C145" s="3">
        <v>0</v>
      </c>
      <c r="D145" s="3">
        <v>1</v>
      </c>
      <c r="E145" s="3">
        <v>0</v>
      </c>
      <c r="F145" s="3">
        <v>0</v>
      </c>
      <c r="G145" s="3" t="str">
        <f t="shared" si="1"/>
        <v>100</v>
      </c>
      <c r="I145" s="8" t="s">
        <v>285</v>
      </c>
      <c r="K145" s="3" t="s">
        <v>11</v>
      </c>
      <c r="L145" s="3" t="s">
        <v>422</v>
      </c>
      <c r="M145" t="s">
        <v>438</v>
      </c>
      <c r="P145" s="3" t="s">
        <v>437</v>
      </c>
    </row>
    <row r="146" spans="1:16" x14ac:dyDescent="0.25">
      <c r="A146" s="3">
        <v>153</v>
      </c>
      <c r="B146" s="3">
        <v>1</v>
      </c>
      <c r="C146" s="3">
        <v>0</v>
      </c>
      <c r="D146" s="3">
        <v>0</v>
      </c>
      <c r="E146" s="3">
        <v>0</v>
      </c>
      <c r="F146" s="3">
        <v>0</v>
      </c>
      <c r="G146" s="3" t="str">
        <f t="shared" si="1"/>
        <v>100</v>
      </c>
      <c r="I146" s="8" t="s">
        <v>285</v>
      </c>
      <c r="K146" s="3" t="s">
        <v>11</v>
      </c>
      <c r="L146" s="3" t="s">
        <v>422</v>
      </c>
      <c r="M146" t="s">
        <v>439</v>
      </c>
      <c r="P146" s="3" t="s">
        <v>440</v>
      </c>
    </row>
  </sheetData>
  <autoFilter ref="A1:M137"/>
  <conditionalFormatting sqref="E1:K1048576">
    <cfRule type="containsText" dxfId="3" priority="1" operator="containsText" text="1110">
      <formula>NOT(ISERROR(SEARCH("1110",E1)))</formula>
    </cfRule>
    <cfRule type="containsText" dxfId="2" priority="2" operator="containsText" text="1101">
      <formula>NOT(ISERROR(SEARCH("1101",E1)))</formula>
    </cfRule>
    <cfRule type="containsText" dxfId="1" priority="3" operator="containsText" text="1100">
      <formula>NOT(ISERROR(SEARCH("1100",E1)))</formula>
    </cfRule>
    <cfRule type="containsText" dxfId="0" priority="4" operator="containsText" text="0000">
      <formula>NOT(ISERROR(SEARCH("0000",E1)))</formula>
    </cfRule>
  </conditionalFormatting>
  <hyperlinks>
    <hyperlink ref="P7" r:id="rId1"/>
    <hyperlink ref="P12" r:id="rId2"/>
    <hyperlink ref="P11" r:id="rId3"/>
    <hyperlink ref="P13" r:id="rId4"/>
    <hyperlink ref="P14" r:id="rId5"/>
    <hyperlink ref="P44" r:id="rId6"/>
    <hyperlink ref="M47" r:id="rId7" display="http://www.hrionline.ac.uk/onlinefroissart/"/>
    <hyperlink ref="M48" r:id="rId8" display="http://www.g7ldb.history.uni-tuebingen.de/"/>
    <hyperlink ref="M49" r:id="rId9" display="http://quod.lib.umich.edu/c/cme/"/>
    <hyperlink ref="M50" r:id="rId10" display="http://www.letrs.indiana.edu/cgi/t/text/text-idx?c=wright2;cc=wright2;sid=2fda8248a5b314bdf2fe730e6a46ca2d;tpl=home.tpl"/>
    <hyperlink ref="M51" r:id="rId11" display="http://webapp1.dlib.indiana.edu/vwwp/welcome.do"/>
    <hyperlink ref="M52" r:id="rId12" display="http://idhmc.tamu.edu/poetess/"/>
    <hyperlink ref="M53" r:id="rId13" display="http://www.diamm.ac.uk/"/>
    <hyperlink ref="P69" r:id="rId14"/>
    <hyperlink ref="P76" r:id="rId15"/>
    <hyperlink ref="M86" r:id="rId16" display="http://digital.lib.lehigh.edu/pfaffs/about/welcome/"/>
    <hyperlink ref="M87" r:id="rId17" display="http://www.nineteenthcenturydisability.org/"/>
    <hyperlink ref="M88" r:id="rId18" display="http://swinburnearchive.indiana.edu/swinburne/www/swinburne/"/>
    <hyperlink ref="M89" r:id="rId19" display="http://www.chesnuttarchive.org/"/>
    <hyperlink ref="M90" r:id="rId20" display="http://www.whitmanarchive.org/"/>
    <hyperlink ref="M91" r:id="rId21" display="http://www.ambrosebierce.org/main.html"/>
    <hyperlink ref="M92" r:id="rId22" display="http://cather.unl.edu/"/>
    <hyperlink ref="M93" r:id="rId23" display="http://collections.wordsworth.org.uk/gtog/home.asp?"/>
    <hyperlink ref="M95" r:id="rId24" display="http://www.1890s.ca/Default.aspx"/>
    <hyperlink ref="M96" r:id="rId25" display="http://www.oldbaileyonline.org/"/>
    <hyperlink ref="M97" r:id="rId26" display="http://www.gothicivories.courtauld.ac.uk/"/>
    <hyperlink ref="P86" r:id="rId27"/>
    <hyperlink ref="P4" r:id="rId28"/>
    <hyperlink ref="P37" r:id="rId29"/>
    <hyperlink ref="P39" r:id="rId30"/>
    <hyperlink ref="P20" r:id="rId31"/>
    <hyperlink ref="P71" r:id="rId32"/>
  </hyperlinks>
  <pageMargins left="0.7" right="0.7" top="0.75" bottom="0.75" header="0.3" footer="0.3"/>
  <pageSetup orientation="portrait"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0"/>
  <sheetViews>
    <sheetView workbookViewId="0">
      <selection activeCell="C8" sqref="C8"/>
    </sheetView>
  </sheetViews>
  <sheetFormatPr defaultRowHeight="15" x14ac:dyDescent="0.25"/>
  <cols>
    <col min="6" max="6" width="26.140625" customWidth="1"/>
    <col min="7" max="7" width="39.28515625" customWidth="1"/>
    <col min="8" max="8" width="38.42578125" customWidth="1"/>
    <col min="9" max="9" width="42.7109375" customWidth="1"/>
  </cols>
  <sheetData>
    <row r="3" spans="3:9" x14ac:dyDescent="0.25">
      <c r="C3" s="44" t="s">
        <v>335</v>
      </c>
    </row>
    <row r="4" spans="3:9" x14ac:dyDescent="0.25">
      <c r="C4" t="s">
        <v>290</v>
      </c>
    </row>
    <row r="5" spans="3:9" x14ac:dyDescent="0.25">
      <c r="C5" t="s">
        <v>291</v>
      </c>
    </row>
    <row r="6" spans="3:9" x14ac:dyDescent="0.25">
      <c r="C6" t="s">
        <v>342</v>
      </c>
    </row>
    <row r="7" spans="3:9" x14ac:dyDescent="0.25">
      <c r="C7" t="s">
        <v>356</v>
      </c>
    </row>
    <row r="8" spans="3:9" x14ac:dyDescent="0.25">
      <c r="C8" t="s">
        <v>377</v>
      </c>
    </row>
    <row r="11" spans="3:9" x14ac:dyDescent="0.25">
      <c r="C11" s="44" t="s">
        <v>334</v>
      </c>
    </row>
    <row r="12" spans="3:9" ht="15.75" thickBot="1" x14ac:dyDescent="0.3"/>
    <row r="13" spans="3:9" ht="16.5" thickTop="1" x14ac:dyDescent="0.25">
      <c r="F13" s="15" t="s">
        <v>292</v>
      </c>
      <c r="G13" s="17" t="s">
        <v>284</v>
      </c>
      <c r="H13" s="25" t="s">
        <v>285</v>
      </c>
      <c r="I13" s="34" t="s">
        <v>283</v>
      </c>
    </row>
    <row r="14" spans="3:9" ht="32.25" thickBot="1" x14ac:dyDescent="0.3">
      <c r="F14" s="16"/>
      <c r="G14" s="18" t="s">
        <v>293</v>
      </c>
      <c r="H14" s="26" t="s">
        <v>294</v>
      </c>
      <c r="I14" s="35" t="s">
        <v>295</v>
      </c>
    </row>
    <row r="15" spans="3:9" ht="31.5" x14ac:dyDescent="0.25">
      <c r="F15" s="51"/>
      <c r="G15" s="19" t="s">
        <v>319</v>
      </c>
      <c r="H15" s="27" t="s">
        <v>320</v>
      </c>
      <c r="I15" s="36" t="s">
        <v>321</v>
      </c>
    </row>
    <row r="16" spans="3:9" ht="32.25" thickBot="1" x14ac:dyDescent="0.3">
      <c r="F16" s="51"/>
      <c r="G16" s="18" t="s">
        <v>296</v>
      </c>
      <c r="H16" s="26" t="s">
        <v>297</v>
      </c>
      <c r="I16" s="35" t="s">
        <v>298</v>
      </c>
    </row>
    <row r="17" spans="6:9" ht="31.5" x14ac:dyDescent="0.25">
      <c r="F17" s="52" t="s">
        <v>299</v>
      </c>
      <c r="G17" s="20" t="s">
        <v>300</v>
      </c>
      <c r="H17" s="28" t="s">
        <v>182</v>
      </c>
      <c r="I17" s="37" t="s">
        <v>322</v>
      </c>
    </row>
    <row r="18" spans="6:9" ht="47.25" x14ac:dyDescent="0.25">
      <c r="F18" s="52"/>
      <c r="G18" s="21" t="s">
        <v>175</v>
      </c>
      <c r="H18" s="29" t="s">
        <v>302</v>
      </c>
      <c r="I18" s="38" t="s">
        <v>323</v>
      </c>
    </row>
    <row r="19" spans="6:9" ht="27" customHeight="1" x14ac:dyDescent="0.25">
      <c r="F19" s="52"/>
      <c r="G19" s="21" t="s">
        <v>277</v>
      </c>
      <c r="H19" s="29" t="s">
        <v>172</v>
      </c>
      <c r="I19" s="38" t="s">
        <v>324</v>
      </c>
    </row>
    <row r="20" spans="6:9" ht="31.5" x14ac:dyDescent="0.25">
      <c r="F20" s="52"/>
      <c r="G20" s="21" t="s">
        <v>301</v>
      </c>
      <c r="H20" s="29" t="s">
        <v>244</v>
      </c>
      <c r="I20" s="39"/>
    </row>
    <row r="21" spans="6:9" ht="12.6" customHeight="1" thickBot="1" x14ac:dyDescent="0.3">
      <c r="F21" s="52"/>
      <c r="G21" s="18" t="s">
        <v>325</v>
      </c>
      <c r="H21" s="30" t="s">
        <v>21</v>
      </c>
      <c r="I21" s="40"/>
    </row>
    <row r="22" spans="6:9" ht="63.75" thickBot="1" x14ac:dyDescent="0.3">
      <c r="F22" s="15" t="s">
        <v>303</v>
      </c>
      <c r="G22" s="22" t="s">
        <v>326</v>
      </c>
      <c r="H22" s="31" t="s">
        <v>327</v>
      </c>
      <c r="I22" s="41" t="s">
        <v>328</v>
      </c>
    </row>
    <row r="23" spans="6:9" ht="32.25" thickBot="1" x14ac:dyDescent="0.3">
      <c r="F23" s="15" t="s">
        <v>304</v>
      </c>
      <c r="G23" s="23" t="s">
        <v>305</v>
      </c>
      <c r="H23" s="32" t="s">
        <v>306</v>
      </c>
      <c r="I23" s="42" t="s">
        <v>307</v>
      </c>
    </row>
    <row r="24" spans="6:9" ht="79.5" thickBot="1" x14ac:dyDescent="0.3">
      <c r="F24" s="15" t="s">
        <v>308</v>
      </c>
      <c r="G24" s="23" t="s">
        <v>329</v>
      </c>
      <c r="H24" s="32" t="s">
        <v>330</v>
      </c>
      <c r="I24" s="42" t="s">
        <v>309</v>
      </c>
    </row>
    <row r="25" spans="6:9" ht="16.5" thickBot="1" x14ac:dyDescent="0.3">
      <c r="F25" s="15" t="s">
        <v>310</v>
      </c>
      <c r="G25" s="23" t="s">
        <v>311</v>
      </c>
      <c r="H25" s="32" t="s">
        <v>312</v>
      </c>
      <c r="I25" s="42" t="s">
        <v>313</v>
      </c>
    </row>
    <row r="26" spans="6:9" ht="79.5" thickBot="1" x14ac:dyDescent="0.3">
      <c r="F26" s="15" t="s">
        <v>314</v>
      </c>
      <c r="G26" s="23" t="s">
        <v>331</v>
      </c>
      <c r="H26" s="32" t="s">
        <v>332</v>
      </c>
      <c r="I26" s="42" t="s">
        <v>333</v>
      </c>
    </row>
    <row r="27" spans="6:9" ht="79.5" thickBot="1" x14ac:dyDescent="0.3">
      <c r="F27" s="15" t="s">
        <v>315</v>
      </c>
      <c r="G27" s="24" t="s">
        <v>316</v>
      </c>
      <c r="H27" s="33" t="s">
        <v>317</v>
      </c>
      <c r="I27" s="43" t="s">
        <v>318</v>
      </c>
    </row>
    <row r="28" spans="6:9" ht="15.75" thickTop="1" x14ac:dyDescent="0.25"/>
    <row r="30" spans="6:9" ht="31.5" x14ac:dyDescent="0.25">
      <c r="G30" s="46" t="s">
        <v>365</v>
      </c>
      <c r="H30" s="45" t="s">
        <v>366</v>
      </c>
    </row>
  </sheetData>
  <mergeCells count="2">
    <mergeCell ref="F15:F16"/>
    <mergeCell ref="F17: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I14"/>
  <sheetViews>
    <sheetView workbookViewId="0">
      <selection activeCell="K15" sqref="K15"/>
    </sheetView>
  </sheetViews>
  <sheetFormatPr defaultRowHeight="15" x14ac:dyDescent="0.25"/>
  <cols>
    <col min="5" max="5" width="18.5703125" customWidth="1"/>
  </cols>
  <sheetData>
    <row r="6" spans="5:9" x14ac:dyDescent="0.25">
      <c r="E6" s="47" t="s">
        <v>282</v>
      </c>
      <c r="F6" s="44" t="s">
        <v>417</v>
      </c>
      <c r="G6" s="44" t="s">
        <v>418</v>
      </c>
      <c r="H6" s="44" t="s">
        <v>419</v>
      </c>
    </row>
    <row r="7" spans="5:9" x14ac:dyDescent="0.25">
      <c r="E7" s="47">
        <v>1</v>
      </c>
      <c r="F7" s="49">
        <v>25</v>
      </c>
      <c r="G7" s="49"/>
      <c r="H7" s="49"/>
    </row>
    <row r="8" spans="5:9" x14ac:dyDescent="0.25">
      <c r="E8" s="47">
        <v>2</v>
      </c>
      <c r="F8" s="49">
        <v>11</v>
      </c>
      <c r="G8" s="49">
        <v>23</v>
      </c>
      <c r="H8" s="49"/>
    </row>
    <row r="9" spans="5:9" x14ac:dyDescent="0.25">
      <c r="E9" s="47">
        <v>3</v>
      </c>
      <c r="F9" s="49">
        <v>1</v>
      </c>
      <c r="G9" s="49">
        <v>2</v>
      </c>
      <c r="H9" s="49">
        <v>8</v>
      </c>
    </row>
    <row r="10" spans="5:9" x14ac:dyDescent="0.25">
      <c r="E10" s="47">
        <v>4</v>
      </c>
      <c r="F10" s="49"/>
      <c r="G10" s="49">
        <v>8</v>
      </c>
      <c r="H10" s="49"/>
    </row>
    <row r="11" spans="5:9" x14ac:dyDescent="0.25">
      <c r="E11" s="47">
        <v>5</v>
      </c>
      <c r="F11" s="49">
        <v>2</v>
      </c>
      <c r="G11" s="49">
        <v>16</v>
      </c>
      <c r="H11" s="49">
        <v>1</v>
      </c>
    </row>
    <row r="12" spans="5:9" x14ac:dyDescent="0.25">
      <c r="E12" s="47"/>
      <c r="F12" s="49"/>
      <c r="G12" s="49"/>
      <c r="H12" s="49"/>
    </row>
    <row r="13" spans="5:9" x14ac:dyDescent="0.25">
      <c r="E13" s="47" t="s">
        <v>421</v>
      </c>
      <c r="F13" s="49">
        <v>9</v>
      </c>
      <c r="G13" s="49">
        <v>33</v>
      </c>
      <c r="H13" s="49">
        <v>6</v>
      </c>
    </row>
    <row r="14" spans="5:9" x14ac:dyDescent="0.25">
      <c r="E14" s="48" t="s">
        <v>420</v>
      </c>
      <c r="F14" s="50">
        <f>SUM(F7:F13)</f>
        <v>48</v>
      </c>
      <c r="G14" s="50">
        <f t="shared" ref="G14:H14" si="0">SUM(G7:G13)</f>
        <v>82</v>
      </c>
      <c r="H14" s="50">
        <f t="shared" si="0"/>
        <v>15</v>
      </c>
      <c r="I14">
        <f>SUM(F14:H14)</f>
        <v>145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typology</vt:lpstr>
      <vt:lpstr>ReadMe</vt:lpstr>
      <vt:lpstr>provisionalToFinalTypes</vt:lpstr>
    </vt:vector>
  </TitlesOfParts>
  <Company>GSLIS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Fenlon, Katrina Simone</dc:creator>
  <cp:lastModifiedBy>Fenlon, Katrina Simone</cp:lastModifiedBy>
  <dcterms:created xsi:type="dcterms:W3CDTF">2017-08-05T19:00:55Z</dcterms:created>
  <dcterms:modified xsi:type="dcterms:W3CDTF">2017-08-23T15:47:42Z</dcterms:modified>
</cp:coreProperties>
</file>