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635" windowHeight="12780"/>
  </bookViews>
  <sheets>
    <sheet name="26-05-2012" sheetId="2" r:id="rId1"/>
    <sheet name="Conversiones" sheetId="3" r:id="rId2"/>
  </sheets>
  <calcPr calcId="144525"/>
</workbook>
</file>

<file path=xl/calcChain.xml><?xml version="1.0" encoding="utf-8"?>
<calcChain xmlns="http://schemas.openxmlformats.org/spreadsheetml/2006/main">
  <c r="E2" i="2" l="1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4" i="2"/>
  <c r="I14" i="2"/>
  <c r="H14" i="2"/>
  <c r="J10" i="3" l="1"/>
  <c r="I10" i="3"/>
  <c r="H10" i="3"/>
  <c r="J9" i="3"/>
  <c r="I9" i="3"/>
  <c r="H9" i="3"/>
  <c r="J8" i="3"/>
  <c r="I8" i="3"/>
  <c r="H8" i="3"/>
  <c r="J7" i="3"/>
  <c r="I7" i="3"/>
  <c r="H7" i="3"/>
  <c r="J7" i="2" l="1"/>
  <c r="J8" i="2"/>
  <c r="J9" i="2"/>
  <c r="J10" i="2"/>
  <c r="J11" i="2"/>
  <c r="J12" i="2"/>
  <c r="J13" i="2"/>
  <c r="I8" i="2" l="1"/>
  <c r="I9" i="2"/>
  <c r="I10" i="2"/>
  <c r="I11" i="2"/>
  <c r="I12" i="2"/>
  <c r="I13" i="2"/>
  <c r="I7" i="2"/>
  <c r="H10" i="2"/>
  <c r="H11" i="2"/>
  <c r="H12" i="2"/>
  <c r="H8" i="2" l="1"/>
  <c r="H9" i="2"/>
  <c r="H13" i="2"/>
  <c r="H7" i="2"/>
</calcChain>
</file>

<file path=xl/comments1.xml><?xml version="1.0" encoding="utf-8"?>
<comments xmlns="http://schemas.openxmlformats.org/spreadsheetml/2006/main">
  <authors>
    <author>Dario Garcia</author>
  </authors>
  <commentList>
    <comment ref="D25" authorId="0">
      <text>
        <r>
          <rPr>
            <b/>
            <sz val="8"/>
            <color indexed="81"/>
            <rFont val="Tahoma"/>
            <charset val="1"/>
          </rPr>
          <t>Dario Garcia:</t>
        </r>
        <r>
          <rPr>
            <sz val="8"/>
            <color indexed="81"/>
            <rFont val="Tahoma"/>
            <charset val="1"/>
          </rPr>
          <t xml:space="preserve">
Este test fallaba en el modo -server</t>
        </r>
      </text>
    </comment>
  </commentList>
</comments>
</file>

<file path=xl/sharedStrings.xml><?xml version="1.0" encoding="utf-8"?>
<sst xmlns="http://schemas.openxmlformats.org/spreadsheetml/2006/main" count="75" uniqueCount="27">
  <si>
    <t>Input(msg/ms)</t>
  </si>
  <si>
    <t>Output(individual)</t>
  </si>
  <si>
    <t>Parametros de la VM</t>
  </si>
  <si>
    <t>Duracion definida x test</t>
  </si>
  <si>
    <t>Duración en milis</t>
  </si>
  <si>
    <t>O/I</t>
  </si>
  <si>
    <t>Msg/s(I)</t>
  </si>
  <si>
    <t>Msg/s(O)</t>
  </si>
  <si>
    <t>[String]</t>
  </si>
  <si>
    <t>TestDePerformanceMapeadorVortex</t>
  </si>
  <si>
    <t>[Number]</t>
  </si>
  <si>
    <t>[List&lt;String&gt;]</t>
  </si>
  <si>
    <t>[modelo]</t>
  </si>
  <si>
    <t>[1T-&gt;P]</t>
  </si>
  <si>
    <t>[2T-&gt;P]</t>
  </si>
  <si>
    <t>[4T-&gt;P]</t>
  </si>
  <si>
    <t>[8T-&gt;P]</t>
  </si>
  <si>
    <t>[32T-&gt;P]</t>
  </si>
  <si>
    <t>[16T-&gt;P]</t>
  </si>
  <si>
    <t>[200T-&gt;P]</t>
  </si>
  <si>
    <t>Input(tareas/ms)</t>
  </si>
  <si>
    <t>Output(tareas/ms)</t>
  </si>
  <si>
    <t>TestDePerformanceEnOptimun -server</t>
  </si>
  <si>
    <t>TestDePerformanceEnOptimunKnittle</t>
  </si>
  <si>
    <t>TestDePerformanceEnOptimunConSaturacion</t>
  </si>
  <si>
    <t>TestDePerformanceEnOptimunConSaturacionKnittle</t>
  </si>
  <si>
    <t>[2000T-&gt;P]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</si>
</sst>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"/>
    <numFmt numFmtId="165" formatCode="0.000000000"/>
  </numFmts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J63"/>
  <sheetViews>
    <sheetView tabSelected="1" workbookViewId="0">
      <selection activeCell="I20" sqref="I20"/>
    </sheetView>
  </sheetViews>
  <sheetFormatPr defaultRowHeight="15" x14ac:dyDescent="0.25"/>
  <cols>
    <col min="4" max="4" width="24.28515625" bestFit="1" customWidth="1"/>
    <col min="5" max="5" width="24.28515625" customWidth="1"/>
    <col min="6" max="6" width="20.140625" bestFit="1" customWidth="1"/>
    <col min="7" max="7" width="19.85546875" bestFit="1" customWidth="1"/>
    <col min="8" max="8" width="12" bestFit="1" customWidth="1"/>
    <col min="9" max="9" width="17.85546875" bestFit="1" customWidth="1"/>
    <col min="10" max="10" width="10.140625" bestFit="1" customWidth="1"/>
  </cols>
  <sheetData>
    <row r="2" spans="4:10" x14ac:dyDescent="0.25">
      <c r="D2" t="s">
        <v>2</v>
      </c>
      <c r="E2" t="str">
        <f>"-Xmx768M -Xms256M"</f>
        <v>-Xmx768M -Xms256M</v>
      </c>
    </row>
    <row r="3" spans="4:10" x14ac:dyDescent="0.25">
      <c r="D3" t="s">
        <v>3</v>
      </c>
      <c r="E3">
        <v>10000</v>
      </c>
    </row>
    <row r="5" spans="4:10" x14ac:dyDescent="0.25">
      <c r="D5" t="s">
        <v>22</v>
      </c>
    </row>
    <row r="6" spans="4:10" x14ac:dyDescent="0.25">
      <c r="D6" s="2">
        <v>41094</v>
      </c>
      <c r="E6" s="2" t="s">
        <v>4</v>
      </c>
      <c r="F6" t="s">
        <v>20</v>
      </c>
      <c r="G6" t="s">
        <v>21</v>
      </c>
      <c r="H6" t="s">
        <v>5</v>
      </c>
      <c r="I6" t="s">
        <v>6</v>
      </c>
      <c r="J6" t="s">
        <v>7</v>
      </c>
    </row>
    <row r="7" spans="4:10" x14ac:dyDescent="0.25">
      <c r="D7" t="s">
        <v>13</v>
      </c>
      <c r="E7">
        <v>10016</v>
      </c>
      <c r="F7" s="1">
        <v>526.24940095846603</v>
      </c>
      <c r="G7" s="1">
        <v>526.24790335463194</v>
      </c>
      <c r="H7" s="4">
        <f t="shared" ref="H7:H13" si="0">G7/F7</f>
        <v>0.99999715419375046</v>
      </c>
      <c r="I7" s="7">
        <f>F7*1000</f>
        <v>526249.40095846599</v>
      </c>
      <c r="J7" s="7">
        <f t="shared" ref="J7:J50" si="1">G7*1000</f>
        <v>526247.90335463197</v>
      </c>
    </row>
    <row r="8" spans="4:10" x14ac:dyDescent="0.25">
      <c r="D8" t="s">
        <v>14</v>
      </c>
      <c r="E8">
        <v>10000</v>
      </c>
      <c r="F8" s="1">
        <v>476.42959999999999</v>
      </c>
      <c r="G8" s="1">
        <v>476.42910000000001</v>
      </c>
      <c r="H8" s="4">
        <f t="shared" si="0"/>
        <v>0.99999895052700338</v>
      </c>
      <c r="I8" s="7">
        <f t="shared" ref="I8:I13" si="2">F8*1000</f>
        <v>476429.6</v>
      </c>
      <c r="J8" s="7">
        <f t="shared" si="1"/>
        <v>476429.1</v>
      </c>
    </row>
    <row r="9" spans="4:10" x14ac:dyDescent="0.25">
      <c r="D9" t="s">
        <v>15</v>
      </c>
      <c r="E9">
        <v>10000</v>
      </c>
      <c r="F9" s="1">
        <v>460.37329999999997</v>
      </c>
      <c r="G9" s="1">
        <v>460.3732</v>
      </c>
      <c r="H9" s="4">
        <f t="shared" si="0"/>
        <v>0.99999978278497037</v>
      </c>
      <c r="I9" s="7">
        <f t="shared" si="2"/>
        <v>460373.3</v>
      </c>
      <c r="J9" s="7">
        <f t="shared" si="1"/>
        <v>460373.2</v>
      </c>
    </row>
    <row r="10" spans="4:10" x14ac:dyDescent="0.25">
      <c r="D10" t="s">
        <v>16</v>
      </c>
      <c r="E10">
        <v>10016</v>
      </c>
      <c r="F10" s="1">
        <v>487.64327076677301</v>
      </c>
      <c r="G10" s="1">
        <v>487.64327076677301</v>
      </c>
      <c r="H10" s="4">
        <f t="shared" si="0"/>
        <v>1</v>
      </c>
      <c r="I10" s="7">
        <f t="shared" si="2"/>
        <v>487643.27076677303</v>
      </c>
      <c r="J10" s="7">
        <f t="shared" si="1"/>
        <v>487643.27076677303</v>
      </c>
    </row>
    <row r="11" spans="4:10" x14ac:dyDescent="0.25">
      <c r="D11" t="s">
        <v>18</v>
      </c>
      <c r="E11">
        <v>10000</v>
      </c>
      <c r="F11" s="1">
        <v>501.46620000000001</v>
      </c>
      <c r="G11" s="1">
        <v>501.46609999999998</v>
      </c>
      <c r="H11" s="4">
        <f t="shared" si="0"/>
        <v>0.99999980058476512</v>
      </c>
      <c r="I11" s="7">
        <f t="shared" si="2"/>
        <v>501466.2</v>
      </c>
      <c r="J11" s="7">
        <f t="shared" si="1"/>
        <v>501466.1</v>
      </c>
    </row>
    <row r="12" spans="4:10" x14ac:dyDescent="0.25">
      <c r="D12" t="s">
        <v>17</v>
      </c>
      <c r="E12">
        <v>10015</v>
      </c>
      <c r="F12" s="1">
        <v>513.82855716425297</v>
      </c>
      <c r="G12" s="1">
        <v>513.82835746380397</v>
      </c>
      <c r="H12" s="4">
        <f t="shared" si="0"/>
        <v>0.99999961134809223</v>
      </c>
      <c r="I12" s="7">
        <f t="shared" si="2"/>
        <v>513828.55716425297</v>
      </c>
      <c r="J12" s="7">
        <f t="shared" si="1"/>
        <v>513828.35746380396</v>
      </c>
    </row>
    <row r="13" spans="4:10" x14ac:dyDescent="0.25">
      <c r="D13" t="s">
        <v>19</v>
      </c>
      <c r="E13">
        <v>10032</v>
      </c>
      <c r="F13" s="1">
        <v>486.33034290271098</v>
      </c>
      <c r="G13" s="1">
        <v>486.32964513556601</v>
      </c>
      <c r="H13" s="4">
        <f t="shared" si="0"/>
        <v>0.99999856524036557</v>
      </c>
      <c r="I13" s="7">
        <f t="shared" si="2"/>
        <v>486330.34290271101</v>
      </c>
      <c r="J13" s="7">
        <f t="shared" si="1"/>
        <v>486329.64513556601</v>
      </c>
    </row>
    <row r="14" spans="4:10" x14ac:dyDescent="0.25">
      <c r="D14" t="s">
        <v>26</v>
      </c>
      <c r="E14">
        <v>10485</v>
      </c>
      <c r="F14" s="1">
        <v>478.57329518359501</v>
      </c>
      <c r="G14" s="1">
        <v>478.57319980925098</v>
      </c>
      <c r="H14" s="4">
        <f t="shared" ref="H14" si="3">G14/F14</f>
        <v>0.99999980071110317</v>
      </c>
      <c r="I14" s="7">
        <f t="shared" ref="I14" si="4">F14*1000</f>
        <v>478573.29518359498</v>
      </c>
      <c r="J14" s="7">
        <f t="shared" ref="J14" si="5">G14*1000</f>
        <v>478573.199809251</v>
      </c>
    </row>
    <row r="15" spans="4:10" x14ac:dyDescent="0.25">
      <c r="D15" s="8"/>
      <c r="E15" s="8"/>
      <c r="F15" s="9"/>
      <c r="G15" s="9"/>
      <c r="H15" s="10"/>
      <c r="I15" s="7"/>
      <c r="J15" s="7"/>
    </row>
    <row r="16" spans="4:10" x14ac:dyDescent="0.25">
      <c r="D16" t="s">
        <v>24</v>
      </c>
      <c r="I16" s="8"/>
      <c r="J16" s="8"/>
    </row>
    <row r="17" spans="4:10" x14ac:dyDescent="0.25">
      <c r="D17" s="2">
        <v>41094</v>
      </c>
      <c r="E17" s="2" t="s">
        <v>4</v>
      </c>
      <c r="F17" t="s">
        <v>20</v>
      </c>
      <c r="G17" t="s">
        <v>21</v>
      </c>
      <c r="H17" t="s">
        <v>5</v>
      </c>
      <c r="I17" s="8" t="s">
        <v>6</v>
      </c>
      <c r="J17" s="8" t="s">
        <v>7</v>
      </c>
    </row>
    <row r="18" spans="4:10" x14ac:dyDescent="0.25">
      <c r="D18" t="s">
        <v>13</v>
      </c>
      <c r="E18">
        <v>10000</v>
      </c>
      <c r="F18" s="1">
        <v>156.1653</v>
      </c>
      <c r="G18" s="1">
        <v>156.14869999999999</v>
      </c>
      <c r="H18" s="4">
        <f t="shared" ref="H18:H25" si="6">G18/F18</f>
        <v>0.99989370237818509</v>
      </c>
      <c r="I18" s="7">
        <f>F18*1000</f>
        <v>156165.29999999999</v>
      </c>
      <c r="J18" s="7">
        <f t="shared" ref="J18:J25" si="7">G18*1000</f>
        <v>156148.69999999998</v>
      </c>
    </row>
    <row r="19" spans="4:10" x14ac:dyDescent="0.25">
      <c r="D19" t="s">
        <v>14</v>
      </c>
      <c r="E19">
        <v>10015</v>
      </c>
      <c r="F19" s="1">
        <v>154.331003494757</v>
      </c>
      <c r="G19" s="1">
        <v>154.30064902646001</v>
      </c>
      <c r="H19" s="4">
        <f t="shared" si="6"/>
        <v>0.99980331581075976</v>
      </c>
      <c r="I19" s="7">
        <f t="shared" ref="I19:I25" si="8">F19*1000</f>
        <v>154331.00349475699</v>
      </c>
      <c r="J19" s="7">
        <f t="shared" si="7"/>
        <v>154300.64902646001</v>
      </c>
    </row>
    <row r="20" spans="4:10" x14ac:dyDescent="0.25">
      <c r="D20" t="s">
        <v>15</v>
      </c>
      <c r="E20">
        <v>10000</v>
      </c>
      <c r="F20" s="1">
        <v>159.18289999999999</v>
      </c>
      <c r="G20" s="1">
        <v>159.18</v>
      </c>
      <c r="H20" s="4">
        <f t="shared" si="6"/>
        <v>0.99998178196276122</v>
      </c>
      <c r="I20" s="7">
        <f t="shared" si="8"/>
        <v>159182.9</v>
      </c>
      <c r="J20" s="7">
        <f t="shared" si="7"/>
        <v>159180</v>
      </c>
    </row>
    <row r="21" spans="4:10" x14ac:dyDescent="0.25">
      <c r="D21" t="s">
        <v>16</v>
      </c>
      <c r="E21">
        <v>10000</v>
      </c>
      <c r="F21" s="1">
        <v>159.06950000000001</v>
      </c>
      <c r="G21" s="1">
        <v>159.0635</v>
      </c>
      <c r="H21" s="4">
        <f t="shared" si="6"/>
        <v>0.99996228063833736</v>
      </c>
      <c r="I21" s="7">
        <f t="shared" si="8"/>
        <v>159069.5</v>
      </c>
      <c r="J21" s="7">
        <f t="shared" si="7"/>
        <v>159063.5</v>
      </c>
    </row>
    <row r="22" spans="4:10" x14ac:dyDescent="0.25">
      <c r="D22" t="s">
        <v>18</v>
      </c>
      <c r="E22">
        <v>10016</v>
      </c>
      <c r="F22" s="1">
        <v>157.80391373801899</v>
      </c>
      <c r="G22" s="1">
        <v>157.803414536741</v>
      </c>
      <c r="H22" s="4">
        <f t="shared" si="6"/>
        <v>0.99999683657226135</v>
      </c>
      <c r="I22" s="7">
        <f t="shared" si="8"/>
        <v>157803.91373801898</v>
      </c>
      <c r="J22" s="7">
        <f t="shared" si="7"/>
        <v>157803.41453674101</v>
      </c>
    </row>
    <row r="23" spans="4:10" x14ac:dyDescent="0.25">
      <c r="D23" t="s">
        <v>17</v>
      </c>
      <c r="E23">
        <v>10000</v>
      </c>
      <c r="F23" s="1">
        <v>157.0668</v>
      </c>
      <c r="G23" s="1">
        <v>157.04249999999999</v>
      </c>
      <c r="H23" s="4">
        <f t="shared" si="6"/>
        <v>0.99984528875612155</v>
      </c>
      <c r="I23" s="7">
        <f t="shared" si="8"/>
        <v>157066.79999999999</v>
      </c>
      <c r="J23" s="7">
        <f t="shared" si="7"/>
        <v>157042.5</v>
      </c>
    </row>
    <row r="24" spans="4:10" x14ac:dyDescent="0.25">
      <c r="D24" t="s">
        <v>19</v>
      </c>
      <c r="E24">
        <v>10344</v>
      </c>
      <c r="F24" s="1">
        <v>154.74013921113601</v>
      </c>
      <c r="G24" s="1">
        <v>154.71036349574601</v>
      </c>
      <c r="H24" s="4">
        <f t="shared" si="6"/>
        <v>0.99980757600748071</v>
      </c>
      <c r="I24" s="7">
        <f t="shared" si="8"/>
        <v>154740.139211136</v>
      </c>
      <c r="J24" s="7">
        <f t="shared" si="7"/>
        <v>154710.36349574602</v>
      </c>
    </row>
    <row r="25" spans="4:10" x14ac:dyDescent="0.25">
      <c r="D25" t="s">
        <v>26</v>
      </c>
      <c r="E25">
        <v>14766</v>
      </c>
      <c r="F25" s="1">
        <v>145.95022348638699</v>
      </c>
      <c r="G25" s="1">
        <v>145.931125558715</v>
      </c>
      <c r="H25" s="4">
        <f t="shared" si="6"/>
        <v>0.99986914766407486</v>
      </c>
      <c r="I25" s="7">
        <f t="shared" si="8"/>
        <v>145950.223486387</v>
      </c>
      <c r="J25" s="7">
        <f t="shared" si="7"/>
        <v>145931.12555871499</v>
      </c>
    </row>
    <row r="26" spans="4:10" x14ac:dyDescent="0.25">
      <c r="D26" s="8"/>
      <c r="E26" s="8"/>
      <c r="F26" s="9"/>
      <c r="G26" s="9"/>
      <c r="H26" s="10"/>
      <c r="I26" s="7"/>
      <c r="J26" s="7"/>
    </row>
    <row r="27" spans="4:10" x14ac:dyDescent="0.25">
      <c r="D27" t="s">
        <v>23</v>
      </c>
      <c r="I27" s="8"/>
      <c r="J27" s="8"/>
    </row>
    <row r="28" spans="4:10" x14ac:dyDescent="0.25">
      <c r="D28" s="2">
        <v>41094</v>
      </c>
      <c r="E28" s="2" t="s">
        <v>4</v>
      </c>
      <c r="F28" t="s">
        <v>20</v>
      </c>
      <c r="G28" t="s">
        <v>21</v>
      </c>
      <c r="H28" t="s">
        <v>5</v>
      </c>
      <c r="I28" s="8" t="s">
        <v>6</v>
      </c>
      <c r="J28" s="8" t="s">
        <v>7</v>
      </c>
    </row>
    <row r="29" spans="4:10" x14ac:dyDescent="0.25">
      <c r="D29" t="s">
        <v>13</v>
      </c>
      <c r="E29">
        <v>10016</v>
      </c>
      <c r="F29" s="1">
        <v>643.02765575079798</v>
      </c>
      <c r="G29" s="1">
        <v>642.71156150159698</v>
      </c>
      <c r="H29" s="4">
        <f t="shared" ref="H29:H36" si="9">G29/F29</f>
        <v>0.99950842822019537</v>
      </c>
      <c r="I29" s="7">
        <f>F29*1000</f>
        <v>643027.65575079795</v>
      </c>
      <c r="J29" s="7">
        <f t="shared" ref="J29:J47" si="10">G29*1000</f>
        <v>642711.56150159694</v>
      </c>
    </row>
    <row r="30" spans="4:10" x14ac:dyDescent="0.25">
      <c r="D30" t="s">
        <v>14</v>
      </c>
      <c r="E30">
        <v>10000</v>
      </c>
      <c r="F30" s="1">
        <v>623.25009999999997</v>
      </c>
      <c r="G30" s="1">
        <v>622.89980000000003</v>
      </c>
      <c r="H30" s="4">
        <f t="shared" si="9"/>
        <v>0.99943794633967975</v>
      </c>
      <c r="I30" s="7">
        <f t="shared" ref="I30:I36" si="11">F30*1000</f>
        <v>623250.1</v>
      </c>
      <c r="J30" s="7">
        <f t="shared" si="10"/>
        <v>622899.80000000005</v>
      </c>
    </row>
    <row r="31" spans="4:10" x14ac:dyDescent="0.25">
      <c r="D31" t="s">
        <v>15</v>
      </c>
      <c r="E31">
        <v>10000</v>
      </c>
      <c r="F31" s="1">
        <v>619.86180000000002</v>
      </c>
      <c r="G31" s="1">
        <v>619.50059999999996</v>
      </c>
      <c r="H31" s="4">
        <f t="shared" si="9"/>
        <v>0.9994172894667811</v>
      </c>
      <c r="I31" s="7">
        <f t="shared" si="11"/>
        <v>619861.80000000005</v>
      </c>
      <c r="J31" s="7">
        <f t="shared" si="10"/>
        <v>619500.6</v>
      </c>
    </row>
    <row r="32" spans="4:10" x14ac:dyDescent="0.25">
      <c r="D32" t="s">
        <v>16</v>
      </c>
      <c r="E32">
        <v>10000</v>
      </c>
      <c r="F32" s="1">
        <v>626.26700000000005</v>
      </c>
      <c r="G32" s="1">
        <v>625.88969999999995</v>
      </c>
      <c r="H32" s="4">
        <f t="shared" si="9"/>
        <v>0.99939754130426783</v>
      </c>
      <c r="I32" s="7">
        <f t="shared" si="11"/>
        <v>626267</v>
      </c>
      <c r="J32" s="7">
        <f t="shared" si="10"/>
        <v>625889.69999999995</v>
      </c>
    </row>
    <row r="33" spans="4:10" x14ac:dyDescent="0.25">
      <c r="D33" t="s">
        <v>18</v>
      </c>
      <c r="E33">
        <v>10000</v>
      </c>
      <c r="F33" s="1">
        <v>618.21450000000004</v>
      </c>
      <c r="G33" s="1">
        <v>617.83079999999995</v>
      </c>
      <c r="H33" s="4">
        <f t="shared" si="9"/>
        <v>0.99937934163627662</v>
      </c>
      <c r="I33" s="7">
        <f t="shared" si="11"/>
        <v>618214.5</v>
      </c>
      <c r="J33" s="7">
        <f t="shared" si="10"/>
        <v>617830.79999999993</v>
      </c>
    </row>
    <row r="34" spans="4:10" x14ac:dyDescent="0.25">
      <c r="D34" t="s">
        <v>17</v>
      </c>
      <c r="E34">
        <v>10000</v>
      </c>
      <c r="F34" s="1">
        <v>619.77620000000002</v>
      </c>
      <c r="G34" s="1">
        <v>619.41129999999998</v>
      </c>
      <c r="H34" s="4">
        <f t="shared" si="9"/>
        <v>0.9994112390892067</v>
      </c>
      <c r="I34" s="7">
        <f t="shared" si="11"/>
        <v>619776.20000000007</v>
      </c>
      <c r="J34" s="7">
        <f t="shared" si="10"/>
        <v>619411.29999999993</v>
      </c>
    </row>
    <row r="35" spans="4:10" x14ac:dyDescent="0.25">
      <c r="D35" t="s">
        <v>19</v>
      </c>
      <c r="E35">
        <v>10031</v>
      </c>
      <c r="F35" s="1">
        <v>639.89552387598405</v>
      </c>
      <c r="G35" s="1">
        <v>639.47732030704799</v>
      </c>
      <c r="H35" s="4">
        <f t="shared" si="9"/>
        <v>0.9993464502354964</v>
      </c>
      <c r="I35" s="7">
        <f t="shared" si="11"/>
        <v>639895.52387598401</v>
      </c>
      <c r="J35" s="7">
        <f t="shared" si="10"/>
        <v>639477.32030704804</v>
      </c>
    </row>
    <row r="36" spans="4:10" x14ac:dyDescent="0.25">
      <c r="D36" t="s">
        <v>26</v>
      </c>
      <c r="E36">
        <v>10422</v>
      </c>
      <c r="F36" s="1">
        <v>635.17232776818196</v>
      </c>
      <c r="G36" s="1">
        <v>634.59719823450303</v>
      </c>
      <c r="H36" s="4">
        <f t="shared" si="9"/>
        <v>0.99909452992749259</v>
      </c>
      <c r="I36" s="7">
        <f t="shared" si="11"/>
        <v>635172.32776818192</v>
      </c>
      <c r="J36" s="7">
        <f t="shared" si="10"/>
        <v>634597.19823450304</v>
      </c>
    </row>
    <row r="37" spans="4:10" x14ac:dyDescent="0.25">
      <c r="D37" s="8"/>
      <c r="E37" s="8"/>
      <c r="F37" s="9"/>
      <c r="G37" s="9"/>
      <c r="H37" s="10"/>
      <c r="I37" s="7"/>
      <c r="J37" s="7"/>
    </row>
    <row r="38" spans="4:10" x14ac:dyDescent="0.25">
      <c r="D38" t="s">
        <v>25</v>
      </c>
      <c r="I38" s="8"/>
      <c r="J38" s="8"/>
    </row>
    <row r="39" spans="4:10" x14ac:dyDescent="0.25">
      <c r="D39" s="2">
        <v>41094</v>
      </c>
      <c r="E39" s="2" t="s">
        <v>4</v>
      </c>
      <c r="F39" t="s">
        <v>20</v>
      </c>
      <c r="G39" t="s">
        <v>21</v>
      </c>
      <c r="H39" t="s">
        <v>5</v>
      </c>
      <c r="I39" s="8" t="s">
        <v>6</v>
      </c>
      <c r="J39" s="8" t="s">
        <v>7</v>
      </c>
    </row>
    <row r="40" spans="4:10" x14ac:dyDescent="0.25">
      <c r="D40" t="s">
        <v>13</v>
      </c>
      <c r="E40">
        <v>10000</v>
      </c>
      <c r="F40" s="1">
        <v>240.5558</v>
      </c>
      <c r="G40" s="1">
        <v>240.18809999999999</v>
      </c>
      <c r="H40" s="4">
        <f t="shared" ref="H40:H47" si="12">G40/F40</f>
        <v>0.99847145651861224</v>
      </c>
      <c r="I40" s="7">
        <f>F40*1000</f>
        <v>240555.80000000002</v>
      </c>
      <c r="J40" s="7">
        <f t="shared" ref="J40:J47" si="13">G40*1000</f>
        <v>240188.1</v>
      </c>
    </row>
    <row r="41" spans="4:10" x14ac:dyDescent="0.25">
      <c r="D41" t="s">
        <v>14</v>
      </c>
      <c r="E41">
        <v>10000</v>
      </c>
      <c r="F41" s="1">
        <v>243.40350000000001</v>
      </c>
      <c r="G41" s="1">
        <v>243.018</v>
      </c>
      <c r="H41" s="4">
        <f t="shared" si="12"/>
        <v>0.99841621012023241</v>
      </c>
      <c r="I41" s="7">
        <f t="shared" ref="I41:I47" si="14">F41*1000</f>
        <v>243403.5</v>
      </c>
      <c r="J41" s="7">
        <f t="shared" si="13"/>
        <v>243018</v>
      </c>
    </row>
    <row r="42" spans="4:10" x14ac:dyDescent="0.25">
      <c r="D42" t="s">
        <v>15</v>
      </c>
      <c r="E42">
        <v>10000</v>
      </c>
      <c r="F42" s="1">
        <v>245.88810000000001</v>
      </c>
      <c r="G42" s="1">
        <v>245.50700000000001</v>
      </c>
      <c r="H42" s="4">
        <f t="shared" si="12"/>
        <v>0.99845010799627965</v>
      </c>
      <c r="I42" s="7">
        <f t="shared" si="14"/>
        <v>245888.1</v>
      </c>
      <c r="J42" s="7">
        <f t="shared" si="13"/>
        <v>245507</v>
      </c>
    </row>
    <row r="43" spans="4:10" x14ac:dyDescent="0.25">
      <c r="D43" t="s">
        <v>16</v>
      </c>
      <c r="E43">
        <v>10000</v>
      </c>
      <c r="F43" s="1">
        <v>242.40180000000001</v>
      </c>
      <c r="G43" s="1">
        <v>242.006</v>
      </c>
      <c r="H43" s="4">
        <f t="shared" si="12"/>
        <v>0.99836717384111828</v>
      </c>
      <c r="I43" s="7">
        <f t="shared" si="14"/>
        <v>242401.80000000002</v>
      </c>
      <c r="J43" s="7">
        <f t="shared" si="13"/>
        <v>242006</v>
      </c>
    </row>
    <row r="44" spans="4:10" x14ac:dyDescent="0.25">
      <c r="D44" t="s">
        <v>18</v>
      </c>
      <c r="E44">
        <v>10031</v>
      </c>
      <c r="F44" s="1">
        <v>243.67879573322699</v>
      </c>
      <c r="G44" s="1">
        <v>243.30824444222901</v>
      </c>
      <c r="H44" s="4">
        <f t="shared" si="12"/>
        <v>0.99847934536165528</v>
      </c>
      <c r="I44" s="7">
        <f t="shared" si="14"/>
        <v>243678.79573322699</v>
      </c>
      <c r="J44" s="7">
        <f t="shared" si="13"/>
        <v>243308.24444222901</v>
      </c>
    </row>
    <row r="45" spans="4:10" x14ac:dyDescent="0.25">
      <c r="D45" t="s">
        <v>17</v>
      </c>
      <c r="E45">
        <v>10047</v>
      </c>
      <c r="F45" s="1">
        <v>242.50900766397899</v>
      </c>
      <c r="G45" s="1">
        <v>242.10759430675799</v>
      </c>
      <c r="H45" s="4">
        <f t="shared" si="12"/>
        <v>0.99834474867103817</v>
      </c>
      <c r="I45" s="7">
        <f t="shared" si="14"/>
        <v>242509.00766397899</v>
      </c>
      <c r="J45" s="7">
        <f t="shared" si="13"/>
        <v>242107.59430675799</v>
      </c>
    </row>
    <row r="46" spans="4:10" x14ac:dyDescent="0.25">
      <c r="D46" t="s">
        <v>19</v>
      </c>
      <c r="E46">
        <v>10266</v>
      </c>
      <c r="F46" s="1">
        <v>240.66043249561599</v>
      </c>
      <c r="G46" s="1">
        <v>240.292518994739</v>
      </c>
      <c r="H46" s="4">
        <f t="shared" si="12"/>
        <v>0.99847123394127657</v>
      </c>
      <c r="I46" s="7">
        <f t="shared" si="14"/>
        <v>240660.432495616</v>
      </c>
      <c r="J46" s="7">
        <f t="shared" si="13"/>
        <v>240292.51899473899</v>
      </c>
    </row>
    <row r="47" spans="4:10" x14ac:dyDescent="0.25">
      <c r="D47" t="s">
        <v>26</v>
      </c>
      <c r="E47">
        <v>12141</v>
      </c>
      <c r="F47" s="1">
        <v>226.40466188946499</v>
      </c>
      <c r="G47" s="1">
        <v>225.919034675891</v>
      </c>
      <c r="H47" s="4">
        <f t="shared" si="12"/>
        <v>0.99785504764115196</v>
      </c>
      <c r="I47" s="7">
        <f t="shared" si="14"/>
        <v>226404.661889465</v>
      </c>
      <c r="J47" s="7">
        <f t="shared" si="13"/>
        <v>225919.03467589099</v>
      </c>
    </row>
    <row r="48" spans="4:10" x14ac:dyDescent="0.25">
      <c r="D48" s="8"/>
      <c r="E48" s="8"/>
      <c r="F48" s="9"/>
      <c r="G48" s="9"/>
      <c r="H48" s="10"/>
      <c r="I48" s="7"/>
      <c r="J48" s="7"/>
    </row>
    <row r="49" spans="4:10" x14ac:dyDescent="0.25">
      <c r="D49" s="8"/>
      <c r="E49" s="8"/>
      <c r="F49" s="9"/>
      <c r="G49" s="9"/>
      <c r="H49" s="10"/>
      <c r="I49" s="7"/>
      <c r="J49" s="7"/>
    </row>
    <row r="50" spans="4:10" x14ac:dyDescent="0.25">
      <c r="D50" s="8"/>
      <c r="E50" s="8"/>
      <c r="F50" s="9"/>
      <c r="G50" s="9"/>
      <c r="H50" s="10"/>
      <c r="I50" s="7"/>
      <c r="J50" s="7"/>
    </row>
    <row r="51" spans="4:10" x14ac:dyDescent="0.25">
      <c r="D51" s="8"/>
      <c r="E51" s="8"/>
      <c r="F51" s="9"/>
      <c r="G51" s="9"/>
      <c r="H51" s="8"/>
      <c r="I51" s="8"/>
      <c r="J51" s="8"/>
    </row>
    <row r="52" spans="4:10" x14ac:dyDescent="0.25">
      <c r="D52" s="8"/>
      <c r="E52" s="8"/>
      <c r="F52" s="9"/>
      <c r="G52" s="9"/>
      <c r="H52" s="8"/>
      <c r="I52" s="8"/>
      <c r="J52" s="8"/>
    </row>
    <row r="53" spans="4:10" x14ac:dyDescent="0.25">
      <c r="D53" s="8"/>
      <c r="E53" s="8"/>
      <c r="F53" s="9"/>
      <c r="G53" s="9"/>
      <c r="H53" s="10"/>
      <c r="I53" s="7"/>
      <c r="J53" s="7"/>
    </row>
    <row r="54" spans="4:10" x14ac:dyDescent="0.25">
      <c r="D54" s="8"/>
      <c r="E54" s="8"/>
      <c r="F54" s="9"/>
      <c r="G54" s="9"/>
      <c r="H54" s="10"/>
      <c r="I54" s="7"/>
      <c r="J54" s="7"/>
    </row>
    <row r="55" spans="4:10" x14ac:dyDescent="0.25">
      <c r="D55" s="8"/>
      <c r="E55" s="8"/>
      <c r="F55" s="9"/>
      <c r="G55" s="9"/>
      <c r="H55" s="10"/>
      <c r="I55" s="7"/>
      <c r="J55" s="7"/>
    </row>
    <row r="56" spans="4:10" x14ac:dyDescent="0.25">
      <c r="D56" s="8"/>
      <c r="E56" s="8"/>
      <c r="F56" s="9"/>
      <c r="G56" s="9"/>
      <c r="H56" s="10"/>
      <c r="I56" s="7"/>
      <c r="J56" s="7"/>
    </row>
    <row r="57" spans="4:10" x14ac:dyDescent="0.25">
      <c r="D57" s="8"/>
      <c r="E57" s="8"/>
      <c r="F57" s="9"/>
      <c r="G57" s="9"/>
      <c r="H57" s="10"/>
      <c r="I57" s="7"/>
      <c r="J57" s="7"/>
    </row>
    <row r="58" spans="4:10" x14ac:dyDescent="0.25">
      <c r="D58" s="8"/>
      <c r="E58" s="8"/>
      <c r="F58" s="9"/>
      <c r="G58" s="9"/>
      <c r="H58" s="10"/>
      <c r="I58" s="7"/>
      <c r="J58" s="7"/>
    </row>
    <row r="59" spans="4:10" x14ac:dyDescent="0.25">
      <c r="D59" s="8"/>
      <c r="E59" s="8"/>
      <c r="F59" s="9"/>
      <c r="G59" s="9"/>
      <c r="H59" s="10"/>
      <c r="I59" s="7"/>
      <c r="J59" s="7"/>
    </row>
    <row r="60" spans="4:10" x14ac:dyDescent="0.25">
      <c r="D60" s="8"/>
      <c r="E60" s="8"/>
      <c r="F60" s="9"/>
      <c r="G60" s="9"/>
      <c r="H60" s="10"/>
      <c r="I60" s="7"/>
      <c r="J60" s="7"/>
    </row>
    <row r="61" spans="4:10" x14ac:dyDescent="0.25">
      <c r="D61" s="8"/>
      <c r="E61" s="8"/>
      <c r="F61" s="9"/>
      <c r="G61" s="9"/>
      <c r="H61" s="10"/>
      <c r="I61" s="7"/>
      <c r="J61" s="7"/>
    </row>
    <row r="62" spans="4:10" x14ac:dyDescent="0.25">
      <c r="D62" s="8"/>
      <c r="E62" s="8"/>
      <c r="F62" s="9"/>
      <c r="G62" s="9"/>
      <c r="H62" s="10"/>
      <c r="I62" s="7"/>
      <c r="J62" s="7"/>
    </row>
    <row r="63" spans="4:10" x14ac:dyDescent="0.25">
      <c r="D63" s="8"/>
      <c r="E63" s="8"/>
      <c r="F63" s="8"/>
      <c r="G63" s="8"/>
      <c r="H63" s="8"/>
      <c r="I63" s="8"/>
      <c r="J63" s="8"/>
    </row>
  </sheetData>
  <conditionalFormatting sqref="H7:H9 H13 H15">
    <cfRule type="colorScale" priority="4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1:H52">
    <cfRule type="colorScale" priority="4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1">
    <cfRule type="colorScale" priority="3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0">
    <cfRule type="colorScale" priority="3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2">
    <cfRule type="colorScale" priority="4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6">
    <cfRule type="colorScale" priority="3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8:H50">
    <cfRule type="colorScale" priority="2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3:H55 H59:H62">
    <cfRule type="colorScale" priority="2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7">
    <cfRule type="colorScale" priority="1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8">
    <cfRule type="colorScale" priority="1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6">
    <cfRule type="colorScale" priority="1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4">
    <cfRule type="colorScale" priority="1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8:H20 H24">
    <cfRule type="colorScale" priority="1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2">
    <cfRule type="colorScale" priority="1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1">
    <cfRule type="colorScale" priority="1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3">
    <cfRule type="colorScale" priority="1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5">
    <cfRule type="colorScale" priority="1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9:H31 H35 H37">
    <cfRule type="colorScale" priority="1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3">
    <cfRule type="colorScale" priority="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2">
    <cfRule type="colorScale" priority="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4">
    <cfRule type="colorScale" priority="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6">
    <cfRule type="colorScale" priority="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0:H42 H46">
    <cfRule type="colorScale" priority="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4">
    <cfRule type="colorScale" priority="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3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5">
    <cfRule type="colorScale" priority="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7">
    <cfRule type="colorScale" priority="1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4"/>
  <sheetViews>
    <sheetView workbookViewId="0">
      <selection activeCell="D5" sqref="D5"/>
    </sheetView>
  </sheetViews>
  <sheetFormatPr defaultRowHeight="15" x14ac:dyDescent="0.25"/>
  <cols>
    <col min="4" max="4" width="30.85546875" bestFit="1" customWidth="1"/>
    <col min="5" max="5" width="20.140625" bestFit="1" customWidth="1"/>
    <col min="6" max="7" width="19.85546875" bestFit="1" customWidth="1"/>
    <col min="8" max="8" width="11.5703125" bestFit="1" customWidth="1"/>
    <col min="9" max="10" width="10.140625" bestFit="1" customWidth="1"/>
  </cols>
  <sheetData>
    <row r="2" spans="4:10" x14ac:dyDescent="0.25">
      <c r="D2" t="s">
        <v>2</v>
      </c>
    </row>
    <row r="3" spans="4:10" x14ac:dyDescent="0.25">
      <c r="D3" t="s">
        <v>3</v>
      </c>
      <c r="E3">
        <v>10000</v>
      </c>
    </row>
    <row r="5" spans="4:10" x14ac:dyDescent="0.25">
      <c r="D5" t="s">
        <v>9</v>
      </c>
    </row>
    <row r="6" spans="4:10" x14ac:dyDescent="0.25">
      <c r="D6" s="2">
        <v>41090</v>
      </c>
      <c r="E6" s="2" t="s">
        <v>4</v>
      </c>
      <c r="F6" t="s">
        <v>0</v>
      </c>
      <c r="G6" t="s">
        <v>1</v>
      </c>
      <c r="H6" t="s">
        <v>5</v>
      </c>
      <c r="I6" t="s">
        <v>6</v>
      </c>
      <c r="J6" t="s">
        <v>7</v>
      </c>
    </row>
    <row r="7" spans="4:10" x14ac:dyDescent="0.25">
      <c r="D7" t="s">
        <v>8</v>
      </c>
      <c r="E7">
        <v>10000</v>
      </c>
      <c r="F7" s="1">
        <v>360.42689999999999</v>
      </c>
      <c r="G7" s="1">
        <v>360.42680000000001</v>
      </c>
      <c r="H7" s="4">
        <f t="shared" ref="H7:H10" si="0">G7/F7</f>
        <v>0.99999972255123026</v>
      </c>
      <c r="I7" s="7">
        <f>F7*1000</f>
        <v>360426.89999999997</v>
      </c>
      <c r="J7" s="7">
        <f>G7*1000</f>
        <v>360426.8</v>
      </c>
    </row>
    <row r="8" spans="4:10" x14ac:dyDescent="0.25">
      <c r="D8" t="s">
        <v>10</v>
      </c>
      <c r="E8">
        <v>10000</v>
      </c>
      <c r="F8" s="1">
        <v>388.48149999999998</v>
      </c>
      <c r="G8" s="1">
        <v>388.48149999999998</v>
      </c>
      <c r="H8" s="4">
        <f t="shared" si="0"/>
        <v>1</v>
      </c>
      <c r="I8" s="5">
        <f>F8*1000</f>
        <v>388481.5</v>
      </c>
      <c r="J8" s="5">
        <f t="shared" ref="J8:J10" si="1">G8*1000</f>
        <v>388481.5</v>
      </c>
    </row>
    <row r="9" spans="4:10" x14ac:dyDescent="0.25">
      <c r="D9" t="s">
        <v>11</v>
      </c>
      <c r="E9">
        <v>10000</v>
      </c>
      <c r="F9" s="1">
        <v>314.55029999999999</v>
      </c>
      <c r="G9" s="1">
        <v>314.55029999999999</v>
      </c>
      <c r="H9" s="4">
        <f t="shared" si="0"/>
        <v>1</v>
      </c>
      <c r="I9" s="3">
        <f t="shared" ref="I9:I10" si="2">F9*1000</f>
        <v>314550.3</v>
      </c>
      <c r="J9" s="7">
        <f t="shared" si="1"/>
        <v>314550.3</v>
      </c>
    </row>
    <row r="10" spans="4:10" x14ac:dyDescent="0.25">
      <c r="D10" t="s">
        <v>12</v>
      </c>
      <c r="E10">
        <v>10000</v>
      </c>
      <c r="F10" s="1">
        <v>50.3874</v>
      </c>
      <c r="G10" s="1">
        <v>50.3874</v>
      </c>
      <c r="H10" s="4">
        <f t="shared" si="0"/>
        <v>1</v>
      </c>
      <c r="I10" s="6">
        <f t="shared" si="2"/>
        <v>50387.4</v>
      </c>
      <c r="J10" s="6">
        <f t="shared" si="1"/>
        <v>50387.4</v>
      </c>
    </row>
    <row r="11" spans="4:10" x14ac:dyDescent="0.25">
      <c r="D11" s="8"/>
      <c r="E11" s="8"/>
      <c r="F11" s="9"/>
      <c r="G11" s="9"/>
      <c r="H11" s="10"/>
      <c r="I11" s="7"/>
      <c r="J11" s="7"/>
    </row>
    <row r="12" spans="4:10" x14ac:dyDescent="0.25">
      <c r="D12" s="8"/>
      <c r="E12" s="8"/>
      <c r="F12" s="9"/>
      <c r="G12" s="9"/>
      <c r="H12" s="10"/>
      <c r="I12" s="7"/>
      <c r="J12" s="7"/>
    </row>
    <row r="13" spans="4:10" x14ac:dyDescent="0.25">
      <c r="D13" s="8"/>
      <c r="E13" s="8"/>
      <c r="F13" s="9"/>
      <c r="G13" s="9"/>
      <c r="H13" s="10"/>
      <c r="I13" s="7"/>
      <c r="J13" s="7"/>
    </row>
    <row r="14" spans="4:10" x14ac:dyDescent="0.25">
      <c r="D14" s="8"/>
      <c r="E14" s="8"/>
      <c r="F14" s="9"/>
      <c r="G14" s="9"/>
      <c r="H14" s="10"/>
      <c r="I14" s="7"/>
      <c r="J14" s="7"/>
    </row>
  </sheetData>
  <conditionalFormatting sqref="H8:H10 H14">
    <cfRule type="colorScale" priority="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2">
    <cfRule type="colorScale" priority="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1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3">
    <cfRule type="colorScale" priority="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7">
    <cfRule type="colorScale" priority="1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26-05-2012</vt:lpstr>
      <vt:lpstr>Conversiones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Garcia</dc:creator>
  <cp:lastModifiedBy>Dario Garcia</cp:lastModifiedBy>
  <dcterms:created xsi:type="dcterms:W3CDTF">2012-05-21T23:33:26Z</dcterms:created>
  <dcterms:modified xsi:type="dcterms:W3CDTF">2012-07-04T22:54:45Z</dcterms:modified>
</cp:coreProperties>
</file>