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odoSock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E23" i="1"/>
  <c r="F22" i="1"/>
  <c r="E22" i="1"/>
  <c r="F21" i="1"/>
  <c r="E21" i="1"/>
  <c r="F20" i="1"/>
  <c r="E20" i="1"/>
  <c r="F62" i="1"/>
  <c r="E62" i="1"/>
  <c r="F61" i="1"/>
  <c r="E61" i="1"/>
  <c r="F60" i="1"/>
  <c r="E60" i="1"/>
  <c r="F59" i="1"/>
  <c r="E59" i="1"/>
  <c r="F31" i="1" l="1"/>
  <c r="E31" i="1"/>
  <c r="F30" i="1"/>
  <c r="E30" i="1"/>
  <c r="F29" i="1"/>
  <c r="E29" i="1"/>
  <c r="F16" i="1" l="1"/>
  <c r="E16" i="1"/>
  <c r="F15" i="1"/>
  <c r="E15" i="1"/>
  <c r="F14" i="1"/>
  <c r="E14" i="1"/>
  <c r="F54" i="1" l="1"/>
  <c r="E54" i="1"/>
  <c r="F53" i="1"/>
  <c r="E53" i="1"/>
  <c r="F52" i="1"/>
  <c r="E52" i="1"/>
  <c r="F51" i="1"/>
  <c r="E51" i="1"/>
  <c r="E9" i="1"/>
  <c r="F9" i="1"/>
  <c r="E8" i="1"/>
  <c r="F8" i="1"/>
  <c r="E7" i="1"/>
  <c r="F7" i="1"/>
  <c r="E6" i="1"/>
  <c r="F6" i="1"/>
  <c r="E46" i="1"/>
  <c r="F46" i="1"/>
  <c r="E45" i="1"/>
  <c r="F45" i="1"/>
  <c r="E44" i="1"/>
  <c r="F44" i="1"/>
  <c r="E43" i="1"/>
  <c r="F43" i="1"/>
  <c r="F38" i="1"/>
  <c r="E38" i="1"/>
  <c r="F37" i="1"/>
  <c r="E37" i="1"/>
  <c r="F36" i="1"/>
  <c r="E36" i="1"/>
  <c r="E35" i="1"/>
  <c r="F35" i="1" l="1"/>
</calcChain>
</file>

<file path=xl/sharedStrings.xml><?xml version="1.0" encoding="utf-8"?>
<sst xmlns="http://schemas.openxmlformats.org/spreadsheetml/2006/main" count="57" uniqueCount="18">
  <si>
    <t>Mensajes</t>
  </si>
  <si>
    <t>Ms Totales</t>
  </si>
  <si>
    <t>Ms/Msg</t>
  </si>
  <si>
    <t>Socket + Json</t>
  </si>
  <si>
    <t>msg/s</t>
  </si>
  <si>
    <t>ms espera / msg</t>
  </si>
  <si>
    <t>Socket + XML</t>
  </si>
  <si>
    <t>Basados en el test T008</t>
  </si>
  <si>
    <t>(en clase: )</t>
  </si>
  <si>
    <t>(en clase: TestNodoSocketPerformance#en_Sockets_El_Tiempo_De_Entrega_Normal_Debería_Ser_Menosr_A_1Milisegundo)</t>
  </si>
  <si>
    <t>(mismo que json cambiando config de sockets)</t>
  </si>
  <si>
    <t>Memoria con conjuntos</t>
  </si>
  <si>
    <t>(en clase: TestComunicacionMinima#en_Memoria_El_Tiempo_De_Entrega_Normal_Debería_Ser_Menosr_A_1Milisegundo)</t>
  </si>
  <si>
    <t>(en clase: TestRedA01ConPortal#en_Memoria_El_Tiempo_De_Entrega_Normal_Debería_Ser_Menosr_A_1Milisegundo)</t>
  </si>
  <si>
    <t>Memoria pura</t>
  </si>
  <si>
    <t>MensajeVortex en memoria</t>
  </si>
  <si>
    <t>MensajeVortex en socket</t>
  </si>
  <si>
    <t>MensajeVortex en memoria con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</si>
</sst>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NodoSocket!$C$4</c:f>
              <c:strCache>
                <c:ptCount val="1"/>
                <c:pt idx="0">
                  <c:v>Memoria pura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NodoSocket!$D$7:$E$7</c:f>
              <c:numCache>
                <c:formatCode>General</c:formatCode>
                <c:ptCount val="2"/>
                <c:pt idx="0">
                  <c:v>774.78813700000001</c:v>
                </c:pt>
                <c:pt idx="1">
                  <c:v>129067.54146650028</c:v>
                </c:pt>
              </c:numCache>
            </c:numRef>
          </c:val>
        </c:ser>
        <c:ser>
          <c:idx val="1"/>
          <c:order val="1"/>
          <c:tx>
            <c:strRef>
              <c:f>NodoSocket!$C$33</c:f>
              <c:strCache>
                <c:ptCount val="1"/>
                <c:pt idx="0">
                  <c:v>Socket + Json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NodoSocket!$D$36:$E$36</c:f>
              <c:numCache>
                <c:formatCode>General</c:formatCode>
                <c:ptCount val="2"/>
                <c:pt idx="0">
                  <c:v>2336.9048299999999</c:v>
                </c:pt>
                <c:pt idx="1">
                  <c:v>42791.644193743225</c:v>
                </c:pt>
              </c:numCache>
            </c:numRef>
          </c:val>
        </c:ser>
        <c:ser>
          <c:idx val="4"/>
          <c:order val="2"/>
          <c:tx>
            <c:strRef>
              <c:f>NodoSocket!$C$11</c:f>
              <c:strCache>
                <c:ptCount val="1"/>
                <c:pt idx="0">
                  <c:v>MensajeVortex en memoria</c:v>
                </c:pt>
              </c:strCache>
            </c:strRef>
          </c:tx>
          <c:invertIfNegative val="0"/>
          <c:val>
            <c:numRef>
              <c:f>NodoSocket!$D$14:$E$14</c:f>
              <c:numCache>
                <c:formatCode>General</c:formatCode>
                <c:ptCount val="2"/>
                <c:pt idx="0">
                  <c:v>7023.3166499999998</c:v>
                </c:pt>
                <c:pt idx="1">
                  <c:v>14238.287262756408</c:v>
                </c:pt>
              </c:numCache>
            </c:numRef>
          </c:val>
        </c:ser>
        <c:ser>
          <c:idx val="2"/>
          <c:order val="3"/>
          <c:tx>
            <c:strRef>
              <c:f>NodoSocket!$C$41</c:f>
              <c:strCache>
                <c:ptCount val="1"/>
                <c:pt idx="0">
                  <c:v>Socket + XML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NodoSocket!$D$44:$E$44</c:f>
              <c:numCache>
                <c:formatCode>General</c:formatCode>
                <c:ptCount val="2"/>
                <c:pt idx="0">
                  <c:v>7068.3480719999998</c:v>
                </c:pt>
                <c:pt idx="1">
                  <c:v>14147.577196450209</c:v>
                </c:pt>
              </c:numCache>
            </c:numRef>
          </c:val>
        </c:ser>
        <c:ser>
          <c:idx val="5"/>
          <c:order val="4"/>
          <c:tx>
            <c:strRef>
              <c:f>NodoSocket!$C$26</c:f>
              <c:strCache>
                <c:ptCount val="1"/>
                <c:pt idx="0">
                  <c:v>MensajeVortex en socket</c:v>
                </c:pt>
              </c:strCache>
            </c:strRef>
          </c:tx>
          <c:invertIfNegative val="0"/>
          <c:val>
            <c:numRef>
              <c:f>NodoSocket!$D$29:$E$29</c:f>
              <c:numCache>
                <c:formatCode>General</c:formatCode>
                <c:ptCount val="2"/>
                <c:pt idx="0">
                  <c:v>12137.010151</c:v>
                </c:pt>
                <c:pt idx="1">
                  <c:v>8239.2614619145497</c:v>
                </c:pt>
              </c:numCache>
            </c:numRef>
          </c:val>
        </c:ser>
        <c:ser>
          <c:idx val="3"/>
          <c:order val="5"/>
          <c:tx>
            <c:strRef>
              <c:f>NodoSocket!$C$49</c:f>
              <c:strCache>
                <c:ptCount val="1"/>
                <c:pt idx="0">
                  <c:v>Memoria con conjuntos</c:v>
                </c:pt>
              </c:strCache>
            </c:strRef>
          </c:tx>
          <c:invertIfNegative val="0"/>
          <c:val>
            <c:numRef>
              <c:f>NodoSocket!$D$52:$E$52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3968"/>
        <c:axId val="157933952"/>
      </c:barChart>
      <c:catAx>
        <c:axId val="1579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33952"/>
        <c:crosses val="autoZero"/>
        <c:auto val="1"/>
        <c:lblAlgn val="ctr"/>
        <c:lblOffset val="100"/>
        <c:noMultiLvlLbl val="0"/>
      </c:catAx>
      <c:valAx>
        <c:axId val="1579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NodoSocket!$C$11</c:f>
              <c:strCache>
                <c:ptCount val="1"/>
                <c:pt idx="0">
                  <c:v>MensajeVortex en memoria</c:v>
                </c:pt>
              </c:strCache>
            </c:strRef>
          </c:tx>
          <c:invertIfNegative val="0"/>
          <c:cat>
            <c:strRef>
              <c:f>NodoSocket!$D$12:$E$12</c:f>
              <c:strCache>
                <c:ptCount val="2"/>
                <c:pt idx="0">
                  <c:v>Ms Totales</c:v>
                </c:pt>
                <c:pt idx="1">
                  <c:v>msg/s</c:v>
                </c:pt>
              </c:strCache>
            </c:strRef>
          </c:cat>
          <c:val>
            <c:numRef>
              <c:f>NodoSocket!$D$14:$E$14</c:f>
              <c:numCache>
                <c:formatCode>General</c:formatCode>
                <c:ptCount val="2"/>
                <c:pt idx="0">
                  <c:v>7023.3166499999998</c:v>
                </c:pt>
                <c:pt idx="1">
                  <c:v>14238.287262756408</c:v>
                </c:pt>
              </c:numCache>
            </c:numRef>
          </c:val>
        </c:ser>
        <c:ser>
          <c:idx val="0"/>
          <c:order val="1"/>
          <c:tx>
            <c:strRef>
              <c:f>NodoSocket!$C$26</c:f>
              <c:strCache>
                <c:ptCount val="1"/>
                <c:pt idx="0">
                  <c:v>MensajeVortex en socket</c:v>
                </c:pt>
              </c:strCache>
            </c:strRef>
          </c:tx>
          <c:invertIfNegative val="0"/>
          <c:cat>
            <c:strRef>
              <c:f>NodoSocket!$D$12:$E$12</c:f>
              <c:strCache>
                <c:ptCount val="2"/>
                <c:pt idx="0">
                  <c:v>Ms Totales</c:v>
                </c:pt>
                <c:pt idx="1">
                  <c:v>msg/s</c:v>
                </c:pt>
              </c:strCache>
            </c:strRef>
          </c:cat>
          <c:val>
            <c:numRef>
              <c:f>NodoSocket!$D$29:$E$29</c:f>
              <c:numCache>
                <c:formatCode>General</c:formatCode>
                <c:ptCount val="2"/>
                <c:pt idx="0">
                  <c:v>12137.010151</c:v>
                </c:pt>
                <c:pt idx="1">
                  <c:v>8239.2614619145497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25152"/>
        <c:axId val="158226688"/>
      </c:barChart>
      <c:catAx>
        <c:axId val="1582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26688"/>
        <c:crosses val="autoZero"/>
        <c:auto val="1"/>
        <c:lblAlgn val="ctr"/>
        <c:lblOffset val="100"/>
        <c:noMultiLvlLbl val="0"/>
      </c:catAx>
      <c:valAx>
        <c:axId val="1582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35</xdr:row>
      <xdr:rowOff>157162</xdr:rowOff>
    </xdr:from>
    <xdr:to>
      <xdr:col>16</xdr:col>
      <xdr:colOff>428625</xdr:colOff>
      <xdr:row>50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5</xdr:row>
      <xdr:rowOff>9525</xdr:rowOff>
    </xdr:from>
    <xdr:to>
      <xdr:col>21</xdr:col>
      <xdr:colOff>276225</xdr:colOff>
      <xdr:row>27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2"/>
  <sheetViews>
    <sheetView tabSelected="1" topLeftCell="A31" workbookViewId="0">
      <selection activeCell="C57" sqref="C57"/>
    </sheetView>
  </sheetViews>
  <sheetFormatPr defaultRowHeight="15" x14ac:dyDescent="0.25"/>
  <cols>
    <col min="3" max="3" width="12.5703125" bestFit="1" customWidth="1"/>
    <col min="4" max="4" width="11" bestFit="1" customWidth="1"/>
    <col min="5" max="6" width="12" bestFit="1" customWidth="1"/>
    <col min="7" max="7" width="15.42578125" bestFit="1" customWidth="1"/>
  </cols>
  <sheetData>
    <row r="2" spans="3:7" x14ac:dyDescent="0.25">
      <c r="C2" t="s">
        <v>7</v>
      </c>
    </row>
    <row r="4" spans="3:7" x14ac:dyDescent="0.25">
      <c r="C4" t="s">
        <v>14</v>
      </c>
      <c r="D4" t="s">
        <v>12</v>
      </c>
    </row>
    <row r="5" spans="3:7" x14ac:dyDescent="0.25">
      <c r="C5" t="s">
        <v>0</v>
      </c>
      <c r="D5" t="s">
        <v>1</v>
      </c>
      <c r="E5" t="s">
        <v>4</v>
      </c>
      <c r="F5" t="s">
        <v>2</v>
      </c>
      <c r="G5" t="s">
        <v>5</v>
      </c>
    </row>
    <row r="6" spans="3:7" x14ac:dyDescent="0.25">
      <c r="C6">
        <v>1000000</v>
      </c>
      <c r="D6">
        <v>7215.3100459999996</v>
      </c>
      <c r="E6">
        <f>1000*C6/D6</f>
        <v>138594.18287290048</v>
      </c>
      <c r="F6">
        <f>D6/C6</f>
        <v>7.2153100459999998E-3</v>
      </c>
      <c r="G6">
        <v>5.9994067387999998E-2</v>
      </c>
    </row>
    <row r="7" spans="3:7" x14ac:dyDescent="0.25">
      <c r="C7">
        <v>100000</v>
      </c>
      <c r="D7">
        <v>774.78813700000001</v>
      </c>
      <c r="E7">
        <f>1000*C7/D7</f>
        <v>129067.54146650028</v>
      </c>
      <c r="F7">
        <f>D7/C7</f>
        <v>7.7478813700000001E-3</v>
      </c>
      <c r="G7">
        <v>4.3138940340000001E-2</v>
      </c>
    </row>
    <row r="8" spans="3:7" x14ac:dyDescent="0.25">
      <c r="C8">
        <v>10000</v>
      </c>
      <c r="D8">
        <v>110.082706</v>
      </c>
      <c r="E8">
        <f>1000*C8/D8</f>
        <v>90840.790196418311</v>
      </c>
      <c r="F8">
        <f>D8/C8</f>
        <v>1.10082706E-2</v>
      </c>
      <c r="G8">
        <v>0.1142365009</v>
      </c>
    </row>
    <row r="9" spans="3:7" x14ac:dyDescent="0.25">
      <c r="C9">
        <v>1000</v>
      </c>
      <c r="D9">
        <v>37.518455000000003</v>
      </c>
      <c r="E9">
        <f>1000*C9/D9</f>
        <v>26653.54956647335</v>
      </c>
      <c r="F9">
        <f>D9/C9</f>
        <v>3.7518455000000006E-2</v>
      </c>
      <c r="G9">
        <v>0.66657159499999996</v>
      </c>
    </row>
    <row r="11" spans="3:7" x14ac:dyDescent="0.25">
      <c r="C11" t="s">
        <v>15</v>
      </c>
      <c r="D11" t="s">
        <v>13</v>
      </c>
    </row>
    <row r="12" spans="3:7" x14ac:dyDescent="0.25">
      <c r="C12" t="s">
        <v>0</v>
      </c>
      <c r="D12" t="s">
        <v>1</v>
      </c>
      <c r="E12" t="s">
        <v>4</v>
      </c>
      <c r="F12" t="s">
        <v>2</v>
      </c>
      <c r="G12" t="s">
        <v>5</v>
      </c>
    </row>
    <row r="13" spans="3:7" x14ac:dyDescent="0.25">
      <c r="C13">
        <v>1000000</v>
      </c>
    </row>
    <row r="14" spans="3:7" x14ac:dyDescent="0.25">
      <c r="C14">
        <v>100000</v>
      </c>
      <c r="D14">
        <v>7023.3166499999998</v>
      </c>
      <c r="E14">
        <f>1000*C14/D14</f>
        <v>14238.287262756408</v>
      </c>
      <c r="F14">
        <f>D14/C14</f>
        <v>7.0233166499999999E-2</v>
      </c>
      <c r="G14">
        <v>3326.8081029906398</v>
      </c>
    </row>
    <row r="15" spans="3:7" x14ac:dyDescent="0.25">
      <c r="C15">
        <v>10000</v>
      </c>
      <c r="D15">
        <v>855.42771500000003</v>
      </c>
      <c r="E15">
        <f>1000*C15/D15</f>
        <v>11690.058463911237</v>
      </c>
      <c r="F15">
        <f>D15/C15</f>
        <v>8.5542771500000003E-2</v>
      </c>
      <c r="G15">
        <v>357.78058733339998</v>
      </c>
    </row>
    <row r="16" spans="3:7" x14ac:dyDescent="0.25">
      <c r="C16">
        <v>1000</v>
      </c>
      <c r="D16">
        <v>239.529605</v>
      </c>
      <c r="E16">
        <f>1000*C16/D16</f>
        <v>4174.8492842878441</v>
      </c>
      <c r="F16">
        <f>D16/C16</f>
        <v>0.23952960500000001</v>
      </c>
      <c r="G16">
        <v>59.218557122</v>
      </c>
    </row>
    <row r="18" spans="3:7" x14ac:dyDescent="0.25">
      <c r="C18" t="s">
        <v>17</v>
      </c>
      <c r="D18" t="s">
        <v>13</v>
      </c>
    </row>
    <row r="19" spans="3:7" x14ac:dyDescent="0.25">
      <c r="C19" t="s">
        <v>0</v>
      </c>
      <c r="D19" t="s">
        <v>1</v>
      </c>
      <c r="E19" t="s">
        <v>4</v>
      </c>
      <c r="F19" t="s">
        <v>2</v>
      </c>
      <c r="G19" t="s">
        <v>5</v>
      </c>
    </row>
    <row r="20" spans="3:7" x14ac:dyDescent="0.25">
      <c r="C20">
        <v>1000000</v>
      </c>
      <c r="E20" t="e">
        <f>1000*C20/D20</f>
        <v>#DIV/0!</v>
      </c>
      <c r="F20">
        <f>D20/C20</f>
        <v>0</v>
      </c>
    </row>
    <row r="21" spans="3:7" x14ac:dyDescent="0.25">
      <c r="C21">
        <v>100000</v>
      </c>
      <c r="D21">
        <v>4222.4483840000003</v>
      </c>
      <c r="E21">
        <f>1000*C21/D21</f>
        <v>23682.941958255087</v>
      </c>
      <c r="F21">
        <f>D21/C21</f>
        <v>4.222448384E-2</v>
      </c>
      <c r="G21">
        <v>10.117475170000001</v>
      </c>
    </row>
    <row r="22" spans="3:7" x14ac:dyDescent="0.25">
      <c r="C22">
        <v>10000</v>
      </c>
      <c r="D22">
        <v>452.89974000000001</v>
      </c>
      <c r="E22">
        <f>1000*C22/D22</f>
        <v>22079.942019838651</v>
      </c>
      <c r="F22">
        <f>D22/C22</f>
        <v>4.5289974000000004E-2</v>
      </c>
      <c r="G22">
        <v>9.5499764860000003</v>
      </c>
    </row>
    <row r="23" spans="3:7" x14ac:dyDescent="0.25">
      <c r="C23">
        <v>1000</v>
      </c>
      <c r="D23">
        <v>98.912851000000003</v>
      </c>
      <c r="E23">
        <f>1000*C23/D23</f>
        <v>10109.90978310796</v>
      </c>
      <c r="F23">
        <f>D23/C23</f>
        <v>9.891285100000001E-2</v>
      </c>
      <c r="G23">
        <v>7.3004350889999996</v>
      </c>
    </row>
    <row r="26" spans="3:7" x14ac:dyDescent="0.25">
      <c r="C26" t="s">
        <v>16</v>
      </c>
      <c r="D26" t="s">
        <v>9</v>
      </c>
    </row>
    <row r="27" spans="3:7" x14ac:dyDescent="0.25">
      <c r="C27" t="s">
        <v>0</v>
      </c>
      <c r="D27" t="s">
        <v>1</v>
      </c>
      <c r="E27" t="s">
        <v>4</v>
      </c>
      <c r="F27" t="s">
        <v>2</v>
      </c>
      <c r="G27" t="s">
        <v>5</v>
      </c>
    </row>
    <row r="28" spans="3:7" x14ac:dyDescent="0.25">
      <c r="C28">
        <v>1000000</v>
      </c>
    </row>
    <row r="29" spans="3:7" x14ac:dyDescent="0.25">
      <c r="C29">
        <v>100000</v>
      </c>
      <c r="D29">
        <v>12137.010151</v>
      </c>
      <c r="E29">
        <f>1000*C29/D29</f>
        <v>8239.2614619145497</v>
      </c>
      <c r="F29">
        <f>D29/C29</f>
        <v>0.12137010151000001</v>
      </c>
      <c r="G29">
        <v>1834.5638976170601</v>
      </c>
    </row>
    <row r="30" spans="3:7" x14ac:dyDescent="0.25">
      <c r="C30">
        <v>10000</v>
      </c>
      <c r="D30">
        <v>1583.176633</v>
      </c>
      <c r="E30">
        <f>1000*C30/D30</f>
        <v>6316.4146005937164</v>
      </c>
      <c r="F30">
        <f>D30/C30</f>
        <v>0.15831766329999999</v>
      </c>
      <c r="G30">
        <v>268.70276339669999</v>
      </c>
    </row>
    <row r="31" spans="3:7" x14ac:dyDescent="0.25">
      <c r="C31">
        <v>1000</v>
      </c>
      <c r="D31">
        <v>394.179149</v>
      </c>
      <c r="E31">
        <f>1000*C31/D31</f>
        <v>2536.9175476098053</v>
      </c>
      <c r="F31">
        <f>D31/C31</f>
        <v>0.39417914900000001</v>
      </c>
      <c r="G31">
        <v>181.454856963</v>
      </c>
    </row>
    <row r="33" spans="3:7" x14ac:dyDescent="0.25">
      <c r="C33" t="s">
        <v>3</v>
      </c>
      <c r="D33" t="s">
        <v>9</v>
      </c>
    </row>
    <row r="34" spans="3:7" x14ac:dyDescent="0.25">
      <c r="C34" t="s">
        <v>0</v>
      </c>
      <c r="D34" t="s">
        <v>1</v>
      </c>
      <c r="E34" t="s">
        <v>4</v>
      </c>
      <c r="F34" t="s">
        <v>2</v>
      </c>
      <c r="G34" t="s">
        <v>5</v>
      </c>
    </row>
    <row r="35" spans="3:7" x14ac:dyDescent="0.25">
      <c r="C35">
        <v>1000000</v>
      </c>
      <c r="D35">
        <v>25181.993801000001</v>
      </c>
      <c r="E35">
        <f>1000*C35/D35</f>
        <v>39710.914389959427</v>
      </c>
      <c r="F35">
        <f>D35/C35</f>
        <v>2.5181993801000002E-2</v>
      </c>
      <c r="G35">
        <v>770.97039612515198</v>
      </c>
    </row>
    <row r="36" spans="3:7" x14ac:dyDescent="0.25">
      <c r="C36">
        <v>100000</v>
      </c>
      <c r="D36">
        <v>2336.9048299999999</v>
      </c>
      <c r="E36">
        <f>1000*C36/D36</f>
        <v>42791.644193743225</v>
      </c>
      <c r="F36">
        <f>D36/C36</f>
        <v>2.33690483E-2</v>
      </c>
      <c r="G36">
        <v>20.911824075270001</v>
      </c>
    </row>
    <row r="37" spans="3:7" x14ac:dyDescent="0.25">
      <c r="C37">
        <v>10000</v>
      </c>
      <c r="D37">
        <v>424.57463100000001</v>
      </c>
      <c r="E37">
        <f>1000*C37/D37</f>
        <v>23552.985199438353</v>
      </c>
      <c r="F37">
        <f>D37/C37</f>
        <v>4.2457463100000002E-2</v>
      </c>
      <c r="G37">
        <v>15.4197503586</v>
      </c>
    </row>
    <row r="38" spans="3:7" x14ac:dyDescent="0.25">
      <c r="C38">
        <v>1000</v>
      </c>
      <c r="D38">
        <v>198.76883799999999</v>
      </c>
      <c r="E38">
        <f>1000*C38/D38</f>
        <v>5030.9696935492475</v>
      </c>
      <c r="F38">
        <f>D38/C38</f>
        <v>0.19876883799999998</v>
      </c>
      <c r="G38">
        <v>14.644642544</v>
      </c>
    </row>
    <row r="41" spans="3:7" x14ac:dyDescent="0.25">
      <c r="C41" t="s">
        <v>6</v>
      </c>
      <c r="D41" t="s">
        <v>10</v>
      </c>
    </row>
    <row r="42" spans="3:7" x14ac:dyDescent="0.25">
      <c r="C42" t="s">
        <v>0</v>
      </c>
      <c r="D42" t="s">
        <v>1</v>
      </c>
      <c r="E42" t="s">
        <v>4</v>
      </c>
      <c r="F42" t="s">
        <v>2</v>
      </c>
      <c r="G42" t="s">
        <v>5</v>
      </c>
    </row>
    <row r="43" spans="3:7" x14ac:dyDescent="0.25">
      <c r="C43">
        <v>1000000</v>
      </c>
      <c r="D43">
        <v>70404.055542999995</v>
      </c>
      <c r="E43">
        <f>1000*C43/D43</f>
        <v>14203.72721837366</v>
      </c>
      <c r="F43">
        <f>D43/C43</f>
        <v>7.0404055542999999E-2</v>
      </c>
      <c r="G43">
        <v>313.441359394747</v>
      </c>
    </row>
    <row r="44" spans="3:7" x14ac:dyDescent="0.25">
      <c r="C44">
        <v>100000</v>
      </c>
      <c r="D44">
        <v>7068.3480719999998</v>
      </c>
      <c r="E44">
        <f>1000*C44/D44</f>
        <v>14147.577196450209</v>
      </c>
      <c r="F44">
        <f>D44/C44</f>
        <v>7.0683480719999997E-2</v>
      </c>
      <c r="G44">
        <v>154.76080868541999</v>
      </c>
    </row>
    <row r="45" spans="3:7" x14ac:dyDescent="0.25">
      <c r="C45">
        <v>10000</v>
      </c>
      <c r="D45">
        <v>803.57922599999995</v>
      </c>
      <c r="E45">
        <f>1000*C45/D45</f>
        <v>12444.323691364318</v>
      </c>
      <c r="F45">
        <f>D45/C45</f>
        <v>8.0357922599999992E-2</v>
      </c>
      <c r="G45">
        <v>27.266432607299901</v>
      </c>
    </row>
    <row r="46" spans="3:7" x14ac:dyDescent="0.25">
      <c r="C46">
        <v>1000</v>
      </c>
      <c r="D46">
        <v>214.35573500000001</v>
      </c>
      <c r="E46">
        <f>1000*C46/D46</f>
        <v>4665.1422692282995</v>
      </c>
      <c r="F46">
        <f>D46/C46</f>
        <v>0.21435573500000002</v>
      </c>
      <c r="G46">
        <v>16.000890890000001</v>
      </c>
    </row>
    <row r="49" spans="3:7" x14ac:dyDescent="0.25">
      <c r="C49" t="s">
        <v>11</v>
      </c>
      <c r="D49" t="s">
        <v>8</v>
      </c>
    </row>
    <row r="50" spans="3:7" x14ac:dyDescent="0.25">
      <c r="C50" t="s">
        <v>0</v>
      </c>
      <c r="D50" t="s">
        <v>1</v>
      </c>
      <c r="E50" t="s">
        <v>4</v>
      </c>
      <c r="F50" t="s">
        <v>2</v>
      </c>
      <c r="G50" t="s">
        <v>5</v>
      </c>
    </row>
    <row r="51" spans="3:7" x14ac:dyDescent="0.25">
      <c r="C51">
        <v>1000000</v>
      </c>
      <c r="E51" t="e">
        <f>1000*C51/D51</f>
        <v>#DIV/0!</v>
      </c>
      <c r="F51">
        <f>D51/C51</f>
        <v>0</v>
      </c>
    </row>
    <row r="52" spans="3:7" x14ac:dyDescent="0.25">
      <c r="C52">
        <v>100000</v>
      </c>
      <c r="E52" t="e">
        <f>1000*C52/D52</f>
        <v>#DIV/0!</v>
      </c>
      <c r="F52">
        <f>D52/C52</f>
        <v>0</v>
      </c>
    </row>
    <row r="53" spans="3:7" x14ac:dyDescent="0.25">
      <c r="C53">
        <v>10000</v>
      </c>
      <c r="E53" t="e">
        <f>1000*C53/D53</f>
        <v>#DIV/0!</v>
      </c>
      <c r="F53">
        <f>D53/C53</f>
        <v>0</v>
      </c>
    </row>
    <row r="54" spans="3:7" x14ac:dyDescent="0.25">
      <c r="C54">
        <v>1000</v>
      </c>
      <c r="E54" t="e">
        <f>1000*C54/D54</f>
        <v>#DIV/0!</v>
      </c>
      <c r="F54">
        <f>D54/C54</f>
        <v>0</v>
      </c>
    </row>
    <row r="57" spans="3:7" x14ac:dyDescent="0.25">
      <c r="C57" t="s">
        <v>11</v>
      </c>
      <c r="D57" t="s">
        <v>8</v>
      </c>
    </row>
    <row r="58" spans="3:7" x14ac:dyDescent="0.25">
      <c r="C58" t="s">
        <v>0</v>
      </c>
      <c r="D58" t="s">
        <v>1</v>
      </c>
      <c r="E58" t="s">
        <v>4</v>
      </c>
      <c r="F58" t="s">
        <v>2</v>
      </c>
      <c r="G58" t="s">
        <v>5</v>
      </c>
    </row>
    <row r="59" spans="3:7" x14ac:dyDescent="0.25">
      <c r="C59">
        <v>1000000</v>
      </c>
      <c r="E59" t="e">
        <f>1000*C59/D59</f>
        <v>#DIV/0!</v>
      </c>
      <c r="F59">
        <f>D59/C59</f>
        <v>0</v>
      </c>
    </row>
    <row r="60" spans="3:7" x14ac:dyDescent="0.25">
      <c r="C60">
        <v>100000</v>
      </c>
      <c r="E60" t="e">
        <f>1000*C60/D60</f>
        <v>#DIV/0!</v>
      </c>
      <c r="F60">
        <f>D60/C60</f>
        <v>0</v>
      </c>
    </row>
    <row r="61" spans="3:7" x14ac:dyDescent="0.25">
      <c r="C61">
        <v>10000</v>
      </c>
      <c r="E61" t="e">
        <f>1000*C61/D61</f>
        <v>#DIV/0!</v>
      </c>
      <c r="F61">
        <f>D61/C61</f>
        <v>0</v>
      </c>
    </row>
    <row r="62" spans="3:7" x14ac:dyDescent="0.25">
      <c r="C62">
        <v>1000</v>
      </c>
      <c r="E62" t="e">
        <f>1000*C62/D62</f>
        <v>#DIV/0!</v>
      </c>
      <c r="F62">
        <f>D62/C62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NodoSocket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2012-08-10T02:45:05Z</dcterms:modified>
</cp:coreProperties>
</file>