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tals" sheetId="1" state="visible" r:id="rId1"/>
    <sheet name="resul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/>
  </fonts>
  <fills count="4">
    <fill>
      <patternFill/>
    </fill>
    <fill>
      <patternFill patternType="gray125"/>
    </fill>
    <fill>
      <patternFill patternType="solid">
        <fgColor rgb="00D9E1F2"/>
      </patternFill>
    </fill>
    <fill>
      <patternFill patternType="solid">
        <fgColor rgb="00f1c232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/>
      <bottom style="thin"/>
    </border>
    <border>
      <left/>
      <right/>
      <top/>
      <bottom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7" applyAlignment="1" pivotButton="0" quotePrefix="0" xfId="0">
      <alignment horizontal="left" vertical="center"/>
    </xf>
    <xf numFmtId="0" fontId="2" fillId="2" borderId="7" applyAlignment="1" pivotButton="0" quotePrefix="0" xfId="0">
      <alignment horizontal="left" vertical="center"/>
    </xf>
    <xf numFmtId="0" fontId="0" fillId="2" borderId="0" pivotButton="0" quotePrefix="0" xfId="0"/>
    <xf numFmtId="0" fontId="1" fillId="0" borderId="6" pivotButton="0" quotePrefix="0" xfId="0"/>
    <xf numFmtId="0" fontId="2" fillId="2" borderId="7" applyAlignment="1" pivotButton="0" quotePrefix="0" xfId="0">
      <alignment horizontal="left" vertical="center"/>
    </xf>
    <xf numFmtId="0" fontId="2" fillId="0" borderId="7" applyAlignment="1" pivotButton="0" quotePrefix="0" xfId="0">
      <alignment horizontal="left" vertical="center"/>
    </xf>
    <xf numFmtId="0" fontId="0" fillId="0" borderId="7" pivotButton="0" quotePrefix="0" xfId="0"/>
    <xf numFmtId="0" fontId="2" fillId="3" borderId="7" applyAlignment="1" pivotButton="0" quotePrefix="0" xfId="0">
      <alignment horizontal="left" vertical="center"/>
    </xf>
    <xf numFmtId="0" fontId="2" fillId="0" borderId="6" applyAlignment="1" pivotButton="0" quotePrefix="0" xfId="0">
      <alignment horizontal="left" vertical="center"/>
    </xf>
    <xf numFmtId="0" fontId="0" fillId="0" borderId="6" pivotButton="0" quotePrefix="0" xfId="0"/>
    <xf numFmtId="0" fontId="1" fillId="0" borderId="7" applyAlignment="1" pivotButton="0" quotePrefix="0" xfId="0">
      <alignment horizontal="left" vertical="center"/>
    </xf>
    <xf numFmtId="0" fontId="2" fillId="2" borderId="7" applyAlignment="1" pivotButton="0" quotePrefix="0" xfId="0">
      <alignment horizontal="left" vertical="center"/>
    </xf>
    <xf numFmtId="0" fontId="2" fillId="2" borderId="7" applyAlignment="1" pivotButton="0" quotePrefix="0" xfId="0">
      <alignment horizontal="left" vertical="center"/>
    </xf>
    <xf numFmtId="0" fontId="2" fillId="2" borderId="7" applyAlignment="1" pivotButton="0" quotePrefix="0" xfId="0">
      <alignment horizontal="left" vertical="center"/>
    </xf>
    <xf numFmtId="0" fontId="2" fillId="2" borderId="7" applyAlignment="1" pivotButton="0" quotePrefix="0" xfId="0">
      <alignment horizontal="left" vertical="center"/>
    </xf>
    <xf numFmtId="0" fontId="2" fillId="2" borderId="7" applyAlignment="1" pivotButton="0" quotePrefix="0" xfId="0">
      <alignment horizontal="left" vertical="center"/>
    </xf>
    <xf numFmtId="0" fontId="2" fillId="2" borderId="7" applyAlignment="1" pivotButton="0" quotePrefix="0" xfId="0">
      <alignment horizontal="left" vertical="center"/>
    </xf>
    <xf numFmtId="0" fontId="2" fillId="2" borderId="7" applyAlignment="1" pivotButton="0" quotePrefix="0" xfId="0">
      <alignment horizontal="left" vertical="center"/>
    </xf>
    <xf numFmtId="0" fontId="2" fillId="2" borderId="7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 Center</t>
        </is>
      </c>
    </row>
    <row r="2">
      <c r="A2" t="inlineStr">
        <is>
          <t>(All)</t>
        </is>
      </c>
    </row>
    <row r="3">
      <c r="B3" s="4" t="n">
        <v>1</v>
      </c>
      <c r="C3" s="4" t="n">
        <v>2</v>
      </c>
      <c r="D3" s="4" t="n">
        <v>3</v>
      </c>
      <c r="E3" s="4" t="n">
        <v>4</v>
      </c>
      <c r="F3" s="4" t="n">
        <v>5</v>
      </c>
      <c r="G3" s="4" t="n">
        <v>6</v>
      </c>
      <c r="H3" s="4" t="n">
        <v>7</v>
      </c>
      <c r="I3" s="4" t="n">
        <v>8</v>
      </c>
      <c r="J3" s="4" t="n">
        <v>9</v>
      </c>
      <c r="K3" s="4" t="n">
        <v>10</v>
      </c>
      <c r="L3" s="4" t="n">
        <v>11</v>
      </c>
      <c r="M3" s="4" t="n">
        <v>12</v>
      </c>
      <c r="N3" s="4" t="inlineStr">
        <is>
          <t>Total</t>
        </is>
      </c>
    </row>
    <row r="5">
      <c r="A5" t="inlineStr">
        <is>
          <t>Actual</t>
        </is>
      </c>
      <c r="B5" t="n">
        <v>686715.55</v>
      </c>
      <c r="C5" t="n">
        <v>728235.1200000001</v>
      </c>
      <c r="D5" t="n">
        <v>699768.0700000002</v>
      </c>
      <c r="E5" t="n">
        <v>745850.6300000001</v>
      </c>
      <c r="F5" t="n">
        <v>818691.5099999998</v>
      </c>
      <c r="G5" t="n">
        <v>714970.2199999999</v>
      </c>
      <c r="H5" t="n">
        <v>723313.7200000001</v>
      </c>
      <c r="I5" t="n">
        <v>539933.55</v>
      </c>
      <c r="J5" t="n">
        <v>459424.43</v>
      </c>
      <c r="K5" t="n">
        <v>0</v>
      </c>
      <c r="L5" t="n">
        <v>0</v>
      </c>
      <c r="M5" t="n">
        <v>0</v>
      </c>
      <c r="N5">
        <f>SUM(B5:M5)</f>
        <v/>
      </c>
    </row>
    <row r="6">
      <c r="A6" t="inlineStr">
        <is>
          <t>Budget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>
        <f>SUM(B5:M6)</f>
        <v/>
      </c>
    </row>
    <row r="8">
      <c r="A8" t="inlineStr">
        <is>
          <t>Diff Budget vs Actual</t>
        </is>
      </c>
      <c r="B8">
        <f>B6-B5</f>
        <v/>
      </c>
      <c r="C8">
        <f>C6-C5</f>
        <v/>
      </c>
      <c r="D8">
        <f>D6-D5</f>
        <v/>
      </c>
      <c r="E8">
        <f>E6-E5</f>
        <v/>
      </c>
      <c r="F8">
        <f>F6-F5</f>
        <v/>
      </c>
      <c r="G8">
        <f>G6-G5</f>
        <v/>
      </c>
      <c r="H8">
        <f>H6-H5</f>
        <v/>
      </c>
      <c r="I8">
        <f>I6-I5</f>
        <v/>
      </c>
      <c r="J8">
        <f>J6-J5</f>
        <v/>
      </c>
      <c r="K8">
        <f>K6-K5</f>
        <v/>
      </c>
      <c r="L8">
        <f>L6-L5</f>
        <v/>
      </c>
      <c r="M8">
        <f>M6-M5</f>
        <v/>
      </c>
      <c r="N8">
        <f>SUM(B5:M8)</f>
        <v/>
      </c>
    </row>
    <row r="12">
      <c r="A12" s="5" t="inlineStr">
        <is>
          <t>511200- R&amp;D</t>
        </is>
      </c>
      <c r="B12" s="4" t="inlineStr">
        <is>
          <t>May-23</t>
        </is>
      </c>
      <c r="C12" s="4" t="inlineStr">
        <is>
          <t>Jun-23</t>
        </is>
      </c>
      <c r="D12" s="4" t="inlineStr">
        <is>
          <t>Jul-23</t>
        </is>
      </c>
      <c r="E12" s="4" t="inlineStr">
        <is>
          <t>Aug-23</t>
        </is>
      </c>
      <c r="F12" s="4" t="inlineStr">
        <is>
          <t>Sep-23</t>
        </is>
      </c>
      <c r="G12" s="4" t="inlineStr">
        <is>
          <t>Oct-23</t>
        </is>
      </c>
      <c r="H12" s="4" t="inlineStr">
        <is>
          <t>Nov-23</t>
        </is>
      </c>
      <c r="I12" s="4" t="inlineStr">
        <is>
          <t>Dec-24</t>
        </is>
      </c>
      <c r="J12" s="4" t="inlineStr">
        <is>
          <t>Jan-24</t>
        </is>
      </c>
      <c r="K12" s="4" t="inlineStr">
        <is>
          <t>Feb-24</t>
        </is>
      </c>
      <c r="L12" s="4" t="inlineStr">
        <is>
          <t>Mar-24</t>
        </is>
      </c>
      <c r="M12" s="4" t="inlineStr">
        <is>
          <t>Apr-24</t>
        </is>
      </c>
      <c r="N12" s="4" t="inlineStr">
        <is>
          <t>Total</t>
        </is>
      </c>
    </row>
    <row r="13">
      <c r="A13" t="inlineStr">
        <is>
          <t>Actual</t>
        </is>
      </c>
      <c r="B13" t="n">
        <v>546304.8400000001</v>
      </c>
      <c r="C13" t="n">
        <v>602626.4800000001</v>
      </c>
      <c r="D13" t="n">
        <v>571130.9100000001</v>
      </c>
      <c r="E13" t="n">
        <v>602122.4300000001</v>
      </c>
      <c r="F13" t="n">
        <v>623987.9799999999</v>
      </c>
      <c r="G13" t="n">
        <v>551682.9999999999</v>
      </c>
      <c r="H13" t="n">
        <v>584316.3400000001</v>
      </c>
      <c r="I13" t="n">
        <v>409543.01</v>
      </c>
      <c r="J13" t="n">
        <v>356872.8599999999</v>
      </c>
      <c r="K13" t="n">
        <v>0</v>
      </c>
      <c r="N13">
        <f>SUM(B13:L13)</f>
        <v/>
      </c>
    </row>
    <row r="14">
      <c r="A14" t="inlineStr">
        <is>
          <t>Budget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N14">
        <f>SUM(B14:L14)</f>
        <v/>
      </c>
    </row>
    <row r="15">
      <c r="A15" t="inlineStr">
        <is>
          <t>Diff Budget vs Actual</t>
        </is>
      </c>
      <c r="B15">
        <f>B14-B13</f>
        <v/>
      </c>
      <c r="C15">
        <f>C14-C13</f>
        <v/>
      </c>
      <c r="D15">
        <f>D14-D13</f>
        <v/>
      </c>
      <c r="E15">
        <f>E14-E13</f>
        <v/>
      </c>
      <c r="F15">
        <f>F14-F13</f>
        <v/>
      </c>
      <c r="G15">
        <f>G14-G13</f>
        <v/>
      </c>
      <c r="H15">
        <f>H14-H13</f>
        <v/>
      </c>
      <c r="I15">
        <f>I14-I13</f>
        <v/>
      </c>
      <c r="J15">
        <f>J14-J13</f>
        <v/>
      </c>
      <c r="K15">
        <f>K14-K13</f>
        <v/>
      </c>
      <c r="N15">
        <f>SUM(B15:L15)</f>
        <v/>
      </c>
    </row>
    <row r="19">
      <c r="A19" s="5" t="inlineStr">
        <is>
          <t>511201- QA</t>
        </is>
      </c>
      <c r="B19" s="4" t="inlineStr">
        <is>
          <t>May-23</t>
        </is>
      </c>
      <c r="C19" s="4" t="inlineStr">
        <is>
          <t>Jun-23</t>
        </is>
      </c>
      <c r="D19" s="4" t="inlineStr">
        <is>
          <t>Jul-23</t>
        </is>
      </c>
      <c r="E19" s="4" t="inlineStr">
        <is>
          <t>Aug-23</t>
        </is>
      </c>
      <c r="F19" s="4" t="inlineStr">
        <is>
          <t>Sep-23</t>
        </is>
      </c>
      <c r="G19" s="4" t="inlineStr">
        <is>
          <t>Oct-23</t>
        </is>
      </c>
      <c r="H19" s="4" t="inlineStr">
        <is>
          <t>Nov-23</t>
        </is>
      </c>
      <c r="I19" s="4" t="inlineStr">
        <is>
          <t>Dec-24</t>
        </is>
      </c>
      <c r="J19" s="4" t="inlineStr">
        <is>
          <t>Jan-24</t>
        </is>
      </c>
      <c r="K19" s="4" t="inlineStr">
        <is>
          <t>Feb-24</t>
        </is>
      </c>
      <c r="L19" s="4" t="inlineStr">
        <is>
          <t>Mar-24</t>
        </is>
      </c>
      <c r="M19" s="4" t="inlineStr">
        <is>
          <t>Apr-24</t>
        </is>
      </c>
      <c r="N19" s="4" t="inlineStr">
        <is>
          <t>Total</t>
        </is>
      </c>
    </row>
    <row r="20">
      <c r="A20" t="inlineStr">
        <is>
          <t>Actual</t>
        </is>
      </c>
      <c r="B20" t="n">
        <v>33144.34</v>
      </c>
      <c r="C20" t="n">
        <v>35716.52</v>
      </c>
      <c r="D20" t="n">
        <v>32119.75999999999</v>
      </c>
      <c r="E20" t="n">
        <v>34465.92</v>
      </c>
      <c r="F20" t="n">
        <v>43401.33</v>
      </c>
      <c r="G20" t="n">
        <v>65285.76</v>
      </c>
      <c r="H20" t="n">
        <v>28339.21</v>
      </c>
      <c r="I20" t="n">
        <v>45205.81</v>
      </c>
      <c r="J20" t="n">
        <v>6780.970000000002</v>
      </c>
      <c r="K20" t="n">
        <v>0</v>
      </c>
      <c r="N20">
        <f>SUM(B20:L20)</f>
        <v/>
      </c>
    </row>
    <row r="21">
      <c r="A21" t="inlineStr">
        <is>
          <t>Budget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N21">
        <f>SUM(B21:L21)</f>
        <v/>
      </c>
    </row>
    <row r="22">
      <c r="A22" t="inlineStr">
        <is>
          <t>Diff Budget vs Actual</t>
        </is>
      </c>
      <c r="B22">
        <f>B21-B20</f>
        <v/>
      </c>
      <c r="C22">
        <f>C21-C20</f>
        <v/>
      </c>
      <c r="D22">
        <f>D21-D20</f>
        <v/>
      </c>
      <c r="E22">
        <f>E21-E20</f>
        <v/>
      </c>
      <c r="F22">
        <f>F21-F20</f>
        <v/>
      </c>
      <c r="G22">
        <f>G21-G20</f>
        <v/>
      </c>
      <c r="H22">
        <f>H21-H20</f>
        <v/>
      </c>
      <c r="I22">
        <f>I21-I20</f>
        <v/>
      </c>
      <c r="J22">
        <f>J21-J20</f>
        <v/>
      </c>
      <c r="K22">
        <f>K21-K20</f>
        <v/>
      </c>
      <c r="N22">
        <f>SUM(B22:L22)</f>
        <v/>
      </c>
    </row>
    <row r="26">
      <c r="A26" s="5" t="inlineStr">
        <is>
          <t>511202- Finance</t>
        </is>
      </c>
      <c r="B26" s="4" t="inlineStr">
        <is>
          <t>May-23</t>
        </is>
      </c>
      <c r="C26" s="4" t="inlineStr">
        <is>
          <t>Jun-23</t>
        </is>
      </c>
      <c r="D26" s="4" t="inlineStr">
        <is>
          <t>Jul-23</t>
        </is>
      </c>
      <c r="E26" s="4" t="inlineStr">
        <is>
          <t>Aug-23</t>
        </is>
      </c>
      <c r="F26" s="4" t="inlineStr">
        <is>
          <t>Sep-23</t>
        </is>
      </c>
      <c r="G26" s="4" t="inlineStr">
        <is>
          <t>Oct-23</t>
        </is>
      </c>
      <c r="H26" s="4" t="inlineStr">
        <is>
          <t>Nov-23</t>
        </is>
      </c>
      <c r="I26" s="4" t="inlineStr">
        <is>
          <t>Dec-24</t>
        </is>
      </c>
      <c r="J26" s="4" t="inlineStr">
        <is>
          <t>Jan-24</t>
        </is>
      </c>
      <c r="K26" s="4" t="inlineStr">
        <is>
          <t>Feb-24</t>
        </is>
      </c>
      <c r="L26" s="4" t="inlineStr">
        <is>
          <t>Mar-24</t>
        </is>
      </c>
      <c r="M26" s="4" t="inlineStr">
        <is>
          <t>Apr-24</t>
        </is>
      </c>
      <c r="N26" s="4" t="inlineStr">
        <is>
          <t>Total</t>
        </is>
      </c>
    </row>
    <row r="27">
      <c r="A27" t="inlineStr">
        <is>
          <t>Actual</t>
        </is>
      </c>
      <c r="B27" t="n">
        <v>24982</v>
      </c>
      <c r="C27" t="n">
        <v>18482.47</v>
      </c>
      <c r="D27" t="n">
        <v>22314.29</v>
      </c>
      <c r="E27" t="n">
        <v>20483.58</v>
      </c>
      <c r="F27" t="n">
        <v>43635.98</v>
      </c>
      <c r="G27" t="n">
        <v>17821.52</v>
      </c>
      <c r="H27" t="n">
        <v>36030.36</v>
      </c>
      <c r="I27" t="n">
        <v>26295.48</v>
      </c>
      <c r="J27" t="n">
        <v>21212.46</v>
      </c>
      <c r="K27" t="n">
        <v>0</v>
      </c>
      <c r="N27">
        <f>SUM(B27:L27)</f>
        <v/>
      </c>
    </row>
    <row r="28">
      <c r="A28" t="inlineStr">
        <is>
          <t>Budget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N28">
        <f>SUM(B28:L28)</f>
        <v/>
      </c>
    </row>
    <row r="29">
      <c r="A29" t="inlineStr">
        <is>
          <t>Diff Budget vs Actual</t>
        </is>
      </c>
      <c r="B29">
        <f>B28-B27</f>
        <v/>
      </c>
      <c r="C29">
        <f>C28-C27</f>
        <v/>
      </c>
      <c r="D29">
        <f>D28-D27</f>
        <v/>
      </c>
      <c r="E29">
        <f>E28-E27</f>
        <v/>
      </c>
      <c r="F29">
        <f>F28-F27</f>
        <v/>
      </c>
      <c r="G29">
        <f>G28-G27</f>
        <v/>
      </c>
      <c r="H29">
        <f>H28-H27</f>
        <v/>
      </c>
      <c r="I29">
        <f>I28-I27</f>
        <v/>
      </c>
      <c r="J29">
        <f>J28-J27</f>
        <v/>
      </c>
      <c r="K29">
        <f>K28-K27</f>
        <v/>
      </c>
      <c r="N29">
        <f>SUM(B29:L29)</f>
        <v/>
      </c>
    </row>
    <row r="33">
      <c r="A33" s="5" t="inlineStr">
        <is>
          <t>511203- Admin</t>
        </is>
      </c>
      <c r="B33" s="4" t="inlineStr">
        <is>
          <t>May-23</t>
        </is>
      </c>
      <c r="C33" s="4" t="inlineStr">
        <is>
          <t>Jun-23</t>
        </is>
      </c>
      <c r="D33" s="4" t="inlineStr">
        <is>
          <t>Jul-23</t>
        </is>
      </c>
      <c r="E33" s="4" t="inlineStr">
        <is>
          <t>Aug-23</t>
        </is>
      </c>
      <c r="F33" s="4" t="inlineStr">
        <is>
          <t>Sep-23</t>
        </is>
      </c>
      <c r="G33" s="4" t="inlineStr">
        <is>
          <t>Oct-23</t>
        </is>
      </c>
      <c r="H33" s="4" t="inlineStr">
        <is>
          <t>Nov-23</t>
        </is>
      </c>
      <c r="I33" s="4" t="inlineStr">
        <is>
          <t>Dec-24</t>
        </is>
      </c>
      <c r="J33" s="4" t="inlineStr">
        <is>
          <t>Jan-24</t>
        </is>
      </c>
      <c r="K33" s="4" t="inlineStr">
        <is>
          <t>Feb-24</t>
        </is>
      </c>
      <c r="L33" s="4" t="inlineStr">
        <is>
          <t>Mar-24</t>
        </is>
      </c>
      <c r="M33" s="4" t="inlineStr">
        <is>
          <t>Apr-24</t>
        </is>
      </c>
      <c r="N33" s="4" t="inlineStr">
        <is>
          <t>Total</t>
        </is>
      </c>
    </row>
    <row r="34">
      <c r="A34" t="inlineStr">
        <is>
          <t>Actual</t>
        </is>
      </c>
      <c r="B34" t="n">
        <v>73151.41000000002</v>
      </c>
      <c r="C34" t="n">
        <v>54095.1</v>
      </c>
      <c r="D34" t="n">
        <v>71268.87000000001</v>
      </c>
      <c r="E34" t="n">
        <v>59577.52</v>
      </c>
      <c r="F34" t="n">
        <v>79314.16999999998</v>
      </c>
      <c r="G34" t="n">
        <v>67874.81999999999</v>
      </c>
      <c r="H34" t="n">
        <v>66680.42000000001</v>
      </c>
      <c r="I34" t="n">
        <v>58477.26000000001</v>
      </c>
      <c r="J34" t="n">
        <v>67689.68000000001</v>
      </c>
      <c r="K34" t="n">
        <v>0</v>
      </c>
      <c r="N34">
        <f>SUM(B34:L34)</f>
        <v/>
      </c>
    </row>
    <row r="35">
      <c r="A35" t="inlineStr">
        <is>
          <t>Budget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N35">
        <f>SUM(B35:L35)</f>
        <v/>
      </c>
    </row>
    <row r="36">
      <c r="A36" t="inlineStr">
        <is>
          <t>Diff Budget vs Actual</t>
        </is>
      </c>
      <c r="B36">
        <f>B35-B34</f>
        <v/>
      </c>
      <c r="C36">
        <f>C35-C34</f>
        <v/>
      </c>
      <c r="D36">
        <f>D35-D34</f>
        <v/>
      </c>
      <c r="E36">
        <f>E35-E34</f>
        <v/>
      </c>
      <c r="F36">
        <f>F35-F34</f>
        <v/>
      </c>
      <c r="G36">
        <f>G35-G34</f>
        <v/>
      </c>
      <c r="H36">
        <f>H35-H34</f>
        <v/>
      </c>
      <c r="I36">
        <f>I35-I34</f>
        <v/>
      </c>
      <c r="J36">
        <f>J35-J34</f>
        <v/>
      </c>
      <c r="K36">
        <f>K35-K34</f>
        <v/>
      </c>
      <c r="N36">
        <f>SUM(B36:L36)</f>
        <v/>
      </c>
    </row>
    <row r="40">
      <c r="A40" s="5" t="inlineStr">
        <is>
          <t>511204- HR</t>
        </is>
      </c>
      <c r="B40" s="4" t="inlineStr">
        <is>
          <t>May-23</t>
        </is>
      </c>
      <c r="C40" s="4" t="inlineStr">
        <is>
          <t>Jun-23</t>
        </is>
      </c>
      <c r="D40" s="4" t="inlineStr">
        <is>
          <t>Jul-23</t>
        </is>
      </c>
      <c r="E40" s="4" t="inlineStr">
        <is>
          <t>Aug-23</t>
        </is>
      </c>
      <c r="F40" s="4" t="inlineStr">
        <is>
          <t>Sep-23</t>
        </is>
      </c>
      <c r="G40" s="4" t="inlineStr">
        <is>
          <t>Oct-23</t>
        </is>
      </c>
      <c r="H40" s="4" t="inlineStr">
        <is>
          <t>Nov-23</t>
        </is>
      </c>
      <c r="I40" s="4" t="inlineStr">
        <is>
          <t>Dec-24</t>
        </is>
      </c>
      <c r="J40" s="4" t="inlineStr">
        <is>
          <t>Jan-24</t>
        </is>
      </c>
      <c r="K40" s="4" t="inlineStr">
        <is>
          <t>Feb-24</t>
        </is>
      </c>
      <c r="L40" s="4" t="inlineStr">
        <is>
          <t>Mar-24</t>
        </is>
      </c>
      <c r="M40" s="4" t="inlineStr">
        <is>
          <t>Apr-24</t>
        </is>
      </c>
      <c r="N40" s="4" t="inlineStr">
        <is>
          <t>Total</t>
        </is>
      </c>
    </row>
    <row r="41">
      <c r="A41" t="inlineStr">
        <is>
          <t>Actual</t>
        </is>
      </c>
      <c r="B41" t="n">
        <v>9132.959999999999</v>
      </c>
      <c r="C41" t="n">
        <v>17314.55</v>
      </c>
      <c r="D41" t="n">
        <v>2934.240000000001</v>
      </c>
      <c r="E41" t="n">
        <v>29201.18</v>
      </c>
      <c r="F41" t="n">
        <v>28352.05</v>
      </c>
      <c r="G41" t="n">
        <v>12305.12</v>
      </c>
      <c r="H41" t="n">
        <v>7947.389999999999</v>
      </c>
      <c r="I41" t="n">
        <v>411.9900000000002</v>
      </c>
      <c r="J41" t="n">
        <v>6868.460000000001</v>
      </c>
      <c r="K41" t="n">
        <v>0</v>
      </c>
      <c r="N41">
        <f>SUM(B41:L41)</f>
        <v/>
      </c>
    </row>
    <row r="42">
      <c r="A42" t="inlineStr">
        <is>
          <t>Budget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N42">
        <f>SUM(B42:L42)</f>
        <v/>
      </c>
    </row>
    <row r="43">
      <c r="A43" t="inlineStr">
        <is>
          <t>Diff Budget vs Actual</t>
        </is>
      </c>
      <c r="B43">
        <f>B42-B41</f>
        <v/>
      </c>
      <c r="C43">
        <f>C42-C41</f>
        <v/>
      </c>
      <c r="D43">
        <f>D42-D41</f>
        <v/>
      </c>
      <c r="E43">
        <f>E42-E41</f>
        <v/>
      </c>
      <c r="F43">
        <f>F42-F41</f>
        <v/>
      </c>
      <c r="G43">
        <f>G42-G41</f>
        <v/>
      </c>
      <c r="H43">
        <f>H42-H41</f>
        <v/>
      </c>
      <c r="I43">
        <f>I42-I41</f>
        <v/>
      </c>
      <c r="J43">
        <f>J42-J41</f>
        <v/>
      </c>
      <c r="K43">
        <f>K42-K41</f>
        <v/>
      </c>
      <c r="N43">
        <f>SUM(B43:L43)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Q67"/>
  <sheetViews>
    <sheetView workbookViewId="0">
      <selection activeCell="A1" sqref="A1"/>
    </sheetView>
  </sheetViews>
  <sheetFormatPr baseColWidth="8" defaultRowHeight="15"/>
  <cols>
    <col width="22" customWidth="1" min="1" max="1"/>
    <col width="20" customWidth="1" min="2" max="2"/>
    <col width="21" customWidth="1" min="3" max="3"/>
    <col width="21" customWidth="1" min="4" max="4"/>
    <col width="21" customWidth="1" min="5" max="5"/>
    <col width="21" customWidth="1" min="6" max="6"/>
    <col width="22" customWidth="1" min="7" max="7"/>
    <col width="18" customWidth="1" min="8" max="8"/>
    <col width="17" customWidth="1" min="9" max="9"/>
    <col width="22" customWidth="1" min="10" max="10"/>
    <col width="21" customWidth="1" min="11" max="11"/>
    <col width="21" customWidth="1" min="12" max="12"/>
    <col width="8" customWidth="1" min="13" max="13"/>
    <col width="4" customWidth="1" min="14" max="14"/>
    <col width="22" customWidth="1" min="15" max="15"/>
    <col width="20" customWidth="1" min="16" max="16"/>
    <col width="18" customWidth="1" min="17" max="17"/>
    <col width="21" customWidth="1" min="18" max="18"/>
    <col width="20" customWidth="1" min="19" max="19"/>
    <col width="17" customWidth="1" min="20" max="20"/>
    <col width="21" customWidth="1" min="21" max="21"/>
    <col width="18" customWidth="1" min="22" max="22"/>
    <col width="19" customWidth="1" min="23" max="23"/>
    <col width="21" customWidth="1" min="24" max="24"/>
    <col width="21" customWidth="1" min="25" max="25"/>
    <col width="21" customWidth="1" min="26" max="26"/>
    <col width="8" customWidth="1" min="27" max="27"/>
    <col width="4" customWidth="1" min="28" max="28"/>
    <col width="22" customWidth="1" min="29" max="29"/>
    <col width="20" customWidth="1" min="30" max="30"/>
    <col width="17" customWidth="1" min="31" max="31"/>
    <col width="22" customWidth="1" min="32" max="32"/>
    <col width="19" customWidth="1" min="33" max="33"/>
    <col width="21" customWidth="1" min="34" max="34"/>
    <col width="21" customWidth="1" min="35" max="35"/>
    <col width="21" customWidth="1" min="36" max="36"/>
    <col width="21" customWidth="1" min="37" max="37"/>
    <col width="21" customWidth="1" min="38" max="38"/>
    <col width="20" customWidth="1" min="39" max="39"/>
    <col width="20" customWidth="1" min="40" max="40"/>
    <col width="8" customWidth="1" min="41" max="41"/>
    <col width="4" customWidth="1" min="42" max="42"/>
    <col width="22" customWidth="1" min="43" max="43"/>
    <col width="20" customWidth="1" min="44" max="44"/>
    <col width="18" customWidth="1" min="45" max="45"/>
    <col width="19" customWidth="1" min="46" max="46"/>
    <col width="19" customWidth="1" min="47" max="47"/>
    <col width="22" customWidth="1" min="48" max="48"/>
    <col width="17" customWidth="1" min="49" max="49"/>
    <col width="22" customWidth="1" min="50" max="50"/>
    <col width="19" customWidth="1" min="51" max="51"/>
    <col width="21" customWidth="1" min="52" max="52"/>
    <col width="20" customWidth="1" min="53" max="53"/>
    <col width="20" customWidth="1" min="54" max="54"/>
    <col width="8" customWidth="1" min="55" max="55"/>
    <col width="4" customWidth="1" min="56" max="56"/>
    <col width="22" customWidth="1" min="57" max="57"/>
    <col width="19" customWidth="1" min="58" max="58"/>
    <col width="7" customWidth="1" min="59" max="59"/>
    <col width="18" customWidth="1" min="60" max="60"/>
    <col width="17" customWidth="1" min="61" max="61"/>
    <col width="18" customWidth="1" min="62" max="62"/>
    <col width="17" customWidth="1" min="63" max="63"/>
    <col width="18" customWidth="1" min="64" max="64"/>
    <col width="18" customWidth="1" min="65" max="65"/>
    <col width="18" customWidth="1" min="66" max="66"/>
    <col width="18" customWidth="1" min="67" max="67"/>
    <col width="19" customWidth="1" min="68" max="68"/>
    <col width="8" customWidth="1" min="69" max="69"/>
  </cols>
  <sheetData>
    <row r="1">
      <c r="A1" s="6" t="inlineStr">
        <is>
          <t>Cost Center</t>
        </is>
      </c>
      <c r="B1" s="6" t="inlineStr">
        <is>
          <t>511200</t>
        </is>
      </c>
      <c r="C1" s="6" t="inlineStr"/>
      <c r="D1" s="2" t="n"/>
      <c r="E1" s="6" t="n"/>
      <c r="F1" s="6" t="n"/>
      <c r="G1" s="6" t="n"/>
      <c r="H1" s="6" t="n"/>
      <c r="I1" s="6" t="n"/>
      <c r="J1" s="6" t="n"/>
      <c r="K1" s="6" t="n"/>
      <c r="L1" s="7" t="n"/>
      <c r="M1" s="8" t="n"/>
      <c r="O1" s="6" t="inlineStr">
        <is>
          <t>Cost Center</t>
        </is>
      </c>
      <c r="P1" s="6" t="inlineStr">
        <is>
          <t>511201</t>
        </is>
      </c>
      <c r="Q1" s="6" t="inlineStr"/>
      <c r="R1" s="6" t="n"/>
      <c r="S1" s="6" t="n"/>
      <c r="T1" s="6" t="n"/>
      <c r="U1" s="6" t="n"/>
      <c r="V1" s="6" t="n"/>
      <c r="W1" s="6" t="n"/>
      <c r="X1" s="6" t="n"/>
      <c r="Y1" s="6" t="n"/>
      <c r="Z1" s="7" t="n"/>
      <c r="AA1" s="8" t="n"/>
      <c r="AC1" s="6" t="inlineStr">
        <is>
          <t>Cost Center</t>
        </is>
      </c>
      <c r="AD1" s="6" t="inlineStr">
        <is>
          <t>511202</t>
        </is>
      </c>
      <c r="AE1" s="6" t="inlineStr"/>
      <c r="AF1" s="6" t="n"/>
      <c r="AG1" s="6" t="n"/>
      <c r="AH1" s="6" t="n"/>
      <c r="AI1" s="6" t="n"/>
      <c r="AJ1" s="6" t="n"/>
      <c r="AK1" s="6" t="n"/>
      <c r="AL1" s="6" t="n"/>
      <c r="AM1" s="6" t="n"/>
      <c r="AN1" s="7" t="n"/>
      <c r="AO1" s="8" t="n"/>
      <c r="AQ1" s="6" t="inlineStr">
        <is>
          <t>Cost Center</t>
        </is>
      </c>
      <c r="AR1" s="6" t="inlineStr">
        <is>
          <t>511203</t>
        </is>
      </c>
      <c r="AS1" s="6" t="inlineStr"/>
      <c r="AT1" s="6" t="n"/>
      <c r="AU1" s="6" t="n"/>
      <c r="AV1" s="6" t="n"/>
      <c r="AW1" s="6" t="n"/>
      <c r="AX1" s="6" t="n"/>
      <c r="AY1" s="6" t="n"/>
      <c r="AZ1" s="6" t="n"/>
      <c r="BA1" s="6" t="n"/>
      <c r="BB1" s="7" t="n"/>
      <c r="BC1" s="8" t="n"/>
      <c r="BE1" s="6" t="inlineStr">
        <is>
          <t>Cost Center</t>
        </is>
      </c>
      <c r="BF1" s="6" t="inlineStr">
        <is>
          <t>511204</t>
        </is>
      </c>
      <c r="BG1" s="6" t="inlineStr"/>
      <c r="BH1" s="6" t="n"/>
      <c r="BI1" s="6" t="n"/>
      <c r="BJ1" s="6" t="n"/>
      <c r="BK1" s="6" t="n"/>
      <c r="BL1" s="6" t="n"/>
      <c r="BM1" s="6" t="n"/>
      <c r="BN1" s="6" t="n"/>
      <c r="BO1" s="6" t="n"/>
      <c r="BP1" s="7" t="n"/>
      <c r="BQ1" s="8" t="n"/>
    </row>
    <row r="2">
      <c r="A2" s="6" t="n"/>
      <c r="B2" s="9" t="inlineStr">
        <is>
          <t>R&amp;D $</t>
        </is>
      </c>
      <c r="C2" s="6" t="inlineStr"/>
      <c r="D2" s="6" t="n"/>
      <c r="E2" s="6" t="n"/>
      <c r="F2" s="6" t="n"/>
      <c r="G2" s="6" t="n"/>
      <c r="H2" s="6" t="n"/>
      <c r="I2" s="6" t="n"/>
      <c r="J2" s="6" t="n"/>
      <c r="K2" s="6" t="n"/>
      <c r="L2" s="7" t="n"/>
      <c r="M2" s="8" t="n"/>
      <c r="O2" s="6" t="n"/>
      <c r="P2" s="9" t="inlineStr">
        <is>
          <t>QA $</t>
        </is>
      </c>
      <c r="Q2" s="6" t="inlineStr"/>
      <c r="R2" s="6" t="n"/>
      <c r="S2" s="6" t="n"/>
      <c r="T2" s="6" t="n"/>
      <c r="U2" s="6" t="n"/>
      <c r="V2" s="6" t="n"/>
      <c r="W2" s="6" t="n"/>
      <c r="X2" s="6" t="n"/>
      <c r="Y2" s="6" t="n"/>
      <c r="Z2" s="7" t="n"/>
      <c r="AA2" s="8" t="n"/>
      <c r="AC2" s="6" t="n"/>
      <c r="AD2" s="9" t="inlineStr">
        <is>
          <t>Finance $</t>
        </is>
      </c>
      <c r="AE2" s="6" t="inlineStr"/>
      <c r="AF2" s="6" t="n"/>
      <c r="AG2" s="6" t="n"/>
      <c r="AH2" s="6" t="n"/>
      <c r="AI2" s="6" t="n"/>
      <c r="AJ2" s="6" t="n"/>
      <c r="AK2" s="6" t="n"/>
      <c r="AL2" s="6" t="n"/>
      <c r="AM2" s="6" t="n"/>
      <c r="AN2" s="7" t="n"/>
      <c r="AO2" s="8" t="n"/>
      <c r="AQ2" s="6" t="n"/>
      <c r="AR2" s="9" t="inlineStr">
        <is>
          <t>Admin $</t>
        </is>
      </c>
      <c r="AS2" s="6" t="inlineStr"/>
      <c r="AT2" s="6" t="n"/>
      <c r="AU2" s="6" t="n"/>
      <c r="AV2" s="6" t="n"/>
      <c r="AW2" s="6" t="n"/>
      <c r="AX2" s="6" t="n"/>
      <c r="AY2" s="6" t="n"/>
      <c r="AZ2" s="6" t="n"/>
      <c r="BA2" s="6" t="n"/>
      <c r="BB2" s="7" t="n"/>
      <c r="BC2" s="8" t="n"/>
      <c r="BE2" s="6" t="n"/>
      <c r="BF2" s="9" t="inlineStr">
        <is>
          <t>HR $</t>
        </is>
      </c>
      <c r="BG2" s="6" t="inlineStr"/>
      <c r="BH2" s="6" t="n"/>
      <c r="BI2" s="6" t="n"/>
      <c r="BJ2" s="6" t="n"/>
      <c r="BK2" s="6" t="n"/>
      <c r="BL2" s="6" t="n"/>
      <c r="BM2" s="6" t="n"/>
      <c r="BN2" s="6" t="n"/>
      <c r="BO2" s="6" t="n"/>
      <c r="BP2" s="7" t="n"/>
      <c r="BQ2" s="8" t="n"/>
    </row>
    <row r="3">
      <c r="A3" s="6" t="inlineStr">
        <is>
          <t>Sum of Val/COArea Crcy</t>
        </is>
      </c>
      <c r="B3" s="6" t="inlineStr">
        <is>
          <t>Period</t>
        </is>
      </c>
      <c r="C3" s="6" t="n">
        <v>1</v>
      </c>
      <c r="D3" s="6" t="n">
        <v>2</v>
      </c>
      <c r="E3" s="6" t="n">
        <v>3</v>
      </c>
      <c r="F3" s="6" t="n">
        <v>4</v>
      </c>
      <c r="G3" s="6" t="n">
        <v>5</v>
      </c>
      <c r="H3" s="6" t="n">
        <v>6</v>
      </c>
      <c r="I3" s="6" t="n">
        <v>7</v>
      </c>
      <c r="J3" s="6" t="n">
        <v>8</v>
      </c>
      <c r="K3" s="6" t="n">
        <v>9</v>
      </c>
      <c r="L3" s="7" t="n"/>
      <c r="M3" s="8" t="n"/>
      <c r="O3" s="6" t="inlineStr">
        <is>
          <t>Sum of Val/COArea Crcy</t>
        </is>
      </c>
      <c r="P3" s="6" t="inlineStr">
        <is>
          <t>Period</t>
        </is>
      </c>
      <c r="Q3" s="6" t="n">
        <v>1</v>
      </c>
      <c r="R3" s="6" t="n">
        <v>2</v>
      </c>
      <c r="S3" s="6" t="n">
        <v>3</v>
      </c>
      <c r="T3" s="6" t="n">
        <v>4</v>
      </c>
      <c r="U3" s="6" t="n">
        <v>5</v>
      </c>
      <c r="V3" s="6" t="n">
        <v>6</v>
      </c>
      <c r="W3" s="6" t="n">
        <v>7</v>
      </c>
      <c r="X3" s="6" t="n">
        <v>8</v>
      </c>
      <c r="Y3" s="6" t="n">
        <v>9</v>
      </c>
      <c r="Z3" s="7" t="n"/>
      <c r="AA3" s="8" t="n"/>
      <c r="AC3" s="6" t="inlineStr">
        <is>
          <t>Sum of Val/COArea Crcy</t>
        </is>
      </c>
      <c r="AD3" s="6" t="inlineStr">
        <is>
          <t>Period</t>
        </is>
      </c>
      <c r="AE3" s="6" t="n">
        <v>1</v>
      </c>
      <c r="AF3" s="6" t="n">
        <v>2</v>
      </c>
      <c r="AG3" s="6" t="n">
        <v>3</v>
      </c>
      <c r="AH3" s="6" t="n">
        <v>4</v>
      </c>
      <c r="AI3" s="6" t="n">
        <v>5</v>
      </c>
      <c r="AJ3" s="6" t="n">
        <v>6</v>
      </c>
      <c r="AK3" s="6" t="n">
        <v>7</v>
      </c>
      <c r="AL3" s="6" t="n">
        <v>8</v>
      </c>
      <c r="AM3" s="6" t="n">
        <v>9</v>
      </c>
      <c r="AN3" s="7" t="n"/>
      <c r="AO3" s="8" t="n"/>
      <c r="AQ3" s="6" t="inlineStr">
        <is>
          <t>Sum of Val/COArea Crcy</t>
        </is>
      </c>
      <c r="AR3" s="6" t="inlineStr">
        <is>
          <t>Period</t>
        </is>
      </c>
      <c r="AS3" s="6" t="n">
        <v>1</v>
      </c>
      <c r="AT3" s="6" t="n">
        <v>2</v>
      </c>
      <c r="AU3" s="6" t="n">
        <v>3</v>
      </c>
      <c r="AV3" s="6" t="n">
        <v>4</v>
      </c>
      <c r="AW3" s="6" t="n">
        <v>5</v>
      </c>
      <c r="AX3" s="6" t="n">
        <v>6</v>
      </c>
      <c r="AY3" s="6" t="n">
        <v>7</v>
      </c>
      <c r="AZ3" s="6" t="n">
        <v>8</v>
      </c>
      <c r="BA3" s="6" t="n">
        <v>9</v>
      </c>
      <c r="BB3" s="7" t="n"/>
      <c r="BC3" s="8" t="n"/>
      <c r="BE3" s="6" t="inlineStr">
        <is>
          <t>Sum of Val/COArea Crcy</t>
        </is>
      </c>
      <c r="BF3" s="6" t="inlineStr">
        <is>
          <t>Period</t>
        </is>
      </c>
      <c r="BG3" s="6" t="n">
        <v>1</v>
      </c>
      <c r="BH3" s="6" t="n">
        <v>2</v>
      </c>
      <c r="BI3" s="6" t="n">
        <v>3</v>
      </c>
      <c r="BJ3" s="6" t="n">
        <v>4</v>
      </c>
      <c r="BK3" s="6" t="n">
        <v>5</v>
      </c>
      <c r="BL3" s="6" t="n">
        <v>6</v>
      </c>
      <c r="BM3" s="6" t="n">
        <v>7</v>
      </c>
      <c r="BN3" s="6" t="n">
        <v>8</v>
      </c>
      <c r="BO3" s="6" t="n">
        <v>9</v>
      </c>
      <c r="BP3" s="7" t="n"/>
      <c r="BQ3" s="8" t="n"/>
    </row>
    <row r="4">
      <c r="A4" s="6" t="inlineStr">
        <is>
          <t>Cost Element</t>
        </is>
      </c>
      <c r="B4" s="6" t="inlineStr">
        <is>
          <t>Cost element name</t>
        </is>
      </c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10" t="inlineStr">
        <is>
          <t>January vs December</t>
        </is>
      </c>
      <c r="M4" s="11" t="inlineStr">
        <is>
          <t>Comments</t>
        </is>
      </c>
      <c r="O4" s="6" t="inlineStr">
        <is>
          <t>Cost Element</t>
        </is>
      </c>
      <c r="P4" s="6" t="inlineStr">
        <is>
          <t>Cost element name</t>
        </is>
      </c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10" t="inlineStr">
        <is>
          <t>January vs December</t>
        </is>
      </c>
      <c r="AA4" s="11" t="inlineStr">
        <is>
          <t>Comments</t>
        </is>
      </c>
      <c r="AC4" s="6" t="inlineStr">
        <is>
          <t>Cost Element</t>
        </is>
      </c>
      <c r="AD4" s="6" t="inlineStr">
        <is>
          <t>Cost element name</t>
        </is>
      </c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10" t="inlineStr">
        <is>
          <t>January vs December</t>
        </is>
      </c>
      <c r="AO4" s="11" t="inlineStr">
        <is>
          <t>Comments</t>
        </is>
      </c>
      <c r="AQ4" s="6" t="inlineStr">
        <is>
          <t>Cost Element</t>
        </is>
      </c>
      <c r="AR4" s="6" t="inlineStr">
        <is>
          <t>Cost element name</t>
        </is>
      </c>
      <c r="AS4" s="6" t="n"/>
      <c r="AT4" s="6" t="n"/>
      <c r="AU4" s="6" t="n"/>
      <c r="AV4" s="6" t="n"/>
      <c r="AW4" s="6" t="n"/>
      <c r="AX4" s="6" t="n"/>
      <c r="AY4" s="6" t="n"/>
      <c r="AZ4" s="6" t="n"/>
      <c r="BA4" s="6" t="n"/>
      <c r="BB4" s="10" t="inlineStr">
        <is>
          <t>January vs December</t>
        </is>
      </c>
      <c r="BC4" s="11" t="inlineStr">
        <is>
          <t>Comments</t>
        </is>
      </c>
      <c r="BE4" s="6" t="inlineStr">
        <is>
          <t>Cost Element</t>
        </is>
      </c>
      <c r="BF4" s="6" t="inlineStr">
        <is>
          <t>Cost element name</t>
        </is>
      </c>
      <c r="BG4" s="6" t="n"/>
      <c r="BH4" s="6" t="n"/>
      <c r="BI4" s="6" t="n"/>
      <c r="BJ4" s="6" t="n"/>
      <c r="BK4" s="6" t="n"/>
      <c r="BL4" s="6" t="n"/>
      <c r="BM4" s="6" t="n"/>
      <c r="BN4" s="6" t="n"/>
      <c r="BO4" s="6" t="n"/>
      <c r="BP4" s="10" t="inlineStr">
        <is>
          <t>January vs December</t>
        </is>
      </c>
      <c r="BQ4" s="11" t="inlineStr">
        <is>
          <t>Comments</t>
        </is>
      </c>
    </row>
    <row r="5">
      <c r="A5" s="7" t="n">
        <v>6010000</v>
      </c>
      <c r="B5" s="7" t="inlineStr">
        <is>
          <t>Salaries &amp; Wages</t>
        </is>
      </c>
      <c r="C5" s="7" t="n">
        <v>322179.9</v>
      </c>
      <c r="D5" s="7" t="n">
        <v>303336.55</v>
      </c>
      <c r="E5" s="7" t="n">
        <v>314814.43</v>
      </c>
      <c r="F5" s="7" t="n">
        <v>316238.74</v>
      </c>
      <c r="G5" s="7" t="n">
        <v>340370.36</v>
      </c>
      <c r="H5" s="7" t="n">
        <v>314056.08</v>
      </c>
      <c r="I5" s="7" t="n">
        <v>315161.99</v>
      </c>
      <c r="J5" s="7" t="n">
        <v>299893.39</v>
      </c>
      <c r="K5" s="7" t="n">
        <v>278600.01</v>
      </c>
      <c r="L5" s="7" t="n">
        <v>-21293.38</v>
      </c>
      <c r="M5" s="8" t="n"/>
      <c r="O5" s="7" t="n">
        <v>6010000</v>
      </c>
      <c r="P5" s="7" t="inlineStr">
        <is>
          <t>Salaries &amp; Wages</t>
        </is>
      </c>
      <c r="Q5" s="7" t="n">
        <v>19643.88</v>
      </c>
      <c r="R5" s="7" t="n">
        <v>17686.7</v>
      </c>
      <c r="S5" s="7" t="n">
        <v>18113.25</v>
      </c>
      <c r="T5" s="7" t="n">
        <v>18047.01</v>
      </c>
      <c r="U5" s="7" t="n">
        <v>19593.34</v>
      </c>
      <c r="V5" s="7" t="n">
        <v>24033.92</v>
      </c>
      <c r="W5" s="7" t="n">
        <v>25325.72</v>
      </c>
      <c r="X5" s="7" t="n">
        <v>25763.85</v>
      </c>
      <c r="Y5" s="7" t="n">
        <v>25393.74</v>
      </c>
      <c r="Z5" s="7" t="n">
        <v>-370.1099999999969</v>
      </c>
      <c r="AA5" s="8" t="n"/>
      <c r="AC5" s="7" t="n">
        <v>6010000</v>
      </c>
      <c r="AD5" s="7" t="inlineStr">
        <is>
          <t>Salaries &amp; Wages</t>
        </is>
      </c>
      <c r="AE5" s="7" t="n">
        <v>13478.16</v>
      </c>
      <c r="AF5" s="7" t="n">
        <v>13339.61</v>
      </c>
      <c r="AG5" s="7" t="n">
        <v>13274.8</v>
      </c>
      <c r="AH5" s="7" t="n">
        <v>13232.34</v>
      </c>
      <c r="AI5" s="7" t="n">
        <v>14374.88</v>
      </c>
      <c r="AJ5" s="7" t="n">
        <v>13010.98</v>
      </c>
      <c r="AK5" s="7" t="n">
        <v>12958.22</v>
      </c>
      <c r="AL5" s="7" t="n">
        <v>13179.3</v>
      </c>
      <c r="AM5" s="7" t="n">
        <v>12975.71</v>
      </c>
      <c r="AN5" s="7" t="n">
        <v>-203.5900000000001</v>
      </c>
      <c r="AO5" s="8" t="n"/>
      <c r="AQ5" s="7" t="n">
        <v>6010000</v>
      </c>
      <c r="AR5" s="7" t="inlineStr">
        <is>
          <t>Salaries &amp; Wages</t>
        </is>
      </c>
      <c r="AS5" s="7" t="n">
        <v>5406.16</v>
      </c>
      <c r="AT5" s="7" t="n">
        <v>5310.48</v>
      </c>
      <c r="AU5" s="7" t="n">
        <v>5320.03</v>
      </c>
      <c r="AV5" s="7" t="n">
        <v>5328.07</v>
      </c>
      <c r="AW5" s="7" t="n">
        <v>5808.27</v>
      </c>
      <c r="AX5" s="7" t="n">
        <v>5259.53</v>
      </c>
      <c r="AY5" s="7" t="n">
        <v>5196.34</v>
      </c>
      <c r="AZ5" s="7" t="n">
        <v>5289.64</v>
      </c>
      <c r="BA5" s="7" t="n">
        <v>5200.45</v>
      </c>
      <c r="BB5" s="7" t="n">
        <v>-89.19000000000051</v>
      </c>
      <c r="BC5" s="8" t="n"/>
      <c r="BE5" s="7" t="n">
        <v>6310001</v>
      </c>
      <c r="BF5" s="7" t="inlineStr">
        <is>
          <t>Health Insurance</t>
        </is>
      </c>
      <c r="BG5" s="7" t="n">
        <v>2560.75</v>
      </c>
      <c r="BH5" s="7" t="n">
        <v>-1739.38</v>
      </c>
      <c r="BI5" s="7" t="n">
        <v>497.3100000000001</v>
      </c>
      <c r="BJ5" s="7" t="n">
        <v>438.06</v>
      </c>
      <c r="BK5" s="7" t="n">
        <v>900.51</v>
      </c>
      <c r="BL5" s="7" t="n"/>
      <c r="BM5" s="7" t="n">
        <v>1282.82</v>
      </c>
      <c r="BN5" s="7" t="n"/>
      <c r="BO5" s="7" t="n"/>
      <c r="BP5" s="7" t="n">
        <v>0</v>
      </c>
      <c r="BQ5" s="8" t="n"/>
    </row>
    <row r="6">
      <c r="A6" s="7" t="n">
        <v>6010018</v>
      </c>
      <c r="B6" s="7" t="inlineStr">
        <is>
          <t>Other Special Compen</t>
        </is>
      </c>
      <c r="C6" s="7" t="n">
        <v>22728.7</v>
      </c>
      <c r="D6" s="7" t="n">
        <v>23581.89</v>
      </c>
      <c r="E6" s="7" t="n">
        <v>23204.82</v>
      </c>
      <c r="F6" s="7" t="n">
        <v>22957.07</v>
      </c>
      <c r="G6" s="7" t="n">
        <v>24163.24</v>
      </c>
      <c r="H6" s="7" t="n">
        <v>22941</v>
      </c>
      <c r="I6" s="7" t="n">
        <v>22378.55</v>
      </c>
      <c r="J6" s="7" t="n">
        <v>22788.23</v>
      </c>
      <c r="K6" s="7" t="n">
        <v>20309.79</v>
      </c>
      <c r="L6" s="7" t="n">
        <v>-2478.439999999999</v>
      </c>
      <c r="M6" s="8" t="n"/>
      <c r="O6" s="7" t="n">
        <v>6010018</v>
      </c>
      <c r="P6" s="7" t="inlineStr">
        <is>
          <t>Other Special Compen</t>
        </is>
      </c>
      <c r="Q6" s="7" t="n">
        <v>1396.82</v>
      </c>
      <c r="R6" s="7" t="n">
        <v>1258.13</v>
      </c>
      <c r="S6" s="7" t="n">
        <v>1290.94</v>
      </c>
      <c r="T6" s="7" t="n">
        <v>1286.84</v>
      </c>
      <c r="U6" s="7" t="n">
        <v>1359.3</v>
      </c>
      <c r="V6" s="7" t="n">
        <v>1265.26</v>
      </c>
      <c r="W6" s="7" t="n">
        <v>2256.27</v>
      </c>
      <c r="X6" s="7" t="n">
        <v>1835.33</v>
      </c>
      <c r="Y6" s="7" t="n">
        <v>1810.51</v>
      </c>
      <c r="Z6" s="7" t="n">
        <v>-24.81999999999994</v>
      </c>
      <c r="AA6" s="8" t="n"/>
      <c r="AC6" s="7" t="n">
        <v>6010018</v>
      </c>
      <c r="AD6" s="7" t="inlineStr">
        <is>
          <t>Other Special Compen</t>
        </is>
      </c>
      <c r="AE6" s="7" t="n">
        <v>977.9400000000001</v>
      </c>
      <c r="AF6" s="7" t="n">
        <v>958.75</v>
      </c>
      <c r="AG6" s="7" t="n">
        <v>964.0700000000001</v>
      </c>
      <c r="AH6" s="7" t="n">
        <v>961.01</v>
      </c>
      <c r="AI6" s="7" t="n">
        <v>1015.12</v>
      </c>
      <c r="AJ6" s="7" t="n">
        <v>944.89</v>
      </c>
      <c r="AK6" s="7" t="n">
        <v>941.04</v>
      </c>
      <c r="AL6" s="7" t="n">
        <v>955.27</v>
      </c>
      <c r="AM6" s="7" t="n">
        <v>942.35</v>
      </c>
      <c r="AN6" s="7" t="n">
        <v>-12.91999999999996</v>
      </c>
      <c r="AO6" s="8" t="n"/>
      <c r="AQ6" s="7" t="n">
        <v>6010018</v>
      </c>
      <c r="AR6" s="7" t="inlineStr">
        <is>
          <t>Other Special Compen</t>
        </is>
      </c>
      <c r="AS6" s="7" t="n">
        <v>382.29</v>
      </c>
      <c r="AT6" s="7" t="n">
        <v>374.79</v>
      </c>
      <c r="AU6" s="7" t="n">
        <v>376.87</v>
      </c>
      <c r="AV6" s="7" t="n">
        <v>375.67</v>
      </c>
      <c r="AW6" s="7" t="n">
        <v>396.83</v>
      </c>
      <c r="AX6" s="7" t="n">
        <v>369.37</v>
      </c>
      <c r="AY6" s="7" t="n">
        <v>367.87</v>
      </c>
      <c r="AZ6" s="7" t="n">
        <v>373.43</v>
      </c>
      <c r="BA6" s="7" t="n">
        <v>368.38</v>
      </c>
      <c r="BB6" s="7" t="n">
        <v>-5.050000000000011</v>
      </c>
      <c r="BC6" s="8" t="n"/>
      <c r="BE6" s="7" t="n">
        <v>6320000</v>
      </c>
      <c r="BF6" s="7" t="inlineStr">
        <is>
          <t>Workers' Comp Ins</t>
        </is>
      </c>
      <c r="BG6" s="7" t="n"/>
      <c r="BH6" s="7" t="n"/>
      <c r="BI6" s="7" t="n"/>
      <c r="BJ6" s="7" t="n"/>
      <c r="BK6" s="7" t="n">
        <v>333.1</v>
      </c>
      <c r="BL6" s="7" t="n"/>
      <c r="BM6" s="7" t="n"/>
      <c r="BN6" s="7" t="n"/>
      <c r="BO6" s="7" t="n"/>
      <c r="BP6" s="7" t="n">
        <v>0</v>
      </c>
      <c r="BQ6" s="8" t="n"/>
    </row>
    <row r="7">
      <c r="A7" s="7" t="n">
        <v>6030002</v>
      </c>
      <c r="B7" s="7" t="inlineStr">
        <is>
          <t>Vacation Pay</t>
        </is>
      </c>
      <c r="C7" s="7" t="n"/>
      <c r="D7" s="7" t="n">
        <v>0</v>
      </c>
      <c r="E7" s="7" t="n"/>
      <c r="F7" s="7" t="n"/>
      <c r="G7" s="7" t="n"/>
      <c r="H7" s="7" t="n"/>
      <c r="I7" s="7" t="n"/>
      <c r="J7" s="7" t="n"/>
      <c r="K7" s="7" t="n"/>
      <c r="L7" s="7" t="n">
        <v>0</v>
      </c>
      <c r="M7" s="8" t="n"/>
      <c r="O7" s="7" t="n">
        <v>6030002</v>
      </c>
      <c r="P7" s="7" t="inlineStr">
        <is>
          <t>Vacation Pay</t>
        </is>
      </c>
      <c r="Q7" s="7" t="n"/>
      <c r="R7" s="7" t="n">
        <v>0</v>
      </c>
      <c r="S7" s="7" t="n"/>
      <c r="T7" s="7" t="n"/>
      <c r="U7" s="7" t="n"/>
      <c r="V7" s="7" t="n"/>
      <c r="W7" s="7" t="n"/>
      <c r="X7" s="7" t="n"/>
      <c r="Y7" s="7" t="n"/>
      <c r="Z7" s="7" t="n">
        <v>0</v>
      </c>
      <c r="AA7" s="8" t="n"/>
      <c r="AC7" s="7" t="n">
        <v>6030002</v>
      </c>
      <c r="AD7" s="7" t="inlineStr">
        <is>
          <t>Vacation Pay</t>
        </is>
      </c>
      <c r="AE7" s="7" t="n"/>
      <c r="AF7" s="7" t="n">
        <v>0</v>
      </c>
      <c r="AG7" s="7" t="n"/>
      <c r="AH7" s="7" t="n"/>
      <c r="AI7" s="7" t="n"/>
      <c r="AJ7" s="7" t="n"/>
      <c r="AK7" s="7" t="n"/>
      <c r="AL7" s="7" t="n"/>
      <c r="AM7" s="7" t="n"/>
      <c r="AN7" s="7" t="n">
        <v>0</v>
      </c>
      <c r="AO7" s="8" t="n"/>
      <c r="AQ7" s="7" t="n">
        <v>6030002</v>
      </c>
      <c r="AR7" s="7" t="inlineStr">
        <is>
          <t>Vacation Pay</t>
        </is>
      </c>
      <c r="AS7" s="7" t="n"/>
      <c r="AT7" s="7" t="n">
        <v>0</v>
      </c>
      <c r="AU7" s="7" t="n"/>
      <c r="AV7" s="7" t="n"/>
      <c r="AW7" s="7" t="n"/>
      <c r="AX7" s="7" t="n"/>
      <c r="AY7" s="7" t="n"/>
      <c r="AZ7" s="7" t="n"/>
      <c r="BA7" s="7" t="n"/>
      <c r="BB7" s="7" t="n">
        <v>0</v>
      </c>
      <c r="BC7" s="8" t="n"/>
      <c r="BE7" s="7" t="n">
        <v>8010000</v>
      </c>
      <c r="BF7" s="7" t="inlineStr">
        <is>
          <t>Consulting Fees</t>
        </is>
      </c>
      <c r="BG7" s="7" t="n">
        <v>179.92</v>
      </c>
      <c r="BH7" s="7" t="n">
        <v>180.78</v>
      </c>
      <c r="BI7" s="7" t="n">
        <v>170.23</v>
      </c>
      <c r="BJ7" s="7" t="n">
        <v>182.07</v>
      </c>
      <c r="BK7" s="7" t="n">
        <v>214.18</v>
      </c>
      <c r="BL7" s="7" t="n">
        <v>11780.81</v>
      </c>
      <c r="BM7" s="7" t="n">
        <v>178.64</v>
      </c>
      <c r="BN7" s="7" t="n">
        <v>189.8799999999999</v>
      </c>
      <c r="BO7" s="7" t="n">
        <v>174.46</v>
      </c>
      <c r="BP7" s="7" t="n">
        <v>-15.4199999999999</v>
      </c>
      <c r="BQ7" s="8" t="n"/>
    </row>
    <row r="8">
      <c r="A8" s="7" t="n">
        <v>6030003</v>
      </c>
      <c r="B8" s="7" t="inlineStr">
        <is>
          <t>Holiday Pay</t>
        </is>
      </c>
      <c r="C8" s="7" t="n"/>
      <c r="D8" s="7" t="n">
        <v>0</v>
      </c>
      <c r="E8" s="7" t="n"/>
      <c r="F8" s="7" t="n"/>
      <c r="G8" s="7" t="n"/>
      <c r="H8" s="7" t="n"/>
      <c r="I8" s="7" t="n"/>
      <c r="J8" s="7" t="n"/>
      <c r="K8" s="7" t="n"/>
      <c r="L8" s="7" t="n">
        <v>0</v>
      </c>
      <c r="M8" s="8" t="n"/>
      <c r="O8" s="7" t="n">
        <v>6030003</v>
      </c>
      <c r="P8" s="7" t="inlineStr">
        <is>
          <t>Holiday Pay</t>
        </is>
      </c>
      <c r="Q8" s="7" t="n"/>
      <c r="R8" s="7" t="n">
        <v>0</v>
      </c>
      <c r="S8" s="7" t="n"/>
      <c r="T8" s="7" t="n"/>
      <c r="U8" s="7" t="n"/>
      <c r="V8" s="7" t="n"/>
      <c r="W8" s="7" t="n"/>
      <c r="X8" s="7" t="n"/>
      <c r="Y8" s="7" t="n"/>
      <c r="Z8" s="7" t="n">
        <v>0</v>
      </c>
      <c r="AA8" s="8" t="n"/>
      <c r="AC8" s="7" t="n">
        <v>6030003</v>
      </c>
      <c r="AD8" s="7" t="inlineStr">
        <is>
          <t>Holiday Pay</t>
        </is>
      </c>
      <c r="AE8" s="7" t="n"/>
      <c r="AF8" s="7" t="n">
        <v>0</v>
      </c>
      <c r="AG8" s="7" t="n"/>
      <c r="AH8" s="7" t="n"/>
      <c r="AI8" s="7" t="n"/>
      <c r="AJ8" s="7" t="n"/>
      <c r="AK8" s="7" t="n"/>
      <c r="AL8" s="7" t="n"/>
      <c r="AM8" s="7" t="n"/>
      <c r="AN8" s="7" t="n">
        <v>0</v>
      </c>
      <c r="AO8" s="8" t="n"/>
      <c r="AQ8" s="7" t="n">
        <v>6030003</v>
      </c>
      <c r="AR8" s="7" t="inlineStr">
        <is>
          <t>Holiday Pay</t>
        </is>
      </c>
      <c r="AS8" s="7" t="n"/>
      <c r="AT8" s="7" t="n">
        <v>0</v>
      </c>
      <c r="AU8" s="7" t="n"/>
      <c r="AV8" s="7" t="n"/>
      <c r="AW8" s="7" t="n"/>
      <c r="AX8" s="7" t="n"/>
      <c r="AY8" s="7" t="n"/>
      <c r="AZ8" s="7" t="n"/>
      <c r="BA8" s="7" t="n"/>
      <c r="BB8" s="7" t="n">
        <v>0</v>
      </c>
      <c r="BC8" s="8" t="n"/>
      <c r="BE8" s="7" t="n">
        <v>8020000</v>
      </c>
      <c r="BF8" s="7" t="inlineStr">
        <is>
          <t>Legal Fees</t>
        </is>
      </c>
      <c r="BG8" s="7" t="n">
        <v>569.04</v>
      </c>
      <c r="BH8" s="7" t="n">
        <v>559.8500000000001</v>
      </c>
      <c r="BI8" s="7" t="n">
        <v>541.3199999999999</v>
      </c>
      <c r="BJ8" s="7" t="n">
        <v>576.5000000000002</v>
      </c>
      <c r="BK8" s="7" t="n">
        <v>678.2199999999999</v>
      </c>
      <c r="BL8" s="7" t="n">
        <v>485.6800000000001</v>
      </c>
      <c r="BM8" s="7" t="n">
        <v>561.1499999999997</v>
      </c>
      <c r="BN8" s="7" t="n">
        <v>593.9300000000001</v>
      </c>
      <c r="BO8" s="7" t="n">
        <v>553.3300000000002</v>
      </c>
      <c r="BP8" s="7" t="n">
        <v>-40.59999999999991</v>
      </c>
      <c r="BQ8" s="8" t="n"/>
    </row>
    <row r="9">
      <c r="A9" s="7" t="n">
        <v>6031000</v>
      </c>
      <c r="B9" s="7" t="inlineStr">
        <is>
          <t>Vacation Available</t>
        </is>
      </c>
      <c r="C9" s="7" t="n">
        <v>2033.85</v>
      </c>
      <c r="D9" s="7" t="n">
        <v>30479.3</v>
      </c>
      <c r="E9" s="7" t="n">
        <v>35445.25</v>
      </c>
      <c r="F9" s="7" t="n">
        <v>6067.86</v>
      </c>
      <c r="G9" s="7" t="n">
        <v>-36671.01</v>
      </c>
      <c r="H9" s="7" t="n">
        <v>7307.02</v>
      </c>
      <c r="I9" s="7" t="n">
        <v>7970.78</v>
      </c>
      <c r="J9" s="7" t="n">
        <v>-12566.81999999999</v>
      </c>
      <c r="K9" s="7" t="n">
        <v>17693.57</v>
      </c>
      <c r="L9" s="7" t="n">
        <v>30260.38999999999</v>
      </c>
      <c r="M9" s="8" t="n"/>
      <c r="O9" s="7" t="n">
        <v>6031000</v>
      </c>
      <c r="P9" s="7" t="inlineStr">
        <is>
          <t>Vacation Available</t>
        </is>
      </c>
      <c r="Q9" s="7" t="n">
        <v>-3463.810000000001</v>
      </c>
      <c r="R9" s="7" t="n">
        <v>1538.81</v>
      </c>
      <c r="S9" s="7" t="n">
        <v>435.21</v>
      </c>
      <c r="T9" s="7" t="n">
        <v>-399.19</v>
      </c>
      <c r="U9" s="7" t="n">
        <v>-460.67</v>
      </c>
      <c r="V9" s="7" t="n">
        <v>26670.72</v>
      </c>
      <c r="W9" s="7" t="n">
        <v>1422.38</v>
      </c>
      <c r="X9" s="7" t="n">
        <v>-665.45</v>
      </c>
      <c r="Y9" s="7" t="n">
        <v>-2791.12</v>
      </c>
      <c r="Z9" s="7" t="n">
        <v>-2125.67</v>
      </c>
      <c r="AA9" s="8" t="n"/>
      <c r="AC9" s="7" t="n">
        <v>6031000</v>
      </c>
      <c r="AD9" s="7" t="inlineStr">
        <is>
          <t>Vacation Available</t>
        </is>
      </c>
      <c r="AE9" s="7" t="n">
        <v>-238.57</v>
      </c>
      <c r="AF9" s="7" t="n">
        <v>-1176.62</v>
      </c>
      <c r="AG9" s="7" t="n">
        <v>-255.74</v>
      </c>
      <c r="AH9" s="7" t="n">
        <v>207.52</v>
      </c>
      <c r="AI9" s="7" t="n">
        <v>-1137.29</v>
      </c>
      <c r="AJ9" s="7" t="n">
        <v>-540.08</v>
      </c>
      <c r="AK9" s="7" t="n">
        <v>821.11</v>
      </c>
      <c r="AL9" s="7" t="n">
        <v>817.63</v>
      </c>
      <c r="AM9" s="7" t="n">
        <v>560.4</v>
      </c>
      <c r="AN9" s="7" t="n">
        <v>-257.23</v>
      </c>
      <c r="AO9" s="8" t="n"/>
      <c r="AQ9" s="7" t="n">
        <v>6031000</v>
      </c>
      <c r="AR9" s="7" t="inlineStr">
        <is>
          <t>Vacation Available</t>
        </is>
      </c>
      <c r="AS9" s="7" t="n">
        <v>-18.39</v>
      </c>
      <c r="AT9" s="7" t="n">
        <v>354.65</v>
      </c>
      <c r="AU9" s="7" t="n">
        <v>462.12</v>
      </c>
      <c r="AV9" s="7" t="n">
        <v>475.98</v>
      </c>
      <c r="AW9" s="7" t="n">
        <v>-353.22</v>
      </c>
      <c r="AX9" s="7" t="n">
        <v>468</v>
      </c>
      <c r="AY9" s="7" t="n">
        <v>230.1</v>
      </c>
      <c r="AZ9" s="7" t="n">
        <v>-32.94</v>
      </c>
      <c r="BA9" s="7" t="n">
        <v>348.58</v>
      </c>
      <c r="BB9" s="7" t="n">
        <v>381.52</v>
      </c>
      <c r="BC9" s="8" t="n"/>
      <c r="BE9" s="7" t="n">
        <v>8450000</v>
      </c>
      <c r="BF9" s="7" t="inlineStr">
        <is>
          <t>Employee Training</t>
        </is>
      </c>
      <c r="BG9" s="7" t="n"/>
      <c r="BH9" s="7" t="n"/>
      <c r="BI9" s="7" t="n"/>
      <c r="BJ9" s="7" t="n">
        <v>3771.35</v>
      </c>
      <c r="BK9" s="7" t="n">
        <v>212.3500000000004</v>
      </c>
      <c r="BL9" s="7" t="n">
        <v>-275.6100000000001</v>
      </c>
      <c r="BM9" s="7" t="n">
        <v>-9.300000000000182</v>
      </c>
      <c r="BN9" s="7" t="n">
        <v>34.36999999999989</v>
      </c>
      <c r="BO9" s="7" t="n">
        <v>-31.19999999999982</v>
      </c>
      <c r="BP9" s="7" t="n">
        <v>-65.56999999999971</v>
      </c>
      <c r="BQ9" s="8" t="n"/>
    </row>
    <row r="10">
      <c r="A10" s="7" t="n">
        <v>6046000</v>
      </c>
      <c r="B10" s="7" t="inlineStr">
        <is>
          <t>MIP</t>
        </is>
      </c>
      <c r="C10" s="7" t="n">
        <v>46050.26</v>
      </c>
      <c r="D10" s="7" t="n">
        <v>45146.48</v>
      </c>
      <c r="E10" s="7" t="n">
        <v>5109.400000000023</v>
      </c>
      <c r="F10" s="7" t="n">
        <v>43977.56</v>
      </c>
      <c r="G10" s="7" t="n">
        <v>59888.42</v>
      </c>
      <c r="H10" s="7" t="n">
        <v>33693.97999999998</v>
      </c>
      <c r="I10" s="7" t="n">
        <v>43063.71</v>
      </c>
      <c r="J10" s="7" t="n">
        <v>43715.05</v>
      </c>
      <c r="K10" s="7" t="n">
        <v>-88983.24000000002</v>
      </c>
      <c r="L10" s="7" t="n">
        <v>-132698.29</v>
      </c>
      <c r="M10" s="8" t="n"/>
      <c r="O10" s="7" t="n">
        <v>6046000</v>
      </c>
      <c r="P10" s="7" t="inlineStr">
        <is>
          <t>MIP</t>
        </is>
      </c>
      <c r="Q10" s="7" t="n">
        <v>4994.47</v>
      </c>
      <c r="R10" s="7" t="n">
        <v>4896.44</v>
      </c>
      <c r="S10" s="7" t="n">
        <v>2609.889999999999</v>
      </c>
      <c r="T10" s="7" t="n">
        <v>4769.67</v>
      </c>
      <c r="U10" s="7" t="n">
        <v>5038.24</v>
      </c>
      <c r="V10" s="7" t="n">
        <v>3654.330000000002</v>
      </c>
      <c r="W10" s="7" t="n">
        <v>4670.55</v>
      </c>
      <c r="X10" s="7" t="n">
        <v>4741.2</v>
      </c>
      <c r="Y10" s="7" t="n">
        <v>-27001.51</v>
      </c>
      <c r="Z10" s="7" t="n">
        <v>-31742.71</v>
      </c>
      <c r="AA10" s="8" t="n"/>
      <c r="AC10" s="7" t="n">
        <v>6046000</v>
      </c>
      <c r="AD10" s="7" t="inlineStr">
        <is>
          <t>MIP</t>
        </is>
      </c>
      <c r="AE10" s="7" t="n">
        <v>1168.58</v>
      </c>
      <c r="AF10" s="7" t="n">
        <v>1145.65</v>
      </c>
      <c r="AG10" s="7" t="n">
        <v>678.9099999999999</v>
      </c>
      <c r="AH10" s="7" t="n">
        <v>1115.98</v>
      </c>
      <c r="AI10" s="7" t="n">
        <v>1178.82</v>
      </c>
      <c r="AJ10" s="7" t="n">
        <v>855.0300000000007</v>
      </c>
      <c r="AK10" s="7" t="n">
        <v>1092.79</v>
      </c>
      <c r="AL10" s="7" t="n">
        <v>1109.32</v>
      </c>
      <c r="AM10" s="7" t="n">
        <v>-2069.18</v>
      </c>
      <c r="AN10" s="7" t="n">
        <v>-3178.5</v>
      </c>
      <c r="AO10" s="8" t="n"/>
      <c r="AQ10" s="7" t="n">
        <v>6046000</v>
      </c>
      <c r="AR10" s="7" t="inlineStr">
        <is>
          <t>MIP</t>
        </is>
      </c>
      <c r="AS10" s="7" t="n">
        <v>286.57</v>
      </c>
      <c r="AT10" s="7" t="n">
        <v>280.95</v>
      </c>
      <c r="AU10" s="7" t="n">
        <v>100.04</v>
      </c>
      <c r="AV10" s="7" t="n">
        <v>273.67</v>
      </c>
      <c r="AW10" s="7" t="n">
        <v>289.08</v>
      </c>
      <c r="AX10" s="7" t="n">
        <v>209.6800000000001</v>
      </c>
      <c r="AY10" s="7" t="n">
        <v>267.98</v>
      </c>
      <c r="AZ10" s="7" t="n">
        <v>272.04</v>
      </c>
      <c r="BA10" s="7" t="n">
        <v>-507.2</v>
      </c>
      <c r="BB10" s="7" t="n">
        <v>-779.24</v>
      </c>
      <c r="BC10" s="8" t="n"/>
      <c r="BE10" s="7" t="n">
        <v>8490004</v>
      </c>
      <c r="BF10" s="7" t="inlineStr">
        <is>
          <t>Oth Employee Exp</t>
        </is>
      </c>
      <c r="BG10" s="7" t="n">
        <v>3300.94</v>
      </c>
      <c r="BH10" s="7" t="n">
        <v>2137</v>
      </c>
      <c r="BI10" s="7" t="n">
        <v>456.7</v>
      </c>
      <c r="BJ10" s="7" t="n">
        <v>3375.32</v>
      </c>
      <c r="BK10" s="7" t="n">
        <v>16679.09</v>
      </c>
      <c r="BL10" s="7" t="n">
        <v>-771.3999999999996</v>
      </c>
      <c r="BM10" s="7" t="n">
        <v>-371.9300000000003</v>
      </c>
      <c r="BN10" s="7" t="n">
        <v>-4400.679999999999</v>
      </c>
      <c r="BO10" s="7" t="n">
        <v>-237.3599999999999</v>
      </c>
      <c r="BP10" s="7" t="n">
        <v>4163.32</v>
      </c>
      <c r="BQ10" s="8" t="n"/>
    </row>
    <row r="11">
      <c r="A11" s="7" t="n">
        <v>6047000</v>
      </c>
      <c r="B11" s="7" t="inlineStr">
        <is>
          <t>Oth Incentives</t>
        </is>
      </c>
      <c r="C11" s="7" t="n"/>
      <c r="D11" s="7" t="n"/>
      <c r="E11" s="7" t="n">
        <v>1038.200000000001</v>
      </c>
      <c r="F11" s="7" t="n"/>
      <c r="G11" s="7" t="n">
        <v>282.75</v>
      </c>
      <c r="H11" s="7" t="n">
        <v>1540.16</v>
      </c>
      <c r="I11" s="7" t="n">
        <v>72.5</v>
      </c>
      <c r="J11" s="7" t="n">
        <v>72.5</v>
      </c>
      <c r="K11" s="7" t="n">
        <v>-7735.05</v>
      </c>
      <c r="L11" s="7" t="n">
        <v>-7807.55</v>
      </c>
      <c r="M11" s="8" t="n"/>
      <c r="O11" s="7" t="n">
        <v>6210000</v>
      </c>
      <c r="P11" s="7" t="inlineStr">
        <is>
          <t>Social Security Tax</t>
        </is>
      </c>
      <c r="Q11" s="7" t="n">
        <v>1705.67</v>
      </c>
      <c r="R11" s="7" t="n">
        <v>1579.67</v>
      </c>
      <c r="S11" s="7" t="n">
        <v>398.9000000000001</v>
      </c>
      <c r="T11" s="7" t="n">
        <v>1605.79</v>
      </c>
      <c r="U11" s="7" t="n">
        <v>1967.99</v>
      </c>
      <c r="V11" s="7" t="n">
        <v>1893.83</v>
      </c>
      <c r="W11" s="7" t="n">
        <v>2127.27</v>
      </c>
      <c r="X11" s="7" t="n">
        <v>2160.12</v>
      </c>
      <c r="Y11" s="7" t="n">
        <v>-316.8099999999998</v>
      </c>
      <c r="Z11" s="7" t="n">
        <v>-2476.93</v>
      </c>
      <c r="AA11" s="8" t="n"/>
      <c r="AC11" s="7" t="n">
        <v>6047000</v>
      </c>
      <c r="AD11" s="7" t="inlineStr">
        <is>
          <t>Oth Incentives</t>
        </is>
      </c>
      <c r="AE11" s="7" t="n"/>
      <c r="AF11" s="7" t="n">
        <v>217.5</v>
      </c>
      <c r="AG11" s="7" t="n"/>
      <c r="AH11" s="7" t="n"/>
      <c r="AI11" s="7" t="n"/>
      <c r="AJ11" s="7" t="n"/>
      <c r="AK11" s="7" t="n"/>
      <c r="AL11" s="7" t="n"/>
      <c r="AM11" s="7" t="n"/>
      <c r="AN11" s="7" t="n">
        <v>0</v>
      </c>
      <c r="AO11" s="8" t="n"/>
      <c r="AQ11" s="7" t="n">
        <v>6210000</v>
      </c>
      <c r="AR11" s="7" t="inlineStr">
        <is>
          <t>Social Security Tax</t>
        </is>
      </c>
      <c r="AS11" s="7" t="n">
        <v>456.9</v>
      </c>
      <c r="AT11" s="7" t="n">
        <v>376.3200000000001</v>
      </c>
      <c r="AU11" s="7" t="n">
        <v>365.62</v>
      </c>
      <c r="AV11" s="7" t="n">
        <v>378.86</v>
      </c>
      <c r="AW11" s="7" t="n">
        <v>491.02</v>
      </c>
      <c r="AX11" s="7" t="n">
        <v>374.2</v>
      </c>
      <c r="AY11" s="7" t="n">
        <v>370.12</v>
      </c>
      <c r="AZ11" s="7" t="n">
        <v>379.16</v>
      </c>
      <c r="BA11" s="7" t="n">
        <v>302.35</v>
      </c>
      <c r="BB11" s="7" t="n">
        <v>-76.81</v>
      </c>
      <c r="BC11" s="8" t="n"/>
      <c r="BE11" s="7" t="n">
        <v>8490005</v>
      </c>
      <c r="BF11" s="7" t="inlineStr">
        <is>
          <t>Oth Employee Events</t>
        </is>
      </c>
      <c r="BG11" s="7" t="n">
        <v>1352.19</v>
      </c>
      <c r="BH11" s="7" t="n">
        <v>15312.44</v>
      </c>
      <c r="BI11" s="7" t="n">
        <v>306.1700000000009</v>
      </c>
      <c r="BJ11" s="7" t="n">
        <v>19707.53</v>
      </c>
      <c r="BK11" s="7" t="n">
        <v>8050.599999999999</v>
      </c>
      <c r="BL11" s="7" t="n">
        <v>-44.27000000000005</v>
      </c>
      <c r="BM11" s="7" t="n">
        <v>-239.5900000000001</v>
      </c>
      <c r="BN11" s="7" t="n">
        <v>1939.469999999999</v>
      </c>
      <c r="BO11" s="7" t="n">
        <v>4015.44</v>
      </c>
      <c r="BP11" s="7" t="n">
        <v>2075.970000000001</v>
      </c>
      <c r="BQ11" s="8" t="n"/>
    </row>
    <row r="12">
      <c r="A12" s="7" t="n">
        <v>6210000</v>
      </c>
      <c r="B12" s="7" t="inlineStr">
        <is>
          <t>Social Security Tax</t>
        </is>
      </c>
      <c r="C12" s="7" t="n">
        <v>25884.47</v>
      </c>
      <c r="D12" s="7" t="n">
        <v>24599.83</v>
      </c>
      <c r="E12" s="7" t="n">
        <v>15289.17</v>
      </c>
      <c r="F12" s="7" t="n">
        <v>24687.27</v>
      </c>
      <c r="G12" s="7" t="n">
        <v>28932.66</v>
      </c>
      <c r="H12" s="7" t="n">
        <v>24220.21</v>
      </c>
      <c r="I12" s="7" t="n">
        <v>24737.39</v>
      </c>
      <c r="J12" s="7" t="n">
        <v>23913.45</v>
      </c>
      <c r="K12" s="7" t="n">
        <v>11318.94</v>
      </c>
      <c r="L12" s="7" t="n">
        <v>-12594.51</v>
      </c>
      <c r="M12" s="8" t="n"/>
      <c r="O12" s="7" t="n">
        <v>6240000</v>
      </c>
      <c r="P12" s="7" t="inlineStr">
        <is>
          <t>Payroll Taxes-Other</t>
        </is>
      </c>
      <c r="Q12" s="7" t="n">
        <v>0</v>
      </c>
      <c r="R12" s="7" t="n">
        <v>5.684341886080801e-14</v>
      </c>
      <c r="S12" s="7" t="n">
        <v>1.77635683940025e-14</v>
      </c>
      <c r="T12" s="7" t="n">
        <v>0</v>
      </c>
      <c r="U12" s="7" t="n">
        <v>2.273736754432321e-13</v>
      </c>
      <c r="V12" s="7" t="n">
        <v>0</v>
      </c>
      <c r="W12" s="7" t="n">
        <v>0</v>
      </c>
      <c r="X12" s="7" t="n">
        <v>5.684341886080801e-14</v>
      </c>
      <c r="Y12" s="7" t="n">
        <v>-1.27897692436818e-13</v>
      </c>
      <c r="Z12" s="7" t="n">
        <v>-1.27897692436818e-13</v>
      </c>
      <c r="AA12" s="8" t="n"/>
      <c r="AC12" s="7" t="n">
        <v>6210000</v>
      </c>
      <c r="AD12" s="7" t="inlineStr">
        <is>
          <t>Social Security Tax</t>
        </is>
      </c>
      <c r="AE12" s="7" t="n">
        <v>1025.64</v>
      </c>
      <c r="AF12" s="7" t="n">
        <v>1041.77</v>
      </c>
      <c r="AG12" s="7" t="n">
        <v>983.3599999999999</v>
      </c>
      <c r="AH12" s="7" t="n">
        <v>1012.87</v>
      </c>
      <c r="AI12" s="7" t="n">
        <v>1209.69</v>
      </c>
      <c r="AJ12" s="7" t="n">
        <v>975.84</v>
      </c>
      <c r="AK12" s="7" t="n">
        <v>992.6899999999999</v>
      </c>
      <c r="AL12" s="7" t="n">
        <v>1013.68</v>
      </c>
      <c r="AM12" s="7" t="n">
        <v>780.75</v>
      </c>
      <c r="AN12" s="7" t="n">
        <v>-232.9299999999999</v>
      </c>
      <c r="AO12" s="8" t="n"/>
      <c r="AQ12" s="7" t="n">
        <v>6240000</v>
      </c>
      <c r="AR12" s="7" t="inlineStr">
        <is>
          <t>Payroll Taxes-Other</t>
        </is>
      </c>
      <c r="AS12" s="7" t="n">
        <v>0</v>
      </c>
      <c r="AT12" s="7" t="n">
        <v>0</v>
      </c>
      <c r="AU12" s="7" t="n">
        <v>1.4210854715202e-14</v>
      </c>
      <c r="AV12" s="7" t="n">
        <v>-2.131628207280301e-14</v>
      </c>
      <c r="AW12" s="7" t="n">
        <v>0</v>
      </c>
      <c r="AX12" s="7" t="n">
        <v>-2.131628207280301e-14</v>
      </c>
      <c r="AY12" s="7" t="n">
        <v>1.4210854715202e-14</v>
      </c>
      <c r="AZ12" s="7" t="n">
        <v>-1.77635683940025e-14</v>
      </c>
      <c r="BA12" s="7" t="n">
        <v>-1.4210854715202e-14</v>
      </c>
      <c r="BB12" s="7" t="n">
        <v>-1.4210854715202e-14</v>
      </c>
      <c r="BC12" s="8" t="n"/>
      <c r="BE12" s="7" t="n">
        <v>8490006</v>
      </c>
      <c r="BF12" s="7" t="inlineStr">
        <is>
          <t>Emp-Safety &amp; Ergon</t>
        </is>
      </c>
      <c r="BG12" s="7" t="n">
        <v>1170.12</v>
      </c>
      <c r="BH12" s="7" t="n">
        <v>863.8600000000001</v>
      </c>
      <c r="BI12" s="7" t="n">
        <v>962.51</v>
      </c>
      <c r="BJ12" s="7" t="n">
        <v>1150.35</v>
      </c>
      <c r="BK12" s="7" t="n">
        <v>1284</v>
      </c>
      <c r="BL12" s="7" t="n">
        <v>873.2000000000003</v>
      </c>
      <c r="BM12" s="7" t="n">
        <v>1717.37</v>
      </c>
      <c r="BN12" s="7" t="n">
        <v>1585.65</v>
      </c>
      <c r="BO12" s="7" t="n">
        <v>2270.94</v>
      </c>
      <c r="BP12" s="7" t="n">
        <v>685.29</v>
      </c>
      <c r="BQ12" s="8" t="n"/>
    </row>
    <row r="13">
      <c r="A13" s="7" t="n">
        <v>6240000</v>
      </c>
      <c r="B13" s="7" t="inlineStr">
        <is>
          <t>Payroll Taxes-Other</t>
        </is>
      </c>
      <c r="C13" s="7" t="n">
        <v>5.115907697472721e-13</v>
      </c>
      <c r="D13" s="7" t="n">
        <v>1.307398633798584e-12</v>
      </c>
      <c r="E13" s="7" t="n">
        <v>1.307398633798584e-12</v>
      </c>
      <c r="F13" s="7" t="n">
        <v>5.542233338928781e-13</v>
      </c>
      <c r="G13" s="7" t="n">
        <v>-1.165290086646564e-12</v>
      </c>
      <c r="H13" s="7" t="n">
        <v>0</v>
      </c>
      <c r="I13" s="7" t="n">
        <v>0</v>
      </c>
      <c r="J13" s="7" t="n">
        <v>-2.273736754432321e-13</v>
      </c>
      <c r="K13" s="7" t="n">
        <v>6.252776074688882e-13</v>
      </c>
      <c r="L13" s="7" t="n">
        <v>6.252776074688882e-13</v>
      </c>
      <c r="M13" s="8" t="n"/>
      <c r="O13" s="7" t="n">
        <v>6310001</v>
      </c>
      <c r="P13" s="7" t="inlineStr">
        <is>
          <t>Health Insurance</t>
        </is>
      </c>
      <c r="Q13" s="7" t="n">
        <v>-55.67</v>
      </c>
      <c r="R13" s="7" t="n">
        <v>-54.89</v>
      </c>
      <c r="S13" s="7" t="n">
        <v>166.96</v>
      </c>
      <c r="T13" s="7" t="n">
        <v>126.66</v>
      </c>
      <c r="U13" s="7" t="n">
        <v>-57.46</v>
      </c>
      <c r="V13" s="7" t="n">
        <v>-54.09</v>
      </c>
      <c r="W13" s="7" t="n">
        <v>-63.08</v>
      </c>
      <c r="X13" s="7" t="n">
        <v>-64.15000000000001</v>
      </c>
      <c r="Y13" s="7" t="n">
        <v>-63.64</v>
      </c>
      <c r="Z13" s="7" t="n">
        <v>0.5100000000000051</v>
      </c>
      <c r="AA13" s="8" t="n"/>
      <c r="AC13" s="7" t="n">
        <v>6240000</v>
      </c>
      <c r="AD13" s="7" t="inlineStr">
        <is>
          <t>Payroll Taxes-Other</t>
        </is>
      </c>
      <c r="AE13" s="7" t="n">
        <v>0</v>
      </c>
      <c r="AF13" s="7" t="n">
        <v>-5.684341886080801e-14</v>
      </c>
      <c r="AG13" s="7" t="n">
        <v>0</v>
      </c>
      <c r="AH13" s="7" t="n">
        <v>5.684341886080801e-14</v>
      </c>
      <c r="AI13" s="7" t="n">
        <v>5.684341886080801e-14</v>
      </c>
      <c r="AJ13" s="7" t="n">
        <v>5.684341886080801e-14</v>
      </c>
      <c r="AK13" s="7" t="n">
        <v>5.684341886080801e-14</v>
      </c>
      <c r="AL13" s="7" t="n">
        <v>3.552713678800501e-14</v>
      </c>
      <c r="AM13" s="7" t="n">
        <v>1.70530256582424e-13</v>
      </c>
      <c r="AN13" s="7" t="n">
        <v>1.70530256582424e-13</v>
      </c>
      <c r="AO13" s="8" t="n"/>
      <c r="AQ13" s="7" t="n">
        <v>6310001</v>
      </c>
      <c r="AR13" s="7" t="inlineStr">
        <is>
          <t>Health Insurance</t>
        </is>
      </c>
      <c r="AS13" s="7" t="n">
        <v>-45.96</v>
      </c>
      <c r="AT13" s="7" t="n">
        <v>-45.32</v>
      </c>
      <c r="AU13" s="7" t="n">
        <v>31.26</v>
      </c>
      <c r="AV13" s="7" t="n">
        <v>31.48</v>
      </c>
      <c r="AW13" s="7" t="n">
        <v>-47.44</v>
      </c>
      <c r="AX13" s="7" t="n">
        <v>-44.66</v>
      </c>
      <c r="AY13" s="7" t="n">
        <v>-44.36</v>
      </c>
      <c r="AZ13" s="7" t="n">
        <v>-45.11</v>
      </c>
      <c r="BA13" s="7" t="n">
        <v>-44.75</v>
      </c>
      <c r="BB13" s="7" t="n">
        <v>0.3599999999999994</v>
      </c>
      <c r="BC13" s="8" t="n"/>
      <c r="BE13" s="7" t="n">
        <v>8515000</v>
      </c>
      <c r="BF13" s="7" t="inlineStr">
        <is>
          <t>Advertising</t>
        </is>
      </c>
      <c r="BG13" s="7" t="n"/>
      <c r="BH13" s="7" t="n"/>
      <c r="BI13" s="7" t="n"/>
      <c r="BJ13" s="7" t="n"/>
      <c r="BK13" s="7" t="n"/>
      <c r="BL13" s="7" t="n"/>
      <c r="BM13" s="7" t="n"/>
      <c r="BN13" s="7" t="n">
        <v>392.46</v>
      </c>
      <c r="BO13" s="7" t="n">
        <v>192.68</v>
      </c>
      <c r="BP13" s="7" t="n">
        <v>-199.78</v>
      </c>
      <c r="BQ13" s="8" t="n"/>
    </row>
    <row r="14">
      <c r="A14" s="7" t="n">
        <v>6310001</v>
      </c>
      <c r="B14" s="7" t="inlineStr">
        <is>
          <t>Health Insurance</t>
        </is>
      </c>
      <c r="C14" s="7" t="n">
        <v>-768.2500000000001</v>
      </c>
      <c r="D14" s="7" t="n">
        <v>3578.77</v>
      </c>
      <c r="E14" s="7" t="n">
        <v>842.2900000000008</v>
      </c>
      <c r="F14" s="7" t="n">
        <v>907.3299999999996</v>
      </c>
      <c r="G14" s="7" t="n">
        <v>1811.28</v>
      </c>
      <c r="H14" s="7" t="n">
        <v>1059.23</v>
      </c>
      <c r="I14" s="7" t="n">
        <v>1589.83</v>
      </c>
      <c r="J14" s="7" t="n">
        <v>1498.89</v>
      </c>
      <c r="K14" s="7" t="n">
        <v>1537.19</v>
      </c>
      <c r="L14" s="7" t="n">
        <v>38.29999999999995</v>
      </c>
      <c r="M14" s="8" t="n"/>
      <c r="O14" s="7" t="n">
        <v>6340001</v>
      </c>
      <c r="P14" s="7" t="inlineStr">
        <is>
          <t>Ret Plan invest out</t>
        </is>
      </c>
      <c r="Q14" s="7" t="n">
        <v>2776.36</v>
      </c>
      <c r="R14" s="7" t="n">
        <v>2487.74</v>
      </c>
      <c r="S14" s="7" t="n">
        <v>2552.61</v>
      </c>
      <c r="T14" s="7" t="n">
        <v>2544.51</v>
      </c>
      <c r="U14" s="7" t="n">
        <v>2687.79</v>
      </c>
      <c r="V14" s="7" t="n">
        <v>2501.83</v>
      </c>
      <c r="W14" s="7" t="n">
        <v>4565.809999999999</v>
      </c>
      <c r="X14" s="7" t="n">
        <v>3688.79</v>
      </c>
      <c r="Y14" s="7" t="n">
        <v>3638.9</v>
      </c>
      <c r="Z14" s="7" t="n">
        <v>-49.88999999999987</v>
      </c>
      <c r="AA14" s="8" t="n"/>
      <c r="AC14" s="7" t="n">
        <v>6310001</v>
      </c>
      <c r="AD14" s="7" t="inlineStr">
        <is>
          <t>Health Insurance</t>
        </is>
      </c>
      <c r="AE14" s="7" t="n">
        <v>-128.19</v>
      </c>
      <c r="AF14" s="7" t="n">
        <v>-126.4</v>
      </c>
      <c r="AG14" s="7" t="n">
        <v>62.24999999999999</v>
      </c>
      <c r="AH14" s="7" t="n">
        <v>62.77999999999999</v>
      </c>
      <c r="AI14" s="7" t="n">
        <v>-132.31</v>
      </c>
      <c r="AJ14" s="7" t="n">
        <v>-124.55</v>
      </c>
      <c r="AK14" s="7" t="n">
        <v>-123.7</v>
      </c>
      <c r="AL14" s="7" t="n">
        <v>-125.81</v>
      </c>
      <c r="AM14" s="7" t="n">
        <v>-124.8</v>
      </c>
      <c r="AN14" s="7" t="n">
        <v>1.010000000000005</v>
      </c>
      <c r="AO14" s="8" t="n"/>
      <c r="AQ14" s="7" t="n">
        <v>6340001</v>
      </c>
      <c r="AR14" s="7" t="inlineStr">
        <is>
          <t>Ret Plan invest out</t>
        </is>
      </c>
      <c r="AS14" s="7" t="n">
        <v>755.9200000000001</v>
      </c>
      <c r="AT14" s="7" t="n">
        <v>741.0799999999999</v>
      </c>
      <c r="AU14" s="7" t="n">
        <v>745.2</v>
      </c>
      <c r="AV14" s="7" t="n">
        <v>742.8299999999999</v>
      </c>
      <c r="AW14" s="7" t="n">
        <v>784.6600000000001</v>
      </c>
      <c r="AX14" s="7" t="n">
        <v>730.37</v>
      </c>
      <c r="AY14" s="7" t="n">
        <v>727.4</v>
      </c>
      <c r="AZ14" s="7" t="n">
        <v>738.4</v>
      </c>
      <c r="BA14" s="7" t="n">
        <v>728.41</v>
      </c>
      <c r="BB14" s="7" t="n">
        <v>-9.990000000000009</v>
      </c>
      <c r="BC14" s="8" t="n"/>
      <c r="BE14" s="10" t="n">
        <v>8760000</v>
      </c>
      <c r="BF14" s="10" t="inlineStr">
        <is>
          <t>Other Expense</t>
        </is>
      </c>
      <c r="BG14" s="10" t="n"/>
      <c r="BH14" s="10" t="n"/>
      <c r="BI14" s="10" t="n"/>
      <c r="BJ14" s="10" t="n"/>
      <c r="BK14" s="10" t="n"/>
      <c r="BL14" s="10" t="n">
        <v>256.71</v>
      </c>
      <c r="BM14" s="10" t="n">
        <v>4828.23</v>
      </c>
      <c r="BN14" s="10" t="n">
        <v>76.91000000000076</v>
      </c>
      <c r="BO14" s="10" t="n">
        <v>-69.83000000000038</v>
      </c>
      <c r="BP14" s="7" t="n">
        <v>-146.7400000000011</v>
      </c>
      <c r="BQ14" s="8" t="n"/>
    </row>
    <row r="15">
      <c r="A15" s="7" t="n">
        <v>6340001</v>
      </c>
      <c r="B15" s="7" t="inlineStr">
        <is>
          <t>Ret Plan invest out</t>
        </is>
      </c>
      <c r="C15" s="7" t="n">
        <v>48198.83</v>
      </c>
      <c r="D15" s="7" t="n">
        <v>48018.79</v>
      </c>
      <c r="E15" s="7" t="n">
        <v>49034.09</v>
      </c>
      <c r="F15" s="7" t="n">
        <v>47952.34</v>
      </c>
      <c r="G15" s="7" t="n">
        <v>50451.69</v>
      </c>
      <c r="H15" s="7" t="n">
        <v>47734.42</v>
      </c>
      <c r="I15" s="7" t="n">
        <v>46689.72</v>
      </c>
      <c r="J15" s="7" t="n">
        <v>121801.49</v>
      </c>
      <c r="K15" s="7" t="n">
        <v>42434.07</v>
      </c>
      <c r="L15" s="7" t="n">
        <v>-79367.42000000001</v>
      </c>
      <c r="M15" s="8" t="n"/>
      <c r="O15" s="7" t="n">
        <v>6350001</v>
      </c>
      <c r="P15" s="7" t="inlineStr">
        <is>
          <t>Emp Benefits-Other</t>
        </is>
      </c>
      <c r="Q15" s="7" t="n">
        <v>168.79</v>
      </c>
      <c r="R15" s="7" t="n">
        <v>192.6</v>
      </c>
      <c r="S15" s="7" t="n">
        <v>187.02</v>
      </c>
      <c r="T15" s="7" t="n">
        <v>186.43</v>
      </c>
      <c r="U15" s="7" t="n">
        <v>33.80999999999995</v>
      </c>
      <c r="V15" s="7" t="n">
        <v>222.74</v>
      </c>
      <c r="W15" s="7" t="n">
        <v>231.08</v>
      </c>
      <c r="X15" s="7" t="n">
        <v>234.58</v>
      </c>
      <c r="Y15" s="7" t="n">
        <v>231.41</v>
      </c>
      <c r="Z15" s="7" t="n">
        <v>-3.170000000000016</v>
      </c>
      <c r="AA15" s="8" t="n"/>
      <c r="AC15" s="7" t="n">
        <v>6340001</v>
      </c>
      <c r="AD15" s="7" t="inlineStr">
        <is>
          <t>Ret Plan invest out</t>
        </is>
      </c>
      <c r="AE15" s="7" t="n">
        <v>2003.74</v>
      </c>
      <c r="AF15" s="7" t="n">
        <v>1964.42</v>
      </c>
      <c r="AG15" s="7" t="n">
        <v>1976.93</v>
      </c>
      <c r="AH15" s="7" t="n">
        <v>1970.64</v>
      </c>
      <c r="AI15" s="7" t="n">
        <v>2081.61</v>
      </c>
      <c r="AJ15" s="7" t="n">
        <v>1937.6</v>
      </c>
      <c r="AK15" s="7" t="n">
        <v>1929.7</v>
      </c>
      <c r="AL15" s="7" t="n">
        <v>1958.89</v>
      </c>
      <c r="AM15" s="7" t="n">
        <v>1932.39</v>
      </c>
      <c r="AN15" s="7" t="n">
        <v>-26.5</v>
      </c>
      <c r="AO15" s="8" t="n"/>
      <c r="AQ15" s="7" t="n">
        <v>6350001</v>
      </c>
      <c r="AR15" s="7" t="inlineStr">
        <is>
          <t>Emp Benefits-Other</t>
        </is>
      </c>
      <c r="AS15" s="7" t="n">
        <v>71.66</v>
      </c>
      <c r="AT15" s="7" t="n">
        <v>71.47</v>
      </c>
      <c r="AU15" s="7" t="n">
        <v>68.65000000000001</v>
      </c>
      <c r="AV15" s="7" t="n">
        <v>68.44</v>
      </c>
      <c r="AW15" s="7" t="n">
        <v>11.92000000000007</v>
      </c>
      <c r="AX15" s="7" t="n">
        <v>67.29000000000001</v>
      </c>
      <c r="AY15" s="7" t="n">
        <v>67.01000000000001</v>
      </c>
      <c r="AZ15" s="7" t="n">
        <v>69.2</v>
      </c>
      <c r="BA15" s="7" t="n">
        <v>67.11</v>
      </c>
      <c r="BB15" s="7" t="n">
        <v>-2.090000000000003</v>
      </c>
      <c r="BC15" s="8" t="n"/>
      <c r="BE15" s="12" t="inlineStr">
        <is>
          <t>Grand Total</t>
        </is>
      </c>
      <c r="BF15" s="12" t="n"/>
      <c r="BG15" s="12" t="n">
        <v>9132.959999999999</v>
      </c>
      <c r="BH15" s="12" t="n">
        <v>17314.55</v>
      </c>
      <c r="BI15" s="12" t="n">
        <v>2934.240000000001</v>
      </c>
      <c r="BJ15" s="12" t="n">
        <v>29201.18</v>
      </c>
      <c r="BK15" s="12" t="n">
        <v>28352.05</v>
      </c>
      <c r="BL15" s="12" t="n">
        <v>12305.12</v>
      </c>
      <c r="BM15" s="12" t="n">
        <v>7947.389999999999</v>
      </c>
      <c r="BN15" s="12" t="n">
        <v>411.9900000000002</v>
      </c>
      <c r="BO15" s="12" t="n">
        <v>6868.460000000001</v>
      </c>
      <c r="BP15" s="7" t="n">
        <v>6456.470000000001</v>
      </c>
      <c r="BQ15" s="8" t="n"/>
    </row>
    <row r="16">
      <c r="A16" s="7" t="n">
        <v>6350001</v>
      </c>
      <c r="B16" s="7" t="inlineStr">
        <is>
          <t>Emp Benefits-Other</t>
        </is>
      </c>
      <c r="C16" s="7" t="n">
        <v>2409.3</v>
      </c>
      <c r="D16" s="7" t="n">
        <v>2853.3</v>
      </c>
      <c r="E16" s="7" t="n">
        <v>1700.95</v>
      </c>
      <c r="F16" s="7" t="n">
        <v>2207.66</v>
      </c>
      <c r="G16" s="7" t="n">
        <v>568.3600000000006</v>
      </c>
      <c r="H16" s="7" t="n">
        <v>2568.39</v>
      </c>
      <c r="I16" s="7" t="n">
        <v>2284.25</v>
      </c>
      <c r="J16" s="7" t="n">
        <v>2307.48</v>
      </c>
      <c r="K16" s="7" t="n">
        <v>2534.11</v>
      </c>
      <c r="L16" s="7" t="n">
        <v>226.6300000000001</v>
      </c>
      <c r="M16" s="8" t="n"/>
      <c r="O16" s="7" t="n">
        <v>6350004</v>
      </c>
      <c r="P16" s="7" t="inlineStr">
        <is>
          <t>Emp Benefits-Canteen</t>
        </is>
      </c>
      <c r="Q16" s="7" t="n"/>
      <c r="R16" s="7" t="n"/>
      <c r="S16" s="7" t="n">
        <v>915.28</v>
      </c>
      <c r="T16" s="7" t="n">
        <v>1738.86</v>
      </c>
      <c r="U16" s="7" t="n"/>
      <c r="V16" s="7" t="n">
        <v>1711.42</v>
      </c>
      <c r="W16" s="7" t="n"/>
      <c r="X16" s="7" t="n">
        <v>1023.9</v>
      </c>
      <c r="Y16" s="7" t="n">
        <v>1030.81</v>
      </c>
      <c r="Z16" s="7" t="n">
        <v>6.909999999999968</v>
      </c>
      <c r="AA16" s="8" t="n"/>
      <c r="AC16" s="7" t="n">
        <v>6350001</v>
      </c>
      <c r="AD16" s="7" t="inlineStr">
        <is>
          <t>Emp Benefits-Other</t>
        </is>
      </c>
      <c r="AE16" s="7" t="n">
        <v>144.56</v>
      </c>
      <c r="AF16" s="7" t="n">
        <v>140.51</v>
      </c>
      <c r="AG16" s="7" t="n">
        <v>138.49</v>
      </c>
      <c r="AH16" s="7" t="n">
        <v>138.05</v>
      </c>
      <c r="AI16" s="7" t="n">
        <v>65.34000000000003</v>
      </c>
      <c r="AJ16" s="7" t="n">
        <v>135.74</v>
      </c>
      <c r="AK16" s="7" t="n">
        <v>135.18</v>
      </c>
      <c r="AL16" s="7" t="n">
        <v>136.06</v>
      </c>
      <c r="AM16" s="7" t="n">
        <v>144.62</v>
      </c>
      <c r="AN16" s="7" t="n">
        <v>8.560000000000002</v>
      </c>
      <c r="AO16" s="8" t="n"/>
      <c r="AQ16" s="7" t="n">
        <v>6350004</v>
      </c>
      <c r="AR16" s="7" t="inlineStr">
        <is>
          <t>Emp Benefits-Canteen</t>
        </is>
      </c>
      <c r="AS16" s="7" t="n"/>
      <c r="AT16" s="7" t="n"/>
      <c r="AU16" s="7" t="n">
        <v>291.03</v>
      </c>
      <c r="AV16" s="7" t="n">
        <v>580.2</v>
      </c>
      <c r="AW16" s="7" t="n"/>
      <c r="AX16" s="7" t="n">
        <v>570.48</v>
      </c>
      <c r="AY16" s="7" t="n"/>
      <c r="AZ16" s="7" t="n">
        <v>288.37</v>
      </c>
      <c r="BA16" s="7" t="n">
        <v>284.47</v>
      </c>
      <c r="BB16" s="7" t="n">
        <v>-3.899999999999977</v>
      </c>
      <c r="BC16" s="8" t="n"/>
    </row>
    <row r="17">
      <c r="A17" s="7" t="n">
        <v>6350004</v>
      </c>
      <c r="B17" s="7" t="inlineStr">
        <is>
          <t>Emp Benefits-Canteen</t>
        </is>
      </c>
      <c r="C17" s="7" t="n">
        <v>10919.82</v>
      </c>
      <c r="D17" s="7" t="n">
        <v>10946.08</v>
      </c>
      <c r="E17" s="7" t="n">
        <v>11140.39</v>
      </c>
      <c r="F17" s="7" t="n">
        <v>7717.049999999998</v>
      </c>
      <c r="G17" s="7" t="n">
        <v>11730.89</v>
      </c>
      <c r="H17" s="7" t="n">
        <v>6637.09</v>
      </c>
      <c r="I17" s="7" t="n">
        <v>11005.39</v>
      </c>
      <c r="J17" s="7" t="n">
        <v>17454.84</v>
      </c>
      <c r="K17" s="7" t="n">
        <v>912.9199999999994</v>
      </c>
      <c r="L17" s="7" t="n">
        <v>-16541.92</v>
      </c>
      <c r="M17" s="8" t="n"/>
      <c r="O17" s="7" t="n">
        <v>6998888</v>
      </c>
      <c r="P17" s="7" t="inlineStr">
        <is>
          <t>Labor Chgbk</t>
        </is>
      </c>
      <c r="Q17" s="7" t="n">
        <v>-27166.51</v>
      </c>
      <c r="R17" s="7" t="n">
        <v>-29585.2</v>
      </c>
      <c r="S17" s="7" t="n">
        <v>-26670.06</v>
      </c>
      <c r="T17" s="7" t="n">
        <v>-29906.58</v>
      </c>
      <c r="U17" s="7" t="n">
        <v>-30162.34</v>
      </c>
      <c r="V17" s="7" t="n">
        <v>-61899.96</v>
      </c>
      <c r="W17" s="7" t="n">
        <v>-56533.68</v>
      </c>
      <c r="X17" s="7" t="n">
        <v>-38718.17</v>
      </c>
      <c r="Y17" s="7" t="n">
        <v>-1932.29</v>
      </c>
      <c r="Z17" s="7" t="n">
        <v>36785.88</v>
      </c>
      <c r="AA17" s="8" t="n"/>
      <c r="AC17" s="7" t="n">
        <v>6350004</v>
      </c>
      <c r="AD17" s="7" t="inlineStr">
        <is>
          <t>Emp Benefits-Canteen</t>
        </is>
      </c>
      <c r="AE17" s="7" t="n"/>
      <c r="AF17" s="7" t="n"/>
      <c r="AG17" s="7" t="n">
        <v>582.0599999999999</v>
      </c>
      <c r="AH17" s="7" t="n">
        <v>1159.84</v>
      </c>
      <c r="AI17" s="7" t="n"/>
      <c r="AJ17" s="7" t="n">
        <v>1112.72</v>
      </c>
      <c r="AK17" s="7" t="n"/>
      <c r="AL17" s="7" t="n">
        <v>576.74</v>
      </c>
      <c r="AM17" s="7" t="n">
        <v>563.8200000000001</v>
      </c>
      <c r="AN17" s="7" t="n">
        <v>-12.91999999999996</v>
      </c>
      <c r="AO17" s="8" t="n"/>
      <c r="AQ17" s="7" t="n">
        <v>7010000</v>
      </c>
      <c r="AR17" s="7" t="inlineStr">
        <is>
          <t>Space Rental</t>
        </is>
      </c>
      <c r="AS17" s="7" t="n">
        <v>-22.68999999999994</v>
      </c>
      <c r="AT17" s="7" t="n">
        <v>-715.7</v>
      </c>
      <c r="AU17" s="7" t="n">
        <v>1371.31</v>
      </c>
      <c r="AV17" s="7" t="n">
        <v>-1.449999999999989</v>
      </c>
      <c r="AW17" s="7" t="n">
        <v>25.48000000000002</v>
      </c>
      <c r="AX17" s="7" t="n"/>
      <c r="AY17" s="7" t="n"/>
      <c r="AZ17" s="7" t="n"/>
      <c r="BA17" s="7" t="n"/>
      <c r="BB17" s="7" t="n">
        <v>0</v>
      </c>
      <c r="BC17" s="8" t="n"/>
    </row>
    <row r="18">
      <c r="A18" s="7" t="n">
        <v>6998888</v>
      </c>
      <c r="B18" s="7" t="inlineStr">
        <is>
          <t>Labor Chgbk</t>
        </is>
      </c>
      <c r="C18" s="7" t="n">
        <v>-479636.88</v>
      </c>
      <c r="D18" s="7" t="n">
        <v>-492540.99</v>
      </c>
      <c r="E18" s="7" t="n">
        <v>-457618.99</v>
      </c>
      <c r="F18" s="7" t="n">
        <v>-472712.88</v>
      </c>
      <c r="G18" s="7" t="n">
        <v>-481528.64</v>
      </c>
      <c r="H18" s="7" t="n">
        <v>-461757.58</v>
      </c>
      <c r="I18" s="7" t="n">
        <v>-458956.43</v>
      </c>
      <c r="J18" s="7" t="n">
        <v>-520878.5</v>
      </c>
      <c r="K18" s="7" t="n">
        <v>-278622.31</v>
      </c>
      <c r="L18" s="7" t="n">
        <v>242256.19</v>
      </c>
      <c r="M18" s="8" t="n"/>
      <c r="O18" s="7" t="n">
        <v>7020001</v>
      </c>
      <c r="P18" s="7" t="inlineStr">
        <is>
          <t>Auto Lease Payments</t>
        </is>
      </c>
      <c r="Q18" s="7" t="n"/>
      <c r="R18" s="7" t="n"/>
      <c r="S18" s="7" t="n"/>
      <c r="T18" s="7" t="n"/>
      <c r="U18" s="7" t="n"/>
      <c r="V18" s="7" t="n">
        <v>-838.36</v>
      </c>
      <c r="W18" s="7" t="n">
        <v>-804.99</v>
      </c>
      <c r="X18" s="7" t="n">
        <v>-817.17</v>
      </c>
      <c r="Y18" s="7" t="n">
        <v>-806.12</v>
      </c>
      <c r="Z18" s="7" t="n">
        <v>11.04999999999995</v>
      </c>
      <c r="AA18" s="8" t="n"/>
      <c r="AC18" s="7" t="n">
        <v>7040002</v>
      </c>
      <c r="AD18" s="7" t="inlineStr">
        <is>
          <t>Networking Services</t>
        </is>
      </c>
      <c r="AE18" s="7" t="n">
        <v>-63.49</v>
      </c>
      <c r="AF18" s="7" t="n"/>
      <c r="AG18" s="7" t="n"/>
      <c r="AH18" s="7" t="n"/>
      <c r="AI18" s="7" t="n"/>
      <c r="AJ18" s="7" t="n"/>
      <c r="AK18" s="7" t="n"/>
      <c r="AL18" s="7" t="n"/>
      <c r="AM18" s="7" t="n"/>
      <c r="AN18" s="7" t="n">
        <v>0</v>
      </c>
      <c r="AO18" s="8" t="n"/>
      <c r="AQ18" s="7" t="n">
        <v>7010002</v>
      </c>
      <c r="AR18" s="7" t="inlineStr">
        <is>
          <t>Amort ROU Op Lse</t>
        </is>
      </c>
      <c r="AS18" s="7" t="n">
        <v>35826.12</v>
      </c>
      <c r="AT18" s="7" t="n">
        <v>36098.94</v>
      </c>
      <c r="AU18" s="7" t="n">
        <v>35276.33</v>
      </c>
      <c r="AV18" s="7" t="n">
        <v>35164.27</v>
      </c>
      <c r="AW18" s="7" t="n">
        <v>37144.3</v>
      </c>
      <c r="AX18" s="7" t="n">
        <v>34574.5</v>
      </c>
      <c r="AY18" s="7" t="n">
        <v>34433.55</v>
      </c>
      <c r="AZ18" s="7" t="n">
        <v>34954.37</v>
      </c>
      <c r="BA18" s="7" t="n">
        <v>33941.91</v>
      </c>
      <c r="BB18" s="7" t="n">
        <v>-1012.459999999999</v>
      </c>
      <c r="BC18" s="8" t="n"/>
    </row>
    <row r="19">
      <c r="A19" s="7" t="n">
        <v>7020005</v>
      </c>
      <c r="B19" s="7" t="inlineStr">
        <is>
          <t>Auto Lease Pmt-Gas</t>
        </is>
      </c>
      <c r="C19" s="7" t="n">
        <v>1340.96</v>
      </c>
      <c r="D19" s="7" t="n"/>
      <c r="E19" s="7" t="n">
        <v>1374.82</v>
      </c>
      <c r="F19" s="7" t="n">
        <v>2750.55</v>
      </c>
      <c r="G19" s="7" t="n">
        <v>880.5</v>
      </c>
      <c r="H19" s="7" t="n">
        <v>1035.09</v>
      </c>
      <c r="I19" s="7" t="n"/>
      <c r="J19" s="7" t="n">
        <v>2398.73</v>
      </c>
      <c r="K19" s="7" t="n">
        <v>1142.82</v>
      </c>
      <c r="L19" s="7" t="n">
        <v>-1255.91</v>
      </c>
      <c r="M19" s="8" t="n"/>
      <c r="O19" s="7" t="n">
        <v>7020008</v>
      </c>
      <c r="P19" s="7" t="inlineStr">
        <is>
          <t>Amort ROU Op Lse Aut</t>
        </is>
      </c>
      <c r="Q19" s="7" t="n"/>
      <c r="R19" s="7" t="n"/>
      <c r="S19" s="7" t="n"/>
      <c r="T19" s="7" t="n"/>
      <c r="U19" s="7" t="n"/>
      <c r="V19" s="7" t="n"/>
      <c r="W19" s="7" t="n"/>
      <c r="X19" s="7" t="n">
        <v>2116.92</v>
      </c>
      <c r="Y19" s="7" t="n">
        <v>89.65000000000001</v>
      </c>
      <c r="Z19" s="7" t="n">
        <v>-2027.27</v>
      </c>
      <c r="AA19" s="8" t="n"/>
      <c r="AC19" s="7" t="n">
        <v>7155000</v>
      </c>
      <c r="AD19" s="7" t="inlineStr">
        <is>
          <t>Depr-Computer Eq</t>
        </is>
      </c>
      <c r="AE19" s="7" t="n">
        <v>106.33</v>
      </c>
      <c r="AF19" s="7" t="n"/>
      <c r="AG19" s="7" t="n"/>
      <c r="AH19" s="7" t="n"/>
      <c r="AI19" s="7" t="n"/>
      <c r="AJ19" s="7" t="n"/>
      <c r="AK19" s="7" t="n"/>
      <c r="AL19" s="7" t="n"/>
      <c r="AM19" s="7" t="n"/>
      <c r="AN19" s="7" t="n">
        <v>0</v>
      </c>
      <c r="AO19" s="8" t="n"/>
      <c r="AQ19" s="7" t="n">
        <v>7030000</v>
      </c>
      <c r="AR19" s="7" t="inlineStr">
        <is>
          <t>Utilities</t>
        </is>
      </c>
      <c r="AS19" s="7" t="n">
        <v>1661.82</v>
      </c>
      <c r="AT19" s="7" t="n">
        <v>1529.27</v>
      </c>
      <c r="AU19" s="7" t="n">
        <v>1971.33</v>
      </c>
      <c r="AV19" s="7" t="n">
        <v>2248.13</v>
      </c>
      <c r="AW19" s="7" t="n">
        <v>2482.67</v>
      </c>
      <c r="AX19" s="7" t="n">
        <v>1827.81</v>
      </c>
      <c r="AY19" s="7" t="n">
        <v>2040.24</v>
      </c>
      <c r="AZ19" s="7" t="n">
        <v>1320.57</v>
      </c>
      <c r="BA19" s="7" t="n">
        <v>1994.48</v>
      </c>
      <c r="BB19" s="7" t="n">
        <v>673.9100000000001</v>
      </c>
      <c r="BC19" s="8" t="n"/>
    </row>
    <row r="20">
      <c r="A20" s="7" t="n">
        <v>7020008</v>
      </c>
      <c r="B20" s="7" t="inlineStr">
        <is>
          <t>Amort ROU Op Lse Aut</t>
        </is>
      </c>
      <c r="C20" s="7" t="n">
        <v>3894.39</v>
      </c>
      <c r="D20" s="7" t="n">
        <v>6</v>
      </c>
      <c r="E20" s="7" t="n">
        <v>909.46</v>
      </c>
      <c r="F20" s="7" t="n">
        <v>5097.74</v>
      </c>
      <c r="G20" s="7" t="n">
        <v>2882.42</v>
      </c>
      <c r="H20" s="7" t="n">
        <v>981.9100000000001</v>
      </c>
      <c r="I20" s="7" t="n">
        <v>1763.08</v>
      </c>
      <c r="J20" s="7" t="n">
        <v>1918.82</v>
      </c>
      <c r="K20" s="7" t="n">
        <v>1777.28</v>
      </c>
      <c r="L20" s="7" t="n">
        <v>-141.54</v>
      </c>
      <c r="M20" s="8" t="n"/>
      <c r="O20" s="7" t="n">
        <v>7098888</v>
      </c>
      <c r="P20" s="7" t="inlineStr">
        <is>
          <t>Rent &amp; Utilit Chgbk</t>
        </is>
      </c>
      <c r="Q20" s="7" t="n"/>
      <c r="R20" s="7" t="n"/>
      <c r="S20" s="7" t="n"/>
      <c r="T20" s="7" t="n"/>
      <c r="U20" s="7" t="n"/>
      <c r="V20" s="7" t="n">
        <v>838.36</v>
      </c>
      <c r="W20" s="7" t="n">
        <v>804.99</v>
      </c>
      <c r="X20" s="7" t="n">
        <v>-1299.75</v>
      </c>
      <c r="Y20" s="7" t="n">
        <v>716.47</v>
      </c>
      <c r="Z20" s="7" t="n">
        <v>2016.22</v>
      </c>
      <c r="AA20" s="8" t="n"/>
      <c r="AC20" s="7" t="n">
        <v>7420001</v>
      </c>
      <c r="AD20" s="7" t="inlineStr">
        <is>
          <t>Hdw/Sftw-Non Tax</t>
        </is>
      </c>
      <c r="AE20" s="7" t="n"/>
      <c r="AF20" s="7" t="n"/>
      <c r="AG20" s="7" t="n"/>
      <c r="AH20" s="7" t="n"/>
      <c r="AI20" s="7" t="n"/>
      <c r="AJ20" s="7" t="n"/>
      <c r="AK20" s="7" t="n"/>
      <c r="AL20" s="7" t="n">
        <v>1636.82</v>
      </c>
      <c r="AM20" s="7" t="n">
        <v>90.49000000000001</v>
      </c>
      <c r="AN20" s="7" t="n">
        <v>-1546.33</v>
      </c>
      <c r="AO20" s="8" t="n"/>
      <c r="AQ20" s="7" t="n">
        <v>7210000</v>
      </c>
      <c r="AR20" s="7" t="inlineStr">
        <is>
          <t>Real Estate Tax</t>
        </is>
      </c>
      <c r="AS20" s="7" t="n">
        <v>14974.48</v>
      </c>
      <c r="AT20" s="7" t="n">
        <v>-300.6499999999993</v>
      </c>
      <c r="AU20" s="7" t="n">
        <v>14969.04</v>
      </c>
      <c r="AV20" s="7" t="n">
        <v>-1.019999999999982</v>
      </c>
      <c r="AW20" s="7" t="n">
        <v>15485.35</v>
      </c>
      <c r="AX20" s="7" t="n">
        <v>-23.28000000000003</v>
      </c>
      <c r="AY20" s="7" t="n">
        <v>14147.19</v>
      </c>
      <c r="AZ20" s="7" t="n">
        <v>38.22</v>
      </c>
      <c r="BA20" s="7" t="n">
        <v>0</v>
      </c>
      <c r="BB20" s="7" t="n">
        <v>-38.22</v>
      </c>
      <c r="BC20" s="8" t="n"/>
    </row>
    <row r="21">
      <c r="A21" s="7" t="n">
        <v>7040002</v>
      </c>
      <c r="B21" s="7" t="inlineStr">
        <is>
          <t>Networking Services</t>
        </is>
      </c>
      <c r="C21" s="7" t="n">
        <v>837.61</v>
      </c>
      <c r="D21" s="7" t="n">
        <v>790.5400000000002</v>
      </c>
      <c r="E21" s="7" t="n">
        <v>243.65</v>
      </c>
      <c r="F21" s="7" t="n">
        <v>1469.8</v>
      </c>
      <c r="G21" s="7" t="n">
        <v>190.0700000000001</v>
      </c>
      <c r="H21" s="7" t="n">
        <v>284.1400000000002</v>
      </c>
      <c r="I21" s="7" t="n">
        <v>1315.77</v>
      </c>
      <c r="J21" s="7" t="n">
        <v>1090.29</v>
      </c>
      <c r="K21" s="7" t="n">
        <v>1000.65</v>
      </c>
      <c r="L21" s="7" t="n">
        <v>-89.63999999999999</v>
      </c>
      <c r="M21" s="8" t="n"/>
      <c r="O21" s="7" t="n">
        <v>8090000</v>
      </c>
      <c r="P21" s="7" t="inlineStr">
        <is>
          <t>Professional Serv</t>
        </is>
      </c>
      <c r="Q21" s="7" t="n">
        <v>5844.629999999999</v>
      </c>
      <c r="R21" s="7" t="n">
        <v>6133.95</v>
      </c>
      <c r="S21" s="7" t="n">
        <v>5452.69</v>
      </c>
      <c r="T21" s="7" t="n">
        <v>4487.1</v>
      </c>
      <c r="U21" s="7" t="n">
        <v>12930.88</v>
      </c>
      <c r="V21" s="7" t="n">
        <v>3834.919999999998</v>
      </c>
      <c r="W21" s="7" t="n">
        <v>4356.690000000001</v>
      </c>
      <c r="X21" s="7" t="n">
        <v>-833.9899999999999</v>
      </c>
      <c r="Y21" s="7" t="n">
        <v>10440.07</v>
      </c>
      <c r="Z21" s="7" t="n">
        <v>11274.06</v>
      </c>
      <c r="AA21" s="8" t="n"/>
      <c r="AC21" s="7" t="n">
        <v>8010000</v>
      </c>
      <c r="AD21" s="7" t="inlineStr">
        <is>
          <t>Consulting Fees</t>
        </is>
      </c>
      <c r="AE21" s="7" t="n">
        <v>1169.45</v>
      </c>
      <c r="AF21" s="7" t="n">
        <v>1059</v>
      </c>
      <c r="AG21" s="7" t="n">
        <v>1091.22</v>
      </c>
      <c r="AH21" s="7" t="n">
        <v>813.5800000000002</v>
      </c>
      <c r="AI21" s="7" t="n">
        <v>22169.41</v>
      </c>
      <c r="AJ21" s="7" t="n">
        <v>3254.520000000001</v>
      </c>
      <c r="AK21" s="7" t="n">
        <v>6689.389999999999</v>
      </c>
      <c r="AL21" s="7" t="n">
        <v>6012.260000000001</v>
      </c>
      <c r="AM21" s="7" t="n">
        <v>6229.21</v>
      </c>
      <c r="AN21" s="7" t="n">
        <v>216.9499999999989</v>
      </c>
      <c r="AO21" s="8" t="n"/>
      <c r="AQ21" s="7" t="n">
        <v>7420000</v>
      </c>
      <c r="AR21" s="7" t="inlineStr">
        <is>
          <t>Maint &amp; Repair</t>
        </is>
      </c>
      <c r="AS21" s="7" t="n"/>
      <c r="AT21" s="7" t="n"/>
      <c r="AU21" s="7" t="n"/>
      <c r="AV21" s="7" t="n"/>
      <c r="AW21" s="7" t="n"/>
      <c r="AX21" s="7" t="n">
        <v>6969.78</v>
      </c>
      <c r="AY21" s="7" t="n"/>
      <c r="AZ21" s="7" t="n"/>
      <c r="BA21" s="7" t="n"/>
      <c r="BB21" s="7" t="n">
        <v>0</v>
      </c>
      <c r="BC21" s="8" t="n"/>
    </row>
    <row r="22">
      <c r="A22" s="7" t="n">
        <v>7098888</v>
      </c>
      <c r="B22" s="7" t="inlineStr">
        <is>
          <t>Rent &amp; Utilit Chgbk</t>
        </is>
      </c>
      <c r="C22" s="7" t="n">
        <v>-6072.96</v>
      </c>
      <c r="D22" s="7" t="n">
        <v>-796.54</v>
      </c>
      <c r="E22" s="7" t="n">
        <v>-2527.93</v>
      </c>
      <c r="F22" s="7" t="n">
        <v>-9318.09</v>
      </c>
      <c r="G22" s="7" t="n">
        <v>-3952.99</v>
      </c>
      <c r="H22" s="7" t="n">
        <v>-2301.14</v>
      </c>
      <c r="I22" s="7" t="n">
        <v>-3078.85</v>
      </c>
      <c r="J22" s="7" t="n">
        <v>-5407.84</v>
      </c>
      <c r="K22" s="7" t="n">
        <v>-3920.75</v>
      </c>
      <c r="L22" s="7" t="n">
        <v>1487.09</v>
      </c>
      <c r="M22" s="8" t="n"/>
      <c r="O22" s="7" t="n">
        <v>8098888</v>
      </c>
      <c r="P22" s="7" t="inlineStr">
        <is>
          <t>Profess Serv Chgbk</t>
        </is>
      </c>
      <c r="Q22" s="7" t="n">
        <v>-5844.63</v>
      </c>
      <c r="R22" s="7" t="n">
        <v>-6133.95</v>
      </c>
      <c r="S22" s="7" t="n">
        <v>-5452.69</v>
      </c>
      <c r="T22" s="7" t="n">
        <v>-4487.1</v>
      </c>
      <c r="U22" s="7" t="n">
        <v>-12930.88</v>
      </c>
      <c r="V22" s="7" t="n">
        <v>-3834.92</v>
      </c>
      <c r="W22" s="7" t="n">
        <v>-4356.69</v>
      </c>
      <c r="X22" s="7" t="n">
        <v>833.99</v>
      </c>
      <c r="Y22" s="7" t="n">
        <v>-10440.07</v>
      </c>
      <c r="Z22" s="7" t="n">
        <v>-11274.06</v>
      </c>
      <c r="AA22" s="8" t="n"/>
      <c r="AC22" s="7" t="n">
        <v>8030000</v>
      </c>
      <c r="AD22" s="7" t="inlineStr">
        <is>
          <t>Audit Fees</t>
        </is>
      </c>
      <c r="AE22" s="7" t="n">
        <v>5330.599999999999</v>
      </c>
      <c r="AF22" s="7" t="n">
        <v>-81.41999999999598</v>
      </c>
      <c r="AG22" s="7" t="n">
        <v>2818.279999999999</v>
      </c>
      <c r="AH22" s="7" t="n">
        <v>-202.1700000000019</v>
      </c>
      <c r="AI22" s="7" t="n">
        <v>2900.889999999999</v>
      </c>
      <c r="AJ22" s="7" t="n">
        <v>-3764.959999999999</v>
      </c>
      <c r="AK22" s="7" t="n">
        <v>10446.32</v>
      </c>
      <c r="AL22" s="7" t="n">
        <v>-975.0599999999977</v>
      </c>
      <c r="AM22" s="7" t="n">
        <v>-813.3000000000011</v>
      </c>
      <c r="AN22" s="7" t="n">
        <v>161.7599999999966</v>
      </c>
      <c r="AO22" s="8" t="n"/>
      <c r="AQ22" s="7" t="n">
        <v>7420005</v>
      </c>
      <c r="AR22" s="7" t="inlineStr">
        <is>
          <t>Bld Maint and Repair</t>
        </is>
      </c>
      <c r="AS22" s="7" t="n">
        <v>2045.8</v>
      </c>
      <c r="AT22" s="7" t="n">
        <v>574.2300000000001</v>
      </c>
      <c r="AU22" s="7" t="n">
        <v>2148.179999999999</v>
      </c>
      <c r="AV22" s="7" t="n">
        <v>2362.08</v>
      </c>
      <c r="AW22" s="7" t="n">
        <v>1593.78</v>
      </c>
      <c r="AX22" s="7" t="n">
        <v>2168.19</v>
      </c>
      <c r="AY22" s="7" t="n">
        <v>495.7299999999998</v>
      </c>
      <c r="AZ22" s="7" t="n">
        <v>1663.14</v>
      </c>
      <c r="BA22" s="7" t="n">
        <v>1294.03</v>
      </c>
      <c r="BB22" s="7" t="n">
        <v>-369.1100000000001</v>
      </c>
      <c r="BC22" s="8" t="n"/>
    </row>
    <row r="23">
      <c r="A23" s="7" t="n">
        <v>7130000</v>
      </c>
      <c r="B23" s="7" t="inlineStr">
        <is>
          <t>Depr-Bldg Improv</t>
        </is>
      </c>
      <c r="C23" s="7" t="n">
        <v>349.38</v>
      </c>
      <c r="D23" s="7" t="n">
        <v>349.4</v>
      </c>
      <c r="E23" s="7" t="n">
        <v>349.37</v>
      </c>
      <c r="F23" s="7" t="n">
        <v>349.37</v>
      </c>
      <c r="G23" s="7" t="n">
        <v>349.4</v>
      </c>
      <c r="H23" s="7" t="n">
        <v>349.37</v>
      </c>
      <c r="I23" s="7" t="n">
        <v>349.44</v>
      </c>
      <c r="J23" s="7" t="n">
        <v>349.33</v>
      </c>
      <c r="K23" s="7" t="n">
        <v>349.38</v>
      </c>
      <c r="L23" s="7" t="n">
        <v>0.05000000000001137</v>
      </c>
      <c r="M23" s="8" t="n"/>
      <c r="O23" s="7" t="n">
        <v>8312000</v>
      </c>
      <c r="P23" s="7" t="inlineStr">
        <is>
          <t>Ground Transport</t>
        </is>
      </c>
      <c r="Q23" s="7" t="n"/>
      <c r="R23" s="7" t="n"/>
      <c r="S23" s="7" t="n"/>
      <c r="T23" s="7" t="n"/>
      <c r="U23" s="7" t="n"/>
      <c r="V23" s="7" t="n"/>
      <c r="W23" s="7" t="n"/>
      <c r="X23" s="7" t="n"/>
      <c r="Y23" s="7" t="n">
        <v>587.0700000000001</v>
      </c>
      <c r="Z23" s="7" t="n">
        <v>587.0700000000001</v>
      </c>
      <c r="AA23" s="8" t="n"/>
      <c r="AC23" s="7" t="n">
        <v>8360000</v>
      </c>
      <c r="AD23" s="7" t="inlineStr">
        <is>
          <t>Emp Travel-Other</t>
        </is>
      </c>
      <c r="AE23" s="7" t="n">
        <v>7.25</v>
      </c>
      <c r="AF23" s="7" t="n">
        <v>-0.3000000000000007</v>
      </c>
      <c r="AG23" s="7" t="n">
        <v>-0.3399999999999999</v>
      </c>
      <c r="AH23" s="7" t="n">
        <v>11.14</v>
      </c>
      <c r="AI23" s="7" t="n">
        <v>1.449999999999999</v>
      </c>
      <c r="AJ23" s="7" t="n">
        <v>-1.879999999999999</v>
      </c>
      <c r="AK23" s="7" t="n">
        <v>-0.1000000000000014</v>
      </c>
      <c r="AL23" s="7" t="n">
        <v>0.379999999999999</v>
      </c>
      <c r="AM23" s="7" t="n">
        <v>0</v>
      </c>
      <c r="AN23" s="7" t="n">
        <v>-0.379999999999999</v>
      </c>
      <c r="AO23" s="8" t="n"/>
      <c r="AQ23" s="7" t="n">
        <v>7490003</v>
      </c>
      <c r="AR23" s="7" t="inlineStr">
        <is>
          <t>Facility Cleaning</t>
        </is>
      </c>
      <c r="AS23" s="7" t="n">
        <v>3220.89</v>
      </c>
      <c r="AT23" s="7" t="n">
        <v>3354.19</v>
      </c>
      <c r="AU23" s="7" t="n">
        <v>3112.45</v>
      </c>
      <c r="AV23" s="7" t="n">
        <v>3166.51</v>
      </c>
      <c r="AW23" s="7" t="n">
        <v>3534.37</v>
      </c>
      <c r="AX23" s="7" t="n">
        <v>2891.2</v>
      </c>
      <c r="AY23" s="7" t="n">
        <v>3085.160000000001</v>
      </c>
      <c r="AZ23" s="7" t="n">
        <v>3900.349999999999</v>
      </c>
      <c r="BA23" s="7" t="n">
        <v>3086.36</v>
      </c>
      <c r="BB23" s="7" t="n">
        <v>-813.9899999999989</v>
      </c>
      <c r="BC23" s="8" t="n"/>
    </row>
    <row r="24">
      <c r="A24" s="7" t="n">
        <v>7150000</v>
      </c>
      <c r="B24" s="7" t="inlineStr">
        <is>
          <t>Depr-Machin/Equip</t>
        </is>
      </c>
      <c r="C24" s="7" t="n">
        <v>9207</v>
      </c>
      <c r="D24" s="7" t="n">
        <v>9207.01</v>
      </c>
      <c r="E24" s="7" t="n">
        <v>9206.99</v>
      </c>
      <c r="F24" s="7" t="n">
        <v>9207</v>
      </c>
      <c r="G24" s="7" t="n">
        <v>9206.99</v>
      </c>
      <c r="H24" s="7" t="n">
        <v>9207.01</v>
      </c>
      <c r="I24" s="7" t="n">
        <v>9206.99</v>
      </c>
      <c r="J24" s="7" t="n">
        <v>9206.99</v>
      </c>
      <c r="K24" s="7" t="n">
        <v>9207.02</v>
      </c>
      <c r="L24" s="7" t="n">
        <v>0.03000000000065484</v>
      </c>
      <c r="M24" s="8" t="n"/>
      <c r="O24" s="7" t="n">
        <v>8360000</v>
      </c>
      <c r="P24" s="7" t="inlineStr">
        <is>
          <t>Emp Travel-Other</t>
        </is>
      </c>
      <c r="Q24" s="7" t="n">
        <v>133.2</v>
      </c>
      <c r="R24" s="7" t="n">
        <v>-2.630000000000024</v>
      </c>
      <c r="S24" s="7" t="n">
        <v>-2.989999999999981</v>
      </c>
      <c r="T24" s="7" t="n">
        <v>72.23999999999998</v>
      </c>
      <c r="U24" s="7" t="n">
        <v>11.31</v>
      </c>
      <c r="V24" s="7" t="n">
        <v>-14.66999999999999</v>
      </c>
      <c r="W24" s="7" t="n">
        <v>-0.8100000000000023</v>
      </c>
      <c r="X24" s="7" t="n">
        <v>2.97999999999999</v>
      </c>
      <c r="Y24" s="7" t="n">
        <v>0</v>
      </c>
      <c r="Z24" s="7" t="n">
        <v>-2.97999999999999</v>
      </c>
      <c r="AA24" s="8" t="n"/>
      <c r="AC24" s="7" t="n">
        <v>8450000</v>
      </c>
      <c r="AD24" s="7" t="inlineStr">
        <is>
          <t>Employee Training</t>
        </is>
      </c>
      <c r="AE24" s="7" t="n"/>
      <c r="AF24" s="7" t="n"/>
      <c r="AG24" s="7" t="n"/>
      <c r="AH24" s="7" t="n"/>
      <c r="AI24" s="7" t="n"/>
      <c r="AJ24" s="7" t="n"/>
      <c r="AK24" s="7" t="n">
        <v>147.72</v>
      </c>
      <c r="AL24" s="7" t="n"/>
      <c r="AM24" s="7" t="n"/>
      <c r="AN24" s="7" t="n">
        <v>0</v>
      </c>
      <c r="AO24" s="8" t="n"/>
      <c r="AQ24" s="7" t="n">
        <v>8010102</v>
      </c>
      <c r="AR24" s="7" t="inlineStr">
        <is>
          <t>Cons Meals  Enter</t>
        </is>
      </c>
      <c r="AS24" s="7" t="n"/>
      <c r="AT24" s="7" t="n"/>
      <c r="AU24" s="7" t="n"/>
      <c r="AV24" s="7" t="n">
        <v>301.71</v>
      </c>
      <c r="AW24" s="7" t="n"/>
      <c r="AX24" s="7" t="n"/>
      <c r="AY24" s="7" t="n"/>
      <c r="AZ24" s="7" t="n"/>
      <c r="BA24" s="7" t="n"/>
      <c r="BB24" s="7" t="n">
        <v>0</v>
      </c>
      <c r="BC24" s="8" t="n"/>
    </row>
    <row r="25">
      <c r="A25" s="7" t="n">
        <v>7155000</v>
      </c>
      <c r="B25" s="7" t="inlineStr">
        <is>
          <t>Depr-Computer Eq</t>
        </is>
      </c>
      <c r="C25" s="7" t="n">
        <v>8030.37</v>
      </c>
      <c r="D25" s="7" t="n">
        <v>7923.78</v>
      </c>
      <c r="E25" s="7" t="n">
        <v>7923.78</v>
      </c>
      <c r="F25" s="7" t="n">
        <v>7923.75</v>
      </c>
      <c r="G25" s="7" t="n">
        <v>7923.77</v>
      </c>
      <c r="H25" s="7" t="n">
        <v>7216.98</v>
      </c>
      <c r="I25" s="7" t="n">
        <v>7216.99</v>
      </c>
      <c r="J25" s="7" t="n">
        <v>7216.99</v>
      </c>
      <c r="K25" s="7" t="n">
        <v>7216.98</v>
      </c>
      <c r="L25" s="7" t="n">
        <v>-0.01000000000021828</v>
      </c>
      <c r="M25" s="8" t="n"/>
      <c r="O25" s="7" t="n">
        <v>8398888</v>
      </c>
      <c r="P25" s="7" t="inlineStr">
        <is>
          <t>Travel Chgbk</t>
        </is>
      </c>
      <c r="Q25" s="7" t="n">
        <v>-133.2</v>
      </c>
      <c r="R25" s="7" t="n">
        <v>2.63</v>
      </c>
      <c r="S25" s="7" t="n">
        <v>2.99</v>
      </c>
      <c r="T25" s="7" t="n">
        <v>-72.23999999999999</v>
      </c>
      <c r="U25" s="7" t="n">
        <v>-11.31</v>
      </c>
      <c r="V25" s="7" t="n">
        <v>14.67</v>
      </c>
      <c r="W25" s="7" t="n">
        <v>0.8100000000000001</v>
      </c>
      <c r="X25" s="7" t="n">
        <v>-2.98</v>
      </c>
      <c r="Y25" s="7" t="n">
        <v>-783.91</v>
      </c>
      <c r="Z25" s="7" t="n">
        <v>-780.9299999999999</v>
      </c>
      <c r="AA25" s="8" t="n"/>
      <c r="AC25" s="10" t="n">
        <v>8495000</v>
      </c>
      <c r="AD25" s="10" t="inlineStr">
        <is>
          <t>Cellular Phones</t>
        </is>
      </c>
      <c r="AE25" s="10" t="n"/>
      <c r="AF25" s="10" t="n"/>
      <c r="AG25" s="10" t="n"/>
      <c r="AH25" s="10" t="n"/>
      <c r="AI25" s="10" t="n">
        <v>-91.63</v>
      </c>
      <c r="AJ25" s="10" t="n">
        <v>25.67</v>
      </c>
      <c r="AK25" s="10" t="n"/>
      <c r="AL25" s="10" t="n"/>
      <c r="AM25" s="10" t="n"/>
      <c r="AN25" s="7" t="n">
        <v>0</v>
      </c>
      <c r="AO25" s="8" t="n"/>
      <c r="AQ25" s="7" t="n">
        <v>8090000</v>
      </c>
      <c r="AR25" s="7" t="inlineStr">
        <is>
          <t>Professional Serv</t>
        </is>
      </c>
      <c r="AS25" s="7" t="n">
        <v>3919.260000000001</v>
      </c>
      <c r="AT25" s="7" t="n">
        <v>3974.52</v>
      </c>
      <c r="AU25" s="7" t="n">
        <v>3821.14</v>
      </c>
      <c r="AV25" s="7" t="n">
        <v>3970.359999999999</v>
      </c>
      <c r="AW25" s="7" t="n">
        <v>5197.04</v>
      </c>
      <c r="AX25" s="7" t="n">
        <v>3853.32</v>
      </c>
      <c r="AY25" s="7" t="n">
        <v>4096.85</v>
      </c>
      <c r="AZ25" s="7" t="n">
        <v>4274.12</v>
      </c>
      <c r="BA25" s="7" t="n">
        <v>4040.48</v>
      </c>
      <c r="BB25" s="7" t="n">
        <v>-233.6399999999999</v>
      </c>
      <c r="BC25" s="8" t="n"/>
    </row>
    <row r="26">
      <c r="A26" s="7" t="n">
        <v>7160000</v>
      </c>
      <c r="B26" s="7" t="inlineStr">
        <is>
          <t>Depr-Office Furn</t>
        </is>
      </c>
      <c r="C26" s="7" t="n">
        <v>773.48</v>
      </c>
      <c r="D26" s="7" t="n">
        <v>773.6</v>
      </c>
      <c r="E26" s="7" t="n">
        <v>773.52</v>
      </c>
      <c r="F26" s="7" t="n">
        <v>773.5</v>
      </c>
      <c r="G26" s="7" t="n">
        <v>773.53</v>
      </c>
      <c r="H26" s="7" t="n">
        <v>773.51</v>
      </c>
      <c r="I26" s="7" t="n">
        <v>773.54</v>
      </c>
      <c r="J26" s="7" t="n">
        <v>773.49</v>
      </c>
      <c r="K26" s="7" t="n">
        <v>773.5599999999999</v>
      </c>
      <c r="L26" s="7" t="n">
        <v>0.06999999999993634</v>
      </c>
      <c r="M26" s="8" t="n"/>
      <c r="O26" s="7" t="n">
        <v>8420001</v>
      </c>
      <c r="P26" s="7" t="inlineStr">
        <is>
          <t>Recruit Placement</t>
        </is>
      </c>
      <c r="Q26" s="7" t="n"/>
      <c r="R26" s="7" t="n"/>
      <c r="S26" s="7" t="n"/>
      <c r="T26" s="7" t="n"/>
      <c r="U26" s="7" t="n"/>
      <c r="V26" s="7" t="n">
        <v>403.91</v>
      </c>
      <c r="W26" s="7" t="n"/>
      <c r="X26" s="7" t="n"/>
      <c r="Y26" s="7" t="n"/>
      <c r="Z26" s="7" t="n">
        <v>0</v>
      </c>
      <c r="AA26" s="8" t="n"/>
      <c r="AC26" s="12" t="inlineStr">
        <is>
          <t>Grand Total</t>
        </is>
      </c>
      <c r="AD26" s="12" t="n"/>
      <c r="AE26" s="12" t="n">
        <v>24982</v>
      </c>
      <c r="AF26" s="12" t="n">
        <v>18482.47</v>
      </c>
      <c r="AG26" s="12" t="n">
        <v>22314.29</v>
      </c>
      <c r="AH26" s="12" t="n">
        <v>20483.58</v>
      </c>
      <c r="AI26" s="12" t="n">
        <v>43635.98</v>
      </c>
      <c r="AJ26" s="12" t="n">
        <v>17821.52</v>
      </c>
      <c r="AK26" s="12" t="n">
        <v>36030.36</v>
      </c>
      <c r="AL26" s="12" t="n">
        <v>26295.48</v>
      </c>
      <c r="AM26" s="12" t="n">
        <v>21212.46</v>
      </c>
      <c r="AN26" s="7" t="n">
        <v>-5083.020000000004</v>
      </c>
      <c r="AO26" s="8" t="n"/>
      <c r="AQ26" s="7" t="n">
        <v>8110000</v>
      </c>
      <c r="AR26" s="7" t="inlineStr">
        <is>
          <t>Office Supplies</t>
        </is>
      </c>
      <c r="AS26" s="7" t="n">
        <v>193.1000000000001</v>
      </c>
      <c r="AT26" s="7" t="n">
        <v>1.100000000000023</v>
      </c>
      <c r="AU26" s="7" t="n">
        <v>-373.67</v>
      </c>
      <c r="AV26" s="7" t="n">
        <v>94.61000000000001</v>
      </c>
      <c r="AW26" s="7" t="n">
        <v>4098.42</v>
      </c>
      <c r="AX26" s="7" t="n">
        <v>29.78</v>
      </c>
      <c r="AY26" s="7" t="n">
        <v>280.2</v>
      </c>
      <c r="AZ26" s="7" t="n">
        <v>90.04000000000001</v>
      </c>
      <c r="BA26" s="7" t="n">
        <v>281.8</v>
      </c>
      <c r="BB26" s="7" t="n">
        <v>191.76</v>
      </c>
      <c r="BC26" s="8" t="n"/>
    </row>
    <row r="27">
      <c r="A27" s="7" t="n">
        <v>7198888</v>
      </c>
      <c r="B27" s="7" t="inlineStr">
        <is>
          <t>Depreciation Chgbk</t>
        </is>
      </c>
      <c r="C27" s="7" t="n"/>
      <c r="D27" s="7" t="n">
        <v>-18253.79</v>
      </c>
      <c r="E27" s="7" t="n">
        <v>-18253.66</v>
      </c>
      <c r="F27" s="7" t="n">
        <v>-18253.62</v>
      </c>
      <c r="G27" s="7" t="n">
        <v>-18253.69</v>
      </c>
      <c r="H27" s="7" t="n">
        <v>-17546.87</v>
      </c>
      <c r="I27" s="7" t="n">
        <v>-17546.96</v>
      </c>
      <c r="J27" s="7" t="n">
        <v>-17546.8</v>
      </c>
      <c r="K27" s="7" t="n">
        <v>-17546.94</v>
      </c>
      <c r="L27" s="7" t="n">
        <v>-0.1399999999994179</v>
      </c>
      <c r="M27" s="8" t="n"/>
      <c r="O27" s="7" t="n">
        <v>8450000</v>
      </c>
      <c r="P27" s="7" t="inlineStr">
        <is>
          <t>Employee Training</t>
        </is>
      </c>
      <c r="Q27" s="7" t="n"/>
      <c r="R27" s="7" t="n"/>
      <c r="S27" s="7" t="n"/>
      <c r="T27" s="7" t="n"/>
      <c r="U27" s="7" t="n">
        <v>296.8</v>
      </c>
      <c r="V27" s="7" t="n"/>
      <c r="W27" s="7" t="n">
        <v>250</v>
      </c>
      <c r="X27" s="7" t="n">
        <v>539.84</v>
      </c>
      <c r="Y27" s="7" t="n"/>
      <c r="Z27" s="7" t="n">
        <v>-539.84</v>
      </c>
      <c r="AA27" s="8" t="n"/>
      <c r="AQ27" s="7" t="n">
        <v>8220026</v>
      </c>
      <c r="AR27" s="7" t="inlineStr">
        <is>
          <t>Freight Non Prod Rel</t>
        </is>
      </c>
      <c r="AS27" s="7" t="n">
        <v>883.55</v>
      </c>
      <c r="AT27" s="7" t="n">
        <v>178.9299999999999</v>
      </c>
      <c r="AU27" s="7" t="n">
        <v>250.53</v>
      </c>
      <c r="AV27" s="7" t="n">
        <v>737.53</v>
      </c>
      <c r="AW27" s="7" t="n">
        <v>506.47</v>
      </c>
      <c r="AX27" s="7" t="n">
        <v>1177.29</v>
      </c>
      <c r="AY27" s="7" t="n">
        <v>73.68999999999994</v>
      </c>
      <c r="AZ27" s="7" t="n">
        <v>45.25000000000003</v>
      </c>
      <c r="BA27" s="7" t="n">
        <v>214.46</v>
      </c>
      <c r="BB27" s="7" t="n">
        <v>169.21</v>
      </c>
      <c r="BC27" s="8" t="n"/>
    </row>
    <row r="28">
      <c r="A28" s="7" t="n">
        <v>7420001</v>
      </c>
      <c r="B28" s="7" t="inlineStr">
        <is>
          <t>Hdw/Sftw-Non Tax</t>
        </is>
      </c>
      <c r="C28" s="7" t="n">
        <v>1165.94</v>
      </c>
      <c r="D28" s="7" t="n">
        <v>9530.940000000001</v>
      </c>
      <c r="E28" s="7" t="n">
        <v>1826.82</v>
      </c>
      <c r="F28" s="7" t="n">
        <v>15763.77</v>
      </c>
      <c r="G28" s="7" t="n">
        <v>20216.38</v>
      </c>
      <c r="H28" s="7" t="n">
        <v>-779.2099999999995</v>
      </c>
      <c r="I28" s="7" t="n">
        <v>3416.359999999999</v>
      </c>
      <c r="J28" s="7" t="n">
        <v>2760.400000000001</v>
      </c>
      <c r="K28" s="7" t="n">
        <v>-861.5999999999999</v>
      </c>
      <c r="L28" s="7" t="n">
        <v>-3622.000000000001</v>
      </c>
      <c r="M28" s="8" t="n"/>
      <c r="O28" s="7" t="n">
        <v>8490004</v>
      </c>
      <c r="P28" s="7" t="inlineStr">
        <is>
          <t>Oth Employee Exp</t>
        </is>
      </c>
      <c r="Q28" s="7" t="n"/>
      <c r="R28" s="7" t="n"/>
      <c r="S28" s="7" t="n"/>
      <c r="T28" s="7" t="n"/>
      <c r="U28" s="7" t="n"/>
      <c r="V28" s="7" t="n"/>
      <c r="W28" s="7" t="n"/>
      <c r="X28" s="7" t="n"/>
      <c r="Y28" s="7" t="n">
        <v>17.07</v>
      </c>
      <c r="Z28" s="7" t="n">
        <v>17.07</v>
      </c>
      <c r="AA28" s="8" t="n"/>
      <c r="AQ28" s="7" t="n">
        <v>8325000</v>
      </c>
      <c r="AR28" s="7" t="inlineStr">
        <is>
          <t>Emp Meals on Prem</t>
        </is>
      </c>
      <c r="AS28" s="7" t="n">
        <v>1214.14</v>
      </c>
      <c r="AT28" s="7" t="n">
        <v>1996.67</v>
      </c>
      <c r="AU28" s="7" t="n">
        <v>1017.05</v>
      </c>
      <c r="AV28" s="7" t="n">
        <v>1489.79</v>
      </c>
      <c r="AW28" s="7" t="n">
        <v>1492.11</v>
      </c>
      <c r="AX28" s="7" t="n">
        <v>1412.38</v>
      </c>
      <c r="AY28" s="7" t="n">
        <v>3374.18</v>
      </c>
      <c r="AZ28" s="7" t="n">
        <v>1397.72</v>
      </c>
      <c r="BA28" s="7" t="n">
        <v>696.5700000000002</v>
      </c>
      <c r="BB28" s="7" t="n">
        <v>-701.1499999999999</v>
      </c>
      <c r="BC28" s="8" t="n"/>
    </row>
    <row r="29">
      <c r="A29" s="7" t="n">
        <v>8010102</v>
      </c>
      <c r="B29" s="7" t="inlineStr">
        <is>
          <t>Cons Meals  Enter</t>
        </is>
      </c>
      <c r="C29" s="7" t="n">
        <v>597.22</v>
      </c>
      <c r="D29" s="7" t="n"/>
      <c r="E29" s="7" t="n"/>
      <c r="F29" s="7" t="n"/>
      <c r="G29" s="7" t="n"/>
      <c r="H29" s="7" t="n"/>
      <c r="I29" s="7" t="n"/>
      <c r="J29" s="7" t="n"/>
      <c r="K29" s="7" t="n"/>
      <c r="L29" s="7" t="n">
        <v>0</v>
      </c>
      <c r="M29" s="8" t="n"/>
      <c r="O29" s="7" t="n">
        <v>8498888</v>
      </c>
      <c r="P29" s="7" t="inlineStr">
        <is>
          <t>Employee Rel Chgbk</t>
        </is>
      </c>
      <c r="Q29" s="7" t="n"/>
      <c r="R29" s="7" t="n"/>
      <c r="S29" s="7" t="n"/>
      <c r="T29" s="7" t="n"/>
      <c r="U29" s="7" t="n">
        <v>-296.8</v>
      </c>
      <c r="V29" s="7" t="n">
        <v>-403.91</v>
      </c>
      <c r="W29" s="7" t="n">
        <v>-250</v>
      </c>
      <c r="X29" s="7" t="n">
        <v>-539.84</v>
      </c>
      <c r="Y29" s="7" t="n">
        <v>-17.07</v>
      </c>
      <c r="Z29" s="7" t="n">
        <v>522.77</v>
      </c>
      <c r="AA29" s="8" t="n"/>
      <c r="AQ29" s="7" t="n">
        <v>8345000</v>
      </c>
      <c r="AR29" s="7" t="inlineStr">
        <is>
          <t>Employee Entertain</t>
        </is>
      </c>
      <c r="AS29" s="7" t="n">
        <v>23.18999999999997</v>
      </c>
      <c r="AT29" s="7" t="n">
        <v>-0.5800000000000018</v>
      </c>
      <c r="AU29" s="7" t="n">
        <v>-0.6599999999999966</v>
      </c>
      <c r="AV29" s="7" t="n">
        <v>-0.09000000000000341</v>
      </c>
      <c r="AW29" s="7" t="n">
        <v>1.590000000000003</v>
      </c>
      <c r="AX29" s="7" t="n">
        <v>-2.07</v>
      </c>
      <c r="AY29" s="7" t="n">
        <v>-0.110000000000003</v>
      </c>
      <c r="AZ29" s="7" t="n">
        <v>0.4200000000000017</v>
      </c>
      <c r="BA29" s="7" t="n">
        <v>-28.16</v>
      </c>
      <c r="BB29" s="7" t="n">
        <v>-28.58</v>
      </c>
      <c r="BC29" s="8" t="n"/>
    </row>
    <row r="30">
      <c r="A30" s="7" t="n">
        <v>8090000</v>
      </c>
      <c r="B30" s="7" t="inlineStr">
        <is>
          <t>Professional Serv</t>
        </is>
      </c>
      <c r="C30" s="7" t="n">
        <v>29636.68</v>
      </c>
      <c r="D30" s="7" t="n">
        <v>6255.059999999999</v>
      </c>
      <c r="E30" s="7" t="n">
        <v>-150.5800000000004</v>
      </c>
      <c r="F30" s="7" t="n">
        <v>253.49</v>
      </c>
      <c r="G30" s="7" t="n">
        <v>39.29000000000003</v>
      </c>
      <c r="H30" s="7" t="n">
        <v>-32.36999999999995</v>
      </c>
      <c r="I30" s="7" t="n">
        <v>1238.84</v>
      </c>
      <c r="J30" s="7" t="n">
        <v>-874.9399999999999</v>
      </c>
      <c r="K30" s="7" t="n">
        <v>509.42</v>
      </c>
      <c r="L30" s="7" t="n">
        <v>1384.36</v>
      </c>
      <c r="M30" s="8" t="n"/>
      <c r="O30" s="7" t="n">
        <v>8760000</v>
      </c>
      <c r="P30" s="7" t="inlineStr">
        <is>
          <t>Other Expense</t>
        </is>
      </c>
      <c r="Q30" s="7" t="n"/>
      <c r="R30" s="7" t="n"/>
      <c r="S30" s="7" t="n"/>
      <c r="T30" s="7" t="n"/>
      <c r="U30" s="7" t="n"/>
      <c r="V30" s="7" t="n"/>
      <c r="W30" s="7" t="n"/>
      <c r="X30" s="7" t="n">
        <v>5479.06</v>
      </c>
      <c r="Y30" s="7" t="n">
        <v>-5479.06</v>
      </c>
      <c r="Z30" s="7" t="n">
        <v>-10958.12</v>
      </c>
      <c r="AA30" s="8" t="n"/>
      <c r="AQ30" s="7" t="n">
        <v>8360000</v>
      </c>
      <c r="AR30" s="7" t="inlineStr">
        <is>
          <t>Emp Travel-Other</t>
        </is>
      </c>
      <c r="AS30" s="7" t="n">
        <v>14.65</v>
      </c>
      <c r="AT30" s="7" t="n">
        <v>-0.6099999999999994</v>
      </c>
      <c r="AU30" s="7" t="n">
        <v>-0.6999999999999993</v>
      </c>
      <c r="AV30" s="7" t="n">
        <v>-1.350000000000001</v>
      </c>
      <c r="AW30" s="7" t="n">
        <v>1.609999999999999</v>
      </c>
      <c r="AX30" s="7" t="n">
        <v>-2.079999999999998</v>
      </c>
      <c r="AY30" s="7" t="n">
        <v>-0.120000000000001</v>
      </c>
      <c r="AZ30" s="7" t="n">
        <v>0.4200000000000017</v>
      </c>
      <c r="BA30" s="7" t="n">
        <v>0</v>
      </c>
      <c r="BB30" s="7" t="n">
        <v>-0.4200000000000017</v>
      </c>
      <c r="BC30" s="8" t="n"/>
    </row>
    <row r="31">
      <c r="A31" s="7" t="n">
        <v>8098888</v>
      </c>
      <c r="B31" s="7" t="inlineStr">
        <is>
          <t>Profess Serv Chgbk</t>
        </is>
      </c>
      <c r="C31" s="7" t="n">
        <v>-31399.84</v>
      </c>
      <c r="D31" s="7" t="n">
        <v>-15786</v>
      </c>
      <c r="E31" s="7" t="n">
        <v>-1676.24</v>
      </c>
      <c r="F31" s="7" t="n">
        <v>-16017.26</v>
      </c>
      <c r="G31" s="7" t="n">
        <v>-20255.67</v>
      </c>
      <c r="H31" s="7" t="n">
        <v>811.58</v>
      </c>
      <c r="I31" s="7" t="n">
        <v>-4655.2</v>
      </c>
      <c r="J31" s="7" t="n">
        <v>-1885.46</v>
      </c>
      <c r="K31" s="7" t="n">
        <v>352.18</v>
      </c>
      <c r="L31" s="7" t="n">
        <v>2237.64</v>
      </c>
      <c r="M31" s="8" t="n"/>
      <c r="O31" s="7" t="n">
        <v>8798888</v>
      </c>
      <c r="P31" s="7" t="inlineStr">
        <is>
          <t>Other Exp Chgbk</t>
        </is>
      </c>
      <c r="Q31" s="7" t="n"/>
      <c r="R31" s="7" t="n"/>
      <c r="S31" s="7" t="n"/>
      <c r="T31" s="7" t="n"/>
      <c r="U31" s="7" t="n"/>
      <c r="V31" s="7" t="n"/>
      <c r="W31" s="7" t="n"/>
      <c r="X31" s="7" t="n">
        <v>-5479.06</v>
      </c>
      <c r="Y31" s="7" t="n">
        <v>5479.06</v>
      </c>
      <c r="Z31" s="7" t="n">
        <v>10958.12</v>
      </c>
      <c r="AA31" s="8" t="n"/>
      <c r="AQ31" s="7" t="n">
        <v>8440000</v>
      </c>
      <c r="AR31" s="7" t="inlineStr">
        <is>
          <t>Dues/Memberships</t>
        </is>
      </c>
      <c r="AS31" s="7" t="n"/>
      <c r="AT31" s="7" t="n"/>
      <c r="AU31" s="7" t="n"/>
      <c r="AV31" s="7" t="n"/>
      <c r="AW31" s="7" t="n">
        <v>1532.19</v>
      </c>
      <c r="AX31" s="7" t="n"/>
      <c r="AY31" s="7" t="n"/>
      <c r="AZ31" s="7" t="n"/>
      <c r="BA31" s="7" t="n"/>
      <c r="BB31" s="7" t="n">
        <v>0</v>
      </c>
      <c r="BC31" s="8" t="n"/>
    </row>
    <row r="32">
      <c r="A32" s="7" t="n">
        <v>8110000</v>
      </c>
      <c r="B32" s="7" t="inlineStr">
        <is>
          <t>Office Supplies</t>
        </is>
      </c>
      <c r="C32" s="7" t="n"/>
      <c r="D32" s="7" t="n">
        <v>61.79</v>
      </c>
      <c r="E32" s="7" t="n"/>
      <c r="F32" s="7" t="n"/>
      <c r="G32" s="7" t="n"/>
      <c r="H32" s="7" t="n"/>
      <c r="I32" s="7" t="n"/>
      <c r="J32" s="7" t="n">
        <v>10.06</v>
      </c>
      <c r="K32" s="7" t="n"/>
      <c r="L32" s="7" t="n">
        <v>-10.06</v>
      </c>
      <c r="M32" s="8" t="n"/>
      <c r="O32" s="7" t="n">
        <v>9526000</v>
      </c>
      <c r="P32" s="7" t="inlineStr">
        <is>
          <t>Proj to Labor exp</t>
        </is>
      </c>
      <c r="Q32" s="7" t="n">
        <v>27166.51</v>
      </c>
      <c r="R32" s="7" t="n">
        <v>29585.2</v>
      </c>
      <c r="S32" s="7" t="n">
        <v>26670.06</v>
      </c>
      <c r="T32" s="7" t="n">
        <v>29906.58</v>
      </c>
      <c r="U32" s="7" t="n">
        <v>30162.34</v>
      </c>
      <c r="V32" s="7" t="n">
        <v>61899.96</v>
      </c>
      <c r="W32" s="7" t="n">
        <v>40536</v>
      </c>
      <c r="X32" s="7" t="n">
        <v>38718.17</v>
      </c>
      <c r="Y32" s="7" t="n">
        <v>1932.29</v>
      </c>
      <c r="Z32" s="7" t="n">
        <v>-36785.88</v>
      </c>
      <c r="AA32" s="8" t="n"/>
      <c r="AQ32" s="7" t="n">
        <v>8440002</v>
      </c>
      <c r="AR32" s="7" t="inlineStr">
        <is>
          <t>Books/Subscriptions</t>
        </is>
      </c>
      <c r="AS32" s="7" t="n">
        <v>23.72</v>
      </c>
      <c r="AT32" s="7" t="n"/>
      <c r="AU32" s="7" t="n"/>
      <c r="AV32" s="7" t="n"/>
      <c r="AW32" s="7" t="n"/>
      <c r="AX32" s="7" t="n"/>
      <c r="AY32" s="7" t="n"/>
      <c r="AZ32" s="7" t="n"/>
      <c r="BA32" s="7" t="n"/>
      <c r="BB32" s="7" t="n">
        <v>0</v>
      </c>
      <c r="BC32" s="8" t="n"/>
    </row>
    <row r="33">
      <c r="A33" s="7" t="n">
        <v>8111001</v>
      </c>
      <c r="B33" s="7" t="inlineStr">
        <is>
          <t>Other R&amp;D Supplies</t>
        </is>
      </c>
      <c r="C33" s="7" t="n"/>
      <c r="D33" s="7" t="n"/>
      <c r="E33" s="7" t="n"/>
      <c r="F33" s="7" t="n"/>
      <c r="G33" s="7" t="n"/>
      <c r="H33" s="7" t="n"/>
      <c r="I33" s="7" t="n"/>
      <c r="J33" s="7" t="n">
        <v>128.76</v>
      </c>
      <c r="K33" s="7" t="n"/>
      <c r="L33" s="7" t="n">
        <v>-128.76</v>
      </c>
      <c r="M33" s="8" t="n"/>
      <c r="O33" s="7" t="n">
        <v>9527000</v>
      </c>
      <c r="P33" s="7" t="inlineStr">
        <is>
          <t>Proj to Rent/Uti exp</t>
        </is>
      </c>
      <c r="Q33" s="7" t="n"/>
      <c r="R33" s="7" t="n"/>
      <c r="S33" s="7" t="n"/>
      <c r="T33" s="7" t="n"/>
      <c r="U33" s="7" t="n"/>
      <c r="V33" s="7" t="n">
        <v>-838.36</v>
      </c>
      <c r="W33" s="7" t="n">
        <v>-804.99</v>
      </c>
      <c r="X33" s="7" t="n">
        <v>1299.75</v>
      </c>
      <c r="Y33" s="7" t="n">
        <v>-716.47</v>
      </c>
      <c r="Z33" s="7" t="n">
        <v>-2016.22</v>
      </c>
      <c r="AA33" s="8" t="n"/>
      <c r="AQ33" s="7" t="n">
        <v>8450000</v>
      </c>
      <c r="AR33" s="7" t="inlineStr">
        <is>
          <t>Employee Training</t>
        </is>
      </c>
      <c r="AS33" s="7" t="n">
        <v>971.63</v>
      </c>
      <c r="AT33" s="7" t="n"/>
      <c r="AU33" s="7" t="n"/>
      <c r="AV33" s="7" t="n"/>
      <c r="AW33" s="7" t="n"/>
      <c r="AX33" s="7" t="n">
        <v>2500</v>
      </c>
      <c r="AY33" s="7" t="n"/>
      <c r="AZ33" s="7" t="n"/>
      <c r="BA33" s="7" t="n"/>
      <c r="BB33" s="7" t="n">
        <v>0</v>
      </c>
      <c r="BC33" s="8" t="n"/>
    </row>
    <row r="34">
      <c r="A34" s="7" t="n">
        <v>8198888</v>
      </c>
      <c r="B34" s="7" t="inlineStr">
        <is>
          <t>Supplies Chgbk</t>
        </is>
      </c>
      <c r="C34" s="7" t="n"/>
      <c r="D34" s="7" t="n">
        <v>-61.79</v>
      </c>
      <c r="E34" s="7" t="n"/>
      <c r="F34" s="7" t="n"/>
      <c r="G34" s="7" t="n"/>
      <c r="H34" s="7" t="n"/>
      <c r="I34" s="7" t="n"/>
      <c r="J34" s="7" t="n">
        <v>-138.82</v>
      </c>
      <c r="K34" s="7" t="n"/>
      <c r="L34" s="7" t="n">
        <v>138.82</v>
      </c>
      <c r="M34" s="8" t="n"/>
      <c r="O34" s="7" t="n">
        <v>9528000</v>
      </c>
      <c r="P34" s="7" t="inlineStr">
        <is>
          <t>Proj to Prof Svc exp</t>
        </is>
      </c>
      <c r="Q34" s="7" t="n">
        <v>5844.63</v>
      </c>
      <c r="R34" s="7" t="n">
        <v>6133.95</v>
      </c>
      <c r="S34" s="7" t="n">
        <v>5452.69</v>
      </c>
      <c r="T34" s="7" t="n">
        <v>4487.1</v>
      </c>
      <c r="U34" s="7" t="n">
        <v>12930.88</v>
      </c>
      <c r="V34" s="7" t="n">
        <v>3834.92</v>
      </c>
      <c r="W34" s="7" t="n">
        <v>4356.69</v>
      </c>
      <c r="X34" s="7" t="n">
        <v>-833.99</v>
      </c>
      <c r="Y34" s="7" t="n">
        <v>10440.07</v>
      </c>
      <c r="Z34" s="7" t="n">
        <v>11274.06</v>
      </c>
      <c r="AA34" s="8" t="n"/>
      <c r="AQ34" s="7" t="n">
        <v>8490005</v>
      </c>
      <c r="AR34" s="7" t="inlineStr">
        <is>
          <t>Oth Employee Events</t>
        </is>
      </c>
      <c r="AS34" s="7" t="n"/>
      <c r="AT34" s="7" t="n"/>
      <c r="AU34" s="7" t="n"/>
      <c r="AV34" s="7" t="n"/>
      <c r="AW34" s="7" t="n"/>
      <c r="AX34" s="7" t="n"/>
      <c r="AY34" s="7" t="n">
        <v>180.96</v>
      </c>
      <c r="AZ34" s="7" t="n">
        <v>-183.7</v>
      </c>
      <c r="BA34" s="7" t="n"/>
      <c r="BB34" s="7" t="n">
        <v>183.7</v>
      </c>
      <c r="BC34" s="8" t="n"/>
    </row>
    <row r="35">
      <c r="A35" s="7" t="n">
        <v>8220015</v>
      </c>
      <c r="B35" s="7" t="inlineStr">
        <is>
          <t>Frt-S &amp; H Fees</t>
        </is>
      </c>
      <c r="C35" s="7" t="n"/>
      <c r="D35" s="7" t="n"/>
      <c r="E35" s="7" t="n"/>
      <c r="F35" s="7" t="n"/>
      <c r="G35" s="7" t="n">
        <v>159.96</v>
      </c>
      <c r="H35" s="7" t="n"/>
      <c r="I35" s="7" t="n"/>
      <c r="J35" s="7" t="n"/>
      <c r="K35" s="7" t="n">
        <v>51.06</v>
      </c>
      <c r="L35" s="7" t="n">
        <v>51.06</v>
      </c>
      <c r="M35" s="8" t="n"/>
      <c r="O35" s="7" t="n">
        <v>9528300</v>
      </c>
      <c r="P35" s="7" t="inlineStr">
        <is>
          <t>Proj to Travel exp</t>
        </is>
      </c>
      <c r="Q35" s="7" t="n">
        <v>133.2</v>
      </c>
      <c r="R35" s="7" t="n">
        <v>-2.63</v>
      </c>
      <c r="S35" s="7" t="n">
        <v>-2.99</v>
      </c>
      <c r="T35" s="7" t="n">
        <v>72.23999999999999</v>
      </c>
      <c r="U35" s="7" t="n">
        <v>11.31</v>
      </c>
      <c r="V35" s="7" t="n">
        <v>-14.67</v>
      </c>
      <c r="W35" s="7" t="n">
        <v>-0.8100000000000001</v>
      </c>
      <c r="X35" s="7" t="n">
        <v>2.98</v>
      </c>
      <c r="Y35" s="7" t="n">
        <v>783.91</v>
      </c>
      <c r="Z35" s="7" t="n">
        <v>780.9299999999999</v>
      </c>
      <c r="AA35" s="8" t="n"/>
      <c r="AQ35" s="7" t="n">
        <v>8490006</v>
      </c>
      <c r="AR35" s="7" t="inlineStr">
        <is>
          <t>Emp-Safety &amp; Ergon</t>
        </is>
      </c>
      <c r="AS35" s="7" t="n">
        <v>906.6000000000003</v>
      </c>
      <c r="AT35" s="7" t="n">
        <v>-59.63000000000011</v>
      </c>
      <c r="AU35" s="7" t="n">
        <v>-54.27999999999997</v>
      </c>
      <c r="AV35" s="7" t="n">
        <v>340.7199999999998</v>
      </c>
      <c r="AW35" s="7" t="n">
        <v>288.1900000000004</v>
      </c>
      <c r="AX35" s="7" t="n">
        <v>-204.5999999999998</v>
      </c>
      <c r="AY35" s="7" t="n">
        <v>-11.2199999999998</v>
      </c>
      <c r="AZ35" s="7" t="n">
        <v>3644.15</v>
      </c>
      <c r="BA35" s="7" t="n">
        <v>-84.62000000000035</v>
      </c>
      <c r="BB35" s="7" t="n">
        <v>-3728.77</v>
      </c>
      <c r="BC35" s="8" t="n"/>
    </row>
    <row r="36">
      <c r="A36" s="7" t="n">
        <v>8220026</v>
      </c>
      <c r="B36" s="7" t="inlineStr">
        <is>
          <t>Freight Non Prod Rel</t>
        </is>
      </c>
      <c r="C36" s="7" t="n">
        <v>271.73</v>
      </c>
      <c r="D36" s="7" t="n">
        <v>613.53</v>
      </c>
      <c r="E36" s="7" t="n">
        <v>316.79</v>
      </c>
      <c r="F36" s="7" t="n">
        <v>638.71</v>
      </c>
      <c r="G36" s="7" t="n">
        <v>398.33</v>
      </c>
      <c r="H36" s="7" t="n">
        <v>812.8200000000001</v>
      </c>
      <c r="I36" s="7" t="n">
        <v>147.66</v>
      </c>
      <c r="J36" s="7" t="n">
        <v>333.25</v>
      </c>
      <c r="K36" s="7" t="n">
        <v>1336.75</v>
      </c>
      <c r="L36" s="7" t="n">
        <v>1003.5</v>
      </c>
      <c r="M36" s="8" t="n"/>
      <c r="O36" s="7" t="n">
        <v>9528400</v>
      </c>
      <c r="P36" s="7" t="inlineStr">
        <is>
          <t>Proj to Empl Rel exp</t>
        </is>
      </c>
      <c r="Q36" s="7" t="n"/>
      <c r="R36" s="7" t="n"/>
      <c r="S36" s="7" t="n"/>
      <c r="T36" s="7" t="n"/>
      <c r="U36" s="7" t="n">
        <v>296.8</v>
      </c>
      <c r="V36" s="7" t="n">
        <v>403.91</v>
      </c>
      <c r="W36" s="7" t="n">
        <v>250</v>
      </c>
      <c r="X36" s="7" t="n">
        <v>539.84</v>
      </c>
      <c r="Y36" s="7" t="n">
        <v>17.07</v>
      </c>
      <c r="Z36" s="7" t="n">
        <v>-522.77</v>
      </c>
      <c r="AA36" s="8" t="n"/>
      <c r="AQ36" s="10" t="n">
        <v>8760000</v>
      </c>
      <c r="AR36" s="10" t="inlineStr">
        <is>
          <t>Other Expense</t>
        </is>
      </c>
      <c r="AS36" s="10" t="n"/>
      <c r="AT36" s="10" t="n"/>
      <c r="AU36" s="10" t="n"/>
      <c r="AV36" s="10" t="n">
        <v>1450.52</v>
      </c>
      <c r="AW36" s="10" t="n">
        <v>-1450.52</v>
      </c>
      <c r="AX36" s="10" t="n">
        <v>2698.34</v>
      </c>
      <c r="AY36" s="10" t="n">
        <v>-2698.34</v>
      </c>
      <c r="AZ36" s="10" t="n"/>
      <c r="BA36" s="10" t="n">
        <v>15504.57</v>
      </c>
      <c r="BB36" s="7" t="n">
        <v>15504.57</v>
      </c>
      <c r="BC36" s="8" t="n"/>
    </row>
    <row r="37">
      <c r="A37" s="7" t="n">
        <v>8298888</v>
      </c>
      <c r="B37" s="7" t="inlineStr">
        <is>
          <t>Shipping Chgbk</t>
        </is>
      </c>
      <c r="C37" s="7" t="n">
        <v>-271.73</v>
      </c>
      <c r="D37" s="7" t="n">
        <v>-613.53</v>
      </c>
      <c r="E37" s="7" t="n">
        <v>-316.79</v>
      </c>
      <c r="F37" s="7" t="n">
        <v>-638.71</v>
      </c>
      <c r="G37" s="7" t="n">
        <v>-558.29</v>
      </c>
      <c r="H37" s="7" t="n">
        <v>-812.8200000000001</v>
      </c>
      <c r="I37" s="7" t="n">
        <v>-147.66</v>
      </c>
      <c r="J37" s="7" t="n">
        <v>-333.25</v>
      </c>
      <c r="K37" s="7" t="n">
        <v>-1387.81</v>
      </c>
      <c r="L37" s="7" t="n">
        <v>-1054.56</v>
      </c>
      <c r="M37" s="8" t="n"/>
      <c r="O37" s="10" t="n">
        <v>9528750</v>
      </c>
      <c r="P37" s="10" t="inlineStr">
        <is>
          <t>Proj to Other Exp</t>
        </is>
      </c>
      <c r="Q37" s="10" t="n"/>
      <c r="R37" s="10" t="n"/>
      <c r="S37" s="10" t="n"/>
      <c r="T37" s="10" t="n"/>
      <c r="U37" s="10" t="n"/>
      <c r="V37" s="10" t="n"/>
      <c r="W37" s="10" t="n"/>
      <c r="X37" s="10" t="n">
        <v>5479.06</v>
      </c>
      <c r="Y37" s="10" t="n">
        <v>-5479.06</v>
      </c>
      <c r="Z37" s="7" t="n">
        <v>-10958.12</v>
      </c>
      <c r="AA37" s="8" t="n"/>
      <c r="AQ37" s="12" t="inlineStr">
        <is>
          <t>Grand Total</t>
        </is>
      </c>
      <c r="AR37" s="12" t="n"/>
      <c r="AS37" s="12" t="n">
        <v>73151.41000000002</v>
      </c>
      <c r="AT37" s="12" t="n">
        <v>54095.1</v>
      </c>
      <c r="AU37" s="12" t="n">
        <v>71268.87000000001</v>
      </c>
      <c r="AV37" s="12" t="n">
        <v>59577.52</v>
      </c>
      <c r="AW37" s="12" t="n">
        <v>79314.16999999998</v>
      </c>
      <c r="AX37" s="12" t="n">
        <v>67874.81999999999</v>
      </c>
      <c r="AY37" s="12" t="n">
        <v>66680.42000000001</v>
      </c>
      <c r="AZ37" s="12" t="n">
        <v>58477.26000000001</v>
      </c>
      <c r="BA37" s="12" t="n">
        <v>67689.68000000001</v>
      </c>
      <c r="BB37" s="7" t="n">
        <v>9212.419999999998</v>
      </c>
      <c r="BC37" s="8" t="n"/>
    </row>
    <row r="38">
      <c r="A38" s="7" t="n">
        <v>8310000</v>
      </c>
      <c r="B38" s="7" t="inlineStr">
        <is>
          <t>Airfare</t>
        </is>
      </c>
      <c r="C38" s="7" t="n"/>
      <c r="D38" s="7" t="n">
        <v>185.22</v>
      </c>
      <c r="E38" s="7" t="n"/>
      <c r="F38" s="7" t="n">
        <v>7027.200000000001</v>
      </c>
      <c r="G38" s="7" t="n">
        <v>9477.67</v>
      </c>
      <c r="H38" s="7" t="n"/>
      <c r="I38" s="7" t="n">
        <v>8358.860000000001</v>
      </c>
      <c r="J38" s="7" t="n"/>
      <c r="K38" s="7" t="n">
        <v>3045.6</v>
      </c>
      <c r="L38" s="7" t="n">
        <v>3045.6</v>
      </c>
      <c r="M38" s="8" t="n"/>
      <c r="O38" s="12" t="inlineStr">
        <is>
          <t>Grand Total</t>
        </is>
      </c>
      <c r="P38" s="12" t="n"/>
      <c r="Q38" s="12" t="n">
        <v>33144.34</v>
      </c>
      <c r="R38" s="12" t="n">
        <v>35716.52</v>
      </c>
      <c r="S38" s="12" t="n">
        <v>32119.75999999999</v>
      </c>
      <c r="T38" s="12" t="n">
        <v>34465.92</v>
      </c>
      <c r="U38" s="12" t="n">
        <v>43401.33</v>
      </c>
      <c r="V38" s="12" t="n">
        <v>65285.76</v>
      </c>
      <c r="W38" s="12" t="n">
        <v>28339.21</v>
      </c>
      <c r="X38" s="12" t="n">
        <v>45205.81</v>
      </c>
      <c r="Y38" s="12" t="n">
        <v>6780.970000000002</v>
      </c>
      <c r="Z38" s="7" t="n">
        <v>-38424.84</v>
      </c>
      <c r="AA38" s="8" t="n"/>
    </row>
    <row r="39">
      <c r="A39" s="7" t="n">
        <v>8312000</v>
      </c>
      <c r="B39" s="7" t="inlineStr">
        <is>
          <t>Ground Transport</t>
        </is>
      </c>
      <c r="C39" s="7" t="n"/>
      <c r="D39" s="7" t="n">
        <v>1950.61</v>
      </c>
      <c r="E39" s="7" t="n">
        <v>23.57</v>
      </c>
      <c r="F39" s="7" t="n">
        <v>473.39</v>
      </c>
      <c r="G39" s="7" t="n">
        <v>73.02</v>
      </c>
      <c r="H39" s="7" t="n">
        <v>226.39</v>
      </c>
      <c r="I39" s="7" t="n">
        <v>618.79</v>
      </c>
      <c r="J39" s="7" t="n">
        <v>130.51</v>
      </c>
      <c r="K39" s="7" t="n">
        <v>9.99</v>
      </c>
      <c r="L39" s="7" t="n">
        <v>-120.52</v>
      </c>
      <c r="M39" s="8" t="n"/>
    </row>
    <row r="40">
      <c r="A40" s="7" t="n">
        <v>8320001</v>
      </c>
      <c r="B40" s="7" t="inlineStr">
        <is>
          <t>Auto Expense</t>
        </is>
      </c>
      <c r="C40" s="7" t="n"/>
      <c r="D40" s="7" t="n"/>
      <c r="E40" s="7" t="n"/>
      <c r="F40" s="7" t="n"/>
      <c r="G40" s="7" t="n"/>
      <c r="H40" s="7" t="n">
        <v>-3.34</v>
      </c>
      <c r="I40" s="7" t="n">
        <v>-3.32</v>
      </c>
      <c r="J40" s="7" t="n"/>
      <c r="K40" s="7" t="n"/>
      <c r="L40" s="7" t="n">
        <v>0</v>
      </c>
      <c r="M40" s="8" t="n"/>
    </row>
    <row r="41">
      <c r="A41" s="7" t="n">
        <v>8330000</v>
      </c>
      <c r="B41" s="7" t="inlineStr">
        <is>
          <t>Meals</t>
        </is>
      </c>
      <c r="C41" s="7" t="n"/>
      <c r="D41" s="7" t="n">
        <v>2112.61</v>
      </c>
      <c r="E41" s="7" t="n">
        <v>19.77</v>
      </c>
      <c r="F41" s="7" t="n">
        <v>109.03</v>
      </c>
      <c r="G41" s="7" t="n"/>
      <c r="H41" s="7" t="n">
        <v>260.98</v>
      </c>
      <c r="I41" s="7" t="n">
        <v>488.57</v>
      </c>
      <c r="J41" s="7" t="n"/>
      <c r="K41" s="7" t="n"/>
      <c r="L41" s="7" t="n">
        <v>0</v>
      </c>
      <c r="M41" s="8" t="n"/>
    </row>
    <row r="42">
      <c r="A42" s="7" t="n">
        <v>8335000</v>
      </c>
      <c r="B42" s="7" t="inlineStr">
        <is>
          <t>Lodging</t>
        </is>
      </c>
      <c r="C42" s="7" t="n"/>
      <c r="D42" s="7" t="n">
        <v>7415.49</v>
      </c>
      <c r="E42" s="7" t="n">
        <v>2210.76</v>
      </c>
      <c r="F42" s="7" t="n">
        <v>894.5700000000001</v>
      </c>
      <c r="G42" s="7" t="n">
        <v>-200.33</v>
      </c>
      <c r="H42" s="7" t="n">
        <v>2558.1</v>
      </c>
      <c r="I42" s="7" t="n">
        <v>1791.53</v>
      </c>
      <c r="J42" s="7" t="n"/>
      <c r="K42" s="7" t="n"/>
      <c r="L42" s="7" t="n">
        <v>0</v>
      </c>
      <c r="M42" s="8" t="n"/>
    </row>
    <row r="43">
      <c r="A43" s="7" t="n">
        <v>8360000</v>
      </c>
      <c r="B43" s="7" t="inlineStr">
        <is>
          <t>Emp Travel-Other</t>
        </is>
      </c>
      <c r="C43" s="7" t="n">
        <v>336.55</v>
      </c>
      <c r="D43" s="7" t="n">
        <v>-11.20999999999992</v>
      </c>
      <c r="E43" s="7" t="n">
        <v>-12.75</v>
      </c>
      <c r="F43" s="7" t="n">
        <v>-84.32000000000005</v>
      </c>
      <c r="G43" s="7" t="n">
        <v>26.04000000000002</v>
      </c>
      <c r="H43" s="7" t="n">
        <v>-33.80000000000001</v>
      </c>
      <c r="I43" s="7" t="n">
        <v>161.78</v>
      </c>
      <c r="J43" s="7" t="n">
        <v>6.850000000000023</v>
      </c>
      <c r="K43" s="7" t="n">
        <v>0</v>
      </c>
      <c r="L43" s="7" t="n">
        <v>-6.850000000000023</v>
      </c>
      <c r="M43" s="8" t="n"/>
    </row>
    <row r="44">
      <c r="A44" s="7" t="n">
        <v>8398888</v>
      </c>
      <c r="B44" s="7" t="inlineStr">
        <is>
          <t>Travel Chgbk</t>
        </is>
      </c>
      <c r="C44" s="7" t="n">
        <v>-336.55</v>
      </c>
      <c r="D44" s="7" t="n">
        <v>-11652.72</v>
      </c>
      <c r="E44" s="7" t="n">
        <v>-2241.35</v>
      </c>
      <c r="F44" s="7" t="n">
        <v>-8419.870000000001</v>
      </c>
      <c r="G44" s="7" t="n">
        <v>-9376.4</v>
      </c>
      <c r="H44" s="7" t="n">
        <v>-3008.33</v>
      </c>
      <c r="I44" s="7" t="n">
        <v>-11416.21</v>
      </c>
      <c r="J44" s="7" t="n">
        <v>-137.36</v>
      </c>
      <c r="K44" s="7" t="n">
        <v>-3509.11</v>
      </c>
      <c r="L44" s="7" t="n">
        <v>-3371.75</v>
      </c>
      <c r="M44" s="8" t="n"/>
    </row>
    <row r="45">
      <c r="A45" s="7" t="n">
        <v>8420001</v>
      </c>
      <c r="B45" s="7" t="inlineStr">
        <is>
          <t>Recruit Placement</t>
        </is>
      </c>
      <c r="C45" s="7" t="n"/>
      <c r="D45" s="7" t="n"/>
      <c r="E45" s="7" t="n">
        <v>12591.84</v>
      </c>
      <c r="F45" s="7" t="n"/>
      <c r="G45" s="7" t="n"/>
      <c r="H45" s="7" t="n">
        <v>807.8200000000001</v>
      </c>
      <c r="I45" s="7" t="n"/>
      <c r="J45" s="7" t="n"/>
      <c r="K45" s="7" t="n">
        <v>1193.85</v>
      </c>
      <c r="L45" s="7" t="n">
        <v>1193.85</v>
      </c>
      <c r="M45" s="8" t="n"/>
    </row>
    <row r="46">
      <c r="A46" s="7" t="n">
        <v>8440000</v>
      </c>
      <c r="B46" s="7" t="inlineStr">
        <is>
          <t>Dues/Memberships</t>
        </is>
      </c>
      <c r="C46" s="7" t="n">
        <v>487.26</v>
      </c>
      <c r="D46" s="7" t="n">
        <v>198.05</v>
      </c>
      <c r="E46" s="7" t="n"/>
      <c r="F46" s="7" t="n"/>
      <c r="G46" s="7" t="n"/>
      <c r="H46" s="7" t="n"/>
      <c r="I46" s="7" t="n"/>
      <c r="J46" s="7" t="n"/>
      <c r="K46" s="7" t="n"/>
      <c r="L46" s="7" t="n">
        <v>0</v>
      </c>
      <c r="M46" s="8" t="n"/>
    </row>
    <row r="47">
      <c r="A47" s="7" t="n">
        <v>8440001</v>
      </c>
      <c r="B47" s="7" t="inlineStr">
        <is>
          <t>Seminars/Mtg Fees</t>
        </is>
      </c>
      <c r="C47" s="7" t="n"/>
      <c r="D47" s="7" t="n">
        <v>2281.79</v>
      </c>
      <c r="E47" s="7" t="n"/>
      <c r="F47" s="7" t="n">
        <v>942.14</v>
      </c>
      <c r="G47" s="7" t="n"/>
      <c r="H47" s="7" t="n">
        <v>694</v>
      </c>
      <c r="I47" s="7" t="n"/>
      <c r="J47" s="7" t="n">
        <v>1453.39</v>
      </c>
      <c r="K47" s="7" t="n">
        <v>2563.9</v>
      </c>
      <c r="L47" s="7" t="n">
        <v>1110.51</v>
      </c>
      <c r="M47" s="8" t="n"/>
    </row>
    <row r="48">
      <c r="A48" s="7" t="n">
        <v>8450000</v>
      </c>
      <c r="B48" s="7" t="inlineStr">
        <is>
          <t>Employee Training</t>
        </is>
      </c>
      <c r="C48" s="7" t="n">
        <v>145.81</v>
      </c>
      <c r="D48" s="7" t="n">
        <v>3943.17</v>
      </c>
      <c r="E48" s="7" t="n">
        <v>-3.159999999999997</v>
      </c>
      <c r="F48" s="7" t="n"/>
      <c r="G48" s="7" t="n"/>
      <c r="H48" s="7" t="n">
        <v>148.33</v>
      </c>
      <c r="I48" s="7" t="n">
        <v>-147.72</v>
      </c>
      <c r="J48" s="7" t="n"/>
      <c r="K48" s="7" t="n">
        <v>2250</v>
      </c>
      <c r="L48" s="7" t="n">
        <v>2250</v>
      </c>
      <c r="M48" s="8" t="n"/>
    </row>
    <row r="49">
      <c r="A49" s="7" t="n">
        <v>8490004</v>
      </c>
      <c r="B49" s="7" t="inlineStr">
        <is>
          <t>Oth Employee Exp</t>
        </is>
      </c>
      <c r="C49" s="7" t="n"/>
      <c r="D49" s="7" t="n">
        <v>425.58</v>
      </c>
      <c r="E49" s="7" t="n"/>
      <c r="F49" s="7" t="n"/>
      <c r="G49" s="7" t="n"/>
      <c r="H49" s="7" t="n">
        <v>71.28</v>
      </c>
      <c r="I49" s="7" t="n"/>
      <c r="J49" s="7" t="n"/>
      <c r="K49" s="7" t="n">
        <v>355.59</v>
      </c>
      <c r="L49" s="7" t="n">
        <v>355.59</v>
      </c>
      <c r="M49" s="8" t="n"/>
    </row>
    <row r="50">
      <c r="A50" s="7" t="n">
        <v>8490006</v>
      </c>
      <c r="B50" s="7" t="inlineStr">
        <is>
          <t>Emp-Safety &amp; Ergon</t>
        </is>
      </c>
      <c r="C50" s="7" t="n">
        <v>412.7600000000002</v>
      </c>
      <c r="D50" s="7" t="n">
        <v>2093.32</v>
      </c>
      <c r="E50" s="7" t="n">
        <v>2467.46</v>
      </c>
      <c r="F50" s="7" t="n">
        <v>-240.9699999999998</v>
      </c>
      <c r="G50" s="7" t="n">
        <v>1479.15</v>
      </c>
      <c r="H50" s="7" t="n">
        <v>4451.75</v>
      </c>
      <c r="I50" s="7" t="n">
        <v>1577.87</v>
      </c>
      <c r="J50" s="7" t="n">
        <v>1400.070000000001</v>
      </c>
      <c r="K50" s="7" t="n">
        <v>1306.97</v>
      </c>
      <c r="L50" s="7" t="n">
        <v>-93.10000000000105</v>
      </c>
      <c r="M50" s="8" t="n"/>
    </row>
    <row r="51">
      <c r="A51" s="7" t="n">
        <v>8490012</v>
      </c>
      <c r="B51" s="7" t="inlineStr">
        <is>
          <t>OthEmp-Credentialing</t>
        </is>
      </c>
      <c r="C51" s="7" t="n"/>
      <c r="D51" s="7" t="n">
        <v>31.86</v>
      </c>
      <c r="E51" s="7" t="n"/>
      <c r="F51" s="7" t="n"/>
      <c r="G51" s="7" t="n"/>
      <c r="H51" s="7" t="n"/>
      <c r="I51" s="7" t="n"/>
      <c r="J51" s="7" t="n"/>
      <c r="K51" s="7" t="n"/>
      <c r="L51" s="7" t="n">
        <v>0</v>
      </c>
      <c r="M51" s="8" t="n"/>
    </row>
    <row r="52">
      <c r="A52" s="7" t="n">
        <v>8495000</v>
      </c>
      <c r="B52" s="7" t="inlineStr">
        <is>
          <t>Cellular Phones</t>
        </is>
      </c>
      <c r="C52" s="7" t="n"/>
      <c r="D52" s="7" t="n"/>
      <c r="E52" s="7" t="n"/>
      <c r="F52" s="7" t="n">
        <v>-231.21</v>
      </c>
      <c r="G52" s="7" t="n">
        <v>-183.25</v>
      </c>
      <c r="H52" s="7" t="n">
        <v>-59.61</v>
      </c>
      <c r="I52" s="7" t="n">
        <v>-62.21</v>
      </c>
      <c r="J52" s="7" t="n">
        <v>-63.15</v>
      </c>
      <c r="K52" s="7" t="n"/>
      <c r="L52" s="7" t="n">
        <v>63.15</v>
      </c>
      <c r="M52" s="8" t="n"/>
    </row>
    <row r="53">
      <c r="A53" s="7" t="n">
        <v>8498888</v>
      </c>
      <c r="B53" s="7" t="inlineStr">
        <is>
          <t>Employee Rel Chgbk</t>
        </is>
      </c>
      <c r="C53" s="7" t="n">
        <v>-1045.83</v>
      </c>
      <c r="D53" s="7" t="n">
        <v>-8973.77</v>
      </c>
      <c r="E53" s="7" t="n">
        <v>-15056.14</v>
      </c>
      <c r="F53" s="7" t="n">
        <v>-469.96</v>
      </c>
      <c r="G53" s="7" t="n">
        <v>-1295.9</v>
      </c>
      <c r="H53" s="7" t="n">
        <v>-6113.57</v>
      </c>
      <c r="I53" s="7" t="n">
        <v>-1367.94</v>
      </c>
      <c r="J53" s="7" t="n">
        <v>-2790.31</v>
      </c>
      <c r="K53" s="7" t="n">
        <v>-7670.31</v>
      </c>
      <c r="L53" s="7" t="n">
        <v>-4880</v>
      </c>
      <c r="M53" s="8" t="n"/>
    </row>
    <row r="54">
      <c r="A54" s="7" t="n">
        <v>8760000</v>
      </c>
      <c r="B54" s="7" t="inlineStr">
        <is>
          <t>Other Expense</t>
        </is>
      </c>
      <c r="C54" s="7" t="n"/>
      <c r="D54" s="7" t="n"/>
      <c r="E54" s="7" t="n"/>
      <c r="F54" s="7" t="n">
        <v>2172.3</v>
      </c>
      <c r="G54" s="7" t="n">
        <v>-2172.3</v>
      </c>
      <c r="H54" s="7" t="n"/>
      <c r="I54" s="7" t="n"/>
      <c r="J54" s="7" t="n"/>
      <c r="K54" s="7" t="n"/>
      <c r="L54" s="7" t="n">
        <v>0</v>
      </c>
      <c r="M54" s="8" t="n"/>
    </row>
    <row r="55">
      <c r="A55" s="7" t="n">
        <v>8798888</v>
      </c>
      <c r="B55" s="7" t="inlineStr">
        <is>
          <t>Other Exp Chgbk</t>
        </is>
      </c>
      <c r="C55" s="7" t="n"/>
      <c r="D55" s="7" t="n"/>
      <c r="E55" s="7" t="n">
        <v>0</v>
      </c>
      <c r="F55" s="7" t="n">
        <v>-2172.3</v>
      </c>
      <c r="G55" s="7" t="n">
        <v>2172.3</v>
      </c>
      <c r="H55" s="7" t="n"/>
      <c r="I55" s="7" t="n"/>
      <c r="J55" s="7" t="n"/>
      <c r="K55" s="7" t="n"/>
      <c r="L55" s="7" t="n">
        <v>0</v>
      </c>
      <c r="M55" s="8" t="n"/>
    </row>
    <row r="56">
      <c r="A56" s="7" t="n">
        <v>9526000</v>
      </c>
      <c r="B56" s="7" t="inlineStr">
        <is>
          <t>Proj to Labor exp</t>
        </is>
      </c>
      <c r="C56" s="7" t="n">
        <v>434246.72</v>
      </c>
      <c r="D56" s="7" t="n">
        <v>492540.99</v>
      </c>
      <c r="E56" s="7" t="n">
        <v>457618.99</v>
      </c>
      <c r="F56" s="7" t="n">
        <v>472712.88</v>
      </c>
      <c r="G56" s="7" t="n">
        <v>481528.64</v>
      </c>
      <c r="H56" s="7" t="n">
        <v>461757.58</v>
      </c>
      <c r="I56" s="7" t="n">
        <v>474954.11</v>
      </c>
      <c r="J56" s="7" t="n">
        <v>277089.79</v>
      </c>
      <c r="K56" s="7" t="n">
        <v>278622.31</v>
      </c>
      <c r="L56" s="7" t="n">
        <v>1532.520000000019</v>
      </c>
      <c r="M56" s="8" t="n"/>
    </row>
    <row r="57">
      <c r="A57" s="7" t="n">
        <v>9527000</v>
      </c>
      <c r="B57" s="7" t="inlineStr">
        <is>
          <t>Proj to Rent/Uti exp</t>
        </is>
      </c>
      <c r="C57" s="7" t="n">
        <v>6072.96</v>
      </c>
      <c r="D57" s="7" t="n">
        <v>796.54</v>
      </c>
      <c r="E57" s="7" t="n">
        <v>2527.93</v>
      </c>
      <c r="F57" s="7" t="n">
        <v>9318.09</v>
      </c>
      <c r="G57" s="7" t="n">
        <v>4044.62</v>
      </c>
      <c r="H57" s="7" t="n">
        <v>2301.14</v>
      </c>
      <c r="I57" s="7" t="n">
        <v>3078.85</v>
      </c>
      <c r="J57" s="7" t="n">
        <v>5461.04</v>
      </c>
      <c r="K57" s="7" t="n">
        <v>3920.75</v>
      </c>
      <c r="L57" s="7" t="n">
        <v>-1540.29</v>
      </c>
      <c r="M57" s="8" t="n"/>
    </row>
    <row r="58">
      <c r="A58" s="7" t="n">
        <v>9527100</v>
      </c>
      <c r="B58" s="7" t="inlineStr">
        <is>
          <t>Proj to Depr exp</t>
        </is>
      </c>
      <c r="C58" s="7" t="n"/>
      <c r="D58" s="7" t="n">
        <v>18253.79</v>
      </c>
      <c r="E58" s="7" t="n">
        <v>18253.66</v>
      </c>
      <c r="F58" s="7" t="n">
        <v>18253.62</v>
      </c>
      <c r="G58" s="7" t="n">
        <v>18253.69</v>
      </c>
      <c r="H58" s="7" t="n">
        <v>17546.87</v>
      </c>
      <c r="I58" s="7" t="n">
        <v>17546.96</v>
      </c>
      <c r="J58" s="7" t="n">
        <v>17546.8</v>
      </c>
      <c r="K58" s="7" t="n">
        <v>17546.94</v>
      </c>
      <c r="L58" s="7" t="n">
        <v>0.1399999999994179</v>
      </c>
      <c r="M58" s="8" t="n"/>
    </row>
    <row r="59">
      <c r="A59" s="7" t="n">
        <v>9527400</v>
      </c>
      <c r="B59" s="7" t="inlineStr">
        <is>
          <t>Proj to Maint exp</t>
        </is>
      </c>
      <c r="C59" s="7" t="n">
        <v>1458.13</v>
      </c>
      <c r="D59" s="7" t="n"/>
      <c r="E59" s="7" t="n"/>
      <c r="F59" s="7" t="n"/>
      <c r="G59" s="7" t="n"/>
      <c r="H59" s="7" t="n"/>
      <c r="I59" s="7" t="n">
        <v>1704.45</v>
      </c>
      <c r="J59" s="7" t="n">
        <v>25.78</v>
      </c>
      <c r="K59" s="7" t="n"/>
      <c r="L59" s="7" t="n">
        <v>-25.78</v>
      </c>
      <c r="M59" s="8" t="n"/>
    </row>
    <row r="60">
      <c r="A60" s="7" t="n">
        <v>9528000</v>
      </c>
      <c r="B60" s="7" t="inlineStr">
        <is>
          <t>Proj to Prof Svc exp</t>
        </is>
      </c>
      <c r="C60" s="7" t="n">
        <v>82285.45999999999</v>
      </c>
      <c r="D60" s="7" t="n">
        <v>67020.5</v>
      </c>
      <c r="E60" s="7" t="n">
        <v>51946.56</v>
      </c>
      <c r="F60" s="7" t="n">
        <v>87229.17</v>
      </c>
      <c r="G60" s="7" t="n">
        <v>92298.03</v>
      </c>
      <c r="H60" s="7" t="n">
        <v>60261.53</v>
      </c>
      <c r="I60" s="7" t="n">
        <v>59420.05</v>
      </c>
      <c r="J60" s="7" t="n">
        <v>100440.39</v>
      </c>
      <c r="K60" s="7" t="n">
        <v>44420.68</v>
      </c>
      <c r="L60" s="7" t="n">
        <v>-56019.71</v>
      </c>
      <c r="M60" s="8" t="n"/>
    </row>
    <row r="61">
      <c r="A61" s="7" t="n">
        <v>9528100</v>
      </c>
      <c r="B61" s="7" t="inlineStr">
        <is>
          <t>Proj to Supply exp</t>
        </is>
      </c>
      <c r="C61" s="7" t="n"/>
      <c r="D61" s="7" t="n"/>
      <c r="E61" s="7" t="n"/>
      <c r="F61" s="7" t="n">
        <v>2908.87</v>
      </c>
      <c r="G61" s="7" t="n">
        <v>15274.35</v>
      </c>
      <c r="H61" s="7" t="n">
        <v>-94.75</v>
      </c>
      <c r="I61" s="7" t="n">
        <v>-1274.97</v>
      </c>
      <c r="J61" s="7" t="n">
        <v>2837.58</v>
      </c>
      <c r="K61" s="7" t="n"/>
      <c r="L61" s="7" t="n">
        <v>-2837.58</v>
      </c>
      <c r="M61" s="8" t="n"/>
    </row>
    <row r="62">
      <c r="A62" s="7" t="n">
        <v>9528130</v>
      </c>
      <c r="B62" s="7" t="inlineStr">
        <is>
          <t>Proj to Smpl&amp;DemoExp</t>
        </is>
      </c>
      <c r="C62" s="7" t="n"/>
      <c r="D62" s="7" t="n">
        <v>61.79</v>
      </c>
      <c r="E62" s="7" t="n"/>
      <c r="F62" s="7" t="n"/>
      <c r="G62" s="7" t="n"/>
      <c r="H62" s="7" t="n"/>
      <c r="I62" s="7" t="n"/>
      <c r="J62" s="7" t="n">
        <v>138.82</v>
      </c>
      <c r="K62" s="7" t="n"/>
      <c r="L62" s="7" t="n">
        <v>-138.82</v>
      </c>
      <c r="M62" s="8" t="n"/>
    </row>
    <row r="63">
      <c r="A63" s="7" t="n">
        <v>9528200</v>
      </c>
      <c r="B63" s="7" t="inlineStr">
        <is>
          <t>Proj to Shipping exp</t>
        </is>
      </c>
      <c r="C63" s="7" t="n">
        <v>271.73</v>
      </c>
      <c r="D63" s="7" t="n">
        <v>613.53</v>
      </c>
      <c r="E63" s="7" t="n">
        <v>316.79</v>
      </c>
      <c r="F63" s="7" t="n">
        <v>638.71</v>
      </c>
      <c r="G63" s="7" t="n">
        <v>558.29</v>
      </c>
      <c r="H63" s="7" t="n">
        <v>812.8200000000001</v>
      </c>
      <c r="I63" s="7" t="n">
        <v>147.66</v>
      </c>
      <c r="J63" s="7" t="n">
        <v>333.25</v>
      </c>
      <c r="K63" s="7" t="n">
        <v>1387.81</v>
      </c>
      <c r="L63" s="7" t="n">
        <v>1054.56</v>
      </c>
      <c r="M63" s="8" t="n"/>
    </row>
    <row r="64">
      <c r="A64" s="7" t="n">
        <v>9528300</v>
      </c>
      <c r="B64" s="7" t="inlineStr">
        <is>
          <t>Proj to Travel exp</t>
        </is>
      </c>
      <c r="C64" s="7" t="n">
        <v>336.55</v>
      </c>
      <c r="D64" s="7" t="n">
        <v>14404.3</v>
      </c>
      <c r="E64" s="7" t="n">
        <v>25252.43</v>
      </c>
      <c r="F64" s="7" t="n">
        <v>8419.870000000001</v>
      </c>
      <c r="G64" s="7" t="n">
        <v>12888.2</v>
      </c>
      <c r="H64" s="7" t="n">
        <v>3008.33</v>
      </c>
      <c r="I64" s="7" t="n">
        <v>11416.21</v>
      </c>
      <c r="J64" s="7" t="n">
        <v>2874.99</v>
      </c>
      <c r="K64" s="7" t="n">
        <v>3761.44</v>
      </c>
      <c r="L64" s="7" t="n">
        <v>886.4500000000003</v>
      </c>
      <c r="M64" s="8" t="n"/>
    </row>
    <row r="65">
      <c r="A65" s="7" t="n">
        <v>9528400</v>
      </c>
      <c r="B65" s="7" t="inlineStr">
        <is>
          <t>Proj to Empl Rel exp</t>
        </is>
      </c>
      <c r="C65" s="7" t="n">
        <v>3273.06</v>
      </c>
      <c r="D65" s="7" t="n">
        <v>8935.040000000001</v>
      </c>
      <c r="E65" s="7" t="n">
        <v>15021.55</v>
      </c>
      <c r="F65" s="7" t="n">
        <v>468.92</v>
      </c>
      <c r="G65" s="7" t="n">
        <v>1314.46</v>
      </c>
      <c r="H65" s="7" t="n">
        <v>6089.48</v>
      </c>
      <c r="I65" s="7" t="n">
        <v>1325.34</v>
      </c>
      <c r="J65" s="7" t="n">
        <v>2794.57</v>
      </c>
      <c r="K65" s="7" t="n">
        <v>7666.450000000001</v>
      </c>
      <c r="L65" s="7" t="n">
        <v>4871.880000000001</v>
      </c>
      <c r="M65" s="8" t="n"/>
    </row>
    <row r="66">
      <c r="A66" s="10" t="n">
        <v>9528750</v>
      </c>
      <c r="B66" s="10" t="inlineStr">
        <is>
          <t>Proj to Other Exp</t>
        </is>
      </c>
      <c r="C66" s="10" t="n"/>
      <c r="D66" s="10" t="n"/>
      <c r="E66" s="10" t="n">
        <v>193</v>
      </c>
      <c r="F66" s="10" t="n">
        <v>2172.3</v>
      </c>
      <c r="G66" s="10" t="n">
        <v>-2172.3</v>
      </c>
      <c r="H66" s="10" t="n"/>
      <c r="I66" s="10" t="n"/>
      <c r="J66" s="10" t="n"/>
      <c r="K66" s="10" t="n"/>
      <c r="L66" s="7" t="n">
        <v>0</v>
      </c>
      <c r="M66" s="8" t="n"/>
    </row>
    <row r="67">
      <c r="A67" s="12" t="inlineStr">
        <is>
          <t>Grand Total</t>
        </is>
      </c>
      <c r="B67" s="12" t="n"/>
      <c r="C67" s="12" t="n">
        <v>546304.8400000001</v>
      </c>
      <c r="D67" s="12" t="n">
        <v>602626.4800000001</v>
      </c>
      <c r="E67" s="12" t="n">
        <v>571130.9100000001</v>
      </c>
      <c r="F67" s="12" t="n">
        <v>602122.4300000001</v>
      </c>
      <c r="G67" s="12" t="n">
        <v>623987.9799999999</v>
      </c>
      <c r="H67" s="12" t="n">
        <v>551682.9999999999</v>
      </c>
      <c r="I67" s="12" t="n">
        <v>584316.3400000001</v>
      </c>
      <c r="J67" s="12" t="n">
        <v>409543.01</v>
      </c>
      <c r="K67" s="12" t="n">
        <v>356872.8599999999</v>
      </c>
      <c r="L67" s="7" t="n">
        <v>-52670.15000000008</v>
      </c>
      <c r="M67" s="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2023-02-06T21:46:37Z</dcterms:created>
  <dcterms:modified xsi:type="dcterms:W3CDTF">2023-02-06T21:46:37Z</dcterms:modified>
</cp:coreProperties>
</file>