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4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I16" i="1" l="1"/>
  <c r="K16" i="1"/>
  <c r="D22" i="1"/>
  <c r="C22" i="2" l="1"/>
  <c r="C24" i="2" s="1"/>
  <c r="D24" i="2" s="1"/>
  <c r="D19" i="2"/>
  <c r="D18" i="2"/>
  <c r="D16" i="2"/>
  <c r="D15" i="2"/>
  <c r="D23" i="2"/>
  <c r="D22" i="2"/>
  <c r="D25" i="2" s="1"/>
  <c r="C20" i="2"/>
  <c r="D20" i="2" s="1"/>
</calcChain>
</file>

<file path=xl/sharedStrings.xml><?xml version="1.0" encoding="utf-8"?>
<sst xmlns="http://schemas.openxmlformats.org/spreadsheetml/2006/main" count="47" uniqueCount="45">
  <si>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</si>
  <si>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</si>
  <si>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</si>
  <si>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</si>
  <si>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</si>
  <si>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</si>
  <si>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</si>
  <si>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</si>
  <si>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</si>
  <si>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</si>
  <si>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GOKULNATH SELVARAJ</t>
  </si>
  <si>
    <t>SIRANJEEVI</t>
  </si>
  <si>
    <t>SLNO</t>
  </si>
  <si>
    <t>NAME</t>
  </si>
  <si>
    <t>ACCOUNT NO</t>
  </si>
  <si>
    <t>AMOUNT</t>
  </si>
  <si>
    <t>SRI SARADHAMBIKA SPINTEX (P) LTD</t>
  </si>
  <si>
    <t xml:space="preserve"> CONDUCTED @SSS</t>
  </si>
  <si>
    <t>WASTE STUDY REPORT</t>
  </si>
  <si>
    <t>PARTY</t>
  </si>
  <si>
    <t>ANILKUMAR&amp;CO</t>
  </si>
  <si>
    <t>DATE OF ARRIVAL</t>
  </si>
  <si>
    <t>BALE WEIGHT(NETT)</t>
  </si>
  <si>
    <t>AVG MOISTURE</t>
  </si>
  <si>
    <t>WASTE</t>
  </si>
  <si>
    <t>KGS</t>
  </si>
  <si>
    <t>%</t>
  </si>
  <si>
    <t>FS</t>
  </si>
  <si>
    <t>FST</t>
  </si>
  <si>
    <t>DR</t>
  </si>
  <si>
    <t>MICRO DUST</t>
  </si>
  <si>
    <t>CUTTER WASTE(AIRTEC)</t>
  </si>
  <si>
    <t>TOTAL</t>
  </si>
  <si>
    <t>SLIVER WEIGHT</t>
  </si>
  <si>
    <t>INVISIBLE LOSS</t>
  </si>
  <si>
    <t>28.11.2019</t>
  </si>
  <si>
    <t>NO OF BALES</t>
  </si>
  <si>
    <t>MILL LOT NO</t>
  </si>
  <si>
    <t>K.KANAGARAJ</t>
  </si>
  <si>
    <t>E.RANGARAJ</t>
  </si>
  <si>
    <t>K.PARAMESWARAN</t>
  </si>
  <si>
    <t>R.DINESH</t>
  </si>
  <si>
    <t>P.SANGEETHA</t>
  </si>
  <si>
    <t>MARIYA SEELI NELSON</t>
  </si>
  <si>
    <t>AJITKUMAR SHAHU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</si>
</sst>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3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3" fillId="0" borderId="1" xfId="0" applyFont="1" applyFill="1" applyBorder="1"/>
    <xf numFmtId="0" fontId="0" fillId="0" borderId="0" xfId="0" applyFill="1"/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left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Fill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A2" sqref="A2:D22"/>
    </sheetView>
  </sheetViews>
  <sheetFormatPr defaultRowHeight="15" x14ac:dyDescent="0.25"/>
  <cols>
    <col min="1" max="1" width="6.140625" customWidth="1"/>
    <col min="2" max="2" width="30.42578125" customWidth="1"/>
    <col min="3" max="3" width="17.5703125" style="12" customWidth="1"/>
    <col min="4" max="4" width="12" customWidth="1"/>
  </cols>
  <sheetData>
    <row r="1" spans="1:11" ht="15.75" x14ac:dyDescent="0.25">
      <c r="A1" s="13" t="s">
        <v>16</v>
      </c>
      <c r="B1" s="13"/>
      <c r="C1" s="13"/>
      <c r="D1" s="13"/>
    </row>
    <row r="2" spans="1:11" ht="15.75" x14ac:dyDescent="0.25">
      <c r="A2" s="1" t="s">
        <v>12</v>
      </c>
      <c r="B2" s="1" t="s">
        <v>13</v>
      </c>
      <c r="C2" s="11" t="s">
        <v>14</v>
      </c>
      <c r="D2" s="1" t="s">
        <v>15</v>
      </c>
    </row>
    <row r="3" spans="1:11" ht="15.75" x14ac:dyDescent="0.25">
      <c r="A3" s="1">
        <v>1</v>
      </c>
      <c r="B3" s="2" t="s">
        <v>0</v>
      </c>
      <c r="C3" s="3">
        <v>10122252945</v>
      </c>
      <c r="D3" s="4">
        <v>32520</v>
      </c>
    </row>
    <row r="4" spans="1:11" ht="15.75" x14ac:dyDescent="0.25">
      <c r="A4" s="1">
        <v>2</v>
      </c>
      <c r="B4" s="2" t="s">
        <v>1</v>
      </c>
      <c r="C4" s="3">
        <v>33987418090</v>
      </c>
      <c r="D4" s="4">
        <v>14010</v>
      </c>
    </row>
    <row r="5" spans="1:11" ht="15.75" x14ac:dyDescent="0.25">
      <c r="A5" s="1">
        <v>3</v>
      </c>
      <c r="B5" s="2" t="s">
        <v>2</v>
      </c>
      <c r="C5" s="3">
        <v>20025646220</v>
      </c>
      <c r="D5" s="4">
        <v>38730</v>
      </c>
    </row>
    <row r="6" spans="1:11" ht="15.75" x14ac:dyDescent="0.25">
      <c r="A6" s="1">
        <v>4</v>
      </c>
      <c r="B6" s="2" t="s">
        <v>3</v>
      </c>
      <c r="C6" s="3">
        <v>31857212193</v>
      </c>
      <c r="D6" s="4">
        <v>6260</v>
      </c>
    </row>
    <row r="7" spans="1:11" ht="15.75" x14ac:dyDescent="0.25">
      <c r="A7" s="1">
        <v>5</v>
      </c>
      <c r="B7" s="2" t="s">
        <v>4</v>
      </c>
      <c r="C7" s="3">
        <v>38535783559</v>
      </c>
      <c r="D7" s="4">
        <v>7070</v>
      </c>
    </row>
    <row r="8" spans="1:11" ht="15.75" x14ac:dyDescent="0.25">
      <c r="A8" s="1">
        <v>6</v>
      </c>
      <c r="B8" s="2" t="s">
        <v>5</v>
      </c>
      <c r="C8" s="3">
        <v>33158384050</v>
      </c>
      <c r="D8" s="4">
        <v>8710</v>
      </c>
    </row>
    <row r="9" spans="1:11" ht="15.75" x14ac:dyDescent="0.25">
      <c r="A9" s="1">
        <v>7</v>
      </c>
      <c r="B9" s="2" t="s">
        <v>6</v>
      </c>
      <c r="C9" s="3">
        <v>33442348473</v>
      </c>
      <c r="D9" s="4">
        <v>11840</v>
      </c>
    </row>
    <row r="10" spans="1:11" ht="15.75" x14ac:dyDescent="0.25">
      <c r="A10" s="1">
        <v>8</v>
      </c>
      <c r="B10" s="2" t="s">
        <v>7</v>
      </c>
      <c r="C10" s="3">
        <v>38533360772</v>
      </c>
      <c r="D10" s="4">
        <v>10220</v>
      </c>
    </row>
    <row r="11" spans="1:11" ht="15.75" x14ac:dyDescent="0.25">
      <c r="A11" s="1">
        <v>9</v>
      </c>
      <c r="B11" s="2" t="s">
        <v>8</v>
      </c>
      <c r="C11" s="3">
        <v>62412708130</v>
      </c>
      <c r="D11" s="4">
        <v>8510</v>
      </c>
      <c r="I11">
        <v>49462</v>
      </c>
    </row>
    <row r="12" spans="1:11" ht="15.75" x14ac:dyDescent="0.25">
      <c r="A12" s="1">
        <v>10</v>
      </c>
      <c r="B12" s="2" t="s">
        <v>9</v>
      </c>
      <c r="C12" s="3">
        <v>38533614639</v>
      </c>
      <c r="D12" s="4">
        <v>4860</v>
      </c>
      <c r="I12">
        <v>23764</v>
      </c>
    </row>
    <row r="13" spans="1:11" ht="15.75" x14ac:dyDescent="0.25">
      <c r="A13" s="1">
        <v>11</v>
      </c>
      <c r="B13" s="2" t="s">
        <v>10</v>
      </c>
      <c r="C13" s="3">
        <v>38535770516</v>
      </c>
      <c r="D13" s="4">
        <v>7950</v>
      </c>
      <c r="I13">
        <v>72319</v>
      </c>
    </row>
    <row r="14" spans="1:11" ht="15.75" x14ac:dyDescent="0.25">
      <c r="A14" s="1">
        <v>12</v>
      </c>
      <c r="B14" s="2" t="s">
        <v>11</v>
      </c>
      <c r="C14" s="3">
        <v>38554309641</v>
      </c>
      <c r="D14" s="4">
        <v>11940</v>
      </c>
      <c r="I14">
        <v>120812</v>
      </c>
    </row>
    <row r="15" spans="1:11" ht="15.75" x14ac:dyDescent="0.25">
      <c r="A15" s="1">
        <v>13</v>
      </c>
      <c r="B15" s="17" t="s">
        <v>38</v>
      </c>
      <c r="C15" s="18">
        <v>38535982985</v>
      </c>
      <c r="D15" s="19">
        <v>16990</v>
      </c>
      <c r="E15" s="1"/>
      <c r="F15" s="1"/>
      <c r="G15" s="11"/>
      <c r="H15" s="1"/>
      <c r="I15">
        <v>5500</v>
      </c>
    </row>
    <row r="16" spans="1:11" ht="15.75" x14ac:dyDescent="0.25">
      <c r="A16" s="1">
        <v>14</v>
      </c>
      <c r="B16" s="20" t="s">
        <v>39</v>
      </c>
      <c r="C16" s="18">
        <v>38557186535</v>
      </c>
      <c r="D16" s="19">
        <v>8210</v>
      </c>
      <c r="E16" s="1"/>
      <c r="F16" s="2"/>
      <c r="G16" s="3"/>
      <c r="H16" s="4"/>
      <c r="I16">
        <f>SUM(I11:I15)</f>
        <v>271857</v>
      </c>
      <c r="K16">
        <f>73225+193131+5500</f>
        <v>271856</v>
      </c>
    </row>
    <row r="17" spans="1:8" ht="15.75" x14ac:dyDescent="0.25">
      <c r="A17" s="1">
        <v>15</v>
      </c>
      <c r="B17" s="20" t="s">
        <v>40</v>
      </c>
      <c r="C17" s="18">
        <v>20282201820</v>
      </c>
      <c r="D17" s="19">
        <v>7120</v>
      </c>
      <c r="E17" s="1"/>
      <c r="F17" s="2"/>
      <c r="G17" s="3"/>
      <c r="H17" s="4"/>
    </row>
    <row r="18" spans="1:8" ht="15.75" x14ac:dyDescent="0.25">
      <c r="A18" s="1">
        <v>16</v>
      </c>
      <c r="B18" s="1" t="s">
        <v>41</v>
      </c>
      <c r="C18" s="21">
        <v>20466008863</v>
      </c>
      <c r="D18" s="5">
        <v>8740</v>
      </c>
      <c r="E18" s="1"/>
      <c r="F18" s="2"/>
      <c r="G18" s="3"/>
      <c r="H18" s="4"/>
    </row>
    <row r="19" spans="1:8" ht="15.75" x14ac:dyDescent="0.25">
      <c r="A19" s="1">
        <v>17</v>
      </c>
      <c r="B19" s="1" t="s">
        <v>42</v>
      </c>
      <c r="C19" s="21">
        <v>32929650899</v>
      </c>
      <c r="D19" s="1">
        <v>3980</v>
      </c>
      <c r="E19" s="1"/>
      <c r="F19" s="2"/>
      <c r="G19" s="3"/>
      <c r="H19" s="4"/>
    </row>
    <row r="20" spans="1:8" ht="15.75" x14ac:dyDescent="0.25">
      <c r="A20" s="1">
        <v>18</v>
      </c>
      <c r="B20" s="1" t="s">
        <v>43</v>
      </c>
      <c r="C20" s="21">
        <v>32118431619</v>
      </c>
      <c r="D20" s="1">
        <v>4190</v>
      </c>
      <c r="E20" s="1"/>
      <c r="F20" s="2"/>
      <c r="G20" s="3"/>
      <c r="H20" s="4"/>
    </row>
    <row r="21" spans="1:8" ht="15.75" x14ac:dyDescent="0.25">
      <c r="A21" s="1">
        <v>19</v>
      </c>
      <c r="B21" s="1" t="s">
        <v>44</v>
      </c>
      <c r="C21" s="21">
        <v>36520619466</v>
      </c>
      <c r="D21" s="1">
        <v>13530</v>
      </c>
      <c r="E21" s="1"/>
      <c r="F21" s="2"/>
      <c r="G21" s="3"/>
      <c r="H21" s="4"/>
    </row>
    <row r="22" spans="1:8" ht="15.75" x14ac:dyDescent="0.25">
      <c r="A22" s="1"/>
      <c r="B22" s="2"/>
      <c r="C22" s="3"/>
      <c r="D22" s="4">
        <f>SUM(D3:D21)</f>
        <v>225380</v>
      </c>
    </row>
    <row r="23" spans="1:8" ht="15.75" x14ac:dyDescent="0.25">
      <c r="A23" s="1"/>
      <c r="B23" s="2"/>
      <c r="C23" s="3"/>
      <c r="D23" s="4"/>
    </row>
    <row r="24" spans="1:8" ht="15.75" x14ac:dyDescent="0.25">
      <c r="A24" s="1"/>
      <c r="B24" s="2"/>
      <c r="C24" s="3"/>
      <c r="D24" s="4"/>
    </row>
    <row r="25" spans="1:8" ht="15.75" x14ac:dyDescent="0.25">
      <c r="A25" s="1"/>
      <c r="B25" s="2"/>
      <c r="C25" s="3"/>
      <c r="D25" s="4"/>
    </row>
    <row r="26" spans="1:8" ht="15.75" x14ac:dyDescent="0.25">
      <c r="A26" s="1"/>
      <c r="B26" s="2"/>
      <c r="C26" s="3"/>
      <c r="D26" s="4"/>
    </row>
    <row r="27" spans="1:8" ht="15.75" x14ac:dyDescent="0.25">
      <c r="A27" s="1"/>
      <c r="B27" s="1"/>
      <c r="C27" s="11"/>
      <c r="D27" s="5"/>
    </row>
  </sheetData>
  <mergeCells count="1">
    <mergeCell ref="A1:D1"/>
  </mergeCells>
  <conditionalFormatting sqref="C17">
    <cfRule type="duplicateValues" dxfId="0" priority="1"/>
  </conditionalFormatting>
  <pageMargins left="0.7" right="0.7" top="0.75" bottom="0.75" header="0.3" footer="0.3"/>
  <pageSetup orientation="portrait" verticalDpi="0" r:id="rId1"/>
  <ignoredErrors>
    <ignoredError sqref="D2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5"/>
  <sheetViews>
    <sheetView topLeftCell="A4" workbookViewId="0">
      <selection activeCell="G14" sqref="G14"/>
    </sheetView>
  </sheetViews>
  <sheetFormatPr defaultRowHeight="15" x14ac:dyDescent="0.25"/>
  <cols>
    <col min="2" max="2" width="22" customWidth="1"/>
    <col min="3" max="3" width="10.7109375" customWidth="1"/>
    <col min="4" max="4" width="11" customWidth="1"/>
  </cols>
  <sheetData>
    <row r="6" spans="2:4" x14ac:dyDescent="0.25">
      <c r="B6" s="14" t="s">
        <v>18</v>
      </c>
      <c r="C6" s="14"/>
      <c r="D6" s="14"/>
    </row>
    <row r="7" spans="2:4" x14ac:dyDescent="0.25">
      <c r="B7" s="14" t="s">
        <v>17</v>
      </c>
      <c r="C7" s="14"/>
      <c r="D7" s="14"/>
    </row>
    <row r="8" spans="2:4" x14ac:dyDescent="0.25">
      <c r="B8" s="6" t="s">
        <v>19</v>
      </c>
      <c r="C8" s="15" t="s">
        <v>20</v>
      </c>
      <c r="D8" s="16"/>
    </row>
    <row r="9" spans="2:4" x14ac:dyDescent="0.25">
      <c r="B9" s="6" t="s">
        <v>37</v>
      </c>
      <c r="C9" s="15">
        <v>67</v>
      </c>
      <c r="D9" s="16"/>
    </row>
    <row r="10" spans="2:4" x14ac:dyDescent="0.25">
      <c r="B10" s="6" t="s">
        <v>21</v>
      </c>
      <c r="C10" s="15" t="s">
        <v>35</v>
      </c>
      <c r="D10" s="16"/>
    </row>
    <row r="11" spans="2:4" x14ac:dyDescent="0.25">
      <c r="B11" s="6" t="s">
        <v>36</v>
      </c>
      <c r="C11" s="15">
        <v>2</v>
      </c>
      <c r="D11" s="16"/>
    </row>
    <row r="12" spans="2:4" x14ac:dyDescent="0.25">
      <c r="B12" s="6" t="s">
        <v>22</v>
      </c>
      <c r="C12" s="15">
        <v>343.2</v>
      </c>
      <c r="D12" s="16"/>
    </row>
    <row r="13" spans="2:4" x14ac:dyDescent="0.25">
      <c r="B13" s="6" t="s">
        <v>23</v>
      </c>
      <c r="C13" s="15">
        <v>9</v>
      </c>
      <c r="D13" s="16"/>
    </row>
    <row r="14" spans="2:4" x14ac:dyDescent="0.25">
      <c r="B14" s="6" t="s">
        <v>24</v>
      </c>
      <c r="C14" s="7" t="s">
        <v>25</v>
      </c>
      <c r="D14" s="7" t="s">
        <v>26</v>
      </c>
    </row>
    <row r="15" spans="2:4" x14ac:dyDescent="0.25">
      <c r="B15" s="6" t="s">
        <v>27</v>
      </c>
      <c r="C15" s="9">
        <v>5.2</v>
      </c>
      <c r="D15" s="10">
        <f>+C15/C12*100</f>
        <v>1.5151515151515151</v>
      </c>
    </row>
    <row r="16" spans="2:4" x14ac:dyDescent="0.25">
      <c r="B16" s="6" t="s">
        <v>28</v>
      </c>
      <c r="C16" s="9">
        <v>14.9</v>
      </c>
      <c r="D16" s="10">
        <f>+C16/C12*100</f>
        <v>4.341491841491842</v>
      </c>
    </row>
    <row r="17" spans="2:4" x14ac:dyDescent="0.25">
      <c r="B17" s="6" t="s">
        <v>29</v>
      </c>
      <c r="C17" s="9">
        <v>0</v>
      </c>
      <c r="D17" s="10">
        <v>0</v>
      </c>
    </row>
    <row r="18" spans="2:4" x14ac:dyDescent="0.25">
      <c r="B18" s="6" t="s">
        <v>30</v>
      </c>
      <c r="C18" s="9">
        <v>2.5</v>
      </c>
      <c r="D18" s="10">
        <f>+C18/C12*100</f>
        <v>0.72843822843822847</v>
      </c>
    </row>
    <row r="19" spans="2:4" x14ac:dyDescent="0.25">
      <c r="B19" s="6" t="s">
        <v>31</v>
      </c>
      <c r="C19" s="9">
        <v>1.3</v>
      </c>
      <c r="D19" s="10">
        <f>+C19/C12*100</f>
        <v>0.37878787878787878</v>
      </c>
    </row>
    <row r="20" spans="2:4" x14ac:dyDescent="0.25">
      <c r="B20" s="6" t="s">
        <v>32</v>
      </c>
      <c r="C20" s="6">
        <f>SUM(C15:C19)</f>
        <v>23.900000000000002</v>
      </c>
      <c r="D20" s="8">
        <f>+C20/C12*100</f>
        <v>6.9638694638694654</v>
      </c>
    </row>
    <row r="21" spans="2:4" x14ac:dyDescent="0.25">
      <c r="B21" s="6"/>
      <c r="C21" s="6"/>
      <c r="D21" s="6"/>
    </row>
    <row r="22" spans="2:4" x14ac:dyDescent="0.25">
      <c r="B22" s="6" t="s">
        <v>33</v>
      </c>
      <c r="C22" s="9">
        <f>302.9+0.7+3.6</f>
        <v>307.2</v>
      </c>
      <c r="D22" s="10">
        <f>+C22/C12*100</f>
        <v>89.510489510489506</v>
      </c>
    </row>
    <row r="23" spans="2:4" x14ac:dyDescent="0.25">
      <c r="B23" s="6" t="s">
        <v>24</v>
      </c>
      <c r="C23" s="9">
        <v>23.9</v>
      </c>
      <c r="D23" s="10">
        <f>+C23/C12*100</f>
        <v>6.9638694638694636</v>
      </c>
    </row>
    <row r="24" spans="2:4" x14ac:dyDescent="0.25">
      <c r="B24" s="6" t="s">
        <v>34</v>
      </c>
      <c r="C24" s="9">
        <f>+C25-C22-C23</f>
        <v>12.100000000000001</v>
      </c>
      <c r="D24" s="10">
        <f>+C24/C12*100</f>
        <v>3.5256410256410264</v>
      </c>
    </row>
    <row r="25" spans="2:4" x14ac:dyDescent="0.25">
      <c r="B25" s="6" t="s">
        <v>32</v>
      </c>
      <c r="C25" s="6">
        <v>343.2</v>
      </c>
      <c r="D25" s="8">
        <f>SUM(D22:D24)</f>
        <v>99.999999999999986</v>
      </c>
    </row>
  </sheetData>
  <mergeCells count="8">
    <mergeCell ref="B6:D6"/>
    <mergeCell ref="B7:D7"/>
    <mergeCell ref="C10:D10"/>
    <mergeCell ref="C12:D12"/>
    <mergeCell ref="C13:D13"/>
    <mergeCell ref="C8:D8"/>
    <mergeCell ref="C11:D11"/>
    <mergeCell ref="C9:D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2019-09-06T10:39:21Z</dcterms:created>
  <dcterms:modified xsi:type="dcterms:W3CDTF">2020-05-11T12:36:27Z</dcterms:modified>
</cp:coreProperties>
</file>