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</sheet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79" i="1" l="1"/>
  <c r="H79" i="1" s="1"/>
  <c r="I79" i="1" s="1"/>
  <c r="E79" i="1"/>
  <c r="F78" i="1"/>
  <c r="H78" i="1" s="1"/>
  <c r="I78" i="1" s="1"/>
  <c r="E78" i="1"/>
  <c r="I77" i="1" l="1"/>
  <c r="H77" i="1"/>
  <c r="F77" i="1"/>
  <c r="E76" i="1"/>
  <c r="E77" i="1"/>
  <c r="H76" i="1" l="1"/>
  <c r="I76" i="1" s="1"/>
  <c r="F76" i="1"/>
  <c r="I75" i="1" l="1"/>
  <c r="H75" i="1"/>
  <c r="F75" i="1"/>
  <c r="E75" i="1"/>
  <c r="I74" i="1"/>
  <c r="H74" i="1"/>
  <c r="F74" i="1"/>
  <c r="E74" i="1"/>
  <c r="I73" i="1" l="1"/>
  <c r="H73" i="1"/>
  <c r="F73" i="1"/>
  <c r="F72" i="1"/>
  <c r="E73" i="1"/>
  <c r="E72" i="1" l="1"/>
  <c r="H72" i="1" s="1"/>
  <c r="I72" i="1" s="1"/>
  <c r="E64" i="1" l="1"/>
  <c r="F64" i="1" s="1"/>
  <c r="H64" i="1" s="1"/>
  <c r="I64" i="1" s="1"/>
  <c r="E63" i="1"/>
  <c r="F63" i="1" s="1"/>
  <c r="H63" i="1" s="1"/>
  <c r="I63" i="1" s="1"/>
  <c r="E62" i="1"/>
  <c r="F62" i="1" s="1"/>
  <c r="H62" i="1" s="1"/>
  <c r="I62" i="1" s="1"/>
  <c r="E61" i="1"/>
  <c r="F61" i="1" s="1"/>
  <c r="H61" i="1" s="1"/>
  <c r="I61" i="1" s="1"/>
  <c r="E60" i="1"/>
  <c r="F60" i="1" s="1"/>
  <c r="H60" i="1" s="1"/>
  <c r="I60" i="1" s="1"/>
  <c r="E59" i="1"/>
  <c r="F59" i="1" s="1"/>
  <c r="H59" i="1" s="1"/>
  <c r="I59" i="1" s="1"/>
  <c r="E58" i="1"/>
  <c r="F58" i="1" s="1"/>
  <c r="H58" i="1" s="1"/>
  <c r="I58" i="1" s="1"/>
  <c r="E57" i="1"/>
  <c r="F57" i="1"/>
  <c r="H57" i="1" s="1"/>
  <c r="I57" i="1" s="1"/>
  <c r="E54" i="1"/>
  <c r="F54" i="1" s="1"/>
  <c r="H54" i="1" s="1"/>
  <c r="I54" i="1" s="1"/>
  <c r="E53" i="1"/>
  <c r="F53" i="1" s="1"/>
  <c r="H53" i="1" s="1"/>
  <c r="I53" i="1" s="1"/>
  <c r="E52" i="1"/>
  <c r="F52" i="1" s="1"/>
  <c r="H52" i="1" s="1"/>
  <c r="I52" i="1" s="1"/>
  <c r="E51" i="1"/>
  <c r="F51" i="1"/>
  <c r="H51" i="1" s="1"/>
  <c r="I51" i="1" s="1"/>
  <c r="E50" i="1" l="1"/>
  <c r="F50" i="1" s="1"/>
  <c r="E49" i="1"/>
  <c r="F49" i="1" s="1"/>
  <c r="H49" i="1" s="1"/>
  <c r="I49" i="1" s="1"/>
  <c r="H50" i="1" l="1"/>
  <c r="I50" i="1" s="1"/>
  <c r="E48" i="1"/>
  <c r="F48" i="1" s="1"/>
  <c r="H48" i="1" s="1"/>
  <c r="I48" i="1" s="1"/>
  <c r="E46" i="1" l="1"/>
  <c r="F46" i="1" s="1"/>
  <c r="H46" i="1" s="1"/>
  <c r="I46" i="1" s="1"/>
  <c r="E47" i="1"/>
  <c r="F47" i="1" s="1"/>
  <c r="H47" i="1" s="1"/>
  <c r="I47" i="1" s="1"/>
  <c r="E45" i="1" l="1"/>
  <c r="F45" i="1" s="1"/>
  <c r="H45" i="1" s="1"/>
  <c r="I45" i="1" s="1"/>
  <c r="E44" i="1"/>
  <c r="F44" i="1" s="1"/>
  <c r="H44" i="1" s="1"/>
  <c r="I44" i="1" s="1"/>
  <c r="E43" i="1"/>
  <c r="F43" i="1" s="1"/>
  <c r="H43" i="1" s="1"/>
  <c r="I43" i="1" s="1"/>
  <c r="E41" i="1"/>
  <c r="E30" i="1" l="1"/>
  <c r="F30" i="1" s="1"/>
  <c r="H30" i="1" s="1"/>
  <c r="I30" i="1" s="1"/>
  <c r="E31" i="1"/>
  <c r="F31" i="1" s="1"/>
  <c r="H31" i="1" s="1"/>
  <c r="I31" i="1" s="1"/>
  <c r="E32" i="1"/>
  <c r="F32" i="1" s="1"/>
  <c r="H32" i="1" s="1"/>
  <c r="I32" i="1" s="1"/>
  <c r="E33" i="1"/>
  <c r="F33" i="1" s="1"/>
  <c r="H33" i="1" s="1"/>
  <c r="I33" i="1" s="1"/>
  <c r="E34" i="1"/>
  <c r="F34" i="1" s="1"/>
  <c r="H34" i="1" s="1"/>
  <c r="I34" i="1" s="1"/>
  <c r="E35" i="1"/>
  <c r="F35" i="1" s="1"/>
  <c r="H35" i="1" s="1"/>
  <c r="I35" i="1" s="1"/>
  <c r="E36" i="1"/>
  <c r="F36" i="1" s="1"/>
  <c r="H36" i="1" s="1"/>
  <c r="I36" i="1" s="1"/>
  <c r="E37" i="1"/>
  <c r="F37" i="1" s="1"/>
  <c r="H37" i="1" s="1"/>
  <c r="I37" i="1" s="1"/>
  <c r="E38" i="1"/>
  <c r="F38" i="1" s="1"/>
  <c r="H38" i="1" s="1"/>
  <c r="I38" i="1" s="1"/>
  <c r="E39" i="1"/>
  <c r="F39" i="1" s="1"/>
  <c r="H39" i="1" s="1"/>
  <c r="I39" i="1" s="1"/>
  <c r="E40" i="1"/>
  <c r="F40" i="1" s="1"/>
  <c r="H40" i="1" s="1"/>
  <c r="I40" i="1" s="1"/>
  <c r="F41" i="1"/>
  <c r="H41" i="1" s="1"/>
  <c r="I41" i="1" s="1"/>
  <c r="E17" i="1"/>
  <c r="F17" i="1" s="1"/>
  <c r="H17" i="1" s="1"/>
  <c r="I17" i="1" s="1"/>
  <c r="E18" i="1"/>
  <c r="F18" i="1" s="1"/>
  <c r="H18" i="1" s="1"/>
  <c r="I18" i="1" s="1"/>
  <c r="E19" i="1"/>
  <c r="F19" i="1" s="1"/>
  <c r="H19" i="1" s="1"/>
  <c r="I19" i="1" s="1"/>
  <c r="E20" i="1"/>
  <c r="F20" i="1" s="1"/>
  <c r="H20" i="1" s="1"/>
  <c r="I20" i="1" s="1"/>
  <c r="E21" i="1"/>
  <c r="F21" i="1" s="1"/>
  <c r="H21" i="1" s="1"/>
  <c r="I21" i="1" s="1"/>
  <c r="E22" i="1"/>
  <c r="F22" i="1" s="1"/>
  <c r="H22" i="1" s="1"/>
  <c r="I22" i="1" s="1"/>
  <c r="E23" i="1"/>
  <c r="F23" i="1" s="1"/>
  <c r="H23" i="1" s="1"/>
  <c r="I23" i="1" s="1"/>
  <c r="E24" i="1"/>
  <c r="F24" i="1" s="1"/>
  <c r="H24" i="1" s="1"/>
  <c r="I24" i="1" s="1"/>
  <c r="E25" i="1"/>
  <c r="F25" i="1" s="1"/>
  <c r="H25" i="1" s="1"/>
  <c r="I25" i="1" s="1"/>
  <c r="E26" i="1"/>
  <c r="F26" i="1" s="1"/>
  <c r="H26" i="1" s="1"/>
  <c r="I26" i="1" s="1"/>
  <c r="E27" i="1"/>
  <c r="F27" i="1" s="1"/>
  <c r="H27" i="1" s="1"/>
  <c r="I27" i="1" s="1"/>
  <c r="E28" i="1"/>
  <c r="F28" i="1" s="1"/>
  <c r="H28" i="1" s="1"/>
  <c r="I28" i="1" s="1"/>
  <c r="E15" i="1"/>
  <c r="F15" i="1" s="1"/>
  <c r="H15" i="1" s="1"/>
  <c r="I15" i="1" s="1"/>
  <c r="E14" i="1"/>
  <c r="F14" i="1" s="1"/>
  <c r="H14" i="1" s="1"/>
  <c r="I14" i="1" s="1"/>
  <c r="E13" i="1"/>
  <c r="F13" i="1" s="1"/>
  <c r="H13" i="1" s="1"/>
  <c r="I13" i="1" s="1"/>
  <c r="E12" i="1"/>
  <c r="F12" i="1" s="1"/>
  <c r="H12" i="1" s="1"/>
  <c r="I12" i="1" s="1"/>
  <c r="E11" i="1"/>
  <c r="F11" i="1" s="1"/>
  <c r="H11" i="1" s="1"/>
  <c r="I11" i="1" s="1"/>
  <c r="E10" i="1"/>
  <c r="F10" i="1" s="1"/>
  <c r="H10" i="1" s="1"/>
  <c r="I10" i="1" s="1"/>
  <c r="E9" i="1"/>
  <c r="F9" i="1" s="1"/>
  <c r="H9" i="1" s="1"/>
  <c r="I9" i="1" s="1"/>
  <c r="E8" i="1"/>
  <c r="F8" i="1" s="1"/>
  <c r="H8" i="1" s="1"/>
  <c r="I8" i="1" s="1"/>
  <c r="E7" i="1"/>
  <c r="F7" i="1" s="1"/>
  <c r="H7" i="1" s="1"/>
  <c r="I7" i="1" s="1"/>
  <c r="E6" i="1"/>
  <c r="F6" i="1" s="1"/>
  <c r="H6" i="1" s="1"/>
  <c r="I6" i="1" s="1"/>
  <c r="E5" i="1"/>
  <c r="F5" i="1" s="1"/>
  <c r="H5" i="1" s="1"/>
  <c r="I5" i="1" s="1"/>
  <c r="E4" i="1"/>
  <c r="F4" i="1" s="1"/>
  <c r="H4" i="1" s="1"/>
  <c r="I4" i="1" s="1"/>
</calcChain>
</file>

<file path=xl/sharedStrings.xml><?xml version="1.0" encoding="utf-8"?>
<sst xmlns="http://schemas.openxmlformats.org/spreadsheetml/2006/main" count="14" uniqueCount="14">
  <si>
    <t>MONTH</t>
  </si>
  <si>
    <t>STD DEDN.</t>
  </si>
  <si>
    <t>VDA RS.</t>
  </si>
  <si>
    <t>FDA</t>
  </si>
  <si>
    <t>TOTAL DA</t>
  </si>
  <si>
    <t>DA RATE 35PS /POINT</t>
  </si>
  <si>
    <t>WAGE /DAY</t>
  </si>
  <si>
    <t>NET VDA</t>
  </si>
  <si>
    <t>DA  DETAILS</t>
  </si>
  <si>
    <t>APPLY MONTH</t>
  </si>
  <si>
    <t>POINTS</t>
  </si>
  <si>
    <t>The Consumer Price Index Number for CHENNAI CITY</t>
  </si>
  <si>
    <t>SLNO</t>
  </si>
  <si>
    <t>SRI SARADHAMBIKA SPINTEX (P) LTD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</si>
</sst>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ont="1" applyAlignment="1">
      <alignment vertical="center"/>
    </xf>
    <xf numFmtId="2" fontId="4" fillId="0" borderId="0" xfId="0" applyNumberFormat="1" applyFont="1" applyBorder="1" applyAlignment="1">
      <alignment horizontal="left" vertical="top"/>
    </xf>
    <xf numFmtId="0" fontId="5" fillId="0" borderId="1" xfId="0" applyFont="1" applyBorder="1" applyAlignment="1">
      <alignment vertical="center"/>
    </xf>
    <xf numFmtId="0" fontId="5" fillId="0" borderId="1" xfId="0" applyFont="1" applyBorder="1"/>
    <xf numFmtId="17" fontId="6" fillId="0" borderId="1" xfId="0" applyNumberFormat="1" applyFont="1" applyBorder="1" applyAlignment="1">
      <alignment horizontal="left"/>
    </xf>
    <xf numFmtId="0" fontId="6" fillId="0" borderId="1" xfId="0" applyFont="1" applyBorder="1" applyAlignment="1">
      <alignment horizontal="right"/>
    </xf>
    <xf numFmtId="0" fontId="6" fillId="0" borderId="1" xfId="0" applyFont="1" applyBorder="1"/>
    <xf numFmtId="1" fontId="6" fillId="0" borderId="1" xfId="0" applyNumberFormat="1" applyFont="1" applyBorder="1"/>
    <xf numFmtId="1" fontId="6" fillId="0" borderId="1" xfId="0" applyNumberFormat="1" applyFont="1" applyBorder="1" applyAlignment="1">
      <alignment horizontal="right"/>
    </xf>
    <xf numFmtId="164" fontId="6" fillId="0" borderId="1" xfId="0" applyNumberFormat="1" applyFont="1" applyBorder="1"/>
    <xf numFmtId="17" fontId="6" fillId="0" borderId="1" xfId="0" applyNumberFormat="1" applyFont="1" applyBorder="1" applyAlignment="1">
      <alignment horizontal="right"/>
    </xf>
    <xf numFmtId="0" fontId="2" fillId="0" borderId="1" xfId="0" applyFont="1" applyBorder="1"/>
    <xf numFmtId="0" fontId="2" fillId="0" borderId="1" xfId="0" applyFont="1" applyBorder="1" applyAlignment="1">
      <alignment horizontal="right"/>
    </xf>
    <xf numFmtId="2" fontId="6" fillId="0" borderId="1" xfId="0" applyNumberFormat="1" applyFont="1" applyBorder="1"/>
    <xf numFmtId="0" fontId="7" fillId="0" borderId="1" xfId="0" applyFont="1" applyFill="1" applyBorder="1"/>
    <xf numFmtId="0" fontId="5" fillId="0" borderId="1" xfId="0" applyFont="1" applyFill="1" applyBorder="1"/>
    <xf numFmtId="0" fontId="8" fillId="0" borderId="1" xfId="0" applyFont="1" applyBorder="1"/>
    <xf numFmtId="0" fontId="8" fillId="0" borderId="1" xfId="0" applyFont="1" applyBorder="1" applyAlignment="1">
      <alignment horizontal="right"/>
    </xf>
    <xf numFmtId="0" fontId="5" fillId="0" borderId="2" xfId="0" applyFont="1" applyFill="1" applyBorder="1"/>
    <xf numFmtId="17" fontId="1" fillId="0" borderId="0" xfId="0" applyNumberFormat="1" applyFont="1" applyAlignment="1">
      <alignment horizontal="left"/>
    </xf>
    <xf numFmtId="17" fontId="1" fillId="0" borderId="0" xfId="0" applyNumberFormat="1" applyFont="1"/>
    <xf numFmtId="0" fontId="6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9"/>
  <sheetViews>
    <sheetView tabSelected="1" workbookViewId="0">
      <pane xSplit="2" ySplit="3" topLeftCell="C4" activePane="bottomRight" state="frozen"/>
      <selection pane="topRight" activeCell="B1" sqref="B1"/>
      <selection pane="bottomLeft" activeCell="A3" sqref="A3"/>
      <selection pane="bottomRight" activeCell="D79" sqref="D79"/>
    </sheetView>
  </sheetViews>
  <sheetFormatPr defaultColWidth="9.140625" defaultRowHeight="15.75" x14ac:dyDescent="0.25"/>
  <cols>
    <col min="1" max="1" width="5.85546875" style="8" customWidth="1"/>
    <col min="2" max="2" width="11.140625" style="3" customWidth="1"/>
    <col min="3" max="3" width="11.85546875" style="1" customWidth="1"/>
    <col min="4" max="4" width="12.7109375" style="1" customWidth="1"/>
    <col min="5" max="6" width="11.28515625" style="1" bestFit="1" customWidth="1"/>
    <col min="7" max="7" width="6" style="2" bestFit="1" customWidth="1"/>
    <col min="8" max="8" width="12.28515625" style="1" customWidth="1"/>
    <col min="9" max="9" width="10.28515625" style="1" customWidth="1"/>
    <col min="10" max="10" width="14.5703125" style="1" customWidth="1"/>
    <col min="11" max="16384" width="9.140625" style="8"/>
  </cols>
  <sheetData>
    <row r="1" spans="1:12" ht="15.75" customHeight="1" x14ac:dyDescent="0.3">
      <c r="A1" s="30" t="s">
        <v>13</v>
      </c>
      <c r="B1" s="30"/>
      <c r="C1" s="30"/>
      <c r="D1" s="30"/>
      <c r="E1" s="30"/>
      <c r="F1" s="30"/>
      <c r="G1" s="30"/>
      <c r="H1" s="30"/>
      <c r="I1" s="30"/>
      <c r="J1" s="30"/>
    </row>
    <row r="2" spans="1:12" ht="21" x14ac:dyDescent="0.35">
      <c r="A2" s="12"/>
      <c r="B2" s="31" t="s">
        <v>8</v>
      </c>
      <c r="C2" s="31"/>
      <c r="D2" s="20"/>
      <c r="E2" s="20"/>
      <c r="F2" s="20"/>
      <c r="G2" s="21"/>
      <c r="H2" s="31" t="s">
        <v>5</v>
      </c>
      <c r="I2" s="31"/>
      <c r="J2" s="31"/>
    </row>
    <row r="3" spans="1:12" s="9" customFormat="1" ht="37.5" x14ac:dyDescent="0.25">
      <c r="A3" s="11" t="s">
        <v>12</v>
      </c>
      <c r="B3" s="4" t="s">
        <v>0</v>
      </c>
      <c r="C3" s="7" t="s">
        <v>10</v>
      </c>
      <c r="D3" s="5" t="s">
        <v>1</v>
      </c>
      <c r="E3" s="5" t="s">
        <v>7</v>
      </c>
      <c r="F3" s="5" t="s">
        <v>2</v>
      </c>
      <c r="G3" s="5" t="s">
        <v>3</v>
      </c>
      <c r="H3" s="5" t="s">
        <v>4</v>
      </c>
      <c r="I3" s="6" t="s">
        <v>6</v>
      </c>
      <c r="J3" s="6" t="s">
        <v>9</v>
      </c>
      <c r="L3" s="10" t="s">
        <v>11</v>
      </c>
    </row>
    <row r="4" spans="1:12" ht="40.5" hidden="1" customHeight="1" x14ac:dyDescent="0.3">
      <c r="A4" s="12"/>
      <c r="B4" s="13">
        <v>42095</v>
      </c>
      <c r="C4" s="14">
        <v>28558</v>
      </c>
      <c r="D4" s="14">
        <v>5300</v>
      </c>
      <c r="E4" s="15">
        <f>C4-D4</f>
        <v>23258</v>
      </c>
      <c r="F4" s="16">
        <f>E4*0.35</f>
        <v>8140.2999999999993</v>
      </c>
      <c r="G4" s="17">
        <v>642</v>
      </c>
      <c r="H4" s="16">
        <f>F4+G4</f>
        <v>8782.2999999999993</v>
      </c>
      <c r="I4" s="18">
        <f>H4/26</f>
        <v>337.78076923076918</v>
      </c>
      <c r="J4" s="19">
        <v>42156</v>
      </c>
    </row>
    <row r="5" spans="1:12" ht="18.75" hidden="1" x14ac:dyDescent="0.3">
      <c r="A5" s="12"/>
      <c r="B5" s="13">
        <v>42125</v>
      </c>
      <c r="C5" s="14">
        <v>29272</v>
      </c>
      <c r="D5" s="14">
        <v>5300</v>
      </c>
      <c r="E5" s="15">
        <f t="shared" ref="E5:E11" si="0">C5-D5</f>
        <v>23972</v>
      </c>
      <c r="F5" s="16">
        <f t="shared" ref="F5:F11" si="1">E5*0.35</f>
        <v>8390.1999999999989</v>
      </c>
      <c r="G5" s="17">
        <v>642</v>
      </c>
      <c r="H5" s="16">
        <f t="shared" ref="H5:H11" si="2">F5+G5</f>
        <v>9032.1999999999989</v>
      </c>
      <c r="I5" s="18">
        <f t="shared" ref="I5:I11" si="3">H5/26</f>
        <v>347.39230769230767</v>
      </c>
      <c r="J5" s="19">
        <v>42186</v>
      </c>
    </row>
    <row r="6" spans="1:12" ht="18.75" hidden="1" x14ac:dyDescent="0.3">
      <c r="A6" s="12"/>
      <c r="B6" s="13">
        <v>42156</v>
      </c>
      <c r="C6" s="14">
        <v>29867</v>
      </c>
      <c r="D6" s="14">
        <v>5300</v>
      </c>
      <c r="E6" s="15">
        <f t="shared" si="0"/>
        <v>24567</v>
      </c>
      <c r="F6" s="16">
        <f t="shared" si="1"/>
        <v>8598.4499999999989</v>
      </c>
      <c r="G6" s="17">
        <v>642</v>
      </c>
      <c r="H6" s="16">
        <f t="shared" si="2"/>
        <v>9240.4499999999989</v>
      </c>
      <c r="I6" s="18">
        <f t="shared" si="3"/>
        <v>355.40192307692303</v>
      </c>
      <c r="J6" s="19">
        <v>42217</v>
      </c>
    </row>
    <row r="7" spans="1:12" ht="18.75" hidden="1" x14ac:dyDescent="0.3">
      <c r="A7" s="12"/>
      <c r="B7" s="13">
        <v>42186</v>
      </c>
      <c r="C7" s="14">
        <v>29867</v>
      </c>
      <c r="D7" s="14">
        <v>5300</v>
      </c>
      <c r="E7" s="15">
        <f t="shared" si="0"/>
        <v>24567</v>
      </c>
      <c r="F7" s="16">
        <f t="shared" si="1"/>
        <v>8598.4499999999989</v>
      </c>
      <c r="G7" s="17">
        <v>642</v>
      </c>
      <c r="H7" s="16">
        <f t="shared" si="2"/>
        <v>9240.4499999999989</v>
      </c>
      <c r="I7" s="18">
        <f t="shared" si="3"/>
        <v>355.40192307692303</v>
      </c>
      <c r="J7" s="19">
        <v>42248</v>
      </c>
    </row>
    <row r="8" spans="1:12" ht="18.75" hidden="1" x14ac:dyDescent="0.3">
      <c r="A8" s="12"/>
      <c r="B8" s="13">
        <v>42217</v>
      </c>
      <c r="C8" s="14">
        <v>29748</v>
      </c>
      <c r="D8" s="14">
        <v>5300</v>
      </c>
      <c r="E8" s="15">
        <f t="shared" si="0"/>
        <v>24448</v>
      </c>
      <c r="F8" s="16">
        <f t="shared" si="1"/>
        <v>8556.7999999999993</v>
      </c>
      <c r="G8" s="17">
        <v>642</v>
      </c>
      <c r="H8" s="16">
        <f t="shared" si="2"/>
        <v>9198.7999999999993</v>
      </c>
      <c r="I8" s="18">
        <f t="shared" si="3"/>
        <v>353.79999999999995</v>
      </c>
      <c r="J8" s="19">
        <v>42278</v>
      </c>
    </row>
    <row r="9" spans="1:12" ht="18.75" hidden="1" x14ac:dyDescent="0.3">
      <c r="A9" s="12"/>
      <c r="B9" s="13">
        <v>42248</v>
      </c>
      <c r="C9" s="14">
        <v>29867</v>
      </c>
      <c r="D9" s="14">
        <v>5300</v>
      </c>
      <c r="E9" s="15">
        <f t="shared" si="0"/>
        <v>24567</v>
      </c>
      <c r="F9" s="16">
        <f t="shared" si="1"/>
        <v>8598.4499999999989</v>
      </c>
      <c r="G9" s="17">
        <v>642</v>
      </c>
      <c r="H9" s="16">
        <f t="shared" si="2"/>
        <v>9240.4499999999989</v>
      </c>
      <c r="I9" s="18">
        <f t="shared" si="3"/>
        <v>355.40192307692303</v>
      </c>
      <c r="J9" s="19">
        <v>42309</v>
      </c>
    </row>
    <row r="10" spans="1:12" ht="18.75" hidden="1" x14ac:dyDescent="0.3">
      <c r="A10" s="12"/>
      <c r="B10" s="13">
        <v>42278</v>
      </c>
      <c r="C10" s="14">
        <v>30461</v>
      </c>
      <c r="D10" s="14">
        <v>5300</v>
      </c>
      <c r="E10" s="15">
        <f t="shared" si="0"/>
        <v>25161</v>
      </c>
      <c r="F10" s="16">
        <f t="shared" si="1"/>
        <v>8806.3499999999985</v>
      </c>
      <c r="G10" s="17">
        <v>642</v>
      </c>
      <c r="H10" s="16">
        <f t="shared" si="2"/>
        <v>9448.3499999999985</v>
      </c>
      <c r="I10" s="18">
        <f t="shared" si="3"/>
        <v>363.39807692307687</v>
      </c>
      <c r="J10" s="19">
        <v>42339</v>
      </c>
    </row>
    <row r="11" spans="1:12" ht="18.75" hidden="1" x14ac:dyDescent="0.3">
      <c r="A11" s="12"/>
      <c r="B11" s="13">
        <v>42309</v>
      </c>
      <c r="C11" s="14">
        <v>30937</v>
      </c>
      <c r="D11" s="14">
        <v>5300</v>
      </c>
      <c r="E11" s="15">
        <f t="shared" si="0"/>
        <v>25637</v>
      </c>
      <c r="F11" s="16">
        <f t="shared" si="1"/>
        <v>8972.9499999999989</v>
      </c>
      <c r="G11" s="17">
        <v>642</v>
      </c>
      <c r="H11" s="16">
        <f t="shared" si="2"/>
        <v>9614.9499999999989</v>
      </c>
      <c r="I11" s="18">
        <f t="shared" si="3"/>
        <v>369.80576923076922</v>
      </c>
      <c r="J11" s="19">
        <v>42370</v>
      </c>
    </row>
    <row r="12" spans="1:12" ht="18.75" hidden="1" x14ac:dyDescent="0.3">
      <c r="A12" s="12"/>
      <c r="B12" s="13">
        <v>42339</v>
      </c>
      <c r="C12" s="14">
        <v>30937</v>
      </c>
      <c r="D12" s="14">
        <v>5300</v>
      </c>
      <c r="E12" s="15">
        <f t="shared" ref="E12:E15" si="4">C12-D12</f>
        <v>25637</v>
      </c>
      <c r="F12" s="16">
        <f t="shared" ref="F12:F15" si="5">E12*0.35</f>
        <v>8972.9499999999989</v>
      </c>
      <c r="G12" s="17">
        <v>642</v>
      </c>
      <c r="H12" s="16">
        <f t="shared" ref="H12:H15" si="6">F12+G12</f>
        <v>9614.9499999999989</v>
      </c>
      <c r="I12" s="18">
        <f t="shared" ref="I12:I15" si="7">H12/26</f>
        <v>369.80576923076922</v>
      </c>
      <c r="J12" s="19">
        <v>42401</v>
      </c>
    </row>
    <row r="13" spans="1:12" ht="18.75" hidden="1" x14ac:dyDescent="0.3">
      <c r="A13" s="12"/>
      <c r="B13" s="13">
        <v>42370</v>
      </c>
      <c r="C13" s="14">
        <v>31056</v>
      </c>
      <c r="D13" s="14">
        <v>5300</v>
      </c>
      <c r="E13" s="15">
        <f t="shared" si="4"/>
        <v>25756</v>
      </c>
      <c r="F13" s="16">
        <f t="shared" si="5"/>
        <v>9014.5999999999985</v>
      </c>
      <c r="G13" s="17">
        <v>642</v>
      </c>
      <c r="H13" s="16">
        <f t="shared" si="6"/>
        <v>9656.5999999999985</v>
      </c>
      <c r="I13" s="18">
        <f t="shared" si="7"/>
        <v>371.40769230769223</v>
      </c>
      <c r="J13" s="19">
        <v>42430</v>
      </c>
    </row>
    <row r="14" spans="1:12" ht="18.75" hidden="1" x14ac:dyDescent="0.3">
      <c r="A14" s="12"/>
      <c r="B14" s="13">
        <v>42401</v>
      </c>
      <c r="C14" s="14">
        <v>30580</v>
      </c>
      <c r="D14" s="14">
        <v>5300</v>
      </c>
      <c r="E14" s="15">
        <f t="shared" si="4"/>
        <v>25280</v>
      </c>
      <c r="F14" s="16">
        <f t="shared" si="5"/>
        <v>8848</v>
      </c>
      <c r="G14" s="17">
        <v>642</v>
      </c>
      <c r="H14" s="16">
        <f t="shared" si="6"/>
        <v>9490</v>
      </c>
      <c r="I14" s="18">
        <f t="shared" si="7"/>
        <v>365</v>
      </c>
      <c r="J14" s="19">
        <v>42461</v>
      </c>
    </row>
    <row r="15" spans="1:12" ht="18.75" hidden="1" x14ac:dyDescent="0.3">
      <c r="A15" s="12"/>
      <c r="B15" s="13">
        <v>42430</v>
      </c>
      <c r="C15" s="14">
        <v>30223</v>
      </c>
      <c r="D15" s="14">
        <v>5300</v>
      </c>
      <c r="E15" s="15">
        <f t="shared" si="4"/>
        <v>24923</v>
      </c>
      <c r="F15" s="16">
        <f t="shared" si="5"/>
        <v>8723.0499999999993</v>
      </c>
      <c r="G15" s="17">
        <v>642</v>
      </c>
      <c r="H15" s="16">
        <f t="shared" si="6"/>
        <v>9365.0499999999993</v>
      </c>
      <c r="I15" s="18">
        <f t="shared" si="7"/>
        <v>360.19423076923073</v>
      </c>
      <c r="J15" s="19">
        <v>42491</v>
      </c>
    </row>
    <row r="16" spans="1:12" ht="18.75" hidden="1" x14ac:dyDescent="0.3">
      <c r="A16" s="12"/>
      <c r="B16" s="30"/>
      <c r="C16" s="30"/>
      <c r="D16" s="30"/>
      <c r="E16" s="30"/>
      <c r="F16" s="30"/>
      <c r="G16" s="30"/>
      <c r="H16" s="30"/>
      <c r="I16" s="30"/>
      <c r="J16" s="30"/>
    </row>
    <row r="17" spans="1:10" ht="18.75" hidden="1" x14ac:dyDescent="0.3">
      <c r="A17" s="12"/>
      <c r="B17" s="13">
        <v>42461</v>
      </c>
      <c r="C17" s="14">
        <v>30342</v>
      </c>
      <c r="D17" s="14">
        <v>5300</v>
      </c>
      <c r="E17" s="15">
        <f>C17-D17</f>
        <v>25042</v>
      </c>
      <c r="F17" s="16">
        <f>E17*0.35</f>
        <v>8764.6999999999989</v>
      </c>
      <c r="G17" s="17">
        <v>642</v>
      </c>
      <c r="H17" s="16">
        <f>F17+G17</f>
        <v>9406.6999999999989</v>
      </c>
      <c r="I17" s="18">
        <f>H17/26</f>
        <v>361.7961538461538</v>
      </c>
      <c r="J17" s="19">
        <v>42522</v>
      </c>
    </row>
    <row r="18" spans="1:10" ht="18.75" hidden="1" x14ac:dyDescent="0.3">
      <c r="A18" s="12"/>
      <c r="B18" s="13">
        <v>42491</v>
      </c>
      <c r="C18" s="14">
        <v>31175</v>
      </c>
      <c r="D18" s="14">
        <v>5300</v>
      </c>
      <c r="E18" s="15">
        <f t="shared" ref="E18:E28" si="8">C18-D18</f>
        <v>25875</v>
      </c>
      <c r="F18" s="16">
        <f t="shared" ref="F18:F28" si="9">E18*0.35</f>
        <v>9056.25</v>
      </c>
      <c r="G18" s="17">
        <v>642</v>
      </c>
      <c r="H18" s="16">
        <f t="shared" ref="H18:H28" si="10">F18+G18</f>
        <v>9698.25</v>
      </c>
      <c r="I18" s="18">
        <f t="shared" ref="I18:I28" si="11">H18/26</f>
        <v>373.00961538461536</v>
      </c>
      <c r="J18" s="19">
        <v>42552</v>
      </c>
    </row>
    <row r="19" spans="1:10" ht="18.75" hidden="1" x14ac:dyDescent="0.3">
      <c r="A19" s="12"/>
      <c r="B19" s="13">
        <v>42522</v>
      </c>
      <c r="C19" s="14">
        <v>30699</v>
      </c>
      <c r="D19" s="14">
        <v>5300</v>
      </c>
      <c r="E19" s="15">
        <f t="shared" si="8"/>
        <v>25399</v>
      </c>
      <c r="F19" s="16">
        <f t="shared" si="9"/>
        <v>8889.65</v>
      </c>
      <c r="G19" s="17">
        <v>642</v>
      </c>
      <c r="H19" s="16">
        <f t="shared" si="10"/>
        <v>9531.65</v>
      </c>
      <c r="I19" s="18">
        <f t="shared" si="11"/>
        <v>366.60192307692307</v>
      </c>
      <c r="J19" s="19">
        <v>42583</v>
      </c>
    </row>
    <row r="20" spans="1:10" ht="18.75" hidden="1" x14ac:dyDescent="0.3">
      <c r="A20" s="12"/>
      <c r="B20" s="13">
        <v>42552</v>
      </c>
      <c r="C20" s="14">
        <v>30342</v>
      </c>
      <c r="D20" s="14">
        <v>5300</v>
      </c>
      <c r="E20" s="15">
        <f t="shared" si="8"/>
        <v>25042</v>
      </c>
      <c r="F20" s="16">
        <f t="shared" si="9"/>
        <v>8764.6999999999989</v>
      </c>
      <c r="G20" s="17">
        <v>642</v>
      </c>
      <c r="H20" s="16">
        <f t="shared" si="10"/>
        <v>9406.6999999999989</v>
      </c>
      <c r="I20" s="18">
        <f t="shared" si="11"/>
        <v>361.7961538461538</v>
      </c>
      <c r="J20" s="19">
        <v>42614</v>
      </c>
    </row>
    <row r="21" spans="1:10" ht="18.75" hidden="1" x14ac:dyDescent="0.3">
      <c r="A21" s="12"/>
      <c r="B21" s="13">
        <v>42583</v>
      </c>
      <c r="C21" s="14">
        <v>29985</v>
      </c>
      <c r="D21" s="14">
        <v>5300</v>
      </c>
      <c r="E21" s="15">
        <f t="shared" si="8"/>
        <v>24685</v>
      </c>
      <c r="F21" s="16">
        <f t="shared" si="9"/>
        <v>8639.75</v>
      </c>
      <c r="G21" s="17">
        <v>642</v>
      </c>
      <c r="H21" s="16">
        <f t="shared" si="10"/>
        <v>9281.75</v>
      </c>
      <c r="I21" s="18">
        <f t="shared" si="11"/>
        <v>356.99038461538464</v>
      </c>
      <c r="J21" s="19">
        <v>42644</v>
      </c>
    </row>
    <row r="22" spans="1:10" ht="18.75" hidden="1" x14ac:dyDescent="0.3">
      <c r="A22" s="12"/>
      <c r="B22" s="13">
        <v>42614</v>
      </c>
      <c r="C22" s="14"/>
      <c r="D22" s="14"/>
      <c r="E22" s="15">
        <f t="shared" si="8"/>
        <v>0</v>
      </c>
      <c r="F22" s="16">
        <f t="shared" si="9"/>
        <v>0</v>
      </c>
      <c r="G22" s="17"/>
      <c r="H22" s="16">
        <f t="shared" si="10"/>
        <v>0</v>
      </c>
      <c r="I22" s="18">
        <f t="shared" si="11"/>
        <v>0</v>
      </c>
      <c r="J22" s="19">
        <v>42675</v>
      </c>
    </row>
    <row r="23" spans="1:10" ht="18.75" hidden="1" x14ac:dyDescent="0.3">
      <c r="A23" s="12"/>
      <c r="B23" s="13">
        <v>42644</v>
      </c>
      <c r="C23" s="14"/>
      <c r="D23" s="14"/>
      <c r="E23" s="15">
        <f t="shared" si="8"/>
        <v>0</v>
      </c>
      <c r="F23" s="16">
        <f t="shared" si="9"/>
        <v>0</v>
      </c>
      <c r="G23" s="17"/>
      <c r="H23" s="16">
        <f t="shared" si="10"/>
        <v>0</v>
      </c>
      <c r="I23" s="18">
        <f t="shared" si="11"/>
        <v>0</v>
      </c>
      <c r="J23" s="19">
        <v>42705</v>
      </c>
    </row>
    <row r="24" spans="1:10" ht="18.75" hidden="1" x14ac:dyDescent="0.3">
      <c r="A24" s="12"/>
      <c r="B24" s="13">
        <v>42675</v>
      </c>
      <c r="C24" s="14"/>
      <c r="D24" s="14"/>
      <c r="E24" s="15">
        <f t="shared" si="8"/>
        <v>0</v>
      </c>
      <c r="F24" s="16">
        <f t="shared" si="9"/>
        <v>0</v>
      </c>
      <c r="G24" s="17"/>
      <c r="H24" s="16">
        <f t="shared" si="10"/>
        <v>0</v>
      </c>
      <c r="I24" s="18">
        <f t="shared" si="11"/>
        <v>0</v>
      </c>
      <c r="J24" s="19">
        <v>42736</v>
      </c>
    </row>
    <row r="25" spans="1:10" ht="18.75" hidden="1" x14ac:dyDescent="0.3">
      <c r="A25" s="12"/>
      <c r="B25" s="13">
        <v>42705</v>
      </c>
      <c r="C25" s="14">
        <v>29985</v>
      </c>
      <c r="D25" s="14">
        <v>5300</v>
      </c>
      <c r="E25" s="15">
        <f t="shared" si="8"/>
        <v>24685</v>
      </c>
      <c r="F25" s="16">
        <f t="shared" si="9"/>
        <v>8639.75</v>
      </c>
      <c r="G25" s="17">
        <v>642</v>
      </c>
      <c r="H25" s="16">
        <f t="shared" si="10"/>
        <v>9281.75</v>
      </c>
      <c r="I25" s="18">
        <f t="shared" si="11"/>
        <v>356.99038461538464</v>
      </c>
      <c r="J25" s="19">
        <v>42767</v>
      </c>
    </row>
    <row r="26" spans="1:10" ht="18.75" hidden="1" x14ac:dyDescent="0.3">
      <c r="A26" s="12"/>
      <c r="B26" s="13">
        <v>42736</v>
      </c>
      <c r="C26" s="14">
        <v>30341</v>
      </c>
      <c r="D26" s="14">
        <v>5300</v>
      </c>
      <c r="E26" s="15">
        <f t="shared" si="8"/>
        <v>25041</v>
      </c>
      <c r="F26" s="16">
        <f t="shared" si="9"/>
        <v>8764.3499999999985</v>
      </c>
      <c r="G26" s="17">
        <v>642</v>
      </c>
      <c r="H26" s="16">
        <f t="shared" si="10"/>
        <v>9406.3499999999985</v>
      </c>
      <c r="I26" s="18">
        <f t="shared" si="11"/>
        <v>361.78269230769223</v>
      </c>
      <c r="J26" s="19">
        <v>42795</v>
      </c>
    </row>
    <row r="27" spans="1:10" ht="18.75" hidden="1" x14ac:dyDescent="0.3">
      <c r="A27" s="12"/>
      <c r="B27" s="13">
        <v>42767</v>
      </c>
      <c r="C27" s="14">
        <v>30461</v>
      </c>
      <c r="D27" s="14">
        <v>5300</v>
      </c>
      <c r="E27" s="15">
        <f t="shared" si="8"/>
        <v>25161</v>
      </c>
      <c r="F27" s="16">
        <f t="shared" si="9"/>
        <v>8806.3499999999985</v>
      </c>
      <c r="G27" s="17">
        <v>642</v>
      </c>
      <c r="H27" s="16">
        <f t="shared" si="10"/>
        <v>9448.3499999999985</v>
      </c>
      <c r="I27" s="18">
        <f t="shared" si="11"/>
        <v>363.39807692307687</v>
      </c>
      <c r="J27" s="19">
        <v>42826</v>
      </c>
    </row>
    <row r="28" spans="1:10" ht="18.75" hidden="1" x14ac:dyDescent="0.3">
      <c r="A28" s="12"/>
      <c r="B28" s="13">
        <v>42795</v>
      </c>
      <c r="C28" s="14">
        <v>30104</v>
      </c>
      <c r="D28" s="14">
        <v>5300</v>
      </c>
      <c r="E28" s="15">
        <f t="shared" si="8"/>
        <v>24804</v>
      </c>
      <c r="F28" s="16">
        <f t="shared" si="9"/>
        <v>8681.4</v>
      </c>
      <c r="G28" s="17">
        <v>642</v>
      </c>
      <c r="H28" s="16">
        <f t="shared" si="10"/>
        <v>9323.4</v>
      </c>
      <c r="I28" s="18">
        <f t="shared" si="11"/>
        <v>358.59230769230766</v>
      </c>
      <c r="J28" s="19">
        <v>42856</v>
      </c>
    </row>
    <row r="29" spans="1:10" ht="18.75" hidden="1" x14ac:dyDescent="0.3">
      <c r="A29" s="12"/>
      <c r="B29" s="30"/>
      <c r="C29" s="30"/>
      <c r="D29" s="30"/>
      <c r="E29" s="30"/>
      <c r="F29" s="30"/>
      <c r="G29" s="30"/>
      <c r="H29" s="30"/>
      <c r="I29" s="30"/>
      <c r="J29" s="30"/>
    </row>
    <row r="30" spans="1:10" ht="18.75" hidden="1" x14ac:dyDescent="0.3">
      <c r="A30" s="12"/>
      <c r="B30" s="13">
        <v>42826</v>
      </c>
      <c r="C30" s="14">
        <v>30461</v>
      </c>
      <c r="D30" s="14">
        <v>5300</v>
      </c>
      <c r="E30" s="15">
        <f>C30-D30</f>
        <v>25161</v>
      </c>
      <c r="F30" s="16">
        <f>E30*0.35</f>
        <v>8806.3499999999985</v>
      </c>
      <c r="G30" s="17">
        <v>642</v>
      </c>
      <c r="H30" s="16">
        <f>F30+G30</f>
        <v>9448.3499999999985</v>
      </c>
      <c r="I30" s="18">
        <f>H30/26</f>
        <v>363.39807692307687</v>
      </c>
      <c r="J30" s="19">
        <v>42887</v>
      </c>
    </row>
    <row r="31" spans="1:10" ht="18.75" hidden="1" x14ac:dyDescent="0.3">
      <c r="A31" s="12"/>
      <c r="B31" s="13">
        <v>42856</v>
      </c>
      <c r="C31" s="14">
        <v>30699</v>
      </c>
      <c r="D31" s="14">
        <v>5300</v>
      </c>
      <c r="E31" s="15">
        <f t="shared" ref="E31:E40" si="12">C31-D31</f>
        <v>25399</v>
      </c>
      <c r="F31" s="16">
        <f t="shared" ref="F31:F41" si="13">E31*0.35</f>
        <v>8889.65</v>
      </c>
      <c r="G31" s="17">
        <v>642</v>
      </c>
      <c r="H31" s="16">
        <f t="shared" ref="H31:H41" si="14">F31+G31</f>
        <v>9531.65</v>
      </c>
      <c r="I31" s="18">
        <f t="shared" ref="I31:I40" si="15">H31/26</f>
        <v>366.60192307692307</v>
      </c>
      <c r="J31" s="19">
        <v>42917</v>
      </c>
    </row>
    <row r="32" spans="1:10" ht="18.75" hidden="1" x14ac:dyDescent="0.3">
      <c r="A32" s="12"/>
      <c r="B32" s="13">
        <v>42887</v>
      </c>
      <c r="C32" s="14">
        <v>31294</v>
      </c>
      <c r="D32" s="14">
        <v>5300</v>
      </c>
      <c r="E32" s="15">
        <f t="shared" si="12"/>
        <v>25994</v>
      </c>
      <c r="F32" s="16">
        <f t="shared" si="13"/>
        <v>9097.9</v>
      </c>
      <c r="G32" s="17">
        <v>642</v>
      </c>
      <c r="H32" s="16">
        <f t="shared" si="14"/>
        <v>9739.9</v>
      </c>
      <c r="I32" s="18">
        <f t="shared" si="15"/>
        <v>374.61153846153843</v>
      </c>
      <c r="J32" s="19">
        <v>42948</v>
      </c>
    </row>
    <row r="33" spans="1:10" ht="18.75" hidden="1" x14ac:dyDescent="0.3">
      <c r="A33" s="12"/>
      <c r="B33" s="13">
        <v>42917</v>
      </c>
      <c r="C33" s="14">
        <v>31651</v>
      </c>
      <c r="D33" s="14">
        <v>5300</v>
      </c>
      <c r="E33" s="15">
        <f t="shared" si="12"/>
        <v>26351</v>
      </c>
      <c r="F33" s="16">
        <f t="shared" si="13"/>
        <v>9222.8499999999985</v>
      </c>
      <c r="G33" s="17">
        <v>642</v>
      </c>
      <c r="H33" s="16">
        <f t="shared" si="14"/>
        <v>9864.8499999999985</v>
      </c>
      <c r="I33" s="18">
        <f t="shared" si="15"/>
        <v>379.41730769230765</v>
      </c>
      <c r="J33" s="19">
        <v>42979</v>
      </c>
    </row>
    <row r="34" spans="1:10" ht="18.75" hidden="1" x14ac:dyDescent="0.3">
      <c r="A34" s="12"/>
      <c r="B34" s="13">
        <v>42948</v>
      </c>
      <c r="C34" s="14">
        <v>31295</v>
      </c>
      <c r="D34" s="14">
        <v>5300</v>
      </c>
      <c r="E34" s="15">
        <f t="shared" si="12"/>
        <v>25995</v>
      </c>
      <c r="F34" s="16">
        <f t="shared" si="13"/>
        <v>9098.25</v>
      </c>
      <c r="G34" s="17">
        <v>642</v>
      </c>
      <c r="H34" s="16">
        <f t="shared" si="14"/>
        <v>9740.25</v>
      </c>
      <c r="I34" s="18">
        <f t="shared" si="15"/>
        <v>374.625</v>
      </c>
      <c r="J34" s="19">
        <v>43009</v>
      </c>
    </row>
    <row r="35" spans="1:10" ht="18.75" hidden="1" x14ac:dyDescent="0.3">
      <c r="A35" s="12"/>
      <c r="B35" s="13">
        <v>42979</v>
      </c>
      <c r="C35" s="14">
        <v>31056</v>
      </c>
      <c r="D35" s="14">
        <v>5300</v>
      </c>
      <c r="E35" s="15">
        <f t="shared" si="12"/>
        <v>25756</v>
      </c>
      <c r="F35" s="16">
        <f t="shared" si="13"/>
        <v>9014.5999999999985</v>
      </c>
      <c r="G35" s="17">
        <v>642</v>
      </c>
      <c r="H35" s="16">
        <f t="shared" si="14"/>
        <v>9656.5999999999985</v>
      </c>
      <c r="I35" s="18">
        <f t="shared" si="15"/>
        <v>371.40769230769223</v>
      </c>
      <c r="J35" s="19">
        <v>43040</v>
      </c>
    </row>
    <row r="36" spans="1:10" ht="18.75" hidden="1" x14ac:dyDescent="0.3">
      <c r="A36" s="12"/>
      <c r="B36" s="13">
        <v>43009</v>
      </c>
      <c r="C36" s="14">
        <v>31652</v>
      </c>
      <c r="D36" s="14">
        <v>5300</v>
      </c>
      <c r="E36" s="15">
        <f t="shared" si="12"/>
        <v>26352</v>
      </c>
      <c r="F36" s="16">
        <f t="shared" si="13"/>
        <v>9223.1999999999989</v>
      </c>
      <c r="G36" s="17">
        <v>642</v>
      </c>
      <c r="H36" s="16">
        <f t="shared" si="14"/>
        <v>9865.1999999999989</v>
      </c>
      <c r="I36" s="18">
        <f t="shared" si="15"/>
        <v>379.43076923076922</v>
      </c>
      <c r="J36" s="19">
        <v>43070</v>
      </c>
    </row>
    <row r="37" spans="1:10" ht="18.75" hidden="1" x14ac:dyDescent="0.3">
      <c r="A37" s="12"/>
      <c r="B37" s="13">
        <v>43040</v>
      </c>
      <c r="C37" s="14">
        <v>32128</v>
      </c>
      <c r="D37" s="14">
        <v>5300</v>
      </c>
      <c r="E37" s="15">
        <f t="shared" si="12"/>
        <v>26828</v>
      </c>
      <c r="F37" s="16">
        <f t="shared" si="13"/>
        <v>9389.7999999999993</v>
      </c>
      <c r="G37" s="17">
        <v>642</v>
      </c>
      <c r="H37" s="16">
        <f t="shared" si="14"/>
        <v>10031.799999999999</v>
      </c>
      <c r="I37" s="18">
        <f>H37/26</f>
        <v>385.8384615384615</v>
      </c>
      <c r="J37" s="19">
        <v>43101</v>
      </c>
    </row>
    <row r="38" spans="1:10" ht="18.75" hidden="1" x14ac:dyDescent="0.3">
      <c r="A38" s="12"/>
      <c r="B38" s="13">
        <v>43070</v>
      </c>
      <c r="C38" s="14">
        <v>31890</v>
      </c>
      <c r="D38" s="14">
        <v>5300</v>
      </c>
      <c r="E38" s="15">
        <f t="shared" si="12"/>
        <v>26590</v>
      </c>
      <c r="F38" s="16">
        <f t="shared" si="13"/>
        <v>9306.5</v>
      </c>
      <c r="G38" s="17">
        <v>642</v>
      </c>
      <c r="H38" s="16">
        <f t="shared" si="14"/>
        <v>9948.5</v>
      </c>
      <c r="I38" s="18">
        <f t="shared" si="15"/>
        <v>382.63461538461536</v>
      </c>
      <c r="J38" s="19">
        <v>43132</v>
      </c>
    </row>
    <row r="39" spans="1:10" ht="18.75" hidden="1" x14ac:dyDescent="0.3">
      <c r="A39" s="12"/>
      <c r="B39" s="13">
        <v>43101</v>
      </c>
      <c r="C39" s="14">
        <v>31652</v>
      </c>
      <c r="D39" s="14">
        <v>5300</v>
      </c>
      <c r="E39" s="15">
        <f t="shared" si="12"/>
        <v>26352</v>
      </c>
      <c r="F39" s="16">
        <f t="shared" si="13"/>
        <v>9223.1999999999989</v>
      </c>
      <c r="G39" s="17">
        <v>642</v>
      </c>
      <c r="H39" s="16">
        <f t="shared" si="14"/>
        <v>9865.1999999999989</v>
      </c>
      <c r="I39" s="18">
        <f>H39/26</f>
        <v>379.43076923076922</v>
      </c>
      <c r="J39" s="19">
        <v>43160</v>
      </c>
    </row>
    <row r="40" spans="1:10" ht="18.75" hidden="1" x14ac:dyDescent="0.3">
      <c r="A40" s="12"/>
      <c r="B40" s="13">
        <v>43132</v>
      </c>
      <c r="C40" s="14">
        <v>32009</v>
      </c>
      <c r="D40" s="14">
        <v>5300</v>
      </c>
      <c r="E40" s="15">
        <f t="shared" si="12"/>
        <v>26709</v>
      </c>
      <c r="F40" s="16">
        <f t="shared" si="13"/>
        <v>9348.15</v>
      </c>
      <c r="G40" s="17">
        <v>642</v>
      </c>
      <c r="H40" s="16">
        <f t="shared" si="14"/>
        <v>9990.15</v>
      </c>
      <c r="I40" s="18">
        <f t="shared" si="15"/>
        <v>384.23653846153843</v>
      </c>
      <c r="J40" s="19">
        <v>43191</v>
      </c>
    </row>
    <row r="41" spans="1:10" ht="18.75" hidden="1" x14ac:dyDescent="0.3">
      <c r="A41" s="12"/>
      <c r="B41" s="13">
        <v>43160</v>
      </c>
      <c r="C41" s="14">
        <v>31533</v>
      </c>
      <c r="D41" s="14">
        <v>5300</v>
      </c>
      <c r="E41" s="15">
        <f>C41-D41</f>
        <v>26233</v>
      </c>
      <c r="F41" s="16">
        <f t="shared" si="13"/>
        <v>9181.5499999999993</v>
      </c>
      <c r="G41" s="17">
        <v>642</v>
      </c>
      <c r="H41" s="16">
        <f t="shared" si="14"/>
        <v>9823.5499999999993</v>
      </c>
      <c r="I41" s="18">
        <f>H41/26</f>
        <v>377.82884615384614</v>
      </c>
      <c r="J41" s="19">
        <v>43221</v>
      </c>
    </row>
    <row r="42" spans="1:10" ht="18.75" hidden="1" x14ac:dyDescent="0.3">
      <c r="A42" s="12"/>
      <c r="B42" s="13"/>
      <c r="C42" s="15"/>
      <c r="D42" s="14"/>
      <c r="E42" s="15"/>
      <c r="F42" s="16"/>
      <c r="G42" s="17"/>
      <c r="H42" s="16"/>
      <c r="I42" s="18"/>
      <c r="J42" s="19"/>
    </row>
    <row r="43" spans="1:10" ht="18.75" hidden="1" x14ac:dyDescent="0.3">
      <c r="A43" s="12">
        <v>1</v>
      </c>
      <c r="B43" s="13">
        <v>43191</v>
      </c>
      <c r="C43" s="14">
        <v>31771</v>
      </c>
      <c r="D43" s="14">
        <v>5300</v>
      </c>
      <c r="E43" s="15">
        <f>C43-D43</f>
        <v>26471</v>
      </c>
      <c r="F43" s="16">
        <f t="shared" ref="F43:F51" si="16">E43*0.35</f>
        <v>9264.8499999999985</v>
      </c>
      <c r="G43" s="17">
        <v>642</v>
      </c>
      <c r="H43" s="16">
        <f t="shared" ref="H43:H45" si="17">F43+G43</f>
        <v>9906.8499999999985</v>
      </c>
      <c r="I43" s="18">
        <f t="shared" ref="I43:I44" si="18">H43/26</f>
        <v>381.03269230769223</v>
      </c>
      <c r="J43" s="19">
        <v>43252</v>
      </c>
    </row>
    <row r="44" spans="1:10" ht="18.75" hidden="1" x14ac:dyDescent="0.3">
      <c r="A44" s="12">
        <v>2</v>
      </c>
      <c r="B44" s="13">
        <v>43221</v>
      </c>
      <c r="C44" s="14">
        <v>31771</v>
      </c>
      <c r="D44" s="14">
        <v>5300</v>
      </c>
      <c r="E44" s="15">
        <f>C44-D44</f>
        <v>26471</v>
      </c>
      <c r="F44" s="16">
        <f t="shared" si="16"/>
        <v>9264.8499999999985</v>
      </c>
      <c r="G44" s="17">
        <v>642</v>
      </c>
      <c r="H44" s="16">
        <f t="shared" si="17"/>
        <v>9906.8499999999985</v>
      </c>
      <c r="I44" s="18">
        <f t="shared" si="18"/>
        <v>381.03269230769223</v>
      </c>
      <c r="J44" s="19">
        <v>43282</v>
      </c>
    </row>
    <row r="45" spans="1:10" ht="18.75" hidden="1" x14ac:dyDescent="0.3">
      <c r="A45" s="12">
        <v>3</v>
      </c>
      <c r="B45" s="13">
        <v>43252</v>
      </c>
      <c r="C45" s="14">
        <v>31890</v>
      </c>
      <c r="D45" s="14">
        <v>5300</v>
      </c>
      <c r="E45" s="15">
        <f>C45-D45</f>
        <v>26590</v>
      </c>
      <c r="F45" s="16">
        <f t="shared" si="16"/>
        <v>9306.5</v>
      </c>
      <c r="G45" s="17">
        <v>642</v>
      </c>
      <c r="H45" s="16">
        <f t="shared" si="17"/>
        <v>9948.5</v>
      </c>
      <c r="I45" s="18">
        <f t="shared" ref="I45:I57" si="19">H45/26</f>
        <v>382.63461538461536</v>
      </c>
      <c r="J45" s="19">
        <v>43313</v>
      </c>
    </row>
    <row r="46" spans="1:10" ht="18.75" hidden="1" x14ac:dyDescent="0.3">
      <c r="A46" s="12">
        <v>4</v>
      </c>
      <c r="B46" s="13">
        <v>43282</v>
      </c>
      <c r="C46" s="14">
        <v>32009</v>
      </c>
      <c r="D46" s="14">
        <v>5300</v>
      </c>
      <c r="E46" s="15">
        <f t="shared" ref="E46:E51" si="20">C46-D46</f>
        <v>26709</v>
      </c>
      <c r="F46" s="16">
        <f t="shared" si="16"/>
        <v>9348.15</v>
      </c>
      <c r="G46" s="17">
        <v>642</v>
      </c>
      <c r="H46" s="16">
        <f t="shared" ref="H46:H57" si="21">F46+G46</f>
        <v>9990.15</v>
      </c>
      <c r="I46" s="18">
        <f t="shared" si="19"/>
        <v>384.23653846153843</v>
      </c>
      <c r="J46" s="19">
        <v>43344</v>
      </c>
    </row>
    <row r="47" spans="1:10" ht="18.75" hidden="1" x14ac:dyDescent="0.3">
      <c r="A47" s="12">
        <v>5</v>
      </c>
      <c r="B47" s="13">
        <v>43313</v>
      </c>
      <c r="C47" s="14">
        <v>32366</v>
      </c>
      <c r="D47" s="14">
        <v>5300</v>
      </c>
      <c r="E47" s="15">
        <f t="shared" si="20"/>
        <v>27066</v>
      </c>
      <c r="F47" s="16">
        <f t="shared" si="16"/>
        <v>9473.0999999999985</v>
      </c>
      <c r="G47" s="17">
        <v>642</v>
      </c>
      <c r="H47" s="16">
        <f t="shared" si="21"/>
        <v>10115.099999999999</v>
      </c>
      <c r="I47" s="18">
        <f t="shared" si="19"/>
        <v>389.04230769230765</v>
      </c>
      <c r="J47" s="19">
        <v>43374</v>
      </c>
    </row>
    <row r="48" spans="1:10" ht="18.75" hidden="1" x14ac:dyDescent="0.3">
      <c r="A48" s="12">
        <v>6</v>
      </c>
      <c r="B48" s="13">
        <v>43344</v>
      </c>
      <c r="C48" s="14">
        <v>32247</v>
      </c>
      <c r="D48" s="14">
        <v>5300</v>
      </c>
      <c r="E48" s="15">
        <f t="shared" si="20"/>
        <v>26947</v>
      </c>
      <c r="F48" s="16">
        <f t="shared" si="16"/>
        <v>9431.4499999999989</v>
      </c>
      <c r="G48" s="17">
        <v>642</v>
      </c>
      <c r="H48" s="16">
        <f t="shared" si="21"/>
        <v>10073.449999999999</v>
      </c>
      <c r="I48" s="18">
        <f t="shared" si="19"/>
        <v>387.44038461538457</v>
      </c>
      <c r="J48" s="19">
        <v>43405</v>
      </c>
    </row>
    <row r="49" spans="1:10" ht="18.75" hidden="1" x14ac:dyDescent="0.3">
      <c r="A49" s="12">
        <v>7</v>
      </c>
      <c r="B49" s="13">
        <v>43374</v>
      </c>
      <c r="C49" s="14">
        <v>32009</v>
      </c>
      <c r="D49" s="14">
        <v>5300</v>
      </c>
      <c r="E49" s="15">
        <f t="shared" si="20"/>
        <v>26709</v>
      </c>
      <c r="F49" s="16">
        <f t="shared" si="16"/>
        <v>9348.15</v>
      </c>
      <c r="G49" s="17">
        <v>642</v>
      </c>
      <c r="H49" s="16">
        <f t="shared" si="21"/>
        <v>9990.15</v>
      </c>
      <c r="I49" s="18">
        <f t="shared" si="19"/>
        <v>384.23653846153843</v>
      </c>
      <c r="J49" s="19">
        <v>43435</v>
      </c>
    </row>
    <row r="50" spans="1:10" ht="18.75" hidden="1" x14ac:dyDescent="0.3">
      <c r="A50" s="12">
        <v>8</v>
      </c>
      <c r="B50" s="13">
        <v>43405</v>
      </c>
      <c r="C50" s="14">
        <v>32723</v>
      </c>
      <c r="D50" s="14">
        <v>5300</v>
      </c>
      <c r="E50" s="15">
        <f t="shared" si="20"/>
        <v>27423</v>
      </c>
      <c r="F50" s="16">
        <f t="shared" si="16"/>
        <v>9598.0499999999993</v>
      </c>
      <c r="G50" s="17">
        <v>642</v>
      </c>
      <c r="H50" s="16">
        <f t="shared" si="21"/>
        <v>10240.049999999999</v>
      </c>
      <c r="I50" s="18">
        <f t="shared" si="19"/>
        <v>393.84807692307692</v>
      </c>
      <c r="J50" s="19">
        <v>43466</v>
      </c>
    </row>
    <row r="51" spans="1:10" ht="18.75" hidden="1" x14ac:dyDescent="0.3">
      <c r="A51" s="12">
        <v>9</v>
      </c>
      <c r="B51" s="13">
        <v>43435</v>
      </c>
      <c r="C51" s="14">
        <v>32604</v>
      </c>
      <c r="D51" s="14">
        <v>5300</v>
      </c>
      <c r="E51" s="15">
        <f t="shared" si="20"/>
        <v>27304</v>
      </c>
      <c r="F51" s="16">
        <f t="shared" si="16"/>
        <v>9556.4</v>
      </c>
      <c r="G51" s="17">
        <v>642</v>
      </c>
      <c r="H51" s="16">
        <f t="shared" si="21"/>
        <v>10198.4</v>
      </c>
      <c r="I51" s="18">
        <f t="shared" si="19"/>
        <v>392.24615384615385</v>
      </c>
      <c r="J51" s="19">
        <v>43497</v>
      </c>
    </row>
    <row r="52" spans="1:10" ht="18.75" hidden="1" x14ac:dyDescent="0.3">
      <c r="A52" s="12">
        <v>10</v>
      </c>
      <c r="B52" s="13">
        <v>43466</v>
      </c>
      <c r="C52" s="14">
        <v>33199</v>
      </c>
      <c r="D52" s="14">
        <v>5300</v>
      </c>
      <c r="E52" s="15">
        <f t="shared" ref="E52:E60" si="22">C52-D52</f>
        <v>27899</v>
      </c>
      <c r="F52" s="16">
        <f t="shared" ref="F52:F60" si="23">E52*0.35</f>
        <v>9764.65</v>
      </c>
      <c r="G52" s="17">
        <v>642</v>
      </c>
      <c r="H52" s="16">
        <f t="shared" si="21"/>
        <v>10406.65</v>
      </c>
      <c r="I52" s="18">
        <f t="shared" si="19"/>
        <v>400.2557692307692</v>
      </c>
      <c r="J52" s="19">
        <v>43525</v>
      </c>
    </row>
    <row r="53" spans="1:10" ht="18.75" hidden="1" x14ac:dyDescent="0.3">
      <c r="A53" s="12">
        <v>11</v>
      </c>
      <c r="B53" s="13">
        <v>43497</v>
      </c>
      <c r="C53" s="14">
        <v>33080</v>
      </c>
      <c r="D53" s="14">
        <v>5300</v>
      </c>
      <c r="E53" s="15">
        <f t="shared" si="22"/>
        <v>27780</v>
      </c>
      <c r="F53" s="16">
        <f t="shared" si="23"/>
        <v>9723</v>
      </c>
      <c r="G53" s="17">
        <v>642</v>
      </c>
      <c r="H53" s="16">
        <f t="shared" si="21"/>
        <v>10365</v>
      </c>
      <c r="I53" s="18">
        <f t="shared" si="19"/>
        <v>398.65384615384613</v>
      </c>
      <c r="J53" s="19">
        <v>43556</v>
      </c>
    </row>
    <row r="54" spans="1:10" ht="18.75" hidden="1" x14ac:dyDescent="0.3">
      <c r="A54" s="12">
        <v>12</v>
      </c>
      <c r="B54" s="13">
        <v>43525</v>
      </c>
      <c r="C54" s="14">
        <v>32842</v>
      </c>
      <c r="D54" s="14">
        <v>5300</v>
      </c>
      <c r="E54" s="15">
        <f t="shared" si="22"/>
        <v>27542</v>
      </c>
      <c r="F54" s="16">
        <f t="shared" si="23"/>
        <v>9639.6999999999989</v>
      </c>
      <c r="G54" s="17">
        <v>642</v>
      </c>
      <c r="H54" s="16">
        <f t="shared" si="21"/>
        <v>10281.699999999999</v>
      </c>
      <c r="I54" s="18">
        <f t="shared" si="19"/>
        <v>395.44999999999993</v>
      </c>
      <c r="J54" s="19">
        <v>43586</v>
      </c>
    </row>
    <row r="55" spans="1:10" ht="18.75" hidden="1" x14ac:dyDescent="0.3">
      <c r="A55" s="12"/>
      <c r="B55" s="13"/>
      <c r="C55" s="14"/>
      <c r="D55" s="14"/>
      <c r="E55" s="15"/>
      <c r="F55" s="16"/>
      <c r="G55" s="17"/>
      <c r="H55" s="16"/>
      <c r="I55" s="18"/>
      <c r="J55" s="19"/>
    </row>
    <row r="56" spans="1:10" ht="18.75" hidden="1" x14ac:dyDescent="0.3">
      <c r="A56" s="12"/>
      <c r="B56" s="13"/>
      <c r="C56" s="14"/>
      <c r="D56" s="14"/>
      <c r="E56" s="15"/>
      <c r="F56" s="16"/>
      <c r="G56" s="17"/>
      <c r="H56" s="16"/>
      <c r="I56" s="18"/>
      <c r="J56" s="19"/>
    </row>
    <row r="57" spans="1:10" ht="18.75" x14ac:dyDescent="0.3">
      <c r="A57" s="23">
        <v>1</v>
      </c>
      <c r="B57" s="13">
        <v>43556</v>
      </c>
      <c r="C57" s="15">
        <v>33199</v>
      </c>
      <c r="D57" s="15">
        <v>5300</v>
      </c>
      <c r="E57" s="15">
        <f t="shared" si="22"/>
        <v>27899</v>
      </c>
      <c r="F57" s="16">
        <f t="shared" si="23"/>
        <v>9764.65</v>
      </c>
      <c r="G57" s="14">
        <v>642</v>
      </c>
      <c r="H57" s="16">
        <f t="shared" si="21"/>
        <v>10406.65</v>
      </c>
      <c r="I57" s="18">
        <f t="shared" si="19"/>
        <v>400.2557692307692</v>
      </c>
      <c r="J57" s="19">
        <v>43617</v>
      </c>
    </row>
    <row r="58" spans="1:10" ht="18.75" x14ac:dyDescent="0.3">
      <c r="A58" s="23">
        <v>2</v>
      </c>
      <c r="B58" s="13">
        <v>43586</v>
      </c>
      <c r="C58" s="15">
        <v>33556</v>
      </c>
      <c r="D58" s="15">
        <v>5300</v>
      </c>
      <c r="E58" s="15">
        <f t="shared" si="22"/>
        <v>28256</v>
      </c>
      <c r="F58" s="15">
        <f t="shared" si="23"/>
        <v>9889.5999999999985</v>
      </c>
      <c r="G58" s="14">
        <v>642</v>
      </c>
      <c r="H58" s="15">
        <f>F58+G58</f>
        <v>10531.599999999999</v>
      </c>
      <c r="I58" s="18">
        <f>H58/26</f>
        <v>405.06153846153842</v>
      </c>
      <c r="J58" s="19">
        <v>43647</v>
      </c>
    </row>
    <row r="59" spans="1:10" ht="18.75" x14ac:dyDescent="0.3">
      <c r="A59" s="23">
        <v>3</v>
      </c>
      <c r="B59" s="13">
        <v>43617</v>
      </c>
      <c r="C59" s="15">
        <v>34151</v>
      </c>
      <c r="D59" s="15">
        <v>5300</v>
      </c>
      <c r="E59" s="15">
        <f t="shared" si="22"/>
        <v>28851</v>
      </c>
      <c r="F59" s="15">
        <f t="shared" si="23"/>
        <v>10097.849999999999</v>
      </c>
      <c r="G59" s="14">
        <v>642</v>
      </c>
      <c r="H59" s="15">
        <f>F59+G59</f>
        <v>10739.849999999999</v>
      </c>
      <c r="I59" s="18">
        <f>H59/26</f>
        <v>413.07115384615378</v>
      </c>
      <c r="J59" s="19">
        <v>43678</v>
      </c>
    </row>
    <row r="60" spans="1:10" ht="18.75" x14ac:dyDescent="0.3">
      <c r="A60" s="23">
        <v>4</v>
      </c>
      <c r="B60" s="13">
        <v>43647</v>
      </c>
      <c r="C60" s="15">
        <v>34032</v>
      </c>
      <c r="D60" s="15">
        <v>5300</v>
      </c>
      <c r="E60" s="15">
        <f t="shared" si="22"/>
        <v>28732</v>
      </c>
      <c r="F60" s="15">
        <f t="shared" si="23"/>
        <v>10056.199999999999</v>
      </c>
      <c r="G60" s="14">
        <v>642</v>
      </c>
      <c r="H60" s="15">
        <f>F60+G60</f>
        <v>10698.199999999999</v>
      </c>
      <c r="I60" s="22">
        <f>H60/26</f>
        <v>411.46923076923071</v>
      </c>
      <c r="J60" s="19">
        <v>43709</v>
      </c>
    </row>
    <row r="61" spans="1:10" ht="18.75" x14ac:dyDescent="0.3">
      <c r="A61" s="23">
        <v>5</v>
      </c>
      <c r="B61" s="13">
        <v>43678</v>
      </c>
      <c r="C61" s="15">
        <v>34032</v>
      </c>
      <c r="D61" s="15">
        <v>5300</v>
      </c>
      <c r="E61" s="15">
        <f t="shared" ref="E61" si="24">C61-D61</f>
        <v>28732</v>
      </c>
      <c r="F61" s="15">
        <f t="shared" ref="F61" si="25">E61*0.35</f>
        <v>10056.199999999999</v>
      </c>
      <c r="G61" s="14">
        <v>642</v>
      </c>
      <c r="H61" s="15">
        <f>F61+G61</f>
        <v>10698.199999999999</v>
      </c>
      <c r="I61" s="22">
        <f>H61/26</f>
        <v>411.46923076923071</v>
      </c>
      <c r="J61" s="19">
        <v>43739</v>
      </c>
    </row>
    <row r="62" spans="1:10" ht="18.75" x14ac:dyDescent="0.3">
      <c r="A62" s="23">
        <v>6</v>
      </c>
      <c r="B62" s="13">
        <v>43709</v>
      </c>
      <c r="C62" s="15">
        <v>33675</v>
      </c>
      <c r="D62" s="15">
        <v>5300</v>
      </c>
      <c r="E62" s="15">
        <f t="shared" ref="E62" si="26">C62-D62</f>
        <v>28375</v>
      </c>
      <c r="F62" s="15">
        <f t="shared" ref="F62" si="27">E62*0.35</f>
        <v>9931.25</v>
      </c>
      <c r="G62" s="14">
        <v>642</v>
      </c>
      <c r="H62" s="15">
        <f>F62+G62</f>
        <v>10573.25</v>
      </c>
      <c r="I62" s="22">
        <f>H62/26</f>
        <v>406.66346153846155</v>
      </c>
      <c r="J62" s="19">
        <v>43770</v>
      </c>
    </row>
    <row r="63" spans="1:10" ht="18.75" x14ac:dyDescent="0.3">
      <c r="A63" s="23">
        <v>7</v>
      </c>
      <c r="B63" s="13">
        <v>43739</v>
      </c>
      <c r="C63" s="15">
        <v>33675</v>
      </c>
      <c r="D63" s="15">
        <v>5300</v>
      </c>
      <c r="E63" s="15">
        <f t="shared" ref="E63:E64" si="28">C63-D63</f>
        <v>28375</v>
      </c>
      <c r="F63" s="15">
        <f t="shared" ref="F63:F64" si="29">E63*0.35</f>
        <v>9931.25</v>
      </c>
      <c r="G63" s="14">
        <v>642</v>
      </c>
      <c r="H63" s="15">
        <f t="shared" ref="H63:H64" si="30">F63+G63</f>
        <v>10573.25</v>
      </c>
      <c r="I63" s="22">
        <f t="shared" ref="I63:I64" si="31">H63/26</f>
        <v>406.66346153846155</v>
      </c>
      <c r="J63" s="19">
        <v>43800</v>
      </c>
    </row>
    <row r="64" spans="1:10" ht="18.75" x14ac:dyDescent="0.3">
      <c r="A64" s="23">
        <v>8</v>
      </c>
      <c r="B64" s="13">
        <v>43770</v>
      </c>
      <c r="C64" s="15">
        <v>34270</v>
      </c>
      <c r="D64" s="15">
        <v>5300</v>
      </c>
      <c r="E64" s="15">
        <f t="shared" si="28"/>
        <v>28970</v>
      </c>
      <c r="F64" s="15">
        <f t="shared" si="29"/>
        <v>10139.5</v>
      </c>
      <c r="G64" s="14">
        <v>642</v>
      </c>
      <c r="H64" s="15">
        <f t="shared" si="30"/>
        <v>10781.5</v>
      </c>
      <c r="I64" s="22">
        <f t="shared" si="31"/>
        <v>414.67307692307691</v>
      </c>
      <c r="J64" s="19">
        <v>43831</v>
      </c>
    </row>
    <row r="65" spans="1:10" ht="18.75" hidden="1" x14ac:dyDescent="0.3">
      <c r="A65" s="23">
        <v>9</v>
      </c>
      <c r="B65" s="13"/>
      <c r="C65" s="15"/>
      <c r="D65" s="15"/>
      <c r="E65" s="15"/>
      <c r="F65" s="15"/>
      <c r="G65" s="14"/>
      <c r="H65" s="15"/>
      <c r="I65" s="22"/>
      <c r="J65" s="19"/>
    </row>
    <row r="66" spans="1:10" ht="18.75" hidden="1" x14ac:dyDescent="0.3">
      <c r="A66" s="23">
        <v>10</v>
      </c>
      <c r="B66" s="13"/>
      <c r="C66" s="15"/>
      <c r="D66" s="15"/>
      <c r="E66" s="15"/>
      <c r="F66" s="15"/>
      <c r="G66" s="14"/>
      <c r="H66" s="15"/>
      <c r="I66" s="22"/>
      <c r="J66" s="19"/>
    </row>
    <row r="67" spans="1:10" ht="18.75" hidden="1" x14ac:dyDescent="0.3">
      <c r="A67" s="23">
        <v>11</v>
      </c>
      <c r="B67" s="13"/>
      <c r="C67" s="15"/>
      <c r="D67" s="15"/>
      <c r="E67" s="15"/>
      <c r="F67" s="15"/>
      <c r="G67" s="14"/>
      <c r="H67" s="15"/>
      <c r="I67" s="22"/>
      <c r="J67" s="19"/>
    </row>
    <row r="68" spans="1:10" ht="18.75" hidden="1" x14ac:dyDescent="0.3">
      <c r="A68" s="23">
        <v>12</v>
      </c>
      <c r="B68" s="13"/>
      <c r="C68" s="15"/>
      <c r="D68" s="15"/>
      <c r="E68" s="15"/>
      <c r="F68" s="15"/>
      <c r="G68" s="14"/>
      <c r="H68" s="15"/>
      <c r="I68" s="22"/>
      <c r="J68" s="19"/>
    </row>
    <row r="69" spans="1:10" ht="18.75" hidden="1" x14ac:dyDescent="0.3">
      <c r="A69" s="24">
        <v>18</v>
      </c>
      <c r="B69" s="13"/>
      <c r="C69" s="15"/>
      <c r="D69" s="15"/>
      <c r="E69" s="15"/>
      <c r="F69" s="15"/>
      <c r="G69" s="14"/>
      <c r="H69" s="15"/>
      <c r="I69" s="22"/>
      <c r="J69" s="19"/>
    </row>
    <row r="70" spans="1:10" ht="18.75" hidden="1" x14ac:dyDescent="0.3">
      <c r="A70" s="24">
        <v>18</v>
      </c>
      <c r="B70" s="13"/>
      <c r="C70" s="15"/>
      <c r="D70" s="15"/>
      <c r="E70" s="15"/>
      <c r="F70" s="15"/>
      <c r="G70" s="14"/>
      <c r="H70" s="15"/>
      <c r="I70" s="22"/>
      <c r="J70" s="19"/>
    </row>
    <row r="71" spans="1:10" ht="18.75" hidden="1" x14ac:dyDescent="0.3">
      <c r="A71" s="24">
        <v>18</v>
      </c>
      <c r="B71" s="13"/>
      <c r="C71" s="15"/>
      <c r="D71" s="15"/>
      <c r="E71" s="15"/>
      <c r="F71" s="15"/>
      <c r="G71" s="14"/>
      <c r="H71" s="15"/>
      <c r="I71" s="22"/>
      <c r="J71" s="19"/>
    </row>
    <row r="72" spans="1:10" ht="18.75" x14ac:dyDescent="0.3">
      <c r="A72" s="23">
        <v>9</v>
      </c>
      <c r="B72" s="13">
        <v>43800</v>
      </c>
      <c r="C72" s="15">
        <v>35103</v>
      </c>
      <c r="D72" s="15">
        <v>5300</v>
      </c>
      <c r="E72" s="15">
        <f t="shared" ref="E72:E75" si="32">C72-D72</f>
        <v>29803</v>
      </c>
      <c r="F72" s="15">
        <f t="shared" ref="F72:F77" si="33">E72*0.35</f>
        <v>10431.049999999999</v>
      </c>
      <c r="G72" s="14">
        <v>642</v>
      </c>
      <c r="H72" s="15">
        <f t="shared" ref="H72:H76" si="34">F72+G72</f>
        <v>11073.05</v>
      </c>
      <c r="I72" s="22">
        <f t="shared" ref="I72:I76" si="35">H72/26</f>
        <v>425.88653846153841</v>
      </c>
      <c r="J72" s="19">
        <v>43862</v>
      </c>
    </row>
    <row r="73" spans="1:10" ht="18.75" x14ac:dyDescent="0.3">
      <c r="A73" s="24">
        <v>10</v>
      </c>
      <c r="B73" s="13">
        <v>43831</v>
      </c>
      <c r="C73" s="15">
        <v>34746</v>
      </c>
      <c r="D73" s="15">
        <v>5300</v>
      </c>
      <c r="E73" s="15">
        <f t="shared" si="32"/>
        <v>29446</v>
      </c>
      <c r="F73" s="15">
        <f t="shared" si="33"/>
        <v>10306.099999999999</v>
      </c>
      <c r="G73" s="14">
        <v>642</v>
      </c>
      <c r="H73" s="15">
        <f t="shared" si="34"/>
        <v>10948.099999999999</v>
      </c>
      <c r="I73" s="22">
        <f t="shared" si="35"/>
        <v>421.08076923076919</v>
      </c>
      <c r="J73" s="19">
        <v>43891</v>
      </c>
    </row>
    <row r="74" spans="1:10" ht="18.75" x14ac:dyDescent="0.3">
      <c r="A74" s="24">
        <v>11</v>
      </c>
      <c r="B74" s="13">
        <v>43862</v>
      </c>
      <c r="C74" s="15">
        <v>34389</v>
      </c>
      <c r="D74" s="15">
        <v>5300</v>
      </c>
      <c r="E74" s="15">
        <f t="shared" si="32"/>
        <v>29089</v>
      </c>
      <c r="F74" s="15">
        <f t="shared" si="33"/>
        <v>10181.15</v>
      </c>
      <c r="G74" s="14">
        <v>642</v>
      </c>
      <c r="H74" s="15">
        <f t="shared" si="34"/>
        <v>10823.15</v>
      </c>
      <c r="I74" s="22">
        <f t="shared" si="35"/>
        <v>416.27499999999998</v>
      </c>
      <c r="J74" s="19">
        <v>43922</v>
      </c>
    </row>
    <row r="75" spans="1:10" ht="18.75" x14ac:dyDescent="0.3">
      <c r="A75" s="24">
        <v>12</v>
      </c>
      <c r="B75" s="13">
        <v>43891</v>
      </c>
      <c r="C75" s="15">
        <v>33913</v>
      </c>
      <c r="D75" s="15">
        <v>5300</v>
      </c>
      <c r="E75" s="15">
        <f t="shared" si="32"/>
        <v>28613</v>
      </c>
      <c r="F75" s="15">
        <f t="shared" si="33"/>
        <v>10014.549999999999</v>
      </c>
      <c r="G75" s="14">
        <v>642</v>
      </c>
      <c r="H75" s="15">
        <f t="shared" si="34"/>
        <v>10656.55</v>
      </c>
      <c r="I75" s="22">
        <f t="shared" si="35"/>
        <v>409.86730769230769</v>
      </c>
      <c r="J75" s="19">
        <v>43952</v>
      </c>
    </row>
    <row r="76" spans="1:10" ht="21" x14ac:dyDescent="0.35">
      <c r="A76" s="24">
        <v>13</v>
      </c>
      <c r="B76" s="13">
        <v>43922</v>
      </c>
      <c r="C76" s="25">
        <v>34389</v>
      </c>
      <c r="D76" s="25">
        <v>5300</v>
      </c>
      <c r="E76" s="25">
        <f>C76-D76</f>
        <v>29089</v>
      </c>
      <c r="F76" s="25">
        <f t="shared" si="33"/>
        <v>10181.15</v>
      </c>
      <c r="G76" s="26">
        <v>642</v>
      </c>
      <c r="H76" s="25">
        <f t="shared" si="34"/>
        <v>10823.15</v>
      </c>
      <c r="I76" s="25">
        <f t="shared" si="35"/>
        <v>416.27499999999998</v>
      </c>
      <c r="J76" s="19">
        <v>43983</v>
      </c>
    </row>
    <row r="77" spans="1:10" ht="21" x14ac:dyDescent="0.35">
      <c r="A77" s="24">
        <v>14</v>
      </c>
      <c r="B77" s="13">
        <v>43952</v>
      </c>
      <c r="C77" s="25">
        <v>34627</v>
      </c>
      <c r="D77" s="25">
        <v>5300</v>
      </c>
      <c r="E77" s="25">
        <f>C77-D77</f>
        <v>29327</v>
      </c>
      <c r="F77" s="25">
        <f t="shared" si="33"/>
        <v>10264.449999999999</v>
      </c>
      <c r="G77" s="26">
        <v>642</v>
      </c>
      <c r="H77" s="25">
        <f>F77+G77</f>
        <v>10906.449999999999</v>
      </c>
      <c r="I77" s="25">
        <f>H77/26</f>
        <v>419.47884615384612</v>
      </c>
      <c r="J77" s="19">
        <v>44013</v>
      </c>
    </row>
    <row r="78" spans="1:10" ht="21" x14ac:dyDescent="0.35">
      <c r="A78" s="27">
        <v>15</v>
      </c>
      <c r="B78" s="28">
        <v>43983</v>
      </c>
      <c r="C78" s="1">
        <v>35222</v>
      </c>
      <c r="D78" s="25">
        <v>5300</v>
      </c>
      <c r="E78" s="25">
        <f t="shared" ref="E78:E79" si="36">C78-D78</f>
        <v>29922</v>
      </c>
      <c r="F78" s="25">
        <f t="shared" ref="F78:F79" si="37">E78*0.35</f>
        <v>10472.699999999999</v>
      </c>
      <c r="G78" s="26">
        <v>642</v>
      </c>
      <c r="H78" s="25">
        <f t="shared" ref="H78:H79" si="38">F78+G78</f>
        <v>11114.699999999999</v>
      </c>
      <c r="I78" s="25">
        <f t="shared" ref="I78:I79" si="39">H78/26</f>
        <v>427.48846153846148</v>
      </c>
      <c r="J78" s="29">
        <v>44044</v>
      </c>
    </row>
    <row r="79" spans="1:10" ht="21" x14ac:dyDescent="0.35">
      <c r="A79" s="27">
        <v>16</v>
      </c>
      <c r="B79" s="28">
        <v>44013</v>
      </c>
      <c r="C79" s="1">
        <v>35579</v>
      </c>
      <c r="D79" s="25">
        <v>5300</v>
      </c>
      <c r="E79" s="25">
        <f t="shared" si="36"/>
        <v>30279</v>
      </c>
      <c r="F79" s="25">
        <f t="shared" si="37"/>
        <v>10597.65</v>
      </c>
      <c r="G79" s="26">
        <v>642</v>
      </c>
      <c r="H79" s="25">
        <f t="shared" si="38"/>
        <v>11239.65</v>
      </c>
      <c r="I79" s="25">
        <f t="shared" si="39"/>
        <v>432.29423076923075</v>
      </c>
      <c r="J79" s="29">
        <v>44075</v>
      </c>
    </row>
  </sheetData>
  <mergeCells count="5">
    <mergeCell ref="B16:J16"/>
    <mergeCell ref="B29:J29"/>
    <mergeCell ref="A1:J1"/>
    <mergeCell ref="H2:J2"/>
    <mergeCell ref="B2:C2"/>
  </mergeCells>
  <pageMargins left="0.25" right="0.25" top="0.75" bottom="0.75" header="0.3" footer="0.3"/>
  <pageSetup paperSize="9" scale="88" orientation="portrait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2020-10-02T10:33:22Z</dcterms:modified>
</cp:coreProperties>
</file>