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FB45B288-6F6D-426F-9F29-B2C0DBE6BE9A}" xr6:coauthVersionLast="44" xr6:coauthVersionMax="44" xr10:uidLastSave="{00000000-0000-0000-0000-000000000000}"/>
  <bookViews>
    <workbookView xWindow="2130" yWindow="2115" windowWidth="18000" windowHeight="936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7" i="1" l="1"/>
  <c r="H149" i="1"/>
  <c r="F149" i="1"/>
  <c r="E149" i="1"/>
  <c r="D149" i="1"/>
  <c r="K146" i="1" l="1"/>
  <c r="H148" i="1" l="1"/>
  <c r="E148" i="1" l="1"/>
  <c r="K145" i="1" l="1"/>
  <c r="H147" i="1"/>
  <c r="E147" i="1"/>
  <c r="K144" i="1" l="1"/>
  <c r="H146" i="1"/>
  <c r="E146" i="1"/>
  <c r="K143" i="1" l="1"/>
  <c r="H145" i="1"/>
  <c r="E145" i="1"/>
  <c r="E144" i="1" l="1"/>
  <c r="H144" i="1"/>
  <c r="K142" i="1"/>
  <c r="K141" i="1" l="1"/>
  <c r="H143" i="1"/>
  <c r="E143" i="1"/>
  <c r="K140" i="1" l="1"/>
  <c r="H142" i="1"/>
  <c r="E142" i="1"/>
  <c r="F148" i="1" s="1"/>
  <c r="K139" i="1" l="1"/>
  <c r="H141" i="1"/>
  <c r="E141" i="1"/>
  <c r="F147" i="1" s="1"/>
  <c r="K138" i="1" l="1"/>
  <c r="H140" i="1"/>
  <c r="E140" i="1"/>
  <c r="F146" i="1" s="1"/>
  <c r="K137" i="1" l="1"/>
  <c r="H139" i="1"/>
  <c r="E139" i="1"/>
  <c r="F145" i="1" s="1"/>
  <c r="K136" i="1" l="1"/>
  <c r="H138" i="1"/>
  <c r="E138" i="1"/>
  <c r="F144" i="1" s="1"/>
  <c r="K135" i="1" l="1"/>
  <c r="H137" i="1"/>
  <c r="E137" i="1"/>
  <c r="F143" i="1" s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<sst xmlns="http://schemas.openxmlformats.org/spreadsheetml/2006/main" count="38" uniqueCount="12">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</sst>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0"/>
  <sheetViews>
    <sheetView tabSelected="1" zoomScaleNormal="100" workbookViewId="0">
      <pane xSplit="1" ySplit="1" topLeftCell="B135" activePane="bottomRight" state="frozen"/>
      <selection pane="topRight" activeCell="B1" sqref="B1"/>
      <selection pane="bottomLeft" activeCell="A2" sqref="A2"/>
      <selection pane="bottomRight" activeCell="F149" sqref="F14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53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85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124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208</v>
      </c>
      <c r="E47" s="3">
        <f>B47/C47</f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262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335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440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614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1031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2871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3902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2148</v>
      </c>
      <c r="D56">
        <f t="shared" si="1"/>
        <v>6050</v>
      </c>
      <c r="E56" s="3">
        <f t="shared" si="0"/>
        <v>6.9832402234636867E-2</v>
      </c>
      <c r="F56">
        <f t="shared" si="3"/>
        <v>7.2965879265091863E-2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8734</v>
      </c>
      <c r="E57" s="3">
        <f t="shared" si="0"/>
        <v>9.2771982116244406E-2</v>
      </c>
      <c r="F57">
        <f t="shared" si="3"/>
        <v>7.8611044128285512E-2</v>
      </c>
    </row>
    <row r="58" spans="1:11" x14ac:dyDescent="0.25">
      <c r="A58" s="1">
        <v>43908</v>
      </c>
      <c r="B58">
        <v>259</v>
      </c>
      <c r="C58">
        <v>2990</v>
      </c>
      <c r="D58">
        <f t="shared" si="1"/>
        <v>11724</v>
      </c>
      <c r="E58" s="3">
        <f t="shared" si="0"/>
        <v>8.6622073578595318E-2</v>
      </c>
      <c r="F58">
        <f t="shared" si="3"/>
        <v>8.0018001800180025E-2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14629</v>
      </c>
      <c r="E59" s="3">
        <f t="shared" si="0"/>
        <v>9.5697074010327024E-2</v>
      </c>
      <c r="F59">
        <f t="shared" si="3"/>
        <v>8.3688777761435504E-2</v>
      </c>
      <c r="J59">
        <v>1</v>
      </c>
    </row>
    <row r="60" spans="1:11" x14ac:dyDescent="0.25">
      <c r="A60" s="1">
        <v>43910</v>
      </c>
      <c r="B60">
        <v>388</v>
      </c>
      <c r="C60">
        <v>3650</v>
      </c>
      <c r="D60">
        <f t="shared" si="1"/>
        <v>18279</v>
      </c>
      <c r="E60" s="3">
        <f t="shared" si="0"/>
        <v>0.10630136986301369</v>
      </c>
      <c r="F60">
        <f t="shared" si="3"/>
        <v>8.9833210694137841E-2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2535</v>
      </c>
      <c r="D61">
        <f t="shared" si="1"/>
        <v>20814</v>
      </c>
      <c r="E61" s="3">
        <f t="shared" si="0"/>
        <v>0.12662721893491125</v>
      </c>
      <c r="F61">
        <f t="shared" si="2"/>
        <v>9.5468985119545227E-2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22712</v>
      </c>
      <c r="E62" s="3">
        <f t="shared" si="0"/>
        <v>0.15068493150684931</v>
      </c>
      <c r="F62">
        <f t="shared" si="2"/>
        <v>0.10265816055289739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26502</v>
      </c>
      <c r="E63" s="3">
        <f t="shared" si="0"/>
        <v>0.16068601583113457</v>
      </c>
      <c r="F63">
        <f t="shared" si="2"/>
        <v>0.11685898689614707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4002</v>
      </c>
      <c r="D64">
        <f t="shared" si="1"/>
        <v>30504</v>
      </c>
      <c r="E64" s="3">
        <f t="shared" si="0"/>
        <v>0.17966016991504247</v>
      </c>
      <c r="F64">
        <f t="shared" si="2"/>
        <v>0.13137344970142398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4106</v>
      </c>
      <c r="D65">
        <f t="shared" si="1"/>
        <v>34610</v>
      </c>
      <c r="E65" s="3">
        <f t="shared" si="0"/>
        <v>0.18168533852898197</v>
      </c>
      <c r="F65">
        <f t="shared" si="2"/>
        <v>0.14624661365026653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4426</v>
      </c>
      <c r="D66">
        <f t="shared" si="1"/>
        <v>39036</v>
      </c>
      <c r="E66" s="3">
        <f t="shared" si="0"/>
        <v>0.21147763217352011</v>
      </c>
      <c r="F66">
        <f t="shared" si="2"/>
        <v>0.16409226861146392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4377</v>
      </c>
      <c r="D67">
        <f t="shared" si="1"/>
        <v>43413</v>
      </c>
      <c r="E67" s="3">
        <f t="shared" ref="E67:E118" si="5">B67/C67</f>
        <v>0.21544436828878227</v>
      </c>
      <c r="F67">
        <f t="shared" si="2"/>
        <v>0.18142754834089281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46220</v>
      </c>
      <c r="E68" s="3">
        <f t="shared" si="5"/>
        <v>0.23334520840755255</v>
      </c>
      <c r="F68">
        <f t="shared" si="2"/>
        <v>0.19263166181217034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2075</v>
      </c>
      <c r="D69">
        <f t="shared" si="6"/>
        <v>48295</v>
      </c>
      <c r="E69" s="3">
        <f t="shared" si="5"/>
        <v>0.25253012048192769</v>
      </c>
      <c r="F69">
        <f t="shared" si="2"/>
        <v>0.20060196224055035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5066</v>
      </c>
      <c r="D70">
        <f t="shared" si="6"/>
        <v>53361</v>
      </c>
      <c r="E70" s="3">
        <f t="shared" si="5"/>
        <v>0.24437425977102251</v>
      </c>
      <c r="F70">
        <f t="shared" si="2"/>
        <v>0.2144904873599166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58600</v>
      </c>
      <c r="E71" s="3">
        <f t="shared" si="5"/>
        <v>0.2414582935674747</v>
      </c>
      <c r="F71">
        <f t="shared" si="2"/>
        <v>0.22448035307517084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4931</v>
      </c>
      <c r="D72">
        <f t="shared" si="6"/>
        <v>63531</v>
      </c>
      <c r="E72" s="3">
        <f t="shared" si="5"/>
        <v>0.27134455485702696</v>
      </c>
      <c r="F72">
        <f t="shared" si="2"/>
        <v>0.23854638497977249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5228</v>
      </c>
      <c r="D73">
        <f t="shared" si="6"/>
        <v>68759</v>
      </c>
      <c r="E73" s="3">
        <f t="shared" si="5"/>
        <v>0.24464422341239481</v>
      </c>
      <c r="F73">
        <f t="shared" ref="F73:F118" si="7">IFERROR(SUMPRODUCT(C67:C73,E67:E73)/SUM(C67:C73),"")</f>
        <v>0.24364969888638427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5766</v>
      </c>
      <c r="D74">
        <f t="shared" si="6"/>
        <v>74525</v>
      </c>
      <c r="E74" s="3">
        <f t="shared" si="5"/>
        <v>0.25667707249392996</v>
      </c>
      <c r="F74">
        <f t="shared" si="7"/>
        <v>0.25003214193880174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3993</v>
      </c>
      <c r="D75">
        <f t="shared" si="6"/>
        <v>78518</v>
      </c>
      <c r="E75" s="3">
        <f t="shared" si="5"/>
        <v>0.2910092662158778</v>
      </c>
      <c r="F75">
        <f t="shared" si="7"/>
        <v>0.2565483930893554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3428</v>
      </c>
      <c r="D76">
        <f t="shared" si="6"/>
        <v>81946</v>
      </c>
      <c r="E76" s="3">
        <f t="shared" si="5"/>
        <v>0.28471411901983662</v>
      </c>
      <c r="F76">
        <f t="shared" si="7"/>
        <v>0.25966538884431367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6677</v>
      </c>
      <c r="D77">
        <f t="shared" si="6"/>
        <v>88623</v>
      </c>
      <c r="E77" s="3">
        <f t="shared" si="5"/>
        <v>0.28935150516699115</v>
      </c>
      <c r="F77">
        <f t="shared" si="7"/>
        <v>0.26748340990301173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6589</v>
      </c>
      <c r="D78">
        <f t="shared" si="6"/>
        <v>95212</v>
      </c>
      <c r="E78" s="3">
        <f t="shared" si="5"/>
        <v>0.30717863105175292</v>
      </c>
      <c r="F78">
        <f t="shared" si="7"/>
        <v>0.27835136020976731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6815</v>
      </c>
      <c r="D79">
        <f t="shared" si="6"/>
        <v>102027</v>
      </c>
      <c r="E79" s="3">
        <f t="shared" si="5"/>
        <v>0.27395451210564931</v>
      </c>
      <c r="F79">
        <f t="shared" si="7"/>
        <v>0.27847049044056527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6459</v>
      </c>
      <c r="D80">
        <f t="shared" si="6"/>
        <v>108486</v>
      </c>
      <c r="E80" s="3">
        <f t="shared" si="5"/>
        <v>0.30701346957733394</v>
      </c>
      <c r="F80">
        <f t="shared" si="7"/>
        <v>0.28756261484632617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7629</v>
      </c>
      <c r="D81">
        <f t="shared" si="6"/>
        <v>116115</v>
      </c>
      <c r="E81" s="3">
        <f t="shared" si="5"/>
        <v>0.26936688950058985</v>
      </c>
      <c r="F81">
        <f t="shared" si="7"/>
        <v>0.28850685260880021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4384</v>
      </c>
      <c r="D82">
        <f t="shared" si="6"/>
        <v>120499</v>
      </c>
      <c r="E82" s="3">
        <f t="shared" si="5"/>
        <v>0.29584854014598538</v>
      </c>
      <c r="F82">
        <f t="shared" si="7"/>
        <v>0.28903551606679212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3100</v>
      </c>
      <c r="D83">
        <f t="shared" si="6"/>
        <v>123599</v>
      </c>
      <c r="E83" s="3">
        <f t="shared" si="5"/>
        <v>0.3</v>
      </c>
      <c r="F83">
        <f t="shared" si="7"/>
        <v>0.2902071879576501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6351</v>
      </c>
      <c r="D84">
        <f t="shared" si="6"/>
        <v>129950</v>
      </c>
      <c r="E84" s="3">
        <f t="shared" si="5"/>
        <v>0.31554085970713275</v>
      </c>
      <c r="F84">
        <f t="shared" si="7"/>
        <v>0.29423863333897937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9781</v>
      </c>
      <c r="D85">
        <f t="shared" si="6"/>
        <v>139731</v>
      </c>
      <c r="E85" s="3">
        <f t="shared" si="5"/>
        <v>0.2939372252325938</v>
      </c>
      <c r="F85">
        <f t="shared" si="7"/>
        <v>0.29225723848244572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9974</v>
      </c>
      <c r="D86">
        <f t="shared" si="6"/>
        <v>149705</v>
      </c>
      <c r="E86" s="3">
        <f t="shared" si="5"/>
        <v>0.26077802285943452</v>
      </c>
      <c r="F86">
        <f t="shared" si="7"/>
        <v>0.28828809933302574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2389</v>
      </c>
      <c r="C87">
        <v>8946</v>
      </c>
      <c r="D87">
        <f t="shared" si="6"/>
        <v>158651</v>
      </c>
      <c r="E87" s="3">
        <f t="shared" si="5"/>
        <v>0.26704672479320368</v>
      </c>
      <c r="F87">
        <f t="shared" si="7"/>
        <v>0.28208910595036379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3010</v>
      </c>
      <c r="C88">
        <v>11149</v>
      </c>
      <c r="D88">
        <f t="shared" si="6"/>
        <v>169800</v>
      </c>
      <c r="E88" s="3">
        <f t="shared" si="5"/>
        <v>0.26997937034711633</v>
      </c>
      <c r="F88">
        <f t="shared" si="7"/>
        <v>0.28138213653720778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1482</v>
      </c>
      <c r="C89">
        <v>6074</v>
      </c>
      <c r="D89">
        <f t="shared" si="6"/>
        <v>175874</v>
      </c>
      <c r="E89" s="3">
        <f t="shared" si="5"/>
        <v>0.24399078037537042</v>
      </c>
      <c r="F89">
        <f t="shared" si="7"/>
        <v>0.27613544018058689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4610</v>
      </c>
      <c r="D90">
        <f t="shared" si="6"/>
        <v>180484</v>
      </c>
      <c r="E90" s="3">
        <f t="shared" si="5"/>
        <v>0.23665943600867678</v>
      </c>
      <c r="F90">
        <f t="shared" si="7"/>
        <v>0.27163575635053178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10854</v>
      </c>
      <c r="D91">
        <f t="shared" si="6"/>
        <v>191338</v>
      </c>
      <c r="E91" s="3">
        <f t="shared" si="5"/>
        <v>0.24866408697254469</v>
      </c>
      <c r="F91">
        <f t="shared" si="7"/>
        <v>0.26303186290480224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2199</v>
      </c>
      <c r="C92">
        <v>9505</v>
      </c>
      <c r="D92">
        <f t="shared" si="6"/>
        <v>200843</v>
      </c>
      <c r="E92" s="3">
        <f t="shared" si="5"/>
        <v>0.2313519200420831</v>
      </c>
      <c r="F92">
        <f t="shared" si="7"/>
        <v>0.25315813588165992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2718</v>
      </c>
      <c r="C93">
        <v>12560</v>
      </c>
      <c r="D93">
        <f t="shared" si="6"/>
        <v>213403</v>
      </c>
      <c r="E93" s="3">
        <f t="shared" si="5"/>
        <v>0.21640127388535033</v>
      </c>
      <c r="F93">
        <f t="shared" si="7"/>
        <v>0.24471725956858928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2417</v>
      </c>
      <c r="C94">
        <v>10862</v>
      </c>
      <c r="D94">
        <f t="shared" si="6"/>
        <v>224265</v>
      </c>
      <c r="E94" s="3">
        <f t="shared" si="5"/>
        <v>0.22251887313570246</v>
      </c>
      <c r="F94">
        <f t="shared" si="7"/>
        <v>0.23799798823421831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12376</v>
      </c>
      <c r="D95">
        <f t="shared" si="6"/>
        <v>236641</v>
      </c>
      <c r="E95" s="3">
        <f t="shared" si="5"/>
        <v>0.18438914027149322</v>
      </c>
      <c r="F95">
        <f t="shared" si="7"/>
        <v>0.22273754132942356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8288</v>
      </c>
      <c r="D96">
        <f t="shared" si="6"/>
        <v>244929</v>
      </c>
      <c r="E96" s="3">
        <f t="shared" si="5"/>
        <v>0.18074324324324326</v>
      </c>
      <c r="F96">
        <f t="shared" si="7"/>
        <v>0.21582796321772499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179.33333333333334</v>
      </c>
    </row>
    <row r="97" spans="1:11" x14ac:dyDescent="0.25">
      <c r="A97" s="1">
        <v>43947</v>
      </c>
      <c r="B97">
        <v>848</v>
      </c>
      <c r="C97">
        <v>4901</v>
      </c>
      <c r="D97">
        <f t="shared" si="6"/>
        <v>249830</v>
      </c>
      <c r="E97" s="3">
        <f t="shared" si="5"/>
        <v>0.17302591307896348</v>
      </c>
      <c r="F97">
        <f t="shared" si="7"/>
        <v>0.21141810630750152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166.33333333333334</v>
      </c>
    </row>
    <row r="98" spans="1:11" x14ac:dyDescent="0.25">
      <c r="A98" s="1">
        <v>43948</v>
      </c>
      <c r="B98">
        <v>2127</v>
      </c>
      <c r="C98">
        <v>11017</v>
      </c>
      <c r="D98">
        <f t="shared" si="6"/>
        <v>260847</v>
      </c>
      <c r="E98" s="3">
        <f t="shared" si="5"/>
        <v>0.19306526277571026</v>
      </c>
      <c r="F98">
        <f t="shared" si="7"/>
        <v>0.20269317642319701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12316</v>
      </c>
      <c r="D99">
        <f t="shared" si="6"/>
        <v>273163</v>
      </c>
      <c r="E99" s="3">
        <f t="shared" si="5"/>
        <v>0.1711594673595323</v>
      </c>
      <c r="F99">
        <f t="shared" si="7"/>
        <v>0.19355641592920353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12688</v>
      </c>
      <c r="D100">
        <f t="shared" si="6"/>
        <v>285851</v>
      </c>
      <c r="E100" s="3">
        <f t="shared" si="5"/>
        <v>0.17228877679697352</v>
      </c>
      <c r="F100">
        <f t="shared" si="7"/>
        <v>0.18587124558303886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13836</v>
      </c>
      <c r="D101">
        <f t="shared" si="6"/>
        <v>299687</v>
      </c>
      <c r="E101" s="3">
        <f t="shared" si="5"/>
        <v>0.14809193408499566</v>
      </c>
      <c r="F101">
        <f t="shared" si="7"/>
        <v>0.1736628569913288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2084</v>
      </c>
      <c r="C102">
        <v>14195</v>
      </c>
      <c r="D102">
        <f t="shared" si="6"/>
        <v>313882</v>
      </c>
      <c r="E102" s="3">
        <f t="shared" si="5"/>
        <v>0.14681225783726665</v>
      </c>
      <c r="F102">
        <f t="shared" si="7"/>
        <v>0.1670097487085874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7319</v>
      </c>
      <c r="D103">
        <f t="shared" si="6"/>
        <v>321201</v>
      </c>
      <c r="E103" s="3">
        <f t="shared" si="5"/>
        <v>0.14168602268069408</v>
      </c>
      <c r="F103">
        <f t="shared" si="7"/>
        <v>0.16308737151248165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5120</v>
      </c>
      <c r="D104">
        <f t="shared" si="6"/>
        <v>326321</v>
      </c>
      <c r="E104" s="3">
        <f t="shared" si="5"/>
        <v>0.1435546875</v>
      </c>
      <c r="F104">
        <f t="shared" si="7"/>
        <v>0.16114314102312691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12203</v>
      </c>
      <c r="D105">
        <f t="shared" si="6"/>
        <v>338524</v>
      </c>
      <c r="E105" s="3">
        <f t="shared" si="5"/>
        <v>0.15471605342948455</v>
      </c>
      <c r="F105">
        <f t="shared" si="7"/>
        <v>0.15560590651029263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1743</v>
      </c>
      <c r="C106">
        <v>12733</v>
      </c>
      <c r="D106">
        <f t="shared" si="6"/>
        <v>351257</v>
      </c>
      <c r="E106" s="3">
        <f t="shared" si="5"/>
        <v>0.13688840021990104</v>
      </c>
      <c r="F106">
        <f t="shared" si="7"/>
        <v>0.15010116014034369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1711</v>
      </c>
      <c r="C107">
        <v>13391</v>
      </c>
      <c r="D107">
        <f t="shared" si="6"/>
        <v>364648</v>
      </c>
      <c r="E107" s="3">
        <f t="shared" si="5"/>
        <v>0.12777238443730865</v>
      </c>
      <c r="F107">
        <f t="shared" si="7"/>
        <v>0.14273386042615835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1693</v>
      </c>
      <c r="C108">
        <v>13578</v>
      </c>
      <c r="D108">
        <f t="shared" si="6"/>
        <v>378226</v>
      </c>
      <c r="E108" s="3">
        <f t="shared" si="5"/>
        <v>0.12468699366622478</v>
      </c>
      <c r="F108">
        <f t="shared" si="7"/>
        <v>0.13866996014718802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13437</v>
      </c>
      <c r="D109">
        <f t="shared" si="6"/>
        <v>391663</v>
      </c>
      <c r="E109" s="3">
        <f t="shared" si="5"/>
        <v>0.10895289127037285</v>
      </c>
      <c r="F109">
        <f t="shared" si="7"/>
        <v>0.1320502436327638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</v>
      </c>
    </row>
    <row r="110" spans="1:11" x14ac:dyDescent="0.25">
      <c r="A110" s="1">
        <v>43960</v>
      </c>
      <c r="B110">
        <v>685</v>
      </c>
      <c r="C110">
        <v>5852</v>
      </c>
      <c r="D110">
        <f t="shared" si="6"/>
        <v>397515</v>
      </c>
      <c r="E110" s="3">
        <f t="shared" si="5"/>
        <v>0.11705399863294601</v>
      </c>
      <c r="F110">
        <f t="shared" si="7"/>
        <v>0.12997615116492386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3176</v>
      </c>
      <c r="D111">
        <f t="shared" si="6"/>
        <v>400691</v>
      </c>
      <c r="E111" s="3">
        <f t="shared" si="5"/>
        <v>0.12153652392947104</v>
      </c>
      <c r="F111">
        <f t="shared" si="7"/>
        <v>0.12868091972569584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1318</v>
      </c>
      <c r="C112">
        <v>11910</v>
      </c>
      <c r="D112">
        <f t="shared" si="6"/>
        <v>412601</v>
      </c>
      <c r="E112" s="3">
        <f t="shared" si="5"/>
        <v>0.11066330814441645</v>
      </c>
      <c r="F112">
        <f t="shared" si="7"/>
        <v>0.12149520093956288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25">
      <c r="A113" s="1">
        <v>43963</v>
      </c>
      <c r="B113">
        <v>1458</v>
      </c>
      <c r="C113">
        <v>13290</v>
      </c>
      <c r="D113">
        <f t="shared" si="6"/>
        <v>425891</v>
      </c>
      <c r="E113" s="3">
        <f t="shared" si="5"/>
        <v>0.10970654627539503</v>
      </c>
      <c r="F113">
        <f t="shared" si="7"/>
        <v>0.11676983680360158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25">
      <c r="A114" s="1">
        <v>43964</v>
      </c>
      <c r="B114">
        <v>1331</v>
      </c>
      <c r="C114">
        <v>13979</v>
      </c>
      <c r="D114">
        <f t="shared" si="6"/>
        <v>439870</v>
      </c>
      <c r="E114" s="3">
        <f t="shared" si="5"/>
        <v>9.5214249946348098E-2</v>
      </c>
      <c r="F114">
        <f t="shared" si="7"/>
        <v>0.11080534949881683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118</v>
      </c>
    </row>
    <row r="115" spans="1:11" x14ac:dyDescent="0.25">
      <c r="A115" s="1">
        <v>43965</v>
      </c>
      <c r="B115">
        <v>1322</v>
      </c>
      <c r="C115">
        <v>13475</v>
      </c>
      <c r="D115">
        <f t="shared" si="6"/>
        <v>453345</v>
      </c>
      <c r="E115" s="3">
        <f t="shared" si="5"/>
        <v>9.8107606679035245E-2</v>
      </c>
      <c r="F115">
        <f t="shared" si="7"/>
        <v>0.1060184507248499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1111</v>
      </c>
      <c r="C116">
        <v>13712</v>
      </c>
      <c r="D116">
        <f t="shared" si="6"/>
        <v>467057</v>
      </c>
      <c r="E116" s="3">
        <f t="shared" si="5"/>
        <v>8.1023920653442244E-2</v>
      </c>
      <c r="F116">
        <f t="shared" si="7"/>
        <v>0.10094967769318514</v>
      </c>
      <c r="G116">
        <v>2692</v>
      </c>
      <c r="H116">
        <f t="shared" si="8"/>
        <v>2772.6666666666665</v>
      </c>
      <c r="I116">
        <v>17</v>
      </c>
      <c r="J116" s="2">
        <v>118</v>
      </c>
      <c r="K116">
        <f t="shared" si="9"/>
        <v>109.66666666666667</v>
      </c>
    </row>
    <row r="117" spans="1:11" x14ac:dyDescent="0.25">
      <c r="A117" s="1">
        <v>43967</v>
      </c>
      <c r="B117">
        <v>654</v>
      </c>
      <c r="C117">
        <v>7084</v>
      </c>
      <c r="D117">
        <f t="shared" si="6"/>
        <v>474141</v>
      </c>
      <c r="E117" s="3">
        <f t="shared" si="5"/>
        <v>9.2320722755505361E-2</v>
      </c>
      <c r="F117">
        <f t="shared" si="7"/>
        <v>9.8922036906533034E-2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100.66666666666667</v>
      </c>
    </row>
    <row r="118" spans="1:11" x14ac:dyDescent="0.25">
      <c r="A118" s="1">
        <v>43968</v>
      </c>
      <c r="B118" s="2">
        <v>372</v>
      </c>
      <c r="C118" s="2">
        <v>4247</v>
      </c>
      <c r="D118">
        <f t="shared" ref="D118:D123" si="11">C118+D117</f>
        <v>478388</v>
      </c>
      <c r="E118" s="3">
        <f t="shared" si="5"/>
        <v>8.7591240875912413E-2</v>
      </c>
      <c r="F118" s="2">
        <f t="shared" si="7"/>
        <v>9.7378277153558054E-2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1325</v>
      </c>
      <c r="C119" s="2">
        <v>13498</v>
      </c>
      <c r="D119">
        <f t="shared" si="11"/>
        <v>491886</v>
      </c>
      <c r="E119" s="3">
        <f t="shared" ref="E119" si="12">B119/C119</f>
        <v>9.8162690769002817E-2</v>
      </c>
      <c r="F119" s="2">
        <f t="shared" ref="F119" si="13">IFERROR(SUMPRODUCT(C113:C119,E113:E119)/SUM(C113:C119),"")</f>
        <v>9.5516175821403801E-2</v>
      </c>
      <c r="G119" s="2">
        <v>2472</v>
      </c>
      <c r="H119">
        <f t="shared" si="10"/>
        <v>2534</v>
      </c>
      <c r="I119" s="2">
        <v>13</v>
      </c>
      <c r="J119" s="2">
        <v>91</v>
      </c>
      <c r="K119">
        <f t="shared" si="9"/>
        <v>86.666666666666671</v>
      </c>
    </row>
    <row r="120" spans="1:11" x14ac:dyDescent="0.25">
      <c r="A120" s="1">
        <v>43970</v>
      </c>
      <c r="B120" s="2">
        <v>1094</v>
      </c>
      <c r="C120" s="2">
        <v>12497</v>
      </c>
      <c r="D120">
        <f t="shared" si="11"/>
        <v>504383</v>
      </c>
      <c r="E120" s="3">
        <f t="shared" ref="E120" si="14">B120/C120</f>
        <v>8.7541009842362169E-2</v>
      </c>
      <c r="F120" s="2">
        <f t="shared" ref="F120:F125" si="15">IFERROR(SUMPRODUCT(C114:C120,E114:E120)/SUM(C114:C120),"")</f>
        <v>9.1843754777556949E-2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82.666666666666671</v>
      </c>
    </row>
    <row r="121" spans="1:11" x14ac:dyDescent="0.25">
      <c r="A121" s="1">
        <v>43971</v>
      </c>
      <c r="B121" s="2">
        <v>1031</v>
      </c>
      <c r="C121" s="2">
        <v>12933</v>
      </c>
      <c r="D121">
        <f t="shared" si="11"/>
        <v>517316</v>
      </c>
      <c r="E121" s="3">
        <f t="shared" ref="E121:E126" si="16">B121/C121</f>
        <v>7.9718549447150705E-2</v>
      </c>
      <c r="F121" s="2">
        <f t="shared" si="15"/>
        <v>8.9210546703509544E-2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47" si="17">AVERAGE(J119:J121)</f>
        <v>82</v>
      </c>
    </row>
    <row r="122" spans="1:11" x14ac:dyDescent="0.25">
      <c r="A122" s="1">
        <v>43972</v>
      </c>
      <c r="B122" s="2">
        <v>993</v>
      </c>
      <c r="C122" s="2">
        <v>11952</v>
      </c>
      <c r="D122">
        <f t="shared" si="11"/>
        <v>529268</v>
      </c>
      <c r="E122" s="3">
        <f t="shared" si="16"/>
        <v>8.3082329317269082E-2</v>
      </c>
      <c r="F122" s="2">
        <f t="shared" si="15"/>
        <v>8.666675447492854E-2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73</v>
      </c>
    </row>
    <row r="123" spans="1:11" x14ac:dyDescent="0.25">
      <c r="A123" s="1">
        <v>43973</v>
      </c>
      <c r="B123" s="2">
        <v>875</v>
      </c>
      <c r="C123" s="2">
        <v>11132</v>
      </c>
      <c r="D123">
        <f t="shared" si="11"/>
        <v>540400</v>
      </c>
      <c r="E123" s="3">
        <f t="shared" si="16"/>
        <v>7.8602227811713984E-2</v>
      </c>
      <c r="F123" s="2">
        <f t="shared" si="15"/>
        <v>8.6497688941003237E-2</v>
      </c>
      <c r="G123" s="2">
        <v>2237</v>
      </c>
      <c r="H123">
        <f t="shared" ref="H123:H147" si="18">AVERAGE(G121:G123)</f>
        <v>2318.6666666666665</v>
      </c>
      <c r="I123" s="2">
        <v>12</v>
      </c>
      <c r="J123" s="2">
        <v>82</v>
      </c>
      <c r="K123">
        <f t="shared" si="17"/>
        <v>75.666666666666671</v>
      </c>
    </row>
    <row r="124" spans="1:11" x14ac:dyDescent="0.25">
      <c r="A124" s="1">
        <v>43974</v>
      </c>
      <c r="B124" s="2">
        <v>393</v>
      </c>
      <c r="C124" s="2">
        <v>4999</v>
      </c>
      <c r="D124">
        <f t="shared" ref="D124:D129" si="19">C124+D123</f>
        <v>545399</v>
      </c>
      <c r="E124" s="3">
        <f t="shared" si="16"/>
        <v>7.8615723144628932E-2</v>
      </c>
      <c r="F124" s="2">
        <f t="shared" si="15"/>
        <v>8.5365853658536592E-2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71.666666666666671</v>
      </c>
    </row>
    <row r="125" spans="1:11" x14ac:dyDescent="0.25">
      <c r="A125" s="1">
        <v>43975</v>
      </c>
      <c r="B125" s="2">
        <v>304</v>
      </c>
      <c r="C125" s="2">
        <v>4105</v>
      </c>
      <c r="D125">
        <f t="shared" si="19"/>
        <v>549504</v>
      </c>
      <c r="E125" s="3">
        <f t="shared" si="16"/>
        <v>7.4056029232643122E-2</v>
      </c>
      <c r="F125" s="2">
        <f t="shared" si="15"/>
        <v>8.4580122616570108E-2</v>
      </c>
      <c r="G125" s="2">
        <v>2132</v>
      </c>
      <c r="H125">
        <f t="shared" si="18"/>
        <v>2179.3333333333335</v>
      </c>
      <c r="I125" s="2">
        <v>8</v>
      </c>
      <c r="J125" s="2">
        <v>58</v>
      </c>
      <c r="K125">
        <f t="shared" si="17"/>
        <v>69.666666666666671</v>
      </c>
    </row>
    <row r="126" spans="1:11" x14ac:dyDescent="0.25">
      <c r="A126" s="1">
        <v>43976</v>
      </c>
      <c r="B126" s="2">
        <v>200</v>
      </c>
      <c r="C126" s="2">
        <v>3128</v>
      </c>
      <c r="D126">
        <f t="shared" si="19"/>
        <v>552632</v>
      </c>
      <c r="E126" s="3">
        <f t="shared" si="16"/>
        <v>6.3938618925831206E-2</v>
      </c>
      <c r="F126" s="2">
        <f t="shared" ref="F126" si="20">IFERROR(SUMPRODUCT(C120:C126,E120:E126)/SUM(C120:C126),"")</f>
        <v>8.0499127514568863E-2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63.333333333333336</v>
      </c>
    </row>
    <row r="127" spans="1:11" x14ac:dyDescent="0.25">
      <c r="A127" s="1">
        <v>43977</v>
      </c>
      <c r="B127">
        <v>886</v>
      </c>
      <c r="C127">
        <v>11322</v>
      </c>
      <c r="D127">
        <f t="shared" si="19"/>
        <v>563954</v>
      </c>
      <c r="E127" s="3">
        <f t="shared" ref="E127" si="21">B127/C127</f>
        <v>7.8254725313548837E-2</v>
      </c>
      <c r="F127" s="2">
        <f t="shared" ref="F127" si="22">IFERROR(SUMPRODUCT(C121:C127,E121:E127)/SUM(C121:C127),"")</f>
        <v>7.8595289654362022E-2</v>
      </c>
      <c r="G127">
        <v>2106</v>
      </c>
      <c r="H127">
        <f t="shared" si="18"/>
        <v>2115.3333333333335</v>
      </c>
      <c r="I127">
        <v>8</v>
      </c>
      <c r="J127" s="2">
        <v>71</v>
      </c>
      <c r="K127">
        <f t="shared" si="17"/>
        <v>64</v>
      </c>
    </row>
    <row r="128" spans="1:11" x14ac:dyDescent="0.25">
      <c r="A128" s="1">
        <v>43978</v>
      </c>
      <c r="B128" s="2">
        <v>714</v>
      </c>
      <c r="C128" s="2">
        <v>10303</v>
      </c>
      <c r="D128">
        <f t="shared" si="19"/>
        <v>574257</v>
      </c>
      <c r="E128" s="3">
        <f t="shared" ref="E128" si="23">B128/C128</f>
        <v>6.9300203824128895E-2</v>
      </c>
      <c r="F128" s="2">
        <f t="shared" ref="F128" si="24">IFERROR(SUMPRODUCT(C122:C128,E122:E128)/SUM(C122:C128),"")</f>
        <v>7.6658295428601531E-2</v>
      </c>
      <c r="G128" s="2">
        <v>2112</v>
      </c>
      <c r="H128">
        <f t="shared" si="18"/>
        <v>2108.6666666666665</v>
      </c>
      <c r="I128" s="2">
        <v>9</v>
      </c>
      <c r="J128" s="2">
        <v>63</v>
      </c>
      <c r="K128">
        <f t="shared" si="17"/>
        <v>65.666666666666671</v>
      </c>
    </row>
    <row r="129" spans="1:11" x14ac:dyDescent="0.25">
      <c r="A129" s="1">
        <v>43979</v>
      </c>
      <c r="B129" s="2">
        <v>658</v>
      </c>
      <c r="C129" s="2">
        <v>9480</v>
      </c>
      <c r="D129">
        <f t="shared" si="19"/>
        <v>583737</v>
      </c>
      <c r="E129" s="3">
        <f t="shared" ref="E129" si="25">B129/C129</f>
        <v>6.9409282700421945E-2</v>
      </c>
      <c r="F129" s="2">
        <f t="shared" ref="F129" si="26">IFERROR(SUMPRODUCT(C123:C129,E123:E129)/SUM(C123:C129),"")</f>
        <v>7.3987038498962709E-2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61.666666666666664</v>
      </c>
    </row>
    <row r="130" spans="1:11" x14ac:dyDescent="0.25">
      <c r="A130" s="1">
        <v>43980</v>
      </c>
      <c r="B130" s="2">
        <v>535</v>
      </c>
      <c r="C130" s="2">
        <v>10161</v>
      </c>
      <c r="D130">
        <f t="shared" ref="D130" si="27">C130+D129</f>
        <v>593898</v>
      </c>
      <c r="E130" s="3">
        <f t="shared" ref="E130" si="28">B130/C130</f>
        <v>5.2652298002165143E-2</v>
      </c>
      <c r="F130" s="2">
        <f t="shared" ref="F130" si="29">IFERROR(SUMPRODUCT(C124:C130,E124:E130)/SUM(C124:C130),"")</f>
        <v>6.8974541104340342E-2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57</v>
      </c>
    </row>
    <row r="131" spans="1:11" x14ac:dyDescent="0.25">
      <c r="A131" s="1">
        <v>43981</v>
      </c>
      <c r="B131" s="2">
        <v>275</v>
      </c>
      <c r="C131" s="2">
        <v>5819</v>
      </c>
      <c r="D131">
        <f t="shared" ref="D131" si="30">C131+D130</f>
        <v>599717</v>
      </c>
      <c r="E131" s="3">
        <f t="shared" ref="E131" si="31">B131/C131</f>
        <v>4.725897920604915E-2</v>
      </c>
      <c r="F131" s="2">
        <f t="shared" ref="F131" si="32">IFERROR(SUMPRODUCT(C125:C131,E125:E131)/SUM(C125:C131),"")</f>
        <v>6.5760889576199424E-2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166</v>
      </c>
      <c r="C132" s="2">
        <v>3733</v>
      </c>
      <c r="D132">
        <f t="shared" ref="D132" si="33">C132+D131</f>
        <v>603450</v>
      </c>
      <c r="E132" s="3">
        <f t="shared" ref="E132" si="34">B132/C132</f>
        <v>4.4468256094294133E-2</v>
      </c>
      <c r="F132" s="2">
        <f t="shared" ref="F132" si="35">IFERROR(SUMPRODUCT(C126:C132,E126:E132)/SUM(C126:C132),"")</f>
        <v>6.3656248841434032E-2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516</v>
      </c>
      <c r="C133" s="2">
        <v>9579</v>
      </c>
      <c r="D133" s="2">
        <f t="shared" ref="D133" si="36">C133+D132</f>
        <v>613029</v>
      </c>
      <c r="E133" s="5">
        <f t="shared" ref="E133" si="37">B133/C133</f>
        <v>5.3867835891011587E-2</v>
      </c>
      <c r="F133" s="2">
        <f t="shared" ref="F133" si="38">IFERROR(SUMPRODUCT(C127:C133,E127:E133)/SUM(C127:C133),"")</f>
        <v>6.2089176614732518E-2</v>
      </c>
      <c r="G133" s="2">
        <v>1657</v>
      </c>
      <c r="H133" s="2">
        <f t="shared" si="18"/>
        <v>1742.6666666666667</v>
      </c>
      <c r="I133" s="2">
        <v>4</v>
      </c>
      <c r="J133" s="2">
        <v>34</v>
      </c>
      <c r="K133">
        <f t="shared" si="17"/>
        <v>48.333333333333336</v>
      </c>
    </row>
    <row r="134" spans="1:11" x14ac:dyDescent="0.25">
      <c r="A134" s="4">
        <v>43984</v>
      </c>
      <c r="B134" s="2">
        <v>455</v>
      </c>
      <c r="C134" s="2">
        <v>9520</v>
      </c>
      <c r="D134" s="2">
        <f t="shared" ref="D134" si="39">C134+D133</f>
        <v>622549</v>
      </c>
      <c r="E134" s="5">
        <f t="shared" ref="E134" si="40">B134/C134</f>
        <v>4.779411764705882E-2</v>
      </c>
      <c r="F134" s="2">
        <f t="shared" ref="F134" si="41">IFERROR(SUMPRODUCT(C128:C134,E128:E134)/SUM(C128:C134),"")</f>
        <v>5.6643058281423332E-2</v>
      </c>
      <c r="G134" s="2">
        <v>1684</v>
      </c>
      <c r="H134" s="2">
        <f t="shared" si="18"/>
        <v>1696</v>
      </c>
      <c r="I134" s="2">
        <v>6</v>
      </c>
      <c r="J134" s="2">
        <v>49</v>
      </c>
      <c r="K134">
        <f t="shared" si="17"/>
        <v>46</v>
      </c>
    </row>
    <row r="135" spans="1:11" x14ac:dyDescent="0.25">
      <c r="A135" s="4">
        <v>43985</v>
      </c>
      <c r="B135" s="2">
        <v>478</v>
      </c>
      <c r="C135" s="2">
        <v>9598</v>
      </c>
      <c r="D135" s="2">
        <f t="shared" ref="D135" si="42">C135+D134</f>
        <v>632147</v>
      </c>
      <c r="E135" s="5">
        <f t="shared" ref="E135" si="43">B135/C135</f>
        <v>4.9802042092102525E-2</v>
      </c>
      <c r="F135" s="2">
        <f t="shared" ref="F135" si="44">IFERROR(SUMPRODUCT(C129:C135,E129:E135)/SUM(C129:C135),"")</f>
        <v>5.3256175505268614E-2</v>
      </c>
      <c r="G135" s="2">
        <v>1637</v>
      </c>
      <c r="H135" s="2">
        <f t="shared" si="18"/>
        <v>1659.3333333333333</v>
      </c>
      <c r="I135" s="2">
        <v>5</v>
      </c>
      <c r="J135" s="2">
        <v>42</v>
      </c>
      <c r="K135">
        <f t="shared" si="17"/>
        <v>41.666666666666664</v>
      </c>
    </row>
    <row r="136" spans="1:11" x14ac:dyDescent="0.25">
      <c r="A136" s="4">
        <v>43986</v>
      </c>
      <c r="B136" s="2">
        <v>396</v>
      </c>
      <c r="C136" s="2">
        <v>8699</v>
      </c>
      <c r="D136" s="2">
        <f t="shared" ref="D136" si="45">C136+D135</f>
        <v>640846</v>
      </c>
      <c r="E136" s="5">
        <f t="shared" ref="E136" si="46">B136/C136</f>
        <v>4.5522473847568683E-2</v>
      </c>
      <c r="F136" s="2">
        <f t="shared" ref="F136" si="47">IFERROR(SUMPRODUCT(C130:C136,E130:E136)/SUM(C130:C136),"")</f>
        <v>4.9396767584793992E-2</v>
      </c>
      <c r="G136">
        <v>1533</v>
      </c>
      <c r="H136" s="2">
        <f t="shared" si="18"/>
        <v>1618</v>
      </c>
      <c r="I136" s="2">
        <v>5</v>
      </c>
      <c r="J136" s="2">
        <v>43</v>
      </c>
      <c r="K136">
        <f t="shared" si="17"/>
        <v>44.666666666666664</v>
      </c>
    </row>
    <row r="137" spans="1:11" x14ac:dyDescent="0.25">
      <c r="A137" s="4">
        <v>43987</v>
      </c>
      <c r="B137" s="2">
        <v>345</v>
      </c>
      <c r="C137" s="2">
        <v>8568</v>
      </c>
      <c r="D137" s="2">
        <f t="shared" ref="D137" si="48">C137+D136</f>
        <v>649414</v>
      </c>
      <c r="E137" s="5">
        <f t="shared" ref="E137" si="49">B137/C137</f>
        <v>4.0266106442577033E-2</v>
      </c>
      <c r="F137" s="2">
        <f t="shared" ref="F137" si="50">IFERROR(SUMPRODUCT(C131:C137,E131:E137)/SUM(C131:C137),"")</f>
        <v>4.7391742920959726E-2</v>
      </c>
      <c r="G137" s="2">
        <v>1531</v>
      </c>
      <c r="H137" s="2">
        <f t="shared" si="18"/>
        <v>1567</v>
      </c>
      <c r="I137" s="2">
        <v>4</v>
      </c>
      <c r="J137" s="2">
        <v>27</v>
      </c>
      <c r="K137">
        <f t="shared" si="17"/>
        <v>37.333333333333336</v>
      </c>
    </row>
    <row r="138" spans="1:11" x14ac:dyDescent="0.25">
      <c r="A138" s="4">
        <v>43988</v>
      </c>
      <c r="B138" s="2">
        <v>150</v>
      </c>
      <c r="C138" s="2">
        <v>4601</v>
      </c>
      <c r="D138" s="2">
        <f t="shared" ref="D138" si="51">C138+D137</f>
        <v>654015</v>
      </c>
      <c r="E138" s="5">
        <f t="shared" ref="E138" si="52">B138/C138</f>
        <v>3.2601608346011737E-2</v>
      </c>
      <c r="F138" s="2">
        <f t="shared" ref="F138" si="53">IFERROR(SUMPRODUCT(C132:C138,E132:E138)/SUM(C132:C138),"")</f>
        <v>4.6152712807101551E-2</v>
      </c>
      <c r="G138" s="2">
        <v>1444</v>
      </c>
      <c r="H138" s="2">
        <f t="shared" si="18"/>
        <v>1502.6666666666667</v>
      </c>
      <c r="I138" s="2">
        <v>7</v>
      </c>
      <c r="J138" s="2">
        <v>43</v>
      </c>
      <c r="K138">
        <f t="shared" si="17"/>
        <v>37.666666666666664</v>
      </c>
    </row>
    <row r="139" spans="1:11" x14ac:dyDescent="0.25">
      <c r="A139" s="4">
        <v>43989</v>
      </c>
      <c r="B139" s="2">
        <v>151</v>
      </c>
      <c r="C139" s="2">
        <v>3554</v>
      </c>
      <c r="D139" s="2">
        <f t="shared" ref="D139" si="54">C139+D138</f>
        <v>657569</v>
      </c>
      <c r="E139" s="5">
        <f t="shared" ref="E139" si="55">B139/C139</f>
        <v>4.2487338210467081E-2</v>
      </c>
      <c r="F139" s="2">
        <f t="shared" ref="F139" si="56">IFERROR(SUMPRODUCT(C133:C139,E133:E139)/SUM(C133:C139),"")</f>
        <v>4.602819712115893E-2</v>
      </c>
      <c r="G139" s="2">
        <v>1415</v>
      </c>
      <c r="H139" s="2">
        <f t="shared" si="18"/>
        <v>1463.3333333333333</v>
      </c>
      <c r="I139" s="2">
        <v>4</v>
      </c>
      <c r="J139" s="2">
        <v>37</v>
      </c>
      <c r="K139">
        <f t="shared" si="17"/>
        <v>35.666666666666664</v>
      </c>
    </row>
    <row r="140" spans="1:11" x14ac:dyDescent="0.25">
      <c r="A140" s="4">
        <v>43990</v>
      </c>
      <c r="B140" s="2">
        <v>367</v>
      </c>
      <c r="C140" s="2">
        <v>10514</v>
      </c>
      <c r="D140" s="2">
        <f t="shared" ref="D140" si="57">C140+D139</f>
        <v>668083</v>
      </c>
      <c r="E140" s="5">
        <f t="shared" ref="E140" si="58">B140/C140</f>
        <v>3.4905839832604146E-2</v>
      </c>
      <c r="F140" s="2">
        <f t="shared" ref="F140" si="59">IFERROR(SUMPRODUCT(C134:C140,E134:E140)/SUM(C134:C140),"")</f>
        <v>4.2540051585715839E-2</v>
      </c>
      <c r="G140" s="2">
        <v>1397</v>
      </c>
      <c r="H140" s="2">
        <f t="shared" si="18"/>
        <v>1418.6666666666667</v>
      </c>
      <c r="I140" s="2">
        <v>4</v>
      </c>
      <c r="J140" s="2">
        <v>38</v>
      </c>
      <c r="K140">
        <f t="shared" si="17"/>
        <v>39.333333333333336</v>
      </c>
    </row>
    <row r="141" spans="1:11" x14ac:dyDescent="0.25">
      <c r="A141" s="4">
        <v>43991</v>
      </c>
      <c r="B141" s="2">
        <v>354</v>
      </c>
      <c r="C141" s="2">
        <v>10912</v>
      </c>
      <c r="D141" s="2">
        <f t="shared" ref="D141" si="60">C141+D140</f>
        <v>678995</v>
      </c>
      <c r="E141" s="5">
        <f t="shared" ref="E141" si="61">B141/C141</f>
        <v>3.2441348973607037E-2</v>
      </c>
      <c r="F141" s="2">
        <f t="shared" ref="F141:F142" si="62">IFERROR(SUMPRODUCT(C135:C141,E135:E141)/SUM(C135:C141),"")</f>
        <v>3.9701661765226944E-2</v>
      </c>
      <c r="G141" s="2">
        <v>1335</v>
      </c>
      <c r="H141" s="2">
        <f t="shared" si="18"/>
        <v>1382.3333333333333</v>
      </c>
      <c r="I141" s="2">
        <v>4</v>
      </c>
      <c r="J141" s="2">
        <v>33</v>
      </c>
      <c r="K141">
        <f t="shared" si="17"/>
        <v>36</v>
      </c>
    </row>
    <row r="142" spans="1:11" x14ac:dyDescent="0.25">
      <c r="A142" s="4">
        <v>43992</v>
      </c>
      <c r="B142" s="2">
        <v>256</v>
      </c>
      <c r="C142" s="2">
        <v>10083</v>
      </c>
      <c r="D142" s="2">
        <f t="shared" ref="D142:D147" si="63">C142+D141</f>
        <v>689078</v>
      </c>
      <c r="E142" s="5">
        <f t="shared" ref="E142" si="64">B142/C142</f>
        <v>2.5389269066746007E-2</v>
      </c>
      <c r="F142" s="2">
        <f t="shared" si="62"/>
        <v>3.5463982715919273E-2</v>
      </c>
      <c r="G142">
        <v>1260</v>
      </c>
      <c r="H142" s="2">
        <f t="shared" si="18"/>
        <v>1330.6666666666667</v>
      </c>
      <c r="I142" s="2">
        <v>4</v>
      </c>
      <c r="J142">
        <v>34</v>
      </c>
      <c r="K142">
        <f t="shared" si="17"/>
        <v>35</v>
      </c>
    </row>
    <row r="143" spans="1:11" x14ac:dyDescent="0.25">
      <c r="A143" s="4">
        <v>43993</v>
      </c>
      <c r="B143" s="2">
        <v>236</v>
      </c>
      <c r="C143" s="2">
        <v>10206</v>
      </c>
      <c r="D143" s="2">
        <f t="shared" si="63"/>
        <v>699284</v>
      </c>
      <c r="E143" s="5">
        <f t="shared" ref="E143" si="65">B143/C143</f>
        <v>2.3123652753282382E-2</v>
      </c>
      <c r="F143" s="2">
        <f t="shared" ref="F143" si="66">IFERROR(SUMPRODUCT(C137:C143,E137:E143)/SUM(C137:C143),"")</f>
        <v>3.1811492521989115E-2</v>
      </c>
      <c r="G143" s="2">
        <v>1143</v>
      </c>
      <c r="H143" s="2">
        <f t="shared" si="18"/>
        <v>1246</v>
      </c>
      <c r="I143" s="2">
        <v>5</v>
      </c>
      <c r="J143" s="2">
        <v>33</v>
      </c>
      <c r="K143">
        <f t="shared" si="17"/>
        <v>33.333333333333336</v>
      </c>
    </row>
    <row r="144" spans="1:11" x14ac:dyDescent="0.25">
      <c r="A144" s="4">
        <v>43994</v>
      </c>
      <c r="B144" s="2">
        <v>251</v>
      </c>
      <c r="C144" s="2">
        <v>9631</v>
      </c>
      <c r="D144" s="2">
        <f t="shared" si="63"/>
        <v>708915</v>
      </c>
      <c r="E144" s="5">
        <f t="shared" ref="E144" si="67">B144/C144</f>
        <v>2.6061675838438377E-2</v>
      </c>
      <c r="F144" s="2">
        <f t="shared" ref="F144" si="68">IFERROR(SUMPRODUCT(C138:C144,E138:E144)/SUM(C138:C144),"")</f>
        <v>2.9663367002235257E-2</v>
      </c>
      <c r="G144" s="2">
        <v>1069</v>
      </c>
      <c r="H144" s="2">
        <f t="shared" si="18"/>
        <v>1157.3333333333333</v>
      </c>
      <c r="I144" s="2">
        <v>3</v>
      </c>
      <c r="J144" s="2">
        <v>37</v>
      </c>
      <c r="K144">
        <f t="shared" si="17"/>
        <v>34.666666666666664</v>
      </c>
    </row>
    <row r="145" spans="1:11" x14ac:dyDescent="0.25">
      <c r="A145" s="4">
        <v>43995</v>
      </c>
      <c r="B145" s="2">
        <v>99</v>
      </c>
      <c r="C145" s="2">
        <v>4802</v>
      </c>
      <c r="D145" s="2">
        <f t="shared" si="63"/>
        <v>713717</v>
      </c>
      <c r="E145" s="5">
        <f t="shared" ref="E145" si="69">B145/C145</f>
        <v>2.0616409829237816E-2</v>
      </c>
      <c r="F145" s="2">
        <f t="shared" ref="F145" si="70">IFERROR(SUMPRODUCT(C139:C145,E139:E145)/SUM(C139:C145),"")</f>
        <v>2.8709255971324243E-2</v>
      </c>
      <c r="G145" s="2">
        <v>1039</v>
      </c>
      <c r="H145" s="2">
        <f t="shared" si="18"/>
        <v>1083.6666666666667</v>
      </c>
      <c r="I145" s="2">
        <v>3</v>
      </c>
      <c r="J145" s="2">
        <v>26</v>
      </c>
      <c r="K145">
        <f t="shared" si="17"/>
        <v>32</v>
      </c>
    </row>
    <row r="146" spans="1:11" x14ac:dyDescent="0.25">
      <c r="A146" s="4">
        <v>43996</v>
      </c>
      <c r="B146" s="2">
        <v>79</v>
      </c>
      <c r="C146" s="2">
        <v>3720</v>
      </c>
      <c r="D146" s="2">
        <f t="shared" si="63"/>
        <v>717437</v>
      </c>
      <c r="E146" s="5">
        <f t="shared" ref="E146" si="71">B146/C146</f>
        <v>2.1236559139784946E-2</v>
      </c>
      <c r="F146" s="2">
        <f t="shared" ref="F146" si="72">IFERROR(SUMPRODUCT(C140:C146,E140:E146)/SUM(C140:C146),"")</f>
        <v>2.7427006080042761E-2</v>
      </c>
      <c r="G146" s="2">
        <v>1026</v>
      </c>
      <c r="H146" s="2">
        <f t="shared" si="18"/>
        <v>1044.6666666666667</v>
      </c>
      <c r="I146" s="2">
        <v>1</v>
      </c>
      <c r="J146" s="2">
        <v>25</v>
      </c>
      <c r="K146">
        <f t="shared" si="17"/>
        <v>29.333333333333332</v>
      </c>
    </row>
    <row r="147" spans="1:11" x14ac:dyDescent="0.25">
      <c r="A147" s="4">
        <v>43997</v>
      </c>
      <c r="B147" s="2">
        <v>218</v>
      </c>
      <c r="C147" s="2">
        <v>9565</v>
      </c>
      <c r="D147" s="2">
        <f t="shared" si="63"/>
        <v>727002</v>
      </c>
      <c r="E147" s="5">
        <f t="shared" ref="E147" si="73">B147/C147</f>
        <v>2.2791427077888133E-2</v>
      </c>
      <c r="F147" s="2">
        <f t="shared" ref="F147" si="74">IFERROR(SUMPRODUCT(C141:C147,E141:E147)/SUM(C141:C147),"")</f>
        <v>2.5339873385495339E-2</v>
      </c>
      <c r="G147" s="2">
        <v>1045</v>
      </c>
      <c r="H147" s="2">
        <f t="shared" si="18"/>
        <v>1036.6666666666667</v>
      </c>
      <c r="I147" s="2">
        <v>2</v>
      </c>
      <c r="J147" s="2">
        <v>32</v>
      </c>
      <c r="K147">
        <f t="shared" si="17"/>
        <v>27.666666666666668</v>
      </c>
    </row>
    <row r="148" spans="1:11" x14ac:dyDescent="0.25">
      <c r="A148" s="4">
        <v>43998</v>
      </c>
      <c r="B148" s="2">
        <v>155</v>
      </c>
      <c r="C148" s="2">
        <v>6671</v>
      </c>
      <c r="D148" s="2">
        <f t="shared" ref="D148:D149" si="75">C148+D147</f>
        <v>733673</v>
      </c>
      <c r="E148" s="5">
        <f t="shared" ref="E148:E149" si="76">B148/C148</f>
        <v>2.3234897316744118E-2</v>
      </c>
      <c r="F148" s="2">
        <f t="shared" ref="F148:F149" si="77">IFERROR(SUMPRODUCT(C142:C148,E142:E148)/SUM(C142:C148),"")</f>
        <v>2.3665825377665605E-2</v>
      </c>
      <c r="G148" s="2">
        <v>998</v>
      </c>
      <c r="H148" s="2">
        <f>AVERAGE(G146:G148)</f>
        <v>1023</v>
      </c>
      <c r="I148" s="2">
        <v>2</v>
      </c>
      <c r="J148" s="2"/>
    </row>
    <row r="149" spans="1:11" x14ac:dyDescent="0.25">
      <c r="A149" s="4">
        <v>43999</v>
      </c>
      <c r="B149" s="2">
        <v>71</v>
      </c>
      <c r="C149" s="2">
        <v>3003</v>
      </c>
      <c r="D149" s="2">
        <f t="shared" si="75"/>
        <v>736676</v>
      </c>
      <c r="E149" s="5">
        <f t="shared" si="76"/>
        <v>2.3643023643023644E-2</v>
      </c>
      <c r="F149" s="2">
        <f t="shared" si="77"/>
        <v>2.329929828984411E-2</v>
      </c>
      <c r="G149">
        <v>968</v>
      </c>
      <c r="H149" s="2">
        <f>AVERAGE(G147:G149)</f>
        <v>1003.6666666666666</v>
      </c>
      <c r="I149" s="2">
        <v>4</v>
      </c>
      <c r="J149" s="2"/>
    </row>
    <row r="150" spans="1:11" x14ac:dyDescent="0.25">
      <c r="I150" s="2"/>
      <c r="J1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Murray, Lisa (DPH)</cp:lastModifiedBy>
  <dcterms:created xsi:type="dcterms:W3CDTF">2020-05-17T19:28:24Z</dcterms:created>
  <dcterms:modified xsi:type="dcterms:W3CDTF">2020-06-18T16:49:17Z</dcterms:modified>
</cp:coreProperties>
</file>